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1\06 - PCF JUNHO\01 - PCF\PCF\EXCEL\PRESTAÇÃO DE CONTAS COVID\TCE ART 58 COVID 06.2021\"/>
    </mc:Choice>
  </mc:AlternateContent>
  <xr:revisionPtr revIDLastSave="0" documentId="8_{A6022591-1978-4AB0-8F96-4768707469F1}" xr6:coauthVersionLast="47" xr6:coauthVersionMax="47" xr10:uidLastSave="{00000000-0000-0000-0000-000000000000}"/>
  <bookViews>
    <workbookView xWindow="-120" yWindow="-120" windowWidth="20730" windowHeight="11160" xr2:uid="{652A072A-17ED-4B4B-9D07-C137003C8DDB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S4948" i="1"/>
  <c r="R4948" i="1"/>
  <c r="Q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S4940" i="1"/>
  <c r="R4940" i="1"/>
  <c r="Q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S4932" i="1"/>
  <c r="R4932" i="1"/>
  <c r="Q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M4931" i="1" s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AB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M4852" i="1" s="1"/>
  <c r="J4852" i="1"/>
  <c r="AB4852" i="1" s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B4824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B4816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B4808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B4800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AB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B4792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B4784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AB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B4776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S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AB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AB4617" i="1" s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AB4611" i="1" s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AB4603" i="1" s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AB4595" i="1" s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AB4587" i="1" s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AB4579" i="1" s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AB4571" i="1" s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AB4563" i="1" s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AB4555" i="1" s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AB4547" i="1" s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AB4539" i="1" s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AB4531" i="1" s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AB4523" i="1" s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AB4515" i="1" s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M4513" i="1" s="1"/>
  <c r="K4513" i="1"/>
  <c r="J4513" i="1"/>
  <c r="AB4513" i="1" s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B4505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AB4499" i="1" s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M4497" i="1" s="1"/>
  <c r="K4497" i="1"/>
  <c r="J4497" i="1"/>
  <c r="AB4497" i="1" s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AB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AB4481" i="1" s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AB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S4453" i="1"/>
  <c r="R4453" i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S4445" i="1"/>
  <c r="R4445" i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K4422" i="1"/>
  <c r="M4422" i="1" s="1"/>
  <c r="J4422" i="1"/>
  <c r="AB4422" i="1" s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S4407" i="1"/>
  <c r="R4407" i="1"/>
  <c r="Q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O4406" i="1"/>
  <c r="N4406" i="1"/>
  <c r="P4406" i="1" s="1"/>
  <c r="L4406" i="1"/>
  <c r="K4406" i="1"/>
  <c r="M4406" i="1" s="1"/>
  <c r="J4406" i="1"/>
  <c r="AB4406" i="1" s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O4390" i="1"/>
  <c r="N4390" i="1"/>
  <c r="P4390" i="1" s="1"/>
  <c r="L4390" i="1"/>
  <c r="K4390" i="1"/>
  <c r="M4390" i="1" s="1"/>
  <c r="J4390" i="1"/>
  <c r="AB4390" i="1" s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S4375" i="1"/>
  <c r="R4375" i="1"/>
  <c r="Q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S4220" i="1"/>
  <c r="R4220" i="1"/>
  <c r="Q4220" i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S4204" i="1"/>
  <c r="R4204" i="1"/>
  <c r="Q4204" i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S4196" i="1"/>
  <c r="R4196" i="1"/>
  <c r="Q4196" i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S4188" i="1"/>
  <c r="R4188" i="1"/>
  <c r="Q4188" i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AB4109" i="1" s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AB4093" i="1" s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AB3943" i="1" s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AB3935" i="1" s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AB3927" i="1" s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AB3919" i="1" s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S3808" i="1"/>
  <c r="R3808" i="1"/>
  <c r="Q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AB3793" i="1" s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S3792" i="1"/>
  <c r="R3792" i="1"/>
  <c r="Q3792" i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S3784" i="1"/>
  <c r="R3784" i="1"/>
  <c r="Q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S3776" i="1"/>
  <c r="R3776" i="1"/>
  <c r="Q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S3768" i="1"/>
  <c r="R3768" i="1"/>
  <c r="Q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S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N2644" i="1"/>
  <c r="P2644" i="1" s="1"/>
  <c r="L2644" i="1"/>
  <c r="K2644" i="1"/>
  <c r="M2644" i="1" s="1"/>
  <c r="J2644" i="1"/>
  <c r="AB2644" i="1" s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AB2628" i="1" s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M2612" i="1" s="1"/>
  <c r="J2612" i="1"/>
  <c r="AB2612" i="1" s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K2596" i="1"/>
  <c r="M2596" i="1" s="1"/>
  <c r="J2596" i="1"/>
  <c r="AB2596" i="1" s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M2580" i="1" s="1"/>
  <c r="J2580" i="1"/>
  <c r="AB2580" i="1" s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M2564" i="1" s="1"/>
  <c r="J2564" i="1"/>
  <c r="AB2564" i="1" s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M2548" i="1" s="1"/>
  <c r="J2548" i="1"/>
  <c r="AB2548" i="1" s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K2532" i="1"/>
  <c r="M2532" i="1" s="1"/>
  <c r="J2532" i="1"/>
  <c r="AB2532" i="1" s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AB2508" i="1" s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AB2500" i="1" s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AB2492" i="1" s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AB2484" i="1" s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AB2476" i="1" s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AB2468" i="1" s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AB2460" i="1" s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AB2226" i="1" s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AB1547" i="1" s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AB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AB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AB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AB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AB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V910" i="1" s="1"/>
  <c r="T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B908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V902" i="1" s="1"/>
  <c r="T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V894" i="1" s="1"/>
  <c r="T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B892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V886" i="1" s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V878" i="1" s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B876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V862" i="1" s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B860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V846" i="1" s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AB829" i="1" s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AB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AB813" i="1" s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O281" i="1"/>
  <c r="N281" i="1"/>
  <c r="P281" i="1" s="1"/>
  <c r="L281" i="1"/>
  <c r="K281" i="1"/>
  <c r="M281" i="1" s="1"/>
  <c r="J281" i="1"/>
  <c r="AB281" i="1" s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O265" i="1"/>
  <c r="N265" i="1"/>
  <c r="P265" i="1" s="1"/>
  <c r="L265" i="1"/>
  <c r="K265" i="1"/>
  <c r="M265" i="1" s="1"/>
  <c r="J265" i="1"/>
  <c r="AB265" i="1" s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O249" i="1"/>
  <c r="N249" i="1"/>
  <c r="P249" i="1" s="1"/>
  <c r="L249" i="1"/>
  <c r="K249" i="1"/>
  <c r="M249" i="1" s="1"/>
  <c r="J249" i="1"/>
  <c r="AB249" i="1" s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O233" i="1"/>
  <c r="N233" i="1"/>
  <c r="P233" i="1" s="1"/>
  <c r="L233" i="1"/>
  <c r="K233" i="1"/>
  <c r="M233" i="1" s="1"/>
  <c r="J233" i="1"/>
  <c r="AB233" i="1" s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S226" i="1"/>
  <c r="R226" i="1"/>
  <c r="Q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S218" i="1"/>
  <c r="R218" i="1"/>
  <c r="Q218" i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O217" i="1"/>
  <c r="N217" i="1"/>
  <c r="P217" i="1" s="1"/>
  <c r="L217" i="1"/>
  <c r="K217" i="1"/>
  <c r="M217" i="1" s="1"/>
  <c r="J217" i="1"/>
  <c r="AB217" i="1" s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S210" i="1"/>
  <c r="R210" i="1"/>
  <c r="Q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S194" i="1"/>
  <c r="R194" i="1"/>
  <c r="Q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S186" i="1"/>
  <c r="R186" i="1"/>
  <c r="Q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S170" i="1"/>
  <c r="R170" i="1"/>
  <c r="Q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61" i="1"/>
  <c r="AB13" i="1"/>
  <c r="AB15" i="1"/>
  <c r="AB24" i="1"/>
  <c r="AB29" i="1"/>
  <c r="AB31" i="1"/>
  <c r="AB40" i="1"/>
  <c r="AB45" i="1"/>
  <c r="AB47" i="1"/>
  <c r="AB56" i="1"/>
  <c r="AB61" i="1"/>
  <c r="AB63" i="1"/>
  <c r="AB72" i="1"/>
  <c r="AB77" i="1"/>
  <c r="AB79" i="1"/>
  <c r="AB88" i="1"/>
  <c r="AB93" i="1"/>
  <c r="AB95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9" i="1"/>
  <c r="AB185" i="1"/>
  <c r="AB14" i="1"/>
  <c r="AB8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3" i="1"/>
  <c r="AB177" i="1"/>
  <c r="AB193" i="1"/>
  <c r="AB209" i="1"/>
  <c r="AB225" i="1"/>
  <c r="AB241" i="1"/>
  <c r="AB257" i="1"/>
  <c r="AB273" i="1"/>
  <c r="AB168" i="1"/>
  <c r="AB176" i="1"/>
  <c r="AB192" i="1"/>
  <c r="AB216" i="1"/>
  <c r="AB224" i="1"/>
  <c r="AB232" i="1"/>
  <c r="AB248" i="1"/>
  <c r="AB256" i="1"/>
  <c r="AB264" i="1"/>
  <c r="AB364" i="1"/>
  <c r="AB366" i="1"/>
  <c r="AB375" i="1"/>
  <c r="AB380" i="1"/>
  <c r="AB382" i="1"/>
  <c r="AB391" i="1"/>
  <c r="AB396" i="1"/>
  <c r="AB398" i="1"/>
  <c r="AB407" i="1"/>
  <c r="AB412" i="1"/>
  <c r="AB414" i="1"/>
  <c r="AB423" i="1"/>
  <c r="AB428" i="1"/>
  <c r="AB430" i="1"/>
  <c r="AB439" i="1"/>
  <c r="AB444" i="1"/>
  <c r="AB446" i="1"/>
  <c r="AB455" i="1"/>
  <c r="AB460" i="1"/>
  <c r="AB462" i="1"/>
  <c r="AB471" i="1"/>
  <c r="AB476" i="1"/>
  <c r="AB478" i="1"/>
  <c r="AB487" i="1"/>
  <c r="AB492" i="1"/>
  <c r="AB494" i="1"/>
  <c r="AB503" i="1"/>
  <c r="AB508" i="1"/>
  <c r="AB510" i="1"/>
  <c r="AB519" i="1"/>
  <c r="AB524" i="1"/>
  <c r="AB526" i="1"/>
  <c r="AB535" i="1"/>
  <c r="AB540" i="1"/>
  <c r="AB542" i="1"/>
  <c r="AB551" i="1"/>
  <c r="AB556" i="1"/>
  <c r="AB558" i="1"/>
  <c r="AB567" i="1"/>
  <c r="AB572" i="1"/>
  <c r="AB574" i="1"/>
  <c r="AB583" i="1"/>
  <c r="AB588" i="1"/>
  <c r="AB590" i="1"/>
  <c r="AB599" i="1"/>
  <c r="AB604" i="1"/>
  <c r="AB606" i="1"/>
  <c r="AB615" i="1"/>
  <c r="AB620" i="1"/>
  <c r="AB622" i="1"/>
  <c r="AB631" i="1"/>
  <c r="AB636" i="1"/>
  <c r="AB638" i="1"/>
  <c r="AB647" i="1"/>
  <c r="AB652" i="1"/>
  <c r="AB654" i="1"/>
  <c r="AB663" i="1"/>
  <c r="AB668" i="1"/>
  <c r="AB670" i="1"/>
  <c r="AB679" i="1"/>
  <c r="AB684" i="1"/>
  <c r="AB686" i="1"/>
  <c r="AB695" i="1"/>
  <c r="AB700" i="1"/>
  <c r="AB702" i="1"/>
  <c r="AB711" i="1"/>
  <c r="AB716" i="1"/>
  <c r="AB718" i="1"/>
  <c r="AB727" i="1"/>
  <c r="AB732" i="1"/>
  <c r="AB734" i="1"/>
  <c r="AB743" i="1"/>
  <c r="AB748" i="1"/>
  <c r="AB750" i="1"/>
  <c r="AB759" i="1"/>
  <c r="AB764" i="1"/>
  <c r="AB766" i="1"/>
  <c r="AB775" i="1"/>
  <c r="AB780" i="1"/>
  <c r="AB782" i="1"/>
  <c r="AB791" i="1"/>
  <c r="AB796" i="1"/>
  <c r="AB798" i="1"/>
  <c r="AB819" i="1"/>
  <c r="AB843" i="1"/>
  <c r="V164" i="1"/>
  <c r="P170" i="1"/>
  <c r="Z170" i="1"/>
  <c r="M171" i="1"/>
  <c r="AB171" i="1" s="1"/>
  <c r="P178" i="1"/>
  <c r="M179" i="1"/>
  <c r="AB179" i="1" s="1"/>
  <c r="V180" i="1"/>
  <c r="P186" i="1"/>
  <c r="Z186" i="1"/>
  <c r="M187" i="1"/>
  <c r="AB187" i="1" s="1"/>
  <c r="P194" i="1"/>
  <c r="Z194" i="1"/>
  <c r="M195" i="1"/>
  <c r="AB195" i="1" s="1"/>
  <c r="P202" i="1"/>
  <c r="M203" i="1"/>
  <c r="AB203" i="1" s="1"/>
  <c r="V204" i="1"/>
  <c r="S205" i="1"/>
  <c r="AB205" i="1" s="1"/>
  <c r="P210" i="1"/>
  <c r="Z210" i="1"/>
  <c r="M211" i="1"/>
  <c r="AB211" i="1" s="1"/>
  <c r="Z218" i="1"/>
  <c r="M219" i="1"/>
  <c r="AB219" i="1" s="1"/>
  <c r="P226" i="1"/>
  <c r="Z226" i="1"/>
  <c r="M227" i="1"/>
  <c r="AB227" i="1" s="1"/>
  <c r="P234" i="1"/>
  <c r="M235" i="1"/>
  <c r="AB235" i="1" s="1"/>
  <c r="V236" i="1"/>
  <c r="P242" i="1"/>
  <c r="M243" i="1"/>
  <c r="AB243" i="1" s="1"/>
  <c r="V244" i="1"/>
  <c r="P250" i="1"/>
  <c r="M251" i="1"/>
  <c r="AB251" i="1" s="1"/>
  <c r="P258" i="1"/>
  <c r="M259" i="1"/>
  <c r="AB259" i="1" s="1"/>
  <c r="V260" i="1"/>
  <c r="P266" i="1"/>
  <c r="M267" i="1"/>
  <c r="AB267" i="1" s="1"/>
  <c r="P274" i="1"/>
  <c r="M275" i="1"/>
  <c r="AB275" i="1" s="1"/>
  <c r="P282" i="1"/>
  <c r="M283" i="1"/>
  <c r="AB283" i="1" s="1"/>
  <c r="V284" i="1"/>
  <c r="S285" i="1"/>
  <c r="AB285" i="1" s="1"/>
  <c r="P290" i="1"/>
  <c r="M291" i="1"/>
  <c r="AB291" i="1" s="1"/>
  <c r="V292" i="1"/>
  <c r="S293" i="1"/>
  <c r="AB293" i="1" s="1"/>
  <c r="P298" i="1"/>
  <c r="M299" i="1"/>
  <c r="AB299" i="1" s="1"/>
  <c r="V300" i="1"/>
  <c r="S301" i="1"/>
  <c r="AB301" i="1" s="1"/>
  <c r="P306" i="1"/>
  <c r="M307" i="1"/>
  <c r="AB307" i="1" s="1"/>
  <c r="V308" i="1"/>
  <c r="S309" i="1"/>
  <c r="AB309" i="1" s="1"/>
  <c r="P314" i="1"/>
  <c r="M315" i="1"/>
  <c r="AB315" i="1" s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0" i="1"/>
  <c r="AB602" i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657" i="1"/>
  <c r="AB659" i="1"/>
  <c r="AB664" i="1"/>
  <c r="AB666" i="1"/>
  <c r="AB673" i="1"/>
  <c r="AB675" i="1"/>
  <c r="AB680" i="1"/>
  <c r="AB682" i="1"/>
  <c r="AB689" i="1"/>
  <c r="AB691" i="1"/>
  <c r="AB696" i="1"/>
  <c r="AB698" i="1"/>
  <c r="AB705" i="1"/>
  <c r="AB707" i="1"/>
  <c r="AB712" i="1"/>
  <c r="AB714" i="1"/>
  <c r="AB721" i="1"/>
  <c r="AB723" i="1"/>
  <c r="AB728" i="1"/>
  <c r="AB730" i="1"/>
  <c r="AB737" i="1"/>
  <c r="AB739" i="1"/>
  <c r="AB744" i="1"/>
  <c r="AB746" i="1"/>
  <c r="AB753" i="1"/>
  <c r="AB755" i="1"/>
  <c r="AB760" i="1"/>
  <c r="AB762" i="1"/>
  <c r="AB769" i="1"/>
  <c r="AB771" i="1"/>
  <c r="AB776" i="1"/>
  <c r="AB778" i="1"/>
  <c r="AB785" i="1"/>
  <c r="AB787" i="1"/>
  <c r="AB792" i="1"/>
  <c r="AB794" i="1"/>
  <c r="AB801" i="1"/>
  <c r="AB803" i="1"/>
  <c r="AB827" i="1"/>
  <c r="AB164" i="1"/>
  <c r="AB172" i="1"/>
  <c r="AB180" i="1"/>
  <c r="AB188" i="1"/>
  <c r="AB196" i="1"/>
  <c r="AB204" i="1"/>
  <c r="AB212" i="1"/>
  <c r="AB220" i="1"/>
  <c r="AB228" i="1"/>
  <c r="AB236" i="1"/>
  <c r="AB244" i="1"/>
  <c r="AB252" i="1"/>
  <c r="AB260" i="1"/>
  <c r="AB268" i="1"/>
  <c r="AB276" i="1"/>
  <c r="AB284" i="1"/>
  <c r="AB292" i="1"/>
  <c r="AB300" i="1"/>
  <c r="AB308" i="1"/>
  <c r="AB316" i="1"/>
  <c r="P166" i="1"/>
  <c r="AB166" i="1" s="1"/>
  <c r="M167" i="1"/>
  <c r="AB167" i="1" s="1"/>
  <c r="AB170" i="1"/>
  <c r="P174" i="1"/>
  <c r="AB174" i="1" s="1"/>
  <c r="Z174" i="1"/>
  <c r="M175" i="1"/>
  <c r="AB175" i="1" s="1"/>
  <c r="AB178" i="1"/>
  <c r="P182" i="1"/>
  <c r="AB182" i="1" s="1"/>
  <c r="M183" i="1"/>
  <c r="AB183" i="1" s="1"/>
  <c r="V184" i="1"/>
  <c r="AB184" i="1" s="1"/>
  <c r="AB186" i="1"/>
  <c r="P190" i="1"/>
  <c r="AB190" i="1" s="1"/>
  <c r="Z190" i="1"/>
  <c r="M191" i="1"/>
  <c r="AB191" i="1" s="1"/>
  <c r="AB194" i="1"/>
  <c r="P198" i="1"/>
  <c r="AB198" i="1" s="1"/>
  <c r="M199" i="1"/>
  <c r="AB199" i="1" s="1"/>
  <c r="V200" i="1"/>
  <c r="AB200" i="1" s="1"/>
  <c r="S201" i="1"/>
  <c r="AB201" i="1" s="1"/>
  <c r="AB202" i="1"/>
  <c r="P206" i="1"/>
  <c r="AB206" i="1" s="1"/>
  <c r="M207" i="1"/>
  <c r="AB207" i="1" s="1"/>
  <c r="V208" i="1"/>
  <c r="AB208" i="1" s="1"/>
  <c r="AB210" i="1"/>
  <c r="P214" i="1"/>
  <c r="AB214" i="1" s="1"/>
  <c r="Z214" i="1"/>
  <c r="M215" i="1"/>
  <c r="AB215" i="1" s="1"/>
  <c r="AB218" i="1"/>
  <c r="P222" i="1"/>
  <c r="AB222" i="1" s="1"/>
  <c r="M223" i="1"/>
  <c r="AB223" i="1" s="1"/>
  <c r="AB226" i="1"/>
  <c r="P230" i="1"/>
  <c r="AB230" i="1" s="1"/>
  <c r="M231" i="1"/>
  <c r="AB231" i="1" s="1"/>
  <c r="AB234" i="1"/>
  <c r="P238" i="1"/>
  <c r="AB238" i="1" s="1"/>
  <c r="M239" i="1"/>
  <c r="AB239" i="1" s="1"/>
  <c r="V240" i="1"/>
  <c r="AB240" i="1" s="1"/>
  <c r="AB242" i="1"/>
  <c r="P246" i="1"/>
  <c r="AB246" i="1" s="1"/>
  <c r="M247" i="1"/>
  <c r="AB247" i="1" s="1"/>
  <c r="AB250" i="1"/>
  <c r="P254" i="1"/>
  <c r="AB254" i="1" s="1"/>
  <c r="M255" i="1"/>
  <c r="AB255" i="1" s="1"/>
  <c r="AB258" i="1"/>
  <c r="P262" i="1"/>
  <c r="AB262" i="1" s="1"/>
  <c r="M263" i="1"/>
  <c r="AB263" i="1" s="1"/>
  <c r="AB266" i="1"/>
  <c r="P270" i="1"/>
  <c r="AB270" i="1" s="1"/>
  <c r="M271" i="1"/>
  <c r="AB271" i="1" s="1"/>
  <c r="V272" i="1"/>
  <c r="AB272" i="1" s="1"/>
  <c r="AB274" i="1"/>
  <c r="P278" i="1"/>
  <c r="AB278" i="1" s="1"/>
  <c r="M279" i="1"/>
  <c r="AB279" i="1" s="1"/>
  <c r="V280" i="1"/>
  <c r="AB280" i="1" s="1"/>
  <c r="AB282" i="1"/>
  <c r="P286" i="1"/>
  <c r="AB286" i="1" s="1"/>
  <c r="M287" i="1"/>
  <c r="AB287" i="1" s="1"/>
  <c r="V288" i="1"/>
  <c r="AB288" i="1" s="1"/>
  <c r="S289" i="1"/>
  <c r="AB289" i="1" s="1"/>
  <c r="AB290" i="1"/>
  <c r="P294" i="1"/>
  <c r="AB294" i="1" s="1"/>
  <c r="M295" i="1"/>
  <c r="AB295" i="1" s="1"/>
  <c r="V296" i="1"/>
  <c r="AB296" i="1" s="1"/>
  <c r="S297" i="1"/>
  <c r="AB297" i="1" s="1"/>
  <c r="AB298" i="1"/>
  <c r="P302" i="1"/>
  <c r="AB302" i="1" s="1"/>
  <c r="M303" i="1"/>
  <c r="AB303" i="1" s="1"/>
  <c r="V304" i="1"/>
  <c r="AB304" i="1" s="1"/>
  <c r="S305" i="1"/>
  <c r="AB305" i="1" s="1"/>
  <c r="AB306" i="1"/>
  <c r="P310" i="1"/>
  <c r="AB310" i="1" s="1"/>
  <c r="M311" i="1"/>
  <c r="AB311" i="1" s="1"/>
  <c r="V312" i="1"/>
  <c r="AB312" i="1" s="1"/>
  <c r="S313" i="1"/>
  <c r="AB313" i="1" s="1"/>
  <c r="AB314" i="1"/>
  <c r="AB321" i="1"/>
  <c r="AB325" i="1"/>
  <c r="AB329" i="1"/>
  <c r="AB333" i="1"/>
  <c r="AB337" i="1"/>
  <c r="AB341" i="1"/>
  <c r="AB345" i="1"/>
  <c r="AB349" i="1"/>
  <c r="AB353" i="1"/>
  <c r="AB357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08" i="1"/>
  <c r="AB610" i="1"/>
  <c r="AB617" i="1"/>
  <c r="AB619" i="1"/>
  <c r="AB624" i="1"/>
  <c r="AB626" i="1"/>
  <c r="AB633" i="1"/>
  <c r="AB635" i="1"/>
  <c r="AB640" i="1"/>
  <c r="AB642" i="1"/>
  <c r="AB649" i="1"/>
  <c r="AB651" i="1"/>
  <c r="AB656" i="1"/>
  <c r="AB658" i="1"/>
  <c r="AB665" i="1"/>
  <c r="AB667" i="1"/>
  <c r="AB672" i="1"/>
  <c r="AB674" i="1"/>
  <c r="AB681" i="1"/>
  <c r="AB683" i="1"/>
  <c r="AB688" i="1"/>
  <c r="AB690" i="1"/>
  <c r="AB697" i="1"/>
  <c r="AB699" i="1"/>
  <c r="AB704" i="1"/>
  <c r="AB706" i="1"/>
  <c r="AB713" i="1"/>
  <c r="AB715" i="1"/>
  <c r="AB720" i="1"/>
  <c r="AB722" i="1"/>
  <c r="AB729" i="1"/>
  <c r="AB731" i="1"/>
  <c r="AB736" i="1"/>
  <c r="AB738" i="1"/>
  <c r="AB745" i="1"/>
  <c r="AB747" i="1"/>
  <c r="AB752" i="1"/>
  <c r="AB754" i="1"/>
  <c r="AB761" i="1"/>
  <c r="AB763" i="1"/>
  <c r="AB768" i="1"/>
  <c r="AB770" i="1"/>
  <c r="AB777" i="1"/>
  <c r="AB779" i="1"/>
  <c r="AB784" i="1"/>
  <c r="AB786" i="1"/>
  <c r="AB793" i="1"/>
  <c r="AB795" i="1"/>
  <c r="AB800" i="1"/>
  <c r="AB802" i="1"/>
  <c r="AB835" i="1"/>
  <c r="AB837" i="1"/>
  <c r="AB810" i="1"/>
  <c r="AB826" i="1"/>
  <c r="AB842" i="1"/>
  <c r="V808" i="1"/>
  <c r="AB808" i="1" s="1"/>
  <c r="Z812" i="1"/>
  <c r="AB812" i="1" s="1"/>
  <c r="M815" i="1"/>
  <c r="AB815" i="1" s="1"/>
  <c r="S817" i="1"/>
  <c r="AB817" i="1" s="1"/>
  <c r="P822" i="1"/>
  <c r="V824" i="1"/>
  <c r="AB824" i="1" s="1"/>
  <c r="Z828" i="1"/>
  <c r="AB828" i="1" s="1"/>
  <c r="M831" i="1"/>
  <c r="AB831" i="1" s="1"/>
  <c r="S833" i="1"/>
  <c r="AB833" i="1" s="1"/>
  <c r="P838" i="1"/>
  <c r="V840" i="1"/>
  <c r="AB840" i="1" s="1"/>
  <c r="Z844" i="1"/>
  <c r="AB844" i="1" s="1"/>
  <c r="Z845" i="1"/>
  <c r="AB845" i="1" s="1"/>
  <c r="M848" i="1"/>
  <c r="AB848" i="1" s="1"/>
  <c r="V849" i="1"/>
  <c r="AB849" i="1" s="1"/>
  <c r="AB854" i="1"/>
  <c r="S854" i="1"/>
  <c r="AB855" i="1"/>
  <c r="P859" i="1"/>
  <c r="AB859" i="1" s="1"/>
  <c r="Z861" i="1"/>
  <c r="AB861" i="1" s="1"/>
  <c r="M864" i="1"/>
  <c r="AB864" i="1" s="1"/>
  <c r="V865" i="1"/>
  <c r="AB865" i="1" s="1"/>
  <c r="S870" i="1"/>
  <c r="AB870" i="1" s="1"/>
  <c r="AB871" i="1"/>
  <c r="P875" i="1"/>
  <c r="AB875" i="1" s="1"/>
  <c r="Z877" i="1"/>
  <c r="AB877" i="1" s="1"/>
  <c r="M880" i="1"/>
  <c r="AB880" i="1" s="1"/>
  <c r="V881" i="1"/>
  <c r="AB881" i="1" s="1"/>
  <c r="AB886" i="1"/>
  <c r="S886" i="1"/>
  <c r="AB887" i="1"/>
  <c r="P891" i="1"/>
  <c r="AB891" i="1" s="1"/>
  <c r="Z893" i="1"/>
  <c r="AB893" i="1" s="1"/>
  <c r="M896" i="1"/>
  <c r="AB896" i="1" s="1"/>
  <c r="V897" i="1"/>
  <c r="AB897" i="1" s="1"/>
  <c r="S902" i="1"/>
  <c r="AB902" i="1" s="1"/>
  <c r="AB903" i="1"/>
  <c r="P907" i="1"/>
  <c r="AB907" i="1" s="1"/>
  <c r="Z909" i="1"/>
  <c r="AB909" i="1" s="1"/>
  <c r="M912" i="1"/>
  <c r="AB912" i="1" s="1"/>
  <c r="V913" i="1"/>
  <c r="AB913" i="1" s="1"/>
  <c r="AB918" i="1"/>
  <c r="AB920" i="1"/>
  <c r="AB927" i="1"/>
  <c r="AB934" i="1"/>
  <c r="AB936" i="1"/>
  <c r="AB943" i="1"/>
  <c r="AB950" i="1"/>
  <c r="AB952" i="1"/>
  <c r="AB959" i="1"/>
  <c r="AB966" i="1"/>
  <c r="AB968" i="1"/>
  <c r="AB975" i="1"/>
  <c r="AB982" i="1"/>
  <c r="AB984" i="1"/>
  <c r="AB991" i="1"/>
  <c r="AB998" i="1"/>
  <c r="AB1000" i="1"/>
  <c r="AB1007" i="1"/>
  <c r="AB1031" i="1"/>
  <c r="AB1038" i="1"/>
  <c r="AB1040" i="1"/>
  <c r="AB1047" i="1"/>
  <c r="AB1054" i="1"/>
  <c r="AB1056" i="1"/>
  <c r="AB1063" i="1"/>
  <c r="AB1070" i="1"/>
  <c r="AB1072" i="1"/>
  <c r="AB1079" i="1"/>
  <c r="AB1086" i="1"/>
  <c r="AB1088" i="1"/>
  <c r="AB1095" i="1"/>
  <c r="AB1102" i="1"/>
  <c r="AB1104" i="1"/>
  <c r="AB1111" i="1"/>
  <c r="AB1118" i="1"/>
  <c r="AB1120" i="1"/>
  <c r="AB1127" i="1"/>
  <c r="AB1134" i="1"/>
  <c r="AB1136" i="1"/>
  <c r="AB1143" i="1"/>
  <c r="AB1150" i="1"/>
  <c r="AB1152" i="1"/>
  <c r="AB1159" i="1"/>
  <c r="AB1166" i="1"/>
  <c r="AB1168" i="1"/>
  <c r="AB1175" i="1"/>
  <c r="AB1182" i="1"/>
  <c r="AB1184" i="1"/>
  <c r="AB1191" i="1"/>
  <c r="AB1198" i="1"/>
  <c r="AB1200" i="1"/>
  <c r="AB1207" i="1"/>
  <c r="AB1214" i="1"/>
  <c r="AB1216" i="1"/>
  <c r="AB1223" i="1"/>
  <c r="AB1230" i="1"/>
  <c r="AB1232" i="1"/>
  <c r="AB1239" i="1"/>
  <c r="AB1246" i="1"/>
  <c r="AB1248" i="1"/>
  <c r="AB1255" i="1"/>
  <c r="AB1262" i="1"/>
  <c r="AB1264" i="1"/>
  <c r="AB1271" i="1"/>
  <c r="AB1278" i="1"/>
  <c r="AB1280" i="1"/>
  <c r="AB1287" i="1"/>
  <c r="AB1294" i="1"/>
  <c r="AB1296" i="1"/>
  <c r="AB1303" i="1"/>
  <c r="AB1310" i="1"/>
  <c r="AB1312" i="1"/>
  <c r="AB1319" i="1"/>
  <c r="AB1326" i="1"/>
  <c r="AB1328" i="1"/>
  <c r="AB1335" i="1"/>
  <c r="AB1342" i="1"/>
  <c r="AB1344" i="1"/>
  <c r="AB1351" i="1"/>
  <c r="AB1358" i="1"/>
  <c r="AB1360" i="1"/>
  <c r="AB1367" i="1"/>
  <c r="AB1374" i="1"/>
  <c r="AB1376" i="1"/>
  <c r="AB1383" i="1"/>
  <c r="AB1390" i="1"/>
  <c r="AB1392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4" i="1"/>
  <c r="AB1477" i="1"/>
  <c r="AB1479" i="1"/>
  <c r="AB1486" i="1"/>
  <c r="AB1509" i="1"/>
  <c r="AB1511" i="1"/>
  <c r="AB1518" i="1"/>
  <c r="AB1541" i="1"/>
  <c r="AB1543" i="1"/>
  <c r="AB818" i="1"/>
  <c r="AB834" i="1"/>
  <c r="AB850" i="1"/>
  <c r="AB866" i="1"/>
  <c r="AB882" i="1"/>
  <c r="AB898" i="1"/>
  <c r="AB914" i="1"/>
  <c r="AB922" i="1"/>
  <c r="AB924" i="1"/>
  <c r="AB931" i="1"/>
  <c r="AB938" i="1"/>
  <c r="AB940" i="1"/>
  <c r="AB947" i="1"/>
  <c r="AB954" i="1"/>
  <c r="AB956" i="1"/>
  <c r="AB963" i="1"/>
  <c r="AB970" i="1"/>
  <c r="AB972" i="1"/>
  <c r="AB979" i="1"/>
  <c r="AB986" i="1"/>
  <c r="AB988" i="1"/>
  <c r="AB995" i="1"/>
  <c r="AB1002" i="1"/>
  <c r="AB1004" i="1"/>
  <c r="AB1011" i="1"/>
  <c r="AB1013" i="1"/>
  <c r="AB1017" i="1"/>
  <c r="AB1021" i="1"/>
  <c r="AB1025" i="1"/>
  <c r="AB1027" i="1"/>
  <c r="AB1034" i="1"/>
  <c r="AB1036" i="1"/>
  <c r="AB1041" i="1"/>
  <c r="AB1043" i="1"/>
  <c r="AB1050" i="1"/>
  <c r="AB1052" i="1"/>
  <c r="AB1057" i="1"/>
  <c r="AB1059" i="1"/>
  <c r="AB1066" i="1"/>
  <c r="AB1068" i="1"/>
  <c r="AB1073" i="1"/>
  <c r="AB1075" i="1"/>
  <c r="AB1082" i="1"/>
  <c r="AB1084" i="1"/>
  <c r="AB1089" i="1"/>
  <c r="AB1091" i="1"/>
  <c r="AB1098" i="1"/>
  <c r="AB1100" i="1"/>
  <c r="AB1105" i="1"/>
  <c r="AB1107" i="1"/>
  <c r="AB1114" i="1"/>
  <c r="AB1116" i="1"/>
  <c r="AB1121" i="1"/>
  <c r="AB1123" i="1"/>
  <c r="AB1130" i="1"/>
  <c r="AB1132" i="1"/>
  <c r="AB1137" i="1"/>
  <c r="AB1139" i="1"/>
  <c r="AB1146" i="1"/>
  <c r="AB1148" i="1"/>
  <c r="AB1153" i="1"/>
  <c r="AB1155" i="1"/>
  <c r="AB1162" i="1"/>
  <c r="AB1164" i="1"/>
  <c r="AB1169" i="1"/>
  <c r="AB1171" i="1"/>
  <c r="AB1178" i="1"/>
  <c r="AB1180" i="1"/>
  <c r="AB1185" i="1"/>
  <c r="AB1187" i="1"/>
  <c r="AB1194" i="1"/>
  <c r="AB1196" i="1"/>
  <c r="AB1201" i="1"/>
  <c r="AB1203" i="1"/>
  <c r="AB1210" i="1"/>
  <c r="AB1212" i="1"/>
  <c r="AB1217" i="1"/>
  <c r="AB1219" i="1"/>
  <c r="AB1226" i="1"/>
  <c r="AB1228" i="1"/>
  <c r="AB1233" i="1"/>
  <c r="AB1235" i="1"/>
  <c r="AB1242" i="1"/>
  <c r="AB1244" i="1"/>
  <c r="AB1249" i="1"/>
  <c r="AB1251" i="1"/>
  <c r="AB1258" i="1"/>
  <c r="AB1260" i="1"/>
  <c r="AB1265" i="1"/>
  <c r="AB1267" i="1"/>
  <c r="AB1274" i="1"/>
  <c r="AB1276" i="1"/>
  <c r="AB1281" i="1"/>
  <c r="AB1283" i="1"/>
  <c r="AB1290" i="1"/>
  <c r="AB1292" i="1"/>
  <c r="AB1297" i="1"/>
  <c r="AB1299" i="1"/>
  <c r="AB1306" i="1"/>
  <c r="AB1308" i="1"/>
  <c r="AB1313" i="1"/>
  <c r="AB1315" i="1"/>
  <c r="AB1322" i="1"/>
  <c r="AB1324" i="1"/>
  <c r="AB1329" i="1"/>
  <c r="AB1331" i="1"/>
  <c r="AB1338" i="1"/>
  <c r="AB1340" i="1"/>
  <c r="AB1345" i="1"/>
  <c r="AB1347" i="1"/>
  <c r="AB1354" i="1"/>
  <c r="AB1356" i="1"/>
  <c r="AB1361" i="1"/>
  <c r="AB1363" i="1"/>
  <c r="AB1370" i="1"/>
  <c r="AB1372" i="1"/>
  <c r="AB1377" i="1"/>
  <c r="AB1379" i="1"/>
  <c r="AB1386" i="1"/>
  <c r="AB1388" i="1"/>
  <c r="AB1393" i="1"/>
  <c r="M807" i="1"/>
  <c r="AB807" i="1" s="1"/>
  <c r="S809" i="1"/>
  <c r="AB809" i="1" s="1"/>
  <c r="P814" i="1"/>
  <c r="AB814" i="1" s="1"/>
  <c r="V816" i="1"/>
  <c r="AB816" i="1" s="1"/>
  <c r="Z820" i="1"/>
  <c r="AB820" i="1" s="1"/>
  <c r="AB822" i="1"/>
  <c r="M823" i="1"/>
  <c r="AB823" i="1" s="1"/>
  <c r="S825" i="1"/>
  <c r="AB825" i="1" s="1"/>
  <c r="P830" i="1"/>
  <c r="AB830" i="1" s="1"/>
  <c r="V832" i="1"/>
  <c r="AB832" i="1" s="1"/>
  <c r="Z836" i="1"/>
  <c r="AB836" i="1" s="1"/>
  <c r="AB838" i="1"/>
  <c r="M839" i="1"/>
  <c r="AB839" i="1" s="1"/>
  <c r="S841" i="1"/>
  <c r="AB841" i="1" s="1"/>
  <c r="AB846" i="1"/>
  <c r="S846" i="1"/>
  <c r="AB847" i="1"/>
  <c r="P851" i="1"/>
  <c r="AB851" i="1" s="1"/>
  <c r="Z853" i="1"/>
  <c r="AB853" i="1" s="1"/>
  <c r="M856" i="1"/>
  <c r="AB856" i="1" s="1"/>
  <c r="V857" i="1"/>
  <c r="AB857" i="1" s="1"/>
  <c r="S862" i="1"/>
  <c r="AB862" i="1" s="1"/>
  <c r="AB863" i="1"/>
  <c r="P867" i="1"/>
  <c r="AB867" i="1" s="1"/>
  <c r="Z869" i="1"/>
  <c r="AB869" i="1" s="1"/>
  <c r="M872" i="1"/>
  <c r="AB872" i="1" s="1"/>
  <c r="V873" i="1"/>
  <c r="AB873" i="1" s="1"/>
  <c r="AB878" i="1"/>
  <c r="S878" i="1"/>
  <c r="AB879" i="1"/>
  <c r="P883" i="1"/>
  <c r="AB883" i="1" s="1"/>
  <c r="Z885" i="1"/>
  <c r="AB885" i="1" s="1"/>
  <c r="M888" i="1"/>
  <c r="AB888" i="1" s="1"/>
  <c r="V889" i="1"/>
  <c r="AB889" i="1" s="1"/>
  <c r="S894" i="1"/>
  <c r="AB894" i="1" s="1"/>
  <c r="AB895" i="1"/>
  <c r="P899" i="1"/>
  <c r="AB899" i="1" s="1"/>
  <c r="Z901" i="1"/>
  <c r="AB901" i="1" s="1"/>
  <c r="M904" i="1"/>
  <c r="AB904" i="1" s="1"/>
  <c r="V905" i="1"/>
  <c r="AB905" i="1" s="1"/>
  <c r="AB910" i="1"/>
  <c r="S910" i="1"/>
  <c r="AB911" i="1"/>
  <c r="P915" i="1"/>
  <c r="AB915" i="1" s="1"/>
  <c r="Z917" i="1"/>
  <c r="AB917" i="1" s="1"/>
  <c r="AB919" i="1"/>
  <c r="AB926" i="1"/>
  <c r="AB928" i="1"/>
  <c r="AB935" i="1"/>
  <c r="AB942" i="1"/>
  <c r="AB944" i="1"/>
  <c r="AB951" i="1"/>
  <c r="AB958" i="1"/>
  <c r="AB960" i="1"/>
  <c r="AB967" i="1"/>
  <c r="AB974" i="1"/>
  <c r="AB976" i="1"/>
  <c r="AB983" i="1"/>
  <c r="AB990" i="1"/>
  <c r="AB992" i="1"/>
  <c r="AB999" i="1"/>
  <c r="AB1006" i="1"/>
  <c r="AB1008" i="1"/>
  <c r="AB1030" i="1"/>
  <c r="AB1032" i="1"/>
  <c r="AB1037" i="1"/>
  <c r="AB1039" i="1"/>
  <c r="AB1046" i="1"/>
  <c r="AB1048" i="1"/>
  <c r="AB1053" i="1"/>
  <c r="AB1055" i="1"/>
  <c r="AB1062" i="1"/>
  <c r="AB1064" i="1"/>
  <c r="AB1069" i="1"/>
  <c r="AB1071" i="1"/>
  <c r="AB1078" i="1"/>
  <c r="AB1080" i="1"/>
  <c r="AB1085" i="1"/>
  <c r="AB1087" i="1"/>
  <c r="AB1094" i="1"/>
  <c r="AB1096" i="1"/>
  <c r="AB1101" i="1"/>
  <c r="AB1103" i="1"/>
  <c r="AB1110" i="1"/>
  <c r="AB1112" i="1"/>
  <c r="AB1117" i="1"/>
  <c r="AB1119" i="1"/>
  <c r="AB1126" i="1"/>
  <c r="AB1128" i="1"/>
  <c r="AB1133" i="1"/>
  <c r="AB1135" i="1"/>
  <c r="AB1142" i="1"/>
  <c r="AB1144" i="1"/>
  <c r="AB1149" i="1"/>
  <c r="AB1151" i="1"/>
  <c r="AB1158" i="1"/>
  <c r="AB1160" i="1"/>
  <c r="AB1165" i="1"/>
  <c r="AB1167" i="1"/>
  <c r="AB1174" i="1"/>
  <c r="AB1176" i="1"/>
  <c r="AB1181" i="1"/>
  <c r="AB1183" i="1"/>
  <c r="AB1190" i="1"/>
  <c r="AB1192" i="1"/>
  <c r="AB1197" i="1"/>
  <c r="AB1199" i="1"/>
  <c r="AB1206" i="1"/>
  <c r="AB1208" i="1"/>
  <c r="AB1213" i="1"/>
  <c r="AB1215" i="1"/>
  <c r="AB1222" i="1"/>
  <c r="AB1224" i="1"/>
  <c r="AB1229" i="1"/>
  <c r="AB1231" i="1"/>
  <c r="AB1238" i="1"/>
  <c r="AB1240" i="1"/>
  <c r="AB1245" i="1"/>
  <c r="AB1247" i="1"/>
  <c r="AB1254" i="1"/>
  <c r="AB1256" i="1"/>
  <c r="AB1261" i="1"/>
  <c r="AB1263" i="1"/>
  <c r="AB1270" i="1"/>
  <c r="AB1272" i="1"/>
  <c r="AB1277" i="1"/>
  <c r="AB1279" i="1"/>
  <c r="AB1286" i="1"/>
  <c r="AB1288" i="1"/>
  <c r="AB1293" i="1"/>
  <c r="AB1295" i="1"/>
  <c r="AB1302" i="1"/>
  <c r="AB1304" i="1"/>
  <c r="AB1309" i="1"/>
  <c r="AB1311" i="1"/>
  <c r="AB1318" i="1"/>
  <c r="AB1320" i="1"/>
  <c r="AB1325" i="1"/>
  <c r="AB1327" i="1"/>
  <c r="AB1334" i="1"/>
  <c r="AB1336" i="1"/>
  <c r="AB1341" i="1"/>
  <c r="AB1343" i="1"/>
  <c r="AB1350" i="1"/>
  <c r="AB1352" i="1"/>
  <c r="AB1357" i="1"/>
  <c r="AB1359" i="1"/>
  <c r="AB1366" i="1"/>
  <c r="AB1368" i="1"/>
  <c r="AB1373" i="1"/>
  <c r="AB1375" i="1"/>
  <c r="AB1382" i="1"/>
  <c r="AB1384" i="1"/>
  <c r="AB1389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61" i="1"/>
  <c r="AB1463" i="1"/>
  <c r="AB1470" i="1"/>
  <c r="AB1493" i="1"/>
  <c r="AB1495" i="1"/>
  <c r="AB1502" i="1"/>
  <c r="AB1525" i="1"/>
  <c r="AB1527" i="1"/>
  <c r="AB1534" i="1"/>
  <c r="M1453" i="1"/>
  <c r="AB1453" i="1" s="1"/>
  <c r="S1455" i="1"/>
  <c r="AB1455" i="1" s="1"/>
  <c r="P1460" i="1"/>
  <c r="V1462" i="1"/>
  <c r="AB1462" i="1" s="1"/>
  <c r="Z1466" i="1"/>
  <c r="AB1466" i="1" s="1"/>
  <c r="AB1468" i="1"/>
  <c r="M1469" i="1"/>
  <c r="AB1469" i="1" s="1"/>
  <c r="S1471" i="1"/>
  <c r="AB1471" i="1" s="1"/>
  <c r="P1476" i="1"/>
  <c r="V1478" i="1"/>
  <c r="AB1478" i="1" s="1"/>
  <c r="Z1482" i="1"/>
  <c r="AB1482" i="1" s="1"/>
  <c r="AB1484" i="1"/>
  <c r="M1485" i="1"/>
  <c r="AB1485" i="1" s="1"/>
  <c r="S1487" i="1"/>
  <c r="AB1487" i="1" s="1"/>
  <c r="P1492" i="1"/>
  <c r="V1494" i="1"/>
  <c r="AB1494" i="1" s="1"/>
  <c r="Z1498" i="1"/>
  <c r="AB1498" i="1" s="1"/>
  <c r="AB1500" i="1"/>
  <c r="M1501" i="1"/>
  <c r="AB1501" i="1" s="1"/>
  <c r="S1503" i="1"/>
  <c r="AB1503" i="1" s="1"/>
  <c r="P1508" i="1"/>
  <c r="V1510" i="1"/>
  <c r="AB1510" i="1" s="1"/>
  <c r="Z1514" i="1"/>
  <c r="AB1514" i="1" s="1"/>
  <c r="AB1516" i="1"/>
  <c r="M1517" i="1"/>
  <c r="AB1517" i="1" s="1"/>
  <c r="S1519" i="1"/>
  <c r="AB1519" i="1" s="1"/>
  <c r="P1524" i="1"/>
  <c r="V1526" i="1"/>
  <c r="AB1526" i="1" s="1"/>
  <c r="Z1530" i="1"/>
  <c r="AB1530" i="1" s="1"/>
  <c r="AB1532" i="1"/>
  <c r="M1533" i="1"/>
  <c r="AB1533" i="1" s="1"/>
  <c r="S1535" i="1"/>
  <c r="AB1535" i="1" s="1"/>
  <c r="P1540" i="1"/>
  <c r="V1542" i="1"/>
  <c r="AB1542" i="1" s="1"/>
  <c r="AB1545" i="1"/>
  <c r="P1549" i="1"/>
  <c r="Z1551" i="1"/>
  <c r="AB1551" i="1" s="1"/>
  <c r="M1554" i="1"/>
  <c r="AB1554" i="1" s="1"/>
  <c r="V1555" i="1"/>
  <c r="AB1555" i="1" s="1"/>
  <c r="AB1561" i="1"/>
  <c r="AB1568" i="1"/>
  <c r="AB1570" i="1"/>
  <c r="AB1577" i="1"/>
  <c r="AB1584" i="1"/>
  <c r="AB1586" i="1"/>
  <c r="AB1593" i="1"/>
  <c r="AB1600" i="1"/>
  <c r="AB1602" i="1"/>
  <c r="AB1609" i="1"/>
  <c r="AB1616" i="1"/>
  <c r="AB1618" i="1"/>
  <c r="AB1625" i="1"/>
  <c r="AB1632" i="1"/>
  <c r="AB1634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8" i="1"/>
  <c r="AB1930" i="1"/>
  <c r="AB1935" i="1"/>
  <c r="AB1937" i="1"/>
  <c r="AB1944" i="1"/>
  <c r="AB1946" i="1"/>
  <c r="AB1951" i="1"/>
  <c r="AB1953" i="1"/>
  <c r="AB1960" i="1"/>
  <c r="AB1962" i="1"/>
  <c r="AB1967" i="1"/>
  <c r="AB1969" i="1"/>
  <c r="AB1976" i="1"/>
  <c r="AB1978" i="1"/>
  <c r="AB1983" i="1"/>
  <c r="AB1985" i="1"/>
  <c r="AB1992" i="1"/>
  <c r="AB1994" i="1"/>
  <c r="AB1999" i="1"/>
  <c r="AB2001" i="1"/>
  <c r="AB2008" i="1"/>
  <c r="AB2010" i="1"/>
  <c r="AB2015" i="1"/>
  <c r="AB2017" i="1"/>
  <c r="AB2024" i="1"/>
  <c r="AB2026" i="1"/>
  <c r="AB2031" i="1"/>
  <c r="AB2033" i="1"/>
  <c r="AB2040" i="1"/>
  <c r="AB2042" i="1"/>
  <c r="AB2047" i="1"/>
  <c r="AB2049" i="1"/>
  <c r="AB2056" i="1"/>
  <c r="AB2058" i="1"/>
  <c r="AB2063" i="1"/>
  <c r="AB2065" i="1"/>
  <c r="AB2072" i="1"/>
  <c r="AB2074" i="1"/>
  <c r="AB2079" i="1"/>
  <c r="AB2081" i="1"/>
  <c r="AB2088" i="1"/>
  <c r="AB2090" i="1"/>
  <c r="AB2095" i="1"/>
  <c r="AB2097" i="1"/>
  <c r="AB2104" i="1"/>
  <c r="AB2106" i="1"/>
  <c r="AB2111" i="1"/>
  <c r="AB2113" i="1"/>
  <c r="AB2120" i="1"/>
  <c r="AB2122" i="1"/>
  <c r="AB2127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210" i="1"/>
  <c r="AB2212" i="1"/>
  <c r="AB2219" i="1"/>
  <c r="AB1460" i="1"/>
  <c r="AB1476" i="1"/>
  <c r="AB1492" i="1"/>
  <c r="AB1508" i="1"/>
  <c r="AB1524" i="1"/>
  <c r="AB1540" i="1"/>
  <c r="AB1552" i="1"/>
  <c r="AB1560" i="1"/>
  <c r="AB1562" i="1"/>
  <c r="AB1569" i="1"/>
  <c r="AB1576" i="1"/>
  <c r="AB1578" i="1"/>
  <c r="AB1585" i="1"/>
  <c r="AB1592" i="1"/>
  <c r="AB1594" i="1"/>
  <c r="AB1601" i="1"/>
  <c r="AB1608" i="1"/>
  <c r="AB1610" i="1"/>
  <c r="AB1617" i="1"/>
  <c r="AB1624" i="1"/>
  <c r="AB1626" i="1"/>
  <c r="AB1633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9" i="1"/>
  <c r="AB1936" i="1"/>
  <c r="AB1938" i="1"/>
  <c r="AB1945" i="1"/>
  <c r="AB1952" i="1"/>
  <c r="AB1954" i="1"/>
  <c r="AB1961" i="1"/>
  <c r="AB1968" i="1"/>
  <c r="AB1970" i="1"/>
  <c r="AB1977" i="1"/>
  <c r="AB1984" i="1"/>
  <c r="AB1986" i="1"/>
  <c r="AB1993" i="1"/>
  <c r="AB2000" i="1"/>
  <c r="AB2002" i="1"/>
  <c r="AB2009" i="1"/>
  <c r="AB2016" i="1"/>
  <c r="AB2018" i="1"/>
  <c r="AB2025" i="1"/>
  <c r="AB2032" i="1"/>
  <c r="AB2034" i="1"/>
  <c r="AB2041" i="1"/>
  <c r="AB2048" i="1"/>
  <c r="AB2050" i="1"/>
  <c r="AB2057" i="1"/>
  <c r="AB2064" i="1"/>
  <c r="AB2066" i="1"/>
  <c r="AB2073" i="1"/>
  <c r="AB2080" i="1"/>
  <c r="AB2082" i="1"/>
  <c r="AB2089" i="1"/>
  <c r="AB2096" i="1"/>
  <c r="AB2098" i="1"/>
  <c r="AB2105" i="1"/>
  <c r="AB2112" i="1"/>
  <c r="AB2114" i="1"/>
  <c r="AB2121" i="1"/>
  <c r="AB2128" i="1"/>
  <c r="AB2130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203" i="1"/>
  <c r="P1456" i="1"/>
  <c r="AB1456" i="1" s="1"/>
  <c r="V1458" i="1"/>
  <c r="AB1458" i="1" s="1"/>
  <c r="Z1462" i="1"/>
  <c r="AB1464" i="1"/>
  <c r="M1465" i="1"/>
  <c r="AB1465" i="1" s="1"/>
  <c r="S1467" i="1"/>
  <c r="AB1467" i="1" s="1"/>
  <c r="P1472" i="1"/>
  <c r="AB1472" i="1" s="1"/>
  <c r="V1474" i="1"/>
  <c r="AB1474" i="1" s="1"/>
  <c r="Z1478" i="1"/>
  <c r="AB1480" i="1"/>
  <c r="M1481" i="1"/>
  <c r="AB1481" i="1" s="1"/>
  <c r="S1483" i="1"/>
  <c r="AB1483" i="1" s="1"/>
  <c r="P1488" i="1"/>
  <c r="AB1488" i="1" s="1"/>
  <c r="V1490" i="1"/>
  <c r="AB1490" i="1" s="1"/>
  <c r="Z1494" i="1"/>
  <c r="AB1496" i="1"/>
  <c r="M1497" i="1"/>
  <c r="AB1497" i="1" s="1"/>
  <c r="S1499" i="1"/>
  <c r="AB1499" i="1" s="1"/>
  <c r="P1504" i="1"/>
  <c r="AB1504" i="1" s="1"/>
  <c r="V1506" i="1"/>
  <c r="AB1506" i="1" s="1"/>
  <c r="Z1510" i="1"/>
  <c r="AB1512" i="1"/>
  <c r="M1513" i="1"/>
  <c r="AB1513" i="1" s="1"/>
  <c r="S1515" i="1"/>
  <c r="AB1515" i="1" s="1"/>
  <c r="P1520" i="1"/>
  <c r="AB1520" i="1" s="1"/>
  <c r="V1522" i="1"/>
  <c r="AB1522" i="1" s="1"/>
  <c r="Z1526" i="1"/>
  <c r="AB1528" i="1"/>
  <c r="M1529" i="1"/>
  <c r="AB1529" i="1" s="1"/>
  <c r="S1531" i="1"/>
  <c r="AB1531" i="1" s="1"/>
  <c r="P1536" i="1"/>
  <c r="AB1536" i="1" s="1"/>
  <c r="V1538" i="1"/>
  <c r="AB1538" i="1" s="1"/>
  <c r="Z1542" i="1"/>
  <c r="AB1544" i="1"/>
  <c r="S1548" i="1"/>
  <c r="AB1548" i="1" s="1"/>
  <c r="AB1549" i="1"/>
  <c r="P1553" i="1"/>
  <c r="AB1553" i="1" s="1"/>
  <c r="Z1555" i="1"/>
  <c r="AB1557" i="1"/>
  <c r="AB1564" i="1"/>
  <c r="AB1566" i="1"/>
  <c r="AB1573" i="1"/>
  <c r="AB1580" i="1"/>
  <c r="AB1582" i="1"/>
  <c r="AB1589" i="1"/>
  <c r="AB1596" i="1"/>
  <c r="AB1598" i="1"/>
  <c r="AB1605" i="1"/>
  <c r="AB1612" i="1"/>
  <c r="AB1614" i="1"/>
  <c r="AB1621" i="1"/>
  <c r="AB1628" i="1"/>
  <c r="AB1630" i="1"/>
  <c r="AB1637" i="1"/>
  <c r="AB1923" i="1"/>
  <c r="AB1925" i="1"/>
  <c r="AB1932" i="1"/>
  <c r="AB1934" i="1"/>
  <c r="AB1939" i="1"/>
  <c r="AB1941" i="1"/>
  <c r="AB1948" i="1"/>
  <c r="AB1950" i="1"/>
  <c r="AB1955" i="1"/>
  <c r="AB1957" i="1"/>
  <c r="AB1964" i="1"/>
  <c r="AB1966" i="1"/>
  <c r="AB1971" i="1"/>
  <c r="AB1973" i="1"/>
  <c r="AB1980" i="1"/>
  <c r="AB1982" i="1"/>
  <c r="AB1987" i="1"/>
  <c r="AB1989" i="1"/>
  <c r="AB1996" i="1"/>
  <c r="AB1998" i="1"/>
  <c r="AB2003" i="1"/>
  <c r="AB2005" i="1"/>
  <c r="AB2012" i="1"/>
  <c r="AB2014" i="1"/>
  <c r="AB2019" i="1"/>
  <c r="AB2021" i="1"/>
  <c r="AB2028" i="1"/>
  <c r="AB2030" i="1"/>
  <c r="AB2035" i="1"/>
  <c r="AB2037" i="1"/>
  <c r="AB2044" i="1"/>
  <c r="AB2046" i="1"/>
  <c r="AB2051" i="1"/>
  <c r="AB2053" i="1"/>
  <c r="AB2060" i="1"/>
  <c r="AB2062" i="1"/>
  <c r="AB2067" i="1"/>
  <c r="AB2069" i="1"/>
  <c r="AB2076" i="1"/>
  <c r="AB2078" i="1"/>
  <c r="AB2083" i="1"/>
  <c r="AB2085" i="1"/>
  <c r="AB2092" i="1"/>
  <c r="AB2094" i="1"/>
  <c r="AB2099" i="1"/>
  <c r="AB2101" i="1"/>
  <c r="AB2108" i="1"/>
  <c r="AB2110" i="1"/>
  <c r="AB2115" i="1"/>
  <c r="AB2117" i="1"/>
  <c r="AB2124" i="1"/>
  <c r="AB2126" i="1"/>
  <c r="AB2131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206" i="1"/>
  <c r="AB2238" i="1"/>
  <c r="AB2409" i="1"/>
  <c r="AB2411" i="1"/>
  <c r="AB2416" i="1"/>
  <c r="AB2425" i="1"/>
  <c r="AB2427" i="1"/>
  <c r="AB2432" i="1"/>
  <c r="AB2441" i="1"/>
  <c r="AB2443" i="1"/>
  <c r="AB2510" i="1"/>
  <c r="AB2534" i="1"/>
  <c r="AB2550" i="1"/>
  <c r="AB2566" i="1"/>
  <c r="AB2582" i="1"/>
  <c r="AB2598" i="1"/>
  <c r="AB2614" i="1"/>
  <c r="AB2630" i="1"/>
  <c r="AB2646" i="1"/>
  <c r="AB2246" i="1"/>
  <c r="AB2253" i="1"/>
  <c r="AB2255" i="1"/>
  <c r="AB2262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12" i="1"/>
  <c r="AB2414" i="1"/>
  <c r="AB2421" i="1"/>
  <c r="AB2423" i="1"/>
  <c r="AB2428" i="1"/>
  <c r="AB2430" i="1"/>
  <c r="AB2437" i="1"/>
  <c r="AB2439" i="1"/>
  <c r="AB2444" i="1"/>
  <c r="AB2446" i="1"/>
  <c r="AB2197" i="1"/>
  <c r="M2198" i="1"/>
  <c r="AB2198" i="1" s="1"/>
  <c r="S2200" i="1"/>
  <c r="AB2200" i="1" s="1"/>
  <c r="P2205" i="1"/>
  <c r="AB2205" i="1" s="1"/>
  <c r="V2207" i="1"/>
  <c r="AB2207" i="1" s="1"/>
  <c r="Z2211" i="1"/>
  <c r="AB2213" i="1"/>
  <c r="M2214" i="1"/>
  <c r="AB2214" i="1" s="1"/>
  <c r="S2216" i="1"/>
  <c r="AB2216" i="1" s="1"/>
  <c r="P2221" i="1"/>
  <c r="AB2221" i="1" s="1"/>
  <c r="V2223" i="1"/>
  <c r="AB2223" i="1" s="1"/>
  <c r="Z2227" i="1"/>
  <c r="AB2229" i="1"/>
  <c r="M2230" i="1"/>
  <c r="AB2230" i="1" s="1"/>
  <c r="S2232" i="1"/>
  <c r="AB2232" i="1" s="1"/>
  <c r="Z2236" i="1"/>
  <c r="M2239" i="1"/>
  <c r="AB2239" i="1" s="1"/>
  <c r="V2240" i="1"/>
  <c r="AB2240" i="1" s="1"/>
  <c r="AB2243" i="1"/>
  <c r="AB2250" i="1"/>
  <c r="AB2257" i="1"/>
  <c r="AB2259" i="1"/>
  <c r="AB2266" i="1"/>
  <c r="AB2518" i="1"/>
  <c r="AB2524" i="1"/>
  <c r="AB2542" i="1"/>
  <c r="AB2558" i="1"/>
  <c r="AB2574" i="1"/>
  <c r="AB2590" i="1"/>
  <c r="AB2606" i="1"/>
  <c r="AB2622" i="1"/>
  <c r="AB2638" i="1"/>
  <c r="AB2654" i="1"/>
  <c r="Z2199" i="1"/>
  <c r="AB2199" i="1" s="1"/>
  <c r="AB2201" i="1"/>
  <c r="M2202" i="1"/>
  <c r="AB2202" i="1" s="1"/>
  <c r="S2204" i="1"/>
  <c r="AB2204" i="1" s="1"/>
  <c r="P2209" i="1"/>
  <c r="AB2209" i="1" s="1"/>
  <c r="V2211" i="1"/>
  <c r="AB2211" i="1" s="1"/>
  <c r="Z2215" i="1"/>
  <c r="AB2215" i="1" s="1"/>
  <c r="AB2217" i="1"/>
  <c r="M2218" i="1"/>
  <c r="AB2218" i="1" s="1"/>
  <c r="S2220" i="1"/>
  <c r="AB2220" i="1" s="1"/>
  <c r="P2225" i="1"/>
  <c r="AB2225" i="1" s="1"/>
  <c r="V2227" i="1"/>
  <c r="AB2227" i="1" s="1"/>
  <c r="Z2231" i="1"/>
  <c r="AB2231" i="1" s="1"/>
  <c r="AB2233" i="1"/>
  <c r="M2234" i="1"/>
  <c r="AB2234" i="1" s="1"/>
  <c r="M2235" i="1"/>
  <c r="AB2235" i="1" s="1"/>
  <c r="V2236" i="1"/>
  <c r="AB2236" i="1" s="1"/>
  <c r="AB2241" i="1"/>
  <c r="S2241" i="1"/>
  <c r="AB2242" i="1"/>
  <c r="AB2245" i="1"/>
  <c r="AB2247" i="1"/>
  <c r="AB2254" i="1"/>
  <c r="AB2261" i="1"/>
  <c r="AB2263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13" i="1"/>
  <c r="AB2415" i="1"/>
  <c r="AB2420" i="1"/>
  <c r="AB2422" i="1"/>
  <c r="AB2429" i="1"/>
  <c r="AB2431" i="1"/>
  <c r="AB2436" i="1"/>
  <c r="AB2438" i="1"/>
  <c r="AB2445" i="1"/>
  <c r="AB2516" i="1"/>
  <c r="AB2526" i="1"/>
  <c r="AB2540" i="1"/>
  <c r="AB2556" i="1"/>
  <c r="AB2588" i="1"/>
  <c r="AB2604" i="1"/>
  <c r="AB2620" i="1"/>
  <c r="AB2636" i="1"/>
  <c r="P2447" i="1"/>
  <c r="M2448" i="1"/>
  <c r="AB2448" i="1" s="1"/>
  <c r="P2455" i="1"/>
  <c r="Z2455" i="1"/>
  <c r="M2456" i="1"/>
  <c r="AB2456" i="1" s="1"/>
  <c r="P2463" i="1"/>
  <c r="M2464" i="1"/>
  <c r="AB2464" i="1" s="1"/>
  <c r="AB2467" i="1"/>
  <c r="P2471" i="1"/>
  <c r="Z2471" i="1"/>
  <c r="M2472" i="1"/>
  <c r="AB2472" i="1" s="1"/>
  <c r="AB2475" i="1"/>
  <c r="P2479" i="1"/>
  <c r="M2480" i="1"/>
  <c r="AB2480" i="1" s="1"/>
  <c r="AB2483" i="1"/>
  <c r="P2487" i="1"/>
  <c r="Z2487" i="1"/>
  <c r="M2488" i="1"/>
  <c r="AB2488" i="1" s="1"/>
  <c r="AB2491" i="1"/>
  <c r="P2495" i="1"/>
  <c r="M2496" i="1"/>
  <c r="AB2496" i="1" s="1"/>
  <c r="AB2499" i="1"/>
  <c r="P2503" i="1"/>
  <c r="Z2503" i="1"/>
  <c r="M2504" i="1"/>
  <c r="AB2504" i="1" s="1"/>
  <c r="AB2507" i="1"/>
  <c r="P2511" i="1"/>
  <c r="M2512" i="1"/>
  <c r="AB2512" i="1" s="1"/>
  <c r="P2519" i="1"/>
  <c r="Z2519" i="1"/>
  <c r="M2520" i="1"/>
  <c r="AB2520" i="1" s="1"/>
  <c r="AB2523" i="1"/>
  <c r="P2527" i="1"/>
  <c r="M2528" i="1"/>
  <c r="AB2528" i="1" s="1"/>
  <c r="P2535" i="1"/>
  <c r="M2536" i="1"/>
  <c r="AB2536" i="1" s="1"/>
  <c r="AB2539" i="1"/>
  <c r="P2543" i="1"/>
  <c r="M2544" i="1"/>
  <c r="AB2544" i="1" s="1"/>
  <c r="AB2547" i="1"/>
  <c r="P2551" i="1"/>
  <c r="M2552" i="1"/>
  <c r="AB2552" i="1" s="1"/>
  <c r="AB2555" i="1"/>
  <c r="P2559" i="1"/>
  <c r="M2560" i="1"/>
  <c r="AB2560" i="1" s="1"/>
  <c r="AB2563" i="1"/>
  <c r="P2567" i="1"/>
  <c r="M2568" i="1"/>
  <c r="AB2568" i="1" s="1"/>
  <c r="P2575" i="1"/>
  <c r="M2576" i="1"/>
  <c r="AB2576" i="1" s="1"/>
  <c r="AB2579" i="1"/>
  <c r="P2583" i="1"/>
  <c r="M2584" i="1"/>
  <c r="AB2584" i="1" s="1"/>
  <c r="AB2587" i="1"/>
  <c r="P2591" i="1"/>
  <c r="M2592" i="1"/>
  <c r="AB2592" i="1" s="1"/>
  <c r="AB2595" i="1"/>
  <c r="P2599" i="1"/>
  <c r="M2600" i="1"/>
  <c r="AB2600" i="1" s="1"/>
  <c r="AB2603" i="1"/>
  <c r="P2607" i="1"/>
  <c r="M2608" i="1"/>
  <c r="AB2608" i="1" s="1"/>
  <c r="AB2611" i="1"/>
  <c r="P2615" i="1"/>
  <c r="M2616" i="1"/>
  <c r="AB2616" i="1" s="1"/>
  <c r="V2617" i="1"/>
  <c r="S2618" i="1"/>
  <c r="AB2618" i="1" s="1"/>
  <c r="AB2619" i="1"/>
  <c r="P2623" i="1"/>
  <c r="M2624" i="1"/>
  <c r="AB2624" i="1" s="1"/>
  <c r="V2625" i="1"/>
  <c r="AB2627" i="1"/>
  <c r="P2631" i="1"/>
  <c r="M2632" i="1"/>
  <c r="AB2632" i="1" s="1"/>
  <c r="V2633" i="1"/>
  <c r="S2634" i="1"/>
  <c r="AB2634" i="1" s="1"/>
  <c r="AB2635" i="1"/>
  <c r="P2639" i="1"/>
  <c r="M2640" i="1"/>
  <c r="AB2640" i="1" s="1"/>
  <c r="V2641" i="1"/>
  <c r="S2642" i="1"/>
  <c r="AB2642" i="1" s="1"/>
  <c r="AB2643" i="1"/>
  <c r="Z2647" i="1"/>
  <c r="M2648" i="1"/>
  <c r="AB2648" i="1" s="1"/>
  <c r="AB2651" i="1"/>
  <c r="P2655" i="1"/>
  <c r="Z2655" i="1"/>
  <c r="M2656" i="1"/>
  <c r="AB2656" i="1" s="1"/>
  <c r="V2659" i="1"/>
  <c r="V2663" i="1"/>
  <c r="V2667" i="1"/>
  <c r="V2671" i="1"/>
  <c r="V2675" i="1"/>
  <c r="AB3027" i="1"/>
  <c r="AB3043" i="1"/>
  <c r="AB3059" i="1"/>
  <c r="AB3075" i="1"/>
  <c r="AB3091" i="1"/>
  <c r="AB3107" i="1"/>
  <c r="AB3123" i="1"/>
  <c r="AB3139" i="1"/>
  <c r="AB3181" i="1"/>
  <c r="AB2703" i="1"/>
  <c r="AB2705" i="1"/>
  <c r="AB2712" i="1"/>
  <c r="AB2714" i="1"/>
  <c r="AB2719" i="1"/>
  <c r="AB2721" i="1"/>
  <c r="AB2728" i="1"/>
  <c r="AB2730" i="1"/>
  <c r="AB2735" i="1"/>
  <c r="AB2737" i="1"/>
  <c r="AB2744" i="1"/>
  <c r="AB2746" i="1"/>
  <c r="AB2751" i="1"/>
  <c r="AB2753" i="1"/>
  <c r="AB2760" i="1"/>
  <c r="AB2762" i="1"/>
  <c r="AB2767" i="1"/>
  <c r="AB2769" i="1"/>
  <c r="AB2776" i="1"/>
  <c r="AB2778" i="1"/>
  <c r="AB2783" i="1"/>
  <c r="AB2785" i="1"/>
  <c r="AB2792" i="1"/>
  <c r="AB2794" i="1"/>
  <c r="AB2799" i="1"/>
  <c r="AB2801" i="1"/>
  <c r="AB2808" i="1"/>
  <c r="AB2810" i="1"/>
  <c r="AB2815" i="1"/>
  <c r="AB2817" i="1"/>
  <c r="AB2824" i="1"/>
  <c r="AB2826" i="1"/>
  <c r="AB2831" i="1"/>
  <c r="AB2833" i="1"/>
  <c r="AB2840" i="1"/>
  <c r="AB2842" i="1"/>
  <c r="AB2847" i="1"/>
  <c r="AB2849" i="1"/>
  <c r="AB2856" i="1"/>
  <c r="AB2858" i="1"/>
  <c r="AB2863" i="1"/>
  <c r="AB2865" i="1"/>
  <c r="AB2872" i="1"/>
  <c r="AB2874" i="1"/>
  <c r="AB2879" i="1"/>
  <c r="AB2881" i="1"/>
  <c r="AB2888" i="1"/>
  <c r="AB2890" i="1"/>
  <c r="AB2895" i="1"/>
  <c r="AB2897" i="1"/>
  <c r="AB2904" i="1"/>
  <c r="AB2906" i="1"/>
  <c r="AB2911" i="1"/>
  <c r="AB2913" i="1"/>
  <c r="AB2920" i="1"/>
  <c r="AB2922" i="1"/>
  <c r="AB2927" i="1"/>
  <c r="AB2929" i="1"/>
  <c r="AB2936" i="1"/>
  <c r="AB2938" i="1"/>
  <c r="AB2943" i="1"/>
  <c r="AB2945" i="1"/>
  <c r="AB2952" i="1"/>
  <c r="AB2954" i="1"/>
  <c r="AB2959" i="1"/>
  <c r="AB2961" i="1"/>
  <c r="AB2968" i="1"/>
  <c r="AB2970" i="1"/>
  <c r="AB2975" i="1"/>
  <c r="AB2977" i="1"/>
  <c r="AB2984" i="1"/>
  <c r="AB2986" i="1"/>
  <c r="AB2991" i="1"/>
  <c r="AB2993" i="1"/>
  <c r="AB3000" i="1"/>
  <c r="AB3002" i="1"/>
  <c r="AB3007" i="1"/>
  <c r="AB3009" i="1"/>
  <c r="AB3016" i="1"/>
  <c r="AB3018" i="1"/>
  <c r="AB3023" i="1"/>
  <c r="AB3025" i="1"/>
  <c r="AB3032" i="1"/>
  <c r="AB3034" i="1"/>
  <c r="AB3039" i="1"/>
  <c r="AB3041" i="1"/>
  <c r="AB3048" i="1"/>
  <c r="AB3050" i="1"/>
  <c r="AB3055" i="1"/>
  <c r="AB3057" i="1"/>
  <c r="AB3064" i="1"/>
  <c r="AB3066" i="1"/>
  <c r="AB3071" i="1"/>
  <c r="AB3073" i="1"/>
  <c r="AB3080" i="1"/>
  <c r="AB3082" i="1"/>
  <c r="AB3087" i="1"/>
  <c r="AB3089" i="1"/>
  <c r="AB3096" i="1"/>
  <c r="AB3098" i="1"/>
  <c r="AB3103" i="1"/>
  <c r="AB3105" i="1"/>
  <c r="AB3112" i="1"/>
  <c r="AB3114" i="1"/>
  <c r="AB3119" i="1"/>
  <c r="AB3121" i="1"/>
  <c r="AB3128" i="1"/>
  <c r="AB3130" i="1"/>
  <c r="AB3135" i="1"/>
  <c r="AB3137" i="1"/>
  <c r="AB3163" i="1"/>
  <c r="AB3179" i="1"/>
  <c r="AB2447" i="1"/>
  <c r="AB2455" i="1"/>
  <c r="AB2463" i="1"/>
  <c r="AB2471" i="1"/>
  <c r="AB2479" i="1"/>
  <c r="AB2487" i="1"/>
  <c r="AB2495" i="1"/>
  <c r="AB2503" i="1"/>
  <c r="AB2511" i="1"/>
  <c r="AB2519" i="1"/>
  <c r="AB2527" i="1"/>
  <c r="AB2535" i="1"/>
  <c r="AB2543" i="1"/>
  <c r="AB2551" i="1"/>
  <c r="AB2559" i="1"/>
  <c r="AB2567" i="1"/>
  <c r="AB2575" i="1"/>
  <c r="AB2583" i="1"/>
  <c r="AB2591" i="1"/>
  <c r="AB2599" i="1"/>
  <c r="AB2607" i="1"/>
  <c r="AB2615" i="1"/>
  <c r="AB2623" i="1"/>
  <c r="AB2631" i="1"/>
  <c r="AB2639" i="1"/>
  <c r="AB2647" i="1"/>
  <c r="AB2655" i="1"/>
  <c r="AB2683" i="1"/>
  <c r="AB2687" i="1"/>
  <c r="AB2691" i="1"/>
  <c r="AB2695" i="1"/>
  <c r="AB2701" i="1"/>
  <c r="AB2708" i="1"/>
  <c r="AB2710" i="1"/>
  <c r="AB2715" i="1"/>
  <c r="AB2717" i="1"/>
  <c r="AB2724" i="1"/>
  <c r="AB2726" i="1"/>
  <c r="AB2731" i="1"/>
  <c r="AB2733" i="1"/>
  <c r="AB2740" i="1"/>
  <c r="AB2742" i="1"/>
  <c r="AB2747" i="1"/>
  <c r="AB2749" i="1"/>
  <c r="AB2756" i="1"/>
  <c r="AB2758" i="1"/>
  <c r="AB2763" i="1"/>
  <c r="AB2765" i="1"/>
  <c r="AB2772" i="1"/>
  <c r="AB2774" i="1"/>
  <c r="AB2779" i="1"/>
  <c r="AB2781" i="1"/>
  <c r="AB2788" i="1"/>
  <c r="AB2790" i="1"/>
  <c r="AB2795" i="1"/>
  <c r="AB2797" i="1"/>
  <c r="AB2804" i="1"/>
  <c r="AB2806" i="1"/>
  <c r="AB2811" i="1"/>
  <c r="AB2813" i="1"/>
  <c r="AB2820" i="1"/>
  <c r="AB2822" i="1"/>
  <c r="AB2827" i="1"/>
  <c r="AB2829" i="1"/>
  <c r="AB2836" i="1"/>
  <c r="AB2838" i="1"/>
  <c r="AB2843" i="1"/>
  <c r="AB2845" i="1"/>
  <c r="AB2852" i="1"/>
  <c r="AB2854" i="1"/>
  <c r="AB2859" i="1"/>
  <c r="AB2861" i="1"/>
  <c r="AB2868" i="1"/>
  <c r="AB2870" i="1"/>
  <c r="AB2875" i="1"/>
  <c r="AB2877" i="1"/>
  <c r="AB2884" i="1"/>
  <c r="AB2886" i="1"/>
  <c r="AB2891" i="1"/>
  <c r="AB2893" i="1"/>
  <c r="AB2900" i="1"/>
  <c r="AB2902" i="1"/>
  <c r="AB2907" i="1"/>
  <c r="AB2909" i="1"/>
  <c r="AB2916" i="1"/>
  <c r="AB2918" i="1"/>
  <c r="AB2923" i="1"/>
  <c r="AB2925" i="1"/>
  <c r="AB2932" i="1"/>
  <c r="AB2934" i="1"/>
  <c r="AB2939" i="1"/>
  <c r="AB2941" i="1"/>
  <c r="AB2948" i="1"/>
  <c r="AB2950" i="1"/>
  <c r="AB2955" i="1"/>
  <c r="AB2957" i="1"/>
  <c r="AB2964" i="1"/>
  <c r="AB2966" i="1"/>
  <c r="AB2971" i="1"/>
  <c r="AB2973" i="1"/>
  <c r="AB2980" i="1"/>
  <c r="AB2982" i="1"/>
  <c r="AB2987" i="1"/>
  <c r="AB2989" i="1"/>
  <c r="AB2996" i="1"/>
  <c r="AB2998" i="1"/>
  <c r="AB3003" i="1"/>
  <c r="AB3005" i="1"/>
  <c r="AB3012" i="1"/>
  <c r="AB3014" i="1"/>
  <c r="AB3019" i="1"/>
  <c r="AB3021" i="1"/>
  <c r="AB3028" i="1"/>
  <c r="AB3030" i="1"/>
  <c r="AB3035" i="1"/>
  <c r="AB3037" i="1"/>
  <c r="AB3044" i="1"/>
  <c r="AB3046" i="1"/>
  <c r="AB3051" i="1"/>
  <c r="AB3053" i="1"/>
  <c r="AB3060" i="1"/>
  <c r="AB3062" i="1"/>
  <c r="AB3067" i="1"/>
  <c r="AB3069" i="1"/>
  <c r="AB3076" i="1"/>
  <c r="AB3078" i="1"/>
  <c r="AB3083" i="1"/>
  <c r="AB3085" i="1"/>
  <c r="AB3092" i="1"/>
  <c r="AB3094" i="1"/>
  <c r="AB3099" i="1"/>
  <c r="AB3101" i="1"/>
  <c r="AB3108" i="1"/>
  <c r="AB3110" i="1"/>
  <c r="AB3115" i="1"/>
  <c r="AB3117" i="1"/>
  <c r="AB3124" i="1"/>
  <c r="AB3126" i="1"/>
  <c r="AB3131" i="1"/>
  <c r="AB3133" i="1"/>
  <c r="P2449" i="1"/>
  <c r="AB2449" i="1" s="1"/>
  <c r="M2450" i="1"/>
  <c r="AB2450" i="1" s="1"/>
  <c r="V2451" i="1"/>
  <c r="AB2451" i="1" s="1"/>
  <c r="S2452" i="1"/>
  <c r="AB2452" i="1" s="1"/>
  <c r="AB2453" i="1"/>
  <c r="P2457" i="1"/>
  <c r="AB2457" i="1" s="1"/>
  <c r="M2458" i="1"/>
  <c r="AB2458" i="1" s="1"/>
  <c r="V2459" i="1"/>
  <c r="AB2459" i="1" s="1"/>
  <c r="AB2461" i="1"/>
  <c r="P2465" i="1"/>
  <c r="AB2465" i="1" s="1"/>
  <c r="M2466" i="1"/>
  <c r="AB2466" i="1" s="1"/>
  <c r="AB2469" i="1"/>
  <c r="P2473" i="1"/>
  <c r="AB2473" i="1" s="1"/>
  <c r="M2474" i="1"/>
  <c r="AB2474" i="1" s="1"/>
  <c r="AB2477" i="1"/>
  <c r="P2481" i="1"/>
  <c r="AB2481" i="1" s="1"/>
  <c r="M2482" i="1"/>
  <c r="AB2482" i="1" s="1"/>
  <c r="AB2485" i="1"/>
  <c r="P2489" i="1"/>
  <c r="AB2489" i="1" s="1"/>
  <c r="M2490" i="1"/>
  <c r="AB2490" i="1" s="1"/>
  <c r="AB2493" i="1"/>
  <c r="P2497" i="1"/>
  <c r="AB2497" i="1" s="1"/>
  <c r="M2498" i="1"/>
  <c r="AB2498" i="1" s="1"/>
  <c r="AB2501" i="1"/>
  <c r="P2505" i="1"/>
  <c r="AB2505" i="1" s="1"/>
  <c r="M2506" i="1"/>
  <c r="AB2506" i="1" s="1"/>
  <c r="AB2509" i="1"/>
  <c r="P2513" i="1"/>
  <c r="AB2513" i="1" s="1"/>
  <c r="M2514" i="1"/>
  <c r="AB2514" i="1" s="1"/>
  <c r="V2515" i="1"/>
  <c r="AB2515" i="1" s="1"/>
  <c r="AB2517" i="1"/>
  <c r="P2521" i="1"/>
  <c r="AB2521" i="1" s="1"/>
  <c r="M2522" i="1"/>
  <c r="AB2522" i="1" s="1"/>
  <c r="AB2525" i="1"/>
  <c r="P2529" i="1"/>
  <c r="AB2529" i="1" s="1"/>
  <c r="M2530" i="1"/>
  <c r="AB2530" i="1" s="1"/>
  <c r="V2531" i="1"/>
  <c r="AB2531" i="1" s="1"/>
  <c r="AB2533" i="1"/>
  <c r="P2537" i="1"/>
  <c r="AB2537" i="1" s="1"/>
  <c r="M2538" i="1"/>
  <c r="AB2538" i="1" s="1"/>
  <c r="AB2541" i="1"/>
  <c r="P2545" i="1"/>
  <c r="AB2545" i="1" s="1"/>
  <c r="M2546" i="1"/>
  <c r="AB2546" i="1" s="1"/>
  <c r="AB2549" i="1"/>
  <c r="P2553" i="1"/>
  <c r="AB2553" i="1" s="1"/>
  <c r="M2554" i="1"/>
  <c r="AB2554" i="1" s="1"/>
  <c r="AB2557" i="1"/>
  <c r="P2561" i="1"/>
  <c r="AB2561" i="1" s="1"/>
  <c r="M2562" i="1"/>
  <c r="AB2562" i="1" s="1"/>
  <c r="AB2565" i="1"/>
  <c r="P2569" i="1"/>
  <c r="AB2569" i="1" s="1"/>
  <c r="M2570" i="1"/>
  <c r="AB2570" i="1" s="1"/>
  <c r="V2571" i="1"/>
  <c r="AB2571" i="1" s="1"/>
  <c r="S2572" i="1"/>
  <c r="AB2572" i="1" s="1"/>
  <c r="AB2573" i="1"/>
  <c r="P2577" i="1"/>
  <c r="AB2577" i="1" s="1"/>
  <c r="M2578" i="1"/>
  <c r="AB2578" i="1" s="1"/>
  <c r="AB2581" i="1"/>
  <c r="P2585" i="1"/>
  <c r="AB2585" i="1" s="1"/>
  <c r="M2586" i="1"/>
  <c r="AB2586" i="1" s="1"/>
  <c r="AB2589" i="1"/>
  <c r="P2593" i="1"/>
  <c r="AB2593" i="1" s="1"/>
  <c r="M2594" i="1"/>
  <c r="AB2594" i="1" s="1"/>
  <c r="AB2597" i="1"/>
  <c r="P2601" i="1"/>
  <c r="AB2601" i="1" s="1"/>
  <c r="M2602" i="1"/>
  <c r="AB2602" i="1" s="1"/>
  <c r="AB2605" i="1"/>
  <c r="P2609" i="1"/>
  <c r="AB2609" i="1" s="1"/>
  <c r="M2610" i="1"/>
  <c r="AB2610" i="1" s="1"/>
  <c r="AB2613" i="1"/>
  <c r="Z2617" i="1"/>
  <c r="AB2617" i="1" s="1"/>
  <c r="AB2621" i="1"/>
  <c r="P2625" i="1"/>
  <c r="AB2625" i="1" s="1"/>
  <c r="Z2625" i="1"/>
  <c r="M2626" i="1"/>
  <c r="AB2626" i="1" s="1"/>
  <c r="AB2629" i="1"/>
  <c r="P2633" i="1"/>
  <c r="AB2633" i="1" s="1"/>
  <c r="Z2633" i="1"/>
  <c r="AB2637" i="1"/>
  <c r="Z2641" i="1"/>
  <c r="AB2641" i="1" s="1"/>
  <c r="AB2645" i="1"/>
  <c r="P2649" i="1"/>
  <c r="AB2649" i="1" s="1"/>
  <c r="M2650" i="1"/>
  <c r="AB2650" i="1" s="1"/>
  <c r="S2652" i="1"/>
  <c r="AB2652" i="1" s="1"/>
  <c r="AB2653" i="1"/>
  <c r="P2657" i="1"/>
  <c r="AB2657" i="1" s="1"/>
  <c r="M2658" i="1"/>
  <c r="AB2658" i="1" s="1"/>
  <c r="Z2659" i="1"/>
  <c r="AB2659" i="1" s="1"/>
  <c r="S2660" i="1"/>
  <c r="AB2660" i="1" s="1"/>
  <c r="P2661" i="1"/>
  <c r="AB2661" i="1" s="1"/>
  <c r="M2662" i="1"/>
  <c r="AB2662" i="1" s="1"/>
  <c r="Z2663" i="1"/>
  <c r="AB2663" i="1" s="1"/>
  <c r="S2664" i="1"/>
  <c r="AB2664" i="1" s="1"/>
  <c r="P2665" i="1"/>
  <c r="AB2665" i="1" s="1"/>
  <c r="M2666" i="1"/>
  <c r="AB2666" i="1" s="1"/>
  <c r="Z2667" i="1"/>
  <c r="AB2667" i="1" s="1"/>
  <c r="S2668" i="1"/>
  <c r="AB2668" i="1" s="1"/>
  <c r="P2669" i="1"/>
  <c r="AB2669" i="1" s="1"/>
  <c r="M2670" i="1"/>
  <c r="AB2670" i="1" s="1"/>
  <c r="Z2671" i="1"/>
  <c r="AB2671" i="1" s="1"/>
  <c r="S2672" i="1"/>
  <c r="AB2672" i="1" s="1"/>
  <c r="P2673" i="1"/>
  <c r="AB2673" i="1" s="1"/>
  <c r="M2674" i="1"/>
  <c r="AB2674" i="1" s="1"/>
  <c r="Z2675" i="1"/>
  <c r="AB2675" i="1" s="1"/>
  <c r="S2676" i="1"/>
  <c r="AB2676" i="1" s="1"/>
  <c r="P2677" i="1"/>
  <c r="AB2677" i="1" s="1"/>
  <c r="M2678" i="1"/>
  <c r="AB2678" i="1" s="1"/>
  <c r="Z2679" i="1"/>
  <c r="AB2679" i="1" s="1"/>
  <c r="S2680" i="1"/>
  <c r="AB2680" i="1" s="1"/>
  <c r="P2681" i="1"/>
  <c r="AB2681" i="1" s="1"/>
  <c r="M2682" i="1"/>
  <c r="AB2682" i="1" s="1"/>
  <c r="P2685" i="1"/>
  <c r="AB2685" i="1" s="1"/>
  <c r="M2686" i="1"/>
  <c r="AB2686" i="1" s="1"/>
  <c r="P2689" i="1"/>
  <c r="AB2689" i="1" s="1"/>
  <c r="M2690" i="1"/>
  <c r="AB2690" i="1" s="1"/>
  <c r="P2693" i="1"/>
  <c r="AB2693" i="1" s="1"/>
  <c r="M2694" i="1"/>
  <c r="AB2694" i="1" s="1"/>
  <c r="P2697" i="1"/>
  <c r="AB2697" i="1" s="1"/>
  <c r="M2698" i="1"/>
  <c r="AB2698" i="1" s="1"/>
  <c r="Z2699" i="1"/>
  <c r="AB2699" i="1" s="1"/>
  <c r="AB2704" i="1"/>
  <c r="AB2706" i="1"/>
  <c r="AB2711" i="1"/>
  <c r="AB2713" i="1"/>
  <c r="AB2720" i="1"/>
  <c r="AB2722" i="1"/>
  <c r="AB2727" i="1"/>
  <c r="AB2729" i="1"/>
  <c r="AB2736" i="1"/>
  <c r="AB2738" i="1"/>
  <c r="AB2743" i="1"/>
  <c r="AB2745" i="1"/>
  <c r="AB2752" i="1"/>
  <c r="AB2754" i="1"/>
  <c r="AB2759" i="1"/>
  <c r="AB2761" i="1"/>
  <c r="AB2768" i="1"/>
  <c r="AB2770" i="1"/>
  <c r="AB2775" i="1"/>
  <c r="AB2777" i="1"/>
  <c r="AB2784" i="1"/>
  <c r="AB2786" i="1"/>
  <c r="AB2793" i="1"/>
  <c r="AB2800" i="1"/>
  <c r="AB2802" i="1"/>
  <c r="AB2809" i="1"/>
  <c r="AB2816" i="1"/>
  <c r="AB2818" i="1"/>
  <c r="AB2823" i="1"/>
  <c r="AB2825" i="1"/>
  <c r="AB2832" i="1"/>
  <c r="AB2834" i="1"/>
  <c r="AB2841" i="1"/>
  <c r="AB2848" i="1"/>
  <c r="AB2850" i="1"/>
  <c r="AB2857" i="1"/>
  <c r="AB2864" i="1"/>
  <c r="AB2866" i="1"/>
  <c r="AB2873" i="1"/>
  <c r="AB2880" i="1"/>
  <c r="AB2882" i="1"/>
  <c r="AB2887" i="1"/>
  <c r="AB2889" i="1"/>
  <c r="AB2896" i="1"/>
  <c r="AB2898" i="1"/>
  <c r="AB2903" i="1"/>
  <c r="AB2905" i="1"/>
  <c r="AB2912" i="1"/>
  <c r="AB2914" i="1"/>
  <c r="AB2919" i="1"/>
  <c r="AB2921" i="1"/>
  <c r="AB2928" i="1"/>
  <c r="AB2930" i="1"/>
  <c r="AB2937" i="1"/>
  <c r="AB2944" i="1"/>
  <c r="AB2953" i="1"/>
  <c r="AB2960" i="1"/>
  <c r="AB2969" i="1"/>
  <c r="AB2985" i="1"/>
  <c r="AB3001" i="1"/>
  <c r="AB3017" i="1"/>
  <c r="AB3033" i="1"/>
  <c r="AB3049" i="1"/>
  <c r="AB3065" i="1"/>
  <c r="AB3081" i="1"/>
  <c r="AB3097" i="1"/>
  <c r="AB3113" i="1"/>
  <c r="AB3129" i="1"/>
  <c r="M3141" i="1"/>
  <c r="AB3141" i="1" s="1"/>
  <c r="V3142" i="1"/>
  <c r="S3143" i="1"/>
  <c r="AB3143" i="1" s="1"/>
  <c r="P3148" i="1"/>
  <c r="M3149" i="1"/>
  <c r="AB3149" i="1" s="1"/>
  <c r="V3150" i="1"/>
  <c r="S3151" i="1"/>
  <c r="AB3151" i="1" s="1"/>
  <c r="P3156" i="1"/>
  <c r="M3157" i="1"/>
  <c r="AB3157" i="1" s="1"/>
  <c r="P3164" i="1"/>
  <c r="M3165" i="1"/>
  <c r="AB3165" i="1" s="1"/>
  <c r="V3166" i="1"/>
  <c r="S3167" i="1"/>
  <c r="AB3167" i="1" s="1"/>
  <c r="P3172" i="1"/>
  <c r="M3173" i="1"/>
  <c r="AB3173" i="1" s="1"/>
  <c r="Z3180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7" i="1"/>
  <c r="AB3239" i="1"/>
  <c r="AB3244" i="1"/>
  <c r="AB3246" i="1"/>
  <c r="AB3253" i="1"/>
  <c r="AB3255" i="1"/>
  <c r="AB3260" i="1"/>
  <c r="AB3262" i="1"/>
  <c r="AB3269" i="1"/>
  <c r="AB3271" i="1"/>
  <c r="AB3276" i="1"/>
  <c r="AB3278" i="1"/>
  <c r="AB3285" i="1"/>
  <c r="AB3287" i="1"/>
  <c r="AB3292" i="1"/>
  <c r="AB3294" i="1"/>
  <c r="AB3301" i="1"/>
  <c r="AB3303" i="1"/>
  <c r="AB3308" i="1"/>
  <c r="AB3310" i="1"/>
  <c r="AB3317" i="1"/>
  <c r="AB3319" i="1"/>
  <c r="AB3324" i="1"/>
  <c r="AB3326" i="1"/>
  <c r="AB3333" i="1"/>
  <c r="AB3335" i="1"/>
  <c r="AB3340" i="1"/>
  <c r="AB3342" i="1"/>
  <c r="AB3349" i="1"/>
  <c r="AB3351" i="1"/>
  <c r="AB3356" i="1"/>
  <c r="AB3358" i="1"/>
  <c r="AB3365" i="1"/>
  <c r="AB3367" i="1"/>
  <c r="AB3372" i="1"/>
  <c r="AB3374" i="1"/>
  <c r="AB3381" i="1"/>
  <c r="AB3383" i="1"/>
  <c r="AB3388" i="1"/>
  <c r="AB3390" i="1"/>
  <c r="AB3397" i="1"/>
  <c r="AB3404" i="1"/>
  <c r="AB3406" i="1"/>
  <c r="AB3413" i="1"/>
  <c r="AB3420" i="1"/>
  <c r="AB3422" i="1"/>
  <c r="AB3442" i="1"/>
  <c r="AB3458" i="1"/>
  <c r="AB3474" i="1"/>
  <c r="AB3490" i="1"/>
  <c r="AB3506" i="1"/>
  <c r="AB3140" i="1"/>
  <c r="AB3142" i="1"/>
  <c r="AB3150" i="1"/>
  <c r="AB3158" i="1"/>
  <c r="AB3166" i="1"/>
  <c r="AB3174" i="1"/>
  <c r="AB3182" i="1"/>
  <c r="AB3400" i="1"/>
  <c r="AB3416" i="1"/>
  <c r="AB3418" i="1"/>
  <c r="P3144" i="1"/>
  <c r="AB3144" i="1" s="1"/>
  <c r="M3145" i="1"/>
  <c r="AB3145" i="1" s="1"/>
  <c r="V3146" i="1"/>
  <c r="S3147" i="1"/>
  <c r="AB3147" i="1" s="1"/>
  <c r="AB3148" i="1"/>
  <c r="P3152" i="1"/>
  <c r="AB3152" i="1" s="1"/>
  <c r="M3153" i="1"/>
  <c r="AB3153" i="1" s="1"/>
  <c r="V3154" i="1"/>
  <c r="S3155" i="1"/>
  <c r="AB3155" i="1" s="1"/>
  <c r="AB3156" i="1"/>
  <c r="P3160" i="1"/>
  <c r="AB3160" i="1" s="1"/>
  <c r="M3161" i="1"/>
  <c r="AB3161" i="1" s="1"/>
  <c r="AB3164" i="1"/>
  <c r="P3168" i="1"/>
  <c r="AB3168" i="1" s="1"/>
  <c r="M3169" i="1"/>
  <c r="AB3169" i="1" s="1"/>
  <c r="V3170" i="1"/>
  <c r="S3171" i="1"/>
  <c r="AB3171" i="1" s="1"/>
  <c r="AB3172" i="1"/>
  <c r="P3176" i="1"/>
  <c r="AB3176" i="1" s="1"/>
  <c r="Z3176" i="1"/>
  <c r="M3177" i="1"/>
  <c r="AB3177" i="1" s="1"/>
  <c r="AB3180" i="1"/>
  <c r="P3184" i="1"/>
  <c r="AB3184" i="1" s="1"/>
  <c r="Z3184" i="1"/>
  <c r="M3185" i="1"/>
  <c r="AB3185" i="1" s="1"/>
  <c r="V3188" i="1"/>
  <c r="AB3188" i="1" s="1"/>
  <c r="AB3189" i="1"/>
  <c r="V3192" i="1"/>
  <c r="AB3192" i="1" s="1"/>
  <c r="AB3193" i="1"/>
  <c r="V3196" i="1"/>
  <c r="AB3196" i="1" s="1"/>
  <c r="AB3197" i="1"/>
  <c r="V3200" i="1"/>
  <c r="AB3200" i="1" s="1"/>
  <c r="AB3201" i="1"/>
  <c r="V3204" i="1"/>
  <c r="AB3204" i="1" s="1"/>
  <c r="AB3205" i="1"/>
  <c r="V3208" i="1"/>
  <c r="AB3208" i="1" s="1"/>
  <c r="AB3209" i="1"/>
  <c r="V3212" i="1"/>
  <c r="AB3212" i="1" s="1"/>
  <c r="AB3213" i="1"/>
  <c r="V3216" i="1"/>
  <c r="AB3216" i="1" s="1"/>
  <c r="AB3217" i="1"/>
  <c r="V3220" i="1"/>
  <c r="AB3220" i="1" s="1"/>
  <c r="AB3221" i="1"/>
  <c r="V3224" i="1"/>
  <c r="AB3224" i="1" s="1"/>
  <c r="AB3225" i="1"/>
  <c r="V3228" i="1"/>
  <c r="AB3228" i="1" s="1"/>
  <c r="AB3229" i="1"/>
  <c r="AB3231" i="1"/>
  <c r="AB3236" i="1"/>
  <c r="AB3238" i="1"/>
  <c r="AB3245" i="1"/>
  <c r="AB3247" i="1"/>
  <c r="AB3252" i="1"/>
  <c r="AB3254" i="1"/>
  <c r="AB3261" i="1"/>
  <c r="AB3263" i="1"/>
  <c r="AB3268" i="1"/>
  <c r="AB3270" i="1"/>
  <c r="AB3277" i="1"/>
  <c r="AB3279" i="1"/>
  <c r="AB3284" i="1"/>
  <c r="AB3286" i="1"/>
  <c r="AB3293" i="1"/>
  <c r="AB3295" i="1"/>
  <c r="AB3300" i="1"/>
  <c r="AB3302" i="1"/>
  <c r="AB3309" i="1"/>
  <c r="AB3311" i="1"/>
  <c r="AB3316" i="1"/>
  <c r="AB3318" i="1"/>
  <c r="AB3325" i="1"/>
  <c r="AB3327" i="1"/>
  <c r="AB3332" i="1"/>
  <c r="AB3334" i="1"/>
  <c r="AB3341" i="1"/>
  <c r="AB3343" i="1"/>
  <c r="AB3348" i="1"/>
  <c r="AB3350" i="1"/>
  <c r="AB3357" i="1"/>
  <c r="AB3359" i="1"/>
  <c r="AB3364" i="1"/>
  <c r="AB3366" i="1"/>
  <c r="AB3373" i="1"/>
  <c r="AB3375" i="1"/>
  <c r="AB3380" i="1"/>
  <c r="AB3382" i="1"/>
  <c r="AB3389" i="1"/>
  <c r="AB3391" i="1"/>
  <c r="AB3396" i="1"/>
  <c r="AB3398" i="1"/>
  <c r="AB3405" i="1"/>
  <c r="AB3407" i="1"/>
  <c r="AB3412" i="1"/>
  <c r="AB3414" i="1"/>
  <c r="AB3421" i="1"/>
  <c r="AB3423" i="1"/>
  <c r="AB3428" i="1"/>
  <c r="AB3434" i="1"/>
  <c r="AB3450" i="1"/>
  <c r="AB3466" i="1"/>
  <c r="AB3482" i="1"/>
  <c r="AB3498" i="1"/>
  <c r="AB3514" i="1"/>
  <c r="AB3146" i="1"/>
  <c r="AB3154" i="1"/>
  <c r="AB3162" i="1"/>
  <c r="AB3170" i="1"/>
  <c r="AB3178" i="1"/>
  <c r="AB3186" i="1"/>
  <c r="AB3232" i="1"/>
  <c r="AB3234" i="1"/>
  <c r="AB3243" i="1"/>
  <c r="AB3248" i="1"/>
  <c r="AB3250" i="1"/>
  <c r="AB3259" i="1"/>
  <c r="AB3264" i="1"/>
  <c r="AB3266" i="1"/>
  <c r="AB3275" i="1"/>
  <c r="AB3280" i="1"/>
  <c r="AB3282" i="1"/>
  <c r="AB3291" i="1"/>
  <c r="AB3296" i="1"/>
  <c r="AB3298" i="1"/>
  <c r="AB3307" i="1"/>
  <c r="AB3312" i="1"/>
  <c r="AB3314" i="1"/>
  <c r="AB3323" i="1"/>
  <c r="AB3328" i="1"/>
  <c r="AB3330" i="1"/>
  <c r="AB3339" i="1"/>
  <c r="AB3344" i="1"/>
  <c r="AB3346" i="1"/>
  <c r="AB3355" i="1"/>
  <c r="AB3360" i="1"/>
  <c r="AB3362" i="1"/>
  <c r="AB3371" i="1"/>
  <c r="AB3376" i="1"/>
  <c r="AB3378" i="1"/>
  <c r="AB3387" i="1"/>
  <c r="AB3392" i="1"/>
  <c r="AB3394" i="1"/>
  <c r="AB3403" i="1"/>
  <c r="AB3408" i="1"/>
  <c r="AB3410" i="1"/>
  <c r="AB3424" i="1"/>
  <c r="AB3426" i="1"/>
  <c r="Z3431" i="1"/>
  <c r="M3432" i="1"/>
  <c r="AB3432" i="1" s="1"/>
  <c r="P3439" i="1"/>
  <c r="M3440" i="1"/>
  <c r="AB3440" i="1" s="1"/>
  <c r="P3447" i="1"/>
  <c r="Z3447" i="1"/>
  <c r="M3448" i="1"/>
  <c r="AB3448" i="1" s="1"/>
  <c r="P3455" i="1"/>
  <c r="M3456" i="1"/>
  <c r="AB3456" i="1" s="1"/>
  <c r="P3463" i="1"/>
  <c r="M3464" i="1"/>
  <c r="AB3464" i="1" s="1"/>
  <c r="P3471" i="1"/>
  <c r="M3472" i="1"/>
  <c r="AB3472" i="1" s="1"/>
  <c r="Z3479" i="1"/>
  <c r="M3480" i="1"/>
  <c r="AB3480" i="1" s="1"/>
  <c r="P3487" i="1"/>
  <c r="Z3487" i="1"/>
  <c r="M3488" i="1"/>
  <c r="AB3488" i="1" s="1"/>
  <c r="Z3495" i="1"/>
  <c r="M3496" i="1"/>
  <c r="AB3496" i="1" s="1"/>
  <c r="P3503" i="1"/>
  <c r="M3504" i="1"/>
  <c r="AB3504" i="1" s="1"/>
  <c r="P3511" i="1"/>
  <c r="M3512" i="1"/>
  <c r="AB3512" i="1" s="1"/>
  <c r="P3519" i="1"/>
  <c r="M3520" i="1"/>
  <c r="AB3520" i="1" s="1"/>
  <c r="P3523" i="1"/>
  <c r="M3524" i="1"/>
  <c r="AB3524" i="1" s="1"/>
  <c r="P3527" i="1"/>
  <c r="M3528" i="1"/>
  <c r="AB3528" i="1" s="1"/>
  <c r="P3531" i="1"/>
  <c r="M3532" i="1"/>
  <c r="AB3532" i="1" s="1"/>
  <c r="P3535" i="1"/>
  <c r="M3536" i="1"/>
  <c r="AB3536" i="1" s="1"/>
  <c r="P3539" i="1"/>
  <c r="M3540" i="1"/>
  <c r="AB3540" i="1" s="1"/>
  <c r="AB3546" i="1"/>
  <c r="AB3548" i="1"/>
  <c r="AB3553" i="1"/>
  <c r="AB3555" i="1"/>
  <c r="AB3562" i="1"/>
  <c r="AB3564" i="1"/>
  <c r="AB3569" i="1"/>
  <c r="AB3571" i="1"/>
  <c r="AB3578" i="1"/>
  <c r="AB3580" i="1"/>
  <c r="AB3585" i="1"/>
  <c r="AB3587" i="1"/>
  <c r="AB3594" i="1"/>
  <c r="AB3596" i="1"/>
  <c r="AB3601" i="1"/>
  <c r="AB3603" i="1"/>
  <c r="AB3610" i="1"/>
  <c r="AB3612" i="1"/>
  <c r="AB3617" i="1"/>
  <c r="AB3619" i="1"/>
  <c r="AB3626" i="1"/>
  <c r="AB3628" i="1"/>
  <c r="AB3633" i="1"/>
  <c r="AB3635" i="1"/>
  <c r="AB3642" i="1"/>
  <c r="AB3644" i="1"/>
  <c r="AB3649" i="1"/>
  <c r="AB3651" i="1"/>
  <c r="AB3658" i="1"/>
  <c r="AB3660" i="1"/>
  <c r="AB3665" i="1"/>
  <c r="AB3667" i="1"/>
  <c r="AB3674" i="1"/>
  <c r="AB3676" i="1"/>
  <c r="AB3681" i="1"/>
  <c r="AB3683" i="1"/>
  <c r="AB3690" i="1"/>
  <c r="AB3692" i="1"/>
  <c r="AB3697" i="1"/>
  <c r="AB3699" i="1"/>
  <c r="AB3706" i="1"/>
  <c r="AB3708" i="1"/>
  <c r="AB3713" i="1"/>
  <c r="AB3715" i="1"/>
  <c r="AB3722" i="1"/>
  <c r="AB3724" i="1"/>
  <c r="AB3729" i="1"/>
  <c r="AB3731" i="1"/>
  <c r="AB3738" i="1"/>
  <c r="AB3740" i="1"/>
  <c r="AB3745" i="1"/>
  <c r="AB3747" i="1"/>
  <c r="AB3754" i="1"/>
  <c r="AB3756" i="1"/>
  <c r="AB3761" i="1"/>
  <c r="AB3763" i="1"/>
  <c r="AB3775" i="1"/>
  <c r="AB3791" i="1"/>
  <c r="AB3807" i="1"/>
  <c r="AB3429" i="1"/>
  <c r="AB3433" i="1"/>
  <c r="AB3441" i="1"/>
  <c r="AB3449" i="1"/>
  <c r="AB3457" i="1"/>
  <c r="AB3465" i="1"/>
  <c r="AB3473" i="1"/>
  <c r="AB3481" i="1"/>
  <c r="AB3489" i="1"/>
  <c r="V3495" i="1"/>
  <c r="S3496" i="1"/>
  <c r="AB3497" i="1"/>
  <c r="P3501" i="1"/>
  <c r="M3502" i="1"/>
  <c r="AB3502" i="1" s="1"/>
  <c r="AB3505" i="1"/>
  <c r="P3509" i="1"/>
  <c r="M3510" i="1"/>
  <c r="AB3510" i="1" s="1"/>
  <c r="AB3513" i="1"/>
  <c r="P3517" i="1"/>
  <c r="M3518" i="1"/>
  <c r="AB3518" i="1" s="1"/>
  <c r="AB3522" i="1"/>
  <c r="AB3526" i="1"/>
  <c r="AB3530" i="1"/>
  <c r="AB3534" i="1"/>
  <c r="AB3538" i="1"/>
  <c r="AB3544" i="1"/>
  <c r="AB3549" i="1"/>
  <c r="AB3551" i="1"/>
  <c r="AB3560" i="1"/>
  <c r="AB3565" i="1"/>
  <c r="AB3567" i="1"/>
  <c r="AB3576" i="1"/>
  <c r="AB3581" i="1"/>
  <c r="AB3583" i="1"/>
  <c r="AB3592" i="1"/>
  <c r="AB3597" i="1"/>
  <c r="AB3599" i="1"/>
  <c r="AB3608" i="1"/>
  <c r="AB3613" i="1"/>
  <c r="AB3615" i="1"/>
  <c r="AB3624" i="1"/>
  <c r="AB3629" i="1"/>
  <c r="AB3631" i="1"/>
  <c r="AB3640" i="1"/>
  <c r="AB3645" i="1"/>
  <c r="AB3647" i="1"/>
  <c r="AB3656" i="1"/>
  <c r="AB3661" i="1"/>
  <c r="AB3663" i="1"/>
  <c r="AB3672" i="1"/>
  <c r="AB3677" i="1"/>
  <c r="AB3679" i="1"/>
  <c r="AB3688" i="1"/>
  <c r="AB3693" i="1"/>
  <c r="AB3695" i="1"/>
  <c r="AB3704" i="1"/>
  <c r="AB3709" i="1"/>
  <c r="AB3711" i="1"/>
  <c r="AB3720" i="1"/>
  <c r="AB3725" i="1"/>
  <c r="AB3727" i="1"/>
  <c r="AB3736" i="1"/>
  <c r="AB3741" i="1"/>
  <c r="AB3743" i="1"/>
  <c r="AB3752" i="1"/>
  <c r="AB3757" i="1"/>
  <c r="AB3759" i="1"/>
  <c r="AB3431" i="1"/>
  <c r="P3435" i="1"/>
  <c r="AB3435" i="1" s="1"/>
  <c r="M3436" i="1"/>
  <c r="AB3436" i="1" s="1"/>
  <c r="AB3439" i="1"/>
  <c r="P3443" i="1"/>
  <c r="AB3443" i="1" s="1"/>
  <c r="M3444" i="1"/>
  <c r="AB3444" i="1" s="1"/>
  <c r="AB3447" i="1"/>
  <c r="P3451" i="1"/>
  <c r="AB3451" i="1" s="1"/>
  <c r="M3452" i="1"/>
  <c r="AB3452" i="1" s="1"/>
  <c r="AB3455" i="1"/>
  <c r="P3459" i="1"/>
  <c r="AB3459" i="1" s="1"/>
  <c r="Z3459" i="1"/>
  <c r="M3460" i="1"/>
  <c r="AB3460" i="1" s="1"/>
  <c r="AB3463" i="1"/>
  <c r="P3467" i="1"/>
  <c r="AB3467" i="1" s="1"/>
  <c r="M3468" i="1"/>
  <c r="AB3468" i="1" s="1"/>
  <c r="AB3471" i="1"/>
  <c r="P3475" i="1"/>
  <c r="AB3475" i="1" s="1"/>
  <c r="M3476" i="1"/>
  <c r="AB3476" i="1" s="1"/>
  <c r="AB3479" i="1"/>
  <c r="P3483" i="1"/>
  <c r="AB3483" i="1" s="1"/>
  <c r="Z3483" i="1"/>
  <c r="M3484" i="1"/>
  <c r="AB3484" i="1" s="1"/>
  <c r="AB3487" i="1"/>
  <c r="P3491" i="1"/>
  <c r="AB3491" i="1" s="1"/>
  <c r="Z3491" i="1"/>
  <c r="M3492" i="1"/>
  <c r="AB3492" i="1" s="1"/>
  <c r="AB3495" i="1"/>
  <c r="P3499" i="1"/>
  <c r="AB3499" i="1" s="1"/>
  <c r="M3500" i="1"/>
  <c r="AB3500" i="1" s="1"/>
  <c r="AB3503" i="1"/>
  <c r="P3507" i="1"/>
  <c r="AB3507" i="1" s="1"/>
  <c r="M3508" i="1"/>
  <c r="AB3508" i="1" s="1"/>
  <c r="AB3511" i="1"/>
  <c r="P3515" i="1"/>
  <c r="AB3515" i="1" s="1"/>
  <c r="M3516" i="1"/>
  <c r="AB3516" i="1" s="1"/>
  <c r="AB3519" i="1"/>
  <c r="AB3545" i="1"/>
  <c r="AB3547" i="1"/>
  <c r="AB3554" i="1"/>
  <c r="AB3556" i="1"/>
  <c r="AB3561" i="1"/>
  <c r="AB3563" i="1"/>
  <c r="AB3570" i="1"/>
  <c r="AB3572" i="1"/>
  <c r="AB3577" i="1"/>
  <c r="AB3579" i="1"/>
  <c r="AB3586" i="1"/>
  <c r="AB3588" i="1"/>
  <c r="AB3593" i="1"/>
  <c r="AB3595" i="1"/>
  <c r="AB3602" i="1"/>
  <c r="AB3604" i="1"/>
  <c r="AB3609" i="1"/>
  <c r="AB3611" i="1"/>
  <c r="AB3618" i="1"/>
  <c r="AB3620" i="1"/>
  <c r="AB3625" i="1"/>
  <c r="AB3627" i="1"/>
  <c r="AB3634" i="1"/>
  <c r="AB3636" i="1"/>
  <c r="AB3641" i="1"/>
  <c r="AB3643" i="1"/>
  <c r="AB3650" i="1"/>
  <c r="AB3652" i="1"/>
  <c r="AB3657" i="1"/>
  <c r="AB3659" i="1"/>
  <c r="AB3666" i="1"/>
  <c r="AB3668" i="1"/>
  <c r="AB3673" i="1"/>
  <c r="AB3675" i="1"/>
  <c r="AB3682" i="1"/>
  <c r="AB3684" i="1"/>
  <c r="AB3689" i="1"/>
  <c r="AB3691" i="1"/>
  <c r="AB3698" i="1"/>
  <c r="AB3700" i="1"/>
  <c r="AB3705" i="1"/>
  <c r="AB3707" i="1"/>
  <c r="AB3714" i="1"/>
  <c r="AB3716" i="1"/>
  <c r="AB3721" i="1"/>
  <c r="AB3723" i="1"/>
  <c r="AB3730" i="1"/>
  <c r="AB3732" i="1"/>
  <c r="AB3737" i="1"/>
  <c r="AB3739" i="1"/>
  <c r="AB3746" i="1"/>
  <c r="AB3748" i="1"/>
  <c r="AB3753" i="1"/>
  <c r="AB3755" i="1"/>
  <c r="AB3762" i="1"/>
  <c r="AB3764" i="1"/>
  <c r="AB3783" i="1"/>
  <c r="AB3789" i="1"/>
  <c r="AB3799" i="1"/>
  <c r="AB3437" i="1"/>
  <c r="AB3445" i="1"/>
  <c r="AB3453" i="1"/>
  <c r="AB3461" i="1"/>
  <c r="AB3469" i="1"/>
  <c r="AB3477" i="1"/>
  <c r="AB3485" i="1"/>
  <c r="AB3493" i="1"/>
  <c r="AB3501" i="1"/>
  <c r="AB3509" i="1"/>
  <c r="AB3517" i="1"/>
  <c r="AB3523" i="1"/>
  <c r="AB3527" i="1"/>
  <c r="AB3531" i="1"/>
  <c r="AB3535" i="1"/>
  <c r="AB3539" i="1"/>
  <c r="P3768" i="1"/>
  <c r="Z3768" i="1"/>
  <c r="M3769" i="1"/>
  <c r="AB3769" i="1" s="1"/>
  <c r="P3776" i="1"/>
  <c r="Z3776" i="1"/>
  <c r="M3777" i="1"/>
  <c r="AB3777" i="1" s="1"/>
  <c r="P3784" i="1"/>
  <c r="Z3784" i="1"/>
  <c r="M3785" i="1"/>
  <c r="AB3785" i="1" s="1"/>
  <c r="Z3792" i="1"/>
  <c r="P3800" i="1"/>
  <c r="M3801" i="1"/>
  <c r="AB3801" i="1" s="1"/>
  <c r="P3808" i="1"/>
  <c r="M3809" i="1"/>
  <c r="AB3809" i="1" s="1"/>
  <c r="AB3814" i="1"/>
  <c r="AB3816" i="1"/>
  <c r="AB3818" i="1"/>
  <c r="AB3820" i="1"/>
  <c r="AB3822" i="1"/>
  <c r="AB3824" i="1"/>
  <c r="AB3826" i="1"/>
  <c r="AB3833" i="1"/>
  <c r="AB3835" i="1"/>
  <c r="AB3840" i="1"/>
  <c r="AB3842" i="1"/>
  <c r="AB3849" i="1"/>
  <c r="AB3851" i="1"/>
  <c r="AB3856" i="1"/>
  <c r="AB3858" i="1"/>
  <c r="AB3865" i="1"/>
  <c r="AB3867" i="1"/>
  <c r="AB3872" i="1"/>
  <c r="AB3874" i="1"/>
  <c r="AB3881" i="1"/>
  <c r="AB3883" i="1"/>
  <c r="AB3888" i="1"/>
  <c r="AB3890" i="1"/>
  <c r="AB3897" i="1"/>
  <c r="AB3899" i="1"/>
  <c r="AB3904" i="1"/>
  <c r="AB3906" i="1"/>
  <c r="AB3913" i="1"/>
  <c r="AB3915" i="1"/>
  <c r="AB3931" i="1"/>
  <c r="AB3947" i="1"/>
  <c r="AB3770" i="1"/>
  <c r="AB3778" i="1"/>
  <c r="AB3786" i="1"/>
  <c r="AB3794" i="1"/>
  <c r="AB3802" i="1"/>
  <c r="AB3810" i="1"/>
  <c r="AB3768" i="1"/>
  <c r="P3772" i="1"/>
  <c r="AB3772" i="1" s="1"/>
  <c r="M3773" i="1"/>
  <c r="AB3773" i="1" s="1"/>
  <c r="AB3776" i="1"/>
  <c r="P3780" i="1"/>
  <c r="AB3780" i="1" s="1"/>
  <c r="Z3780" i="1"/>
  <c r="M3781" i="1"/>
  <c r="AB3781" i="1" s="1"/>
  <c r="AB3784" i="1"/>
  <c r="Z3788" i="1"/>
  <c r="AB3788" i="1" s="1"/>
  <c r="AB3792" i="1"/>
  <c r="P3796" i="1"/>
  <c r="AB3796" i="1" s="1"/>
  <c r="Z3796" i="1"/>
  <c r="M3797" i="1"/>
  <c r="AB3797" i="1" s="1"/>
  <c r="AB3800" i="1"/>
  <c r="P3804" i="1"/>
  <c r="AB3804" i="1" s="1"/>
  <c r="Z3804" i="1"/>
  <c r="M3805" i="1"/>
  <c r="AB3805" i="1" s="1"/>
  <c r="AB3808" i="1"/>
  <c r="V3812" i="1"/>
  <c r="AB3812" i="1" s="1"/>
  <c r="AB3813" i="1"/>
  <c r="AB3817" i="1"/>
  <c r="AB3821" i="1"/>
  <c r="AB3825" i="1"/>
  <c r="AB3827" i="1"/>
  <c r="AB3832" i="1"/>
  <c r="AB3834" i="1"/>
  <c r="AB3841" i="1"/>
  <c r="AB3843" i="1"/>
  <c r="AB3848" i="1"/>
  <c r="AB3850" i="1"/>
  <c r="AB3857" i="1"/>
  <c r="AB3859" i="1"/>
  <c r="AB3864" i="1"/>
  <c r="AB3866" i="1"/>
  <c r="AB3873" i="1"/>
  <c r="AB3875" i="1"/>
  <c r="AB3880" i="1"/>
  <c r="AB3882" i="1"/>
  <c r="AB3889" i="1"/>
  <c r="AB3891" i="1"/>
  <c r="AB3896" i="1"/>
  <c r="AB3898" i="1"/>
  <c r="AB3905" i="1"/>
  <c r="AB3907" i="1"/>
  <c r="AB3912" i="1"/>
  <c r="AB3914" i="1"/>
  <c r="AB3923" i="1"/>
  <c r="AB3939" i="1"/>
  <c r="AB3774" i="1"/>
  <c r="AB3782" i="1"/>
  <c r="AB3790" i="1"/>
  <c r="AB3798" i="1"/>
  <c r="AB3806" i="1"/>
  <c r="AB3828" i="1"/>
  <c r="AB3830" i="1"/>
  <c r="AB3839" i="1"/>
  <c r="AB3844" i="1"/>
  <c r="AB3846" i="1"/>
  <c r="AB3855" i="1"/>
  <c r="AB3860" i="1"/>
  <c r="AB3862" i="1"/>
  <c r="AB3871" i="1"/>
  <c r="AB3876" i="1"/>
  <c r="AB3878" i="1"/>
  <c r="AB3887" i="1"/>
  <c r="AB3892" i="1"/>
  <c r="AB3894" i="1"/>
  <c r="AB3903" i="1"/>
  <c r="AB3908" i="1"/>
  <c r="AB3910" i="1"/>
  <c r="P3918" i="1"/>
  <c r="P3920" i="1"/>
  <c r="Z3920" i="1"/>
  <c r="M3921" i="1"/>
  <c r="AB3921" i="1" s="1"/>
  <c r="P3928" i="1"/>
  <c r="Z3928" i="1"/>
  <c r="M3929" i="1"/>
  <c r="AB3929" i="1" s="1"/>
  <c r="P3936" i="1"/>
  <c r="Z3936" i="1"/>
  <c r="M3937" i="1"/>
  <c r="AB3937" i="1" s="1"/>
  <c r="P3944" i="1"/>
  <c r="M3945" i="1"/>
  <c r="AB3945" i="1" s="1"/>
  <c r="P3952" i="1"/>
  <c r="M3953" i="1"/>
  <c r="AB3953" i="1" s="1"/>
  <c r="V3954" i="1"/>
  <c r="AB3955" i="1"/>
  <c r="V3958" i="1"/>
  <c r="AB3959" i="1"/>
  <c r="V3962" i="1"/>
  <c r="AB3963" i="1"/>
  <c r="AB3965" i="1"/>
  <c r="AB3970" i="1"/>
  <c r="AB3972" i="1"/>
  <c r="AB3979" i="1"/>
  <c r="AB3981" i="1"/>
  <c r="AB3986" i="1"/>
  <c r="AB3988" i="1"/>
  <c r="AB3995" i="1"/>
  <c r="AB3997" i="1"/>
  <c r="AB4002" i="1"/>
  <c r="AB4004" i="1"/>
  <c r="AB4011" i="1"/>
  <c r="AB4013" i="1"/>
  <c r="AB4018" i="1"/>
  <c r="AB4020" i="1"/>
  <c r="AB4027" i="1"/>
  <c r="AB4029" i="1"/>
  <c r="AB4034" i="1"/>
  <c r="AB4036" i="1"/>
  <c r="AB4043" i="1"/>
  <c r="AB4045" i="1"/>
  <c r="AB4051" i="1"/>
  <c r="AB4067" i="1"/>
  <c r="AB4083" i="1"/>
  <c r="AB3922" i="1"/>
  <c r="AB3930" i="1"/>
  <c r="AB3938" i="1"/>
  <c r="AB3946" i="1"/>
  <c r="AB3954" i="1"/>
  <c r="AB4046" i="1"/>
  <c r="AB4048" i="1"/>
  <c r="AB3918" i="1"/>
  <c r="AB3920" i="1"/>
  <c r="P3924" i="1"/>
  <c r="AB3924" i="1" s="1"/>
  <c r="Z3924" i="1"/>
  <c r="M3925" i="1"/>
  <c r="AB3925" i="1" s="1"/>
  <c r="AB3928" i="1"/>
  <c r="P3932" i="1"/>
  <c r="AB3932" i="1" s="1"/>
  <c r="M3933" i="1"/>
  <c r="AB3933" i="1" s="1"/>
  <c r="AB3936" i="1"/>
  <c r="P3940" i="1"/>
  <c r="AB3940" i="1" s="1"/>
  <c r="Z3940" i="1"/>
  <c r="M3941" i="1"/>
  <c r="AB3941" i="1" s="1"/>
  <c r="AB3944" i="1"/>
  <c r="P3948" i="1"/>
  <c r="AB3948" i="1" s="1"/>
  <c r="M3949" i="1"/>
  <c r="AB3949" i="1" s="1"/>
  <c r="S3951" i="1"/>
  <c r="AB3951" i="1" s="1"/>
  <c r="AB3952" i="1"/>
  <c r="AB3956" i="1"/>
  <c r="AB3958" i="1"/>
  <c r="AB3960" i="1"/>
  <c r="AB3962" i="1"/>
  <c r="AB3964" i="1"/>
  <c r="AB3971" i="1"/>
  <c r="AB3973" i="1"/>
  <c r="AB3978" i="1"/>
  <c r="AB3980" i="1"/>
  <c r="AB3987" i="1"/>
  <c r="AB3989" i="1"/>
  <c r="AB3994" i="1"/>
  <c r="AB3996" i="1"/>
  <c r="AB4003" i="1"/>
  <c r="AB4005" i="1"/>
  <c r="AB4010" i="1"/>
  <c r="AB4012" i="1"/>
  <c r="AB4019" i="1"/>
  <c r="AB4021" i="1"/>
  <c r="AB4026" i="1"/>
  <c r="AB4028" i="1"/>
  <c r="AB4035" i="1"/>
  <c r="AB4037" i="1"/>
  <c r="AB4042" i="1"/>
  <c r="AB4044" i="1"/>
  <c r="AB4059" i="1"/>
  <c r="AB4075" i="1"/>
  <c r="AB3926" i="1"/>
  <c r="AB3934" i="1"/>
  <c r="AB3942" i="1"/>
  <c r="AB3950" i="1"/>
  <c r="AB3969" i="1"/>
  <c r="AB3974" i="1"/>
  <c r="AB3976" i="1"/>
  <c r="AB3985" i="1"/>
  <c r="AB3990" i="1"/>
  <c r="AB3992" i="1"/>
  <c r="AB4001" i="1"/>
  <c r="AB4006" i="1"/>
  <c r="AB4008" i="1"/>
  <c r="AB4017" i="1"/>
  <c r="AB4022" i="1"/>
  <c r="AB4024" i="1"/>
  <c r="AB4033" i="1"/>
  <c r="AB4038" i="1"/>
  <c r="AB4040" i="1"/>
  <c r="P4056" i="1"/>
  <c r="Z4056" i="1"/>
  <c r="M4057" i="1"/>
  <c r="AB4057" i="1" s="1"/>
  <c r="P4064" i="1"/>
  <c r="Z4064" i="1"/>
  <c r="M4065" i="1"/>
  <c r="AB4065" i="1" s="1"/>
  <c r="P4072" i="1"/>
  <c r="M4073" i="1"/>
  <c r="AB4073" i="1" s="1"/>
  <c r="P4080" i="1"/>
  <c r="Z4080" i="1"/>
  <c r="M4081" i="1"/>
  <c r="AB4081" i="1" s="1"/>
  <c r="P4088" i="1"/>
  <c r="M4089" i="1"/>
  <c r="P4094" i="1"/>
  <c r="M4095" i="1"/>
  <c r="AB4095" i="1" s="1"/>
  <c r="P4104" i="1"/>
  <c r="M4105" i="1"/>
  <c r="AB4117" i="1"/>
  <c r="AB4121" i="1"/>
  <c r="AB4136" i="1"/>
  <c r="AB4058" i="1"/>
  <c r="AB4066" i="1"/>
  <c r="AB4074" i="1"/>
  <c r="AB4082" i="1"/>
  <c r="AB4089" i="1"/>
  <c r="AB4092" i="1"/>
  <c r="AB4105" i="1"/>
  <c r="AB4108" i="1"/>
  <c r="AB4129" i="1"/>
  <c r="AB4132" i="1"/>
  <c r="AB4050" i="1"/>
  <c r="P4052" i="1"/>
  <c r="AB4052" i="1" s="1"/>
  <c r="M4053" i="1"/>
  <c r="AB4053" i="1" s="1"/>
  <c r="AB4056" i="1"/>
  <c r="P4060" i="1"/>
  <c r="AB4060" i="1" s="1"/>
  <c r="Z4060" i="1"/>
  <c r="M4061" i="1"/>
  <c r="AB4061" i="1" s="1"/>
  <c r="AB4064" i="1"/>
  <c r="P4068" i="1"/>
  <c r="AB4068" i="1" s="1"/>
  <c r="M4069" i="1"/>
  <c r="AB4069" i="1" s="1"/>
  <c r="AB4072" i="1"/>
  <c r="P4076" i="1"/>
  <c r="AB4076" i="1" s="1"/>
  <c r="M4077" i="1"/>
  <c r="AB4077" i="1" s="1"/>
  <c r="AB4080" i="1"/>
  <c r="P4084" i="1"/>
  <c r="AB4084" i="1" s="1"/>
  <c r="M4085" i="1"/>
  <c r="AB4085" i="1" s="1"/>
  <c r="AB4088" i="1"/>
  <c r="P4096" i="1"/>
  <c r="AB4096" i="1" s="1"/>
  <c r="M4097" i="1"/>
  <c r="P4102" i="1"/>
  <c r="M4103" i="1"/>
  <c r="AB4103" i="1" s="1"/>
  <c r="AB4120" i="1"/>
  <c r="AB4133" i="1"/>
  <c r="AB4137" i="1"/>
  <c r="AB4140" i="1"/>
  <c r="AB4269" i="1"/>
  <c r="AB4285" i="1"/>
  <c r="AB4054" i="1"/>
  <c r="AB4062" i="1"/>
  <c r="AB4070" i="1"/>
  <c r="AB4078" i="1"/>
  <c r="AB4086" i="1"/>
  <c r="AB4097" i="1"/>
  <c r="AB4104" i="1"/>
  <c r="AB4116" i="1"/>
  <c r="AB4128" i="1"/>
  <c r="AB4141" i="1"/>
  <c r="P4090" i="1"/>
  <c r="AB4090" i="1" s="1"/>
  <c r="M4091" i="1"/>
  <c r="AB4091" i="1" s="1"/>
  <c r="AB4094" i="1"/>
  <c r="P4098" i="1"/>
  <c r="AB4098" i="1" s="1"/>
  <c r="M4099" i="1"/>
  <c r="AB4099" i="1" s="1"/>
  <c r="V4100" i="1"/>
  <c r="AB4100" i="1" s="1"/>
  <c r="S4101" i="1"/>
  <c r="AB4101" i="1" s="1"/>
  <c r="AB4102" i="1"/>
  <c r="P4106" i="1"/>
  <c r="AB4106" i="1" s="1"/>
  <c r="M4107" i="1"/>
  <c r="AB4107" i="1" s="1"/>
  <c r="P4114" i="1"/>
  <c r="M4115" i="1"/>
  <c r="AB4115" i="1" s="1"/>
  <c r="P4122" i="1"/>
  <c r="M4123" i="1"/>
  <c r="AB4123" i="1" s="1"/>
  <c r="V4124" i="1"/>
  <c r="AB4124" i="1" s="1"/>
  <c r="S4125" i="1"/>
  <c r="AB4125" i="1" s="1"/>
  <c r="P4130" i="1"/>
  <c r="M4131" i="1"/>
  <c r="AB4131" i="1" s="1"/>
  <c r="P4138" i="1"/>
  <c r="M4139" i="1"/>
  <c r="AB4139" i="1" s="1"/>
  <c r="P4146" i="1"/>
  <c r="M4147" i="1"/>
  <c r="AB4147" i="1" s="1"/>
  <c r="V4148" i="1"/>
  <c r="AB4148" i="1" s="1"/>
  <c r="S4149" i="1"/>
  <c r="AB4149" i="1" s="1"/>
  <c r="P4154" i="1"/>
  <c r="M4155" i="1"/>
  <c r="AB4155" i="1" s="1"/>
  <c r="V4156" i="1"/>
  <c r="AB4156" i="1" s="1"/>
  <c r="S4157" i="1"/>
  <c r="AB4157" i="1" s="1"/>
  <c r="P4162" i="1"/>
  <c r="M4163" i="1"/>
  <c r="AB4163" i="1" s="1"/>
  <c r="V4164" i="1"/>
  <c r="AB4164" i="1" s="1"/>
  <c r="S4165" i="1"/>
  <c r="AB4165" i="1" s="1"/>
  <c r="P4170" i="1"/>
  <c r="M4171" i="1"/>
  <c r="AB4171" i="1" s="1"/>
  <c r="V4172" i="1"/>
  <c r="AB4172" i="1" s="1"/>
  <c r="S4173" i="1"/>
  <c r="AB4173" i="1" s="1"/>
  <c r="P4178" i="1"/>
  <c r="M4179" i="1"/>
  <c r="AB4179" i="1" s="1"/>
  <c r="V4180" i="1"/>
  <c r="AB4180" i="1" s="1"/>
  <c r="S4181" i="1"/>
  <c r="AB4181" i="1" s="1"/>
  <c r="P4186" i="1"/>
  <c r="M4187" i="1"/>
  <c r="AB4187" i="1" s="1"/>
  <c r="V4188" i="1"/>
  <c r="AB4188" i="1" s="1"/>
  <c r="S4189" i="1"/>
  <c r="AB4189" i="1" s="1"/>
  <c r="P4194" i="1"/>
  <c r="M4195" i="1"/>
  <c r="AB4195" i="1" s="1"/>
  <c r="V4196" i="1"/>
  <c r="S4197" i="1"/>
  <c r="AB4197" i="1" s="1"/>
  <c r="P4202" i="1"/>
  <c r="M4203" i="1"/>
  <c r="AB4203" i="1" s="1"/>
  <c r="V4204" i="1"/>
  <c r="S4205" i="1"/>
  <c r="AB4205" i="1" s="1"/>
  <c r="P4210" i="1"/>
  <c r="M4211" i="1"/>
  <c r="AB4211" i="1" s="1"/>
  <c r="V4212" i="1"/>
  <c r="S4213" i="1"/>
  <c r="AB4213" i="1" s="1"/>
  <c r="P4218" i="1"/>
  <c r="M4219" i="1"/>
  <c r="AB4219" i="1" s="1"/>
  <c r="V4220" i="1"/>
  <c r="S4221" i="1"/>
  <c r="AB4221" i="1" s="1"/>
  <c r="P4226" i="1"/>
  <c r="M4227" i="1"/>
  <c r="AB4227" i="1" s="1"/>
  <c r="V4228" i="1"/>
  <c r="S4229" i="1"/>
  <c r="AB4229" i="1" s="1"/>
  <c r="P4234" i="1"/>
  <c r="M4235" i="1"/>
  <c r="AB4235" i="1" s="1"/>
  <c r="V4236" i="1"/>
  <c r="S4237" i="1"/>
  <c r="AB4237" i="1" s="1"/>
  <c r="P4242" i="1"/>
  <c r="M4243" i="1"/>
  <c r="AB4243" i="1" s="1"/>
  <c r="V4244" i="1"/>
  <c r="S4245" i="1"/>
  <c r="AB4245" i="1" s="1"/>
  <c r="P4250" i="1"/>
  <c r="M4251" i="1"/>
  <c r="AB4251" i="1" s="1"/>
  <c r="V4252" i="1"/>
  <c r="S4253" i="1"/>
  <c r="AB4253" i="1" s="1"/>
  <c r="P4258" i="1"/>
  <c r="M4259" i="1"/>
  <c r="AB4259" i="1" s="1"/>
  <c r="V4260" i="1"/>
  <c r="S4261" i="1"/>
  <c r="AB4261" i="1" s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9" i="1"/>
  <c r="AB4311" i="1"/>
  <c r="AB4316" i="1"/>
  <c r="AB4318" i="1"/>
  <c r="AB4326" i="1"/>
  <c r="AB4342" i="1"/>
  <c r="AB4358" i="1"/>
  <c r="AB4374" i="1"/>
  <c r="AB4430" i="1"/>
  <c r="AB4196" i="1"/>
  <c r="AB4204" i="1"/>
  <c r="AB4212" i="1"/>
  <c r="AB4220" i="1"/>
  <c r="AB4228" i="1"/>
  <c r="AB4236" i="1"/>
  <c r="AB4244" i="1"/>
  <c r="AB4252" i="1"/>
  <c r="AB4260" i="1"/>
  <c r="AB4307" i="1"/>
  <c r="AB4312" i="1"/>
  <c r="AB4314" i="1"/>
  <c r="P4110" i="1"/>
  <c r="AB4110" i="1" s="1"/>
  <c r="M4111" i="1"/>
  <c r="AB4111" i="1" s="1"/>
  <c r="AB4114" i="1"/>
  <c r="P4118" i="1"/>
  <c r="AB4118" i="1" s="1"/>
  <c r="Z4118" i="1"/>
  <c r="M4119" i="1"/>
  <c r="AB4119" i="1" s="1"/>
  <c r="AB4122" i="1"/>
  <c r="P4126" i="1"/>
  <c r="AB4126" i="1" s="1"/>
  <c r="M4127" i="1"/>
  <c r="AB4127" i="1" s="1"/>
  <c r="AB4130" i="1"/>
  <c r="P4134" i="1"/>
  <c r="AB4134" i="1" s="1"/>
  <c r="M4135" i="1"/>
  <c r="AB4135" i="1" s="1"/>
  <c r="AB4138" i="1"/>
  <c r="P4142" i="1"/>
  <c r="AB4142" i="1" s="1"/>
  <c r="M4143" i="1"/>
  <c r="AB4143" i="1" s="1"/>
  <c r="V4144" i="1"/>
  <c r="AB4144" i="1" s="1"/>
  <c r="AB4146" i="1"/>
  <c r="P4150" i="1"/>
  <c r="AB4150" i="1" s="1"/>
  <c r="M4151" i="1"/>
  <c r="AB4151" i="1" s="1"/>
  <c r="V4152" i="1"/>
  <c r="AB4152" i="1" s="1"/>
  <c r="S4153" i="1"/>
  <c r="AB4153" i="1" s="1"/>
  <c r="AB4154" i="1"/>
  <c r="P4158" i="1"/>
  <c r="AB4158" i="1" s="1"/>
  <c r="M4159" i="1"/>
  <c r="AB4159" i="1" s="1"/>
  <c r="V4160" i="1"/>
  <c r="AB4160" i="1" s="1"/>
  <c r="S4161" i="1"/>
  <c r="AB4161" i="1" s="1"/>
  <c r="AB4162" i="1"/>
  <c r="P4166" i="1"/>
  <c r="AB4166" i="1" s="1"/>
  <c r="M4167" i="1"/>
  <c r="AB4167" i="1" s="1"/>
  <c r="V4168" i="1"/>
  <c r="AB4168" i="1" s="1"/>
  <c r="S4169" i="1"/>
  <c r="AB4169" i="1" s="1"/>
  <c r="AB4170" i="1"/>
  <c r="P4174" i="1"/>
  <c r="AB4174" i="1" s="1"/>
  <c r="M4175" i="1"/>
  <c r="AB4175" i="1" s="1"/>
  <c r="V4176" i="1"/>
  <c r="AB4176" i="1" s="1"/>
  <c r="S4177" i="1"/>
  <c r="AB4177" i="1" s="1"/>
  <c r="AB4178" i="1"/>
  <c r="P4182" i="1"/>
  <c r="AB4182" i="1" s="1"/>
  <c r="M4183" i="1"/>
  <c r="AB4183" i="1" s="1"/>
  <c r="V4184" i="1"/>
  <c r="AB4184" i="1" s="1"/>
  <c r="S4185" i="1"/>
  <c r="AB4185" i="1" s="1"/>
  <c r="AB4186" i="1"/>
  <c r="P4190" i="1"/>
  <c r="AB4190" i="1" s="1"/>
  <c r="M4191" i="1"/>
  <c r="AB4191" i="1" s="1"/>
  <c r="V4192" i="1"/>
  <c r="AB4192" i="1" s="1"/>
  <c r="S4193" i="1"/>
  <c r="AB4193" i="1" s="1"/>
  <c r="AB4194" i="1"/>
  <c r="P4198" i="1"/>
  <c r="AB4198" i="1" s="1"/>
  <c r="M4199" i="1"/>
  <c r="AB4199" i="1" s="1"/>
  <c r="V4200" i="1"/>
  <c r="AB4200" i="1" s="1"/>
  <c r="S4201" i="1"/>
  <c r="AB4201" i="1" s="1"/>
  <c r="AB4202" i="1"/>
  <c r="P4206" i="1"/>
  <c r="AB4206" i="1" s="1"/>
  <c r="M4207" i="1"/>
  <c r="AB4207" i="1" s="1"/>
  <c r="V4208" i="1"/>
  <c r="AB4208" i="1" s="1"/>
  <c r="S4209" i="1"/>
  <c r="AB4209" i="1" s="1"/>
  <c r="AB4210" i="1"/>
  <c r="P4214" i="1"/>
  <c r="AB4214" i="1" s="1"/>
  <c r="M4215" i="1"/>
  <c r="AB4215" i="1" s="1"/>
  <c r="V4216" i="1"/>
  <c r="AB4216" i="1" s="1"/>
  <c r="S4217" i="1"/>
  <c r="AB4217" i="1" s="1"/>
  <c r="AB4218" i="1"/>
  <c r="P4222" i="1"/>
  <c r="AB4222" i="1" s="1"/>
  <c r="M4223" i="1"/>
  <c r="AB4223" i="1" s="1"/>
  <c r="V4224" i="1"/>
  <c r="AB4224" i="1" s="1"/>
  <c r="S4225" i="1"/>
  <c r="AB4225" i="1" s="1"/>
  <c r="AB4226" i="1"/>
  <c r="P4230" i="1"/>
  <c r="AB4230" i="1" s="1"/>
  <c r="M4231" i="1"/>
  <c r="AB4231" i="1" s="1"/>
  <c r="V4232" i="1"/>
  <c r="AB4232" i="1" s="1"/>
  <c r="S4233" i="1"/>
  <c r="AB4233" i="1" s="1"/>
  <c r="AB4234" i="1"/>
  <c r="P4238" i="1"/>
  <c r="AB4238" i="1" s="1"/>
  <c r="M4239" i="1"/>
  <c r="AB4239" i="1" s="1"/>
  <c r="V4240" i="1"/>
  <c r="AB4240" i="1" s="1"/>
  <c r="S4241" i="1"/>
  <c r="AB4241" i="1" s="1"/>
  <c r="AB4242" i="1"/>
  <c r="P4246" i="1"/>
  <c r="AB4246" i="1" s="1"/>
  <c r="M4247" i="1"/>
  <c r="AB4247" i="1" s="1"/>
  <c r="V4248" i="1"/>
  <c r="AB4248" i="1" s="1"/>
  <c r="S4249" i="1"/>
  <c r="AB4249" i="1" s="1"/>
  <c r="AB4250" i="1"/>
  <c r="P4254" i="1"/>
  <c r="AB4254" i="1" s="1"/>
  <c r="M4255" i="1"/>
  <c r="AB4255" i="1" s="1"/>
  <c r="V4256" i="1"/>
  <c r="AB4256" i="1" s="1"/>
  <c r="S4257" i="1"/>
  <c r="AB4257" i="1" s="1"/>
  <c r="AB4258" i="1"/>
  <c r="P4262" i="1"/>
  <c r="AB4262" i="1" s="1"/>
  <c r="M4263" i="1"/>
  <c r="AB4263" i="1" s="1"/>
  <c r="V4264" i="1"/>
  <c r="AB4264" i="1" s="1"/>
  <c r="AB4267" i="1"/>
  <c r="AB4271" i="1"/>
  <c r="AB4275" i="1"/>
  <c r="AB4279" i="1"/>
  <c r="AB4283" i="1"/>
  <c r="AB4287" i="1"/>
  <c r="AB4291" i="1"/>
  <c r="AB4295" i="1"/>
  <c r="AB4299" i="1"/>
  <c r="AB4301" i="1"/>
  <c r="AB4303" i="1"/>
  <c r="AB4308" i="1"/>
  <c r="AB4310" i="1"/>
  <c r="AB4317" i="1"/>
  <c r="AB4319" i="1"/>
  <c r="AB4324" i="1"/>
  <c r="AB4334" i="1"/>
  <c r="AB4350" i="1"/>
  <c r="AB4366" i="1"/>
  <c r="AB4320" i="1"/>
  <c r="AB4322" i="1"/>
  <c r="AB4382" i="1"/>
  <c r="AB4398" i="1"/>
  <c r="AB4329" i="1"/>
  <c r="AB4345" i="1"/>
  <c r="AB4369" i="1"/>
  <c r="AB4377" i="1"/>
  <c r="AB4385" i="1"/>
  <c r="AB4401" i="1"/>
  <c r="AB4409" i="1"/>
  <c r="AB4433" i="1"/>
  <c r="P4331" i="1"/>
  <c r="M4332" i="1"/>
  <c r="AB4332" i="1" s="1"/>
  <c r="P4339" i="1"/>
  <c r="M4340" i="1"/>
  <c r="AB4340" i="1" s="1"/>
  <c r="P4347" i="1"/>
  <c r="M4348" i="1"/>
  <c r="AB4348" i="1" s="1"/>
  <c r="P4355" i="1"/>
  <c r="M4356" i="1"/>
  <c r="AB4356" i="1" s="1"/>
  <c r="P4363" i="1"/>
  <c r="M4364" i="1"/>
  <c r="AB4364" i="1" s="1"/>
  <c r="P4371" i="1"/>
  <c r="Z4371" i="1"/>
  <c r="M4372" i="1"/>
  <c r="AB4372" i="1" s="1"/>
  <c r="P4379" i="1"/>
  <c r="M4380" i="1"/>
  <c r="AB4380" i="1" s="1"/>
  <c r="P4387" i="1"/>
  <c r="M4388" i="1"/>
  <c r="AB4388" i="1" s="1"/>
  <c r="P4395" i="1"/>
  <c r="M4396" i="1"/>
  <c r="AB4396" i="1" s="1"/>
  <c r="V4397" i="1"/>
  <c r="P4403" i="1"/>
  <c r="M4404" i="1"/>
  <c r="AB4404" i="1" s="1"/>
  <c r="P4411" i="1"/>
  <c r="M4412" i="1"/>
  <c r="AB4412" i="1" s="1"/>
  <c r="V4413" i="1"/>
  <c r="S4414" i="1"/>
  <c r="AB4414" i="1" s="1"/>
  <c r="P4419" i="1"/>
  <c r="M4420" i="1"/>
  <c r="AB4420" i="1" s="1"/>
  <c r="V4421" i="1"/>
  <c r="P4427" i="1"/>
  <c r="M4428" i="1"/>
  <c r="AB4428" i="1" s="1"/>
  <c r="V4429" i="1"/>
  <c r="P4435" i="1"/>
  <c r="M4436" i="1"/>
  <c r="AB4436" i="1" s="1"/>
  <c r="V4437" i="1"/>
  <c r="S4438" i="1"/>
  <c r="AB4438" i="1" s="1"/>
  <c r="P4443" i="1"/>
  <c r="M4444" i="1"/>
  <c r="AB4444" i="1" s="1"/>
  <c r="V4445" i="1"/>
  <c r="S4446" i="1"/>
  <c r="AB4446" i="1" s="1"/>
  <c r="P4451" i="1"/>
  <c r="M4452" i="1"/>
  <c r="AB4452" i="1" s="1"/>
  <c r="V4453" i="1"/>
  <c r="S4454" i="1"/>
  <c r="AB4454" i="1" s="1"/>
  <c r="P4459" i="1"/>
  <c r="M4460" i="1"/>
  <c r="AB4460" i="1" s="1"/>
  <c r="Z4461" i="1"/>
  <c r="AB4461" i="1" s="1"/>
  <c r="S4462" i="1"/>
  <c r="P4463" i="1"/>
  <c r="AB4463" i="1" s="1"/>
  <c r="M4464" i="1"/>
  <c r="AB4464" i="1" s="1"/>
  <c r="Z4465" i="1"/>
  <c r="AB4465" i="1" s="1"/>
  <c r="S4466" i="1"/>
  <c r="P4467" i="1"/>
  <c r="AB4467" i="1" s="1"/>
  <c r="M4468" i="1"/>
  <c r="AB4468" i="1" s="1"/>
  <c r="Z4469" i="1"/>
  <c r="AB4469" i="1" s="1"/>
  <c r="S4470" i="1"/>
  <c r="P4471" i="1"/>
  <c r="AB4471" i="1" s="1"/>
  <c r="M4472" i="1"/>
  <c r="AB4472" i="1" s="1"/>
  <c r="Z4473" i="1"/>
  <c r="AB4473" i="1" s="1"/>
  <c r="S4474" i="1"/>
  <c r="P4475" i="1"/>
  <c r="AB4475" i="1" s="1"/>
  <c r="M4476" i="1"/>
  <c r="AB4478" i="1"/>
  <c r="AB4487" i="1"/>
  <c r="S4490" i="1"/>
  <c r="AB4507" i="1"/>
  <c r="AB4510" i="1"/>
  <c r="AB4519" i="1"/>
  <c r="AB4529" i="1"/>
  <c r="AB4535" i="1"/>
  <c r="AB4545" i="1"/>
  <c r="AB4551" i="1"/>
  <c r="AB4561" i="1"/>
  <c r="AB4567" i="1"/>
  <c r="AB4577" i="1"/>
  <c r="AB4583" i="1"/>
  <c r="AB4593" i="1"/>
  <c r="AB4599" i="1"/>
  <c r="AB4609" i="1"/>
  <c r="AB4325" i="1"/>
  <c r="AB4333" i="1"/>
  <c r="AB4341" i="1"/>
  <c r="AB4349" i="1"/>
  <c r="AB4357" i="1"/>
  <c r="AB4365" i="1"/>
  <c r="AB4373" i="1"/>
  <c r="AB4381" i="1"/>
  <c r="AB4389" i="1"/>
  <c r="AB4397" i="1"/>
  <c r="AB4405" i="1"/>
  <c r="AB4413" i="1"/>
  <c r="AB4421" i="1"/>
  <c r="AB4429" i="1"/>
  <c r="AB4437" i="1"/>
  <c r="AB4445" i="1"/>
  <c r="AB4453" i="1"/>
  <c r="AB4462" i="1"/>
  <c r="AB4466" i="1"/>
  <c r="AB4470" i="1"/>
  <c r="AB4474" i="1"/>
  <c r="AB4476" i="1"/>
  <c r="P4327" i="1"/>
  <c r="AB4327" i="1" s="1"/>
  <c r="Z4327" i="1"/>
  <c r="M4328" i="1"/>
  <c r="AB4328" i="1" s="1"/>
  <c r="AB4331" i="1"/>
  <c r="P4335" i="1"/>
  <c r="AB4335" i="1" s="1"/>
  <c r="M4336" i="1"/>
  <c r="AB4336" i="1" s="1"/>
  <c r="V4337" i="1"/>
  <c r="AB4337" i="1" s="1"/>
  <c r="AB4339" i="1"/>
  <c r="P4343" i="1"/>
  <c r="AB4343" i="1" s="1"/>
  <c r="M4344" i="1"/>
  <c r="AB4344" i="1" s="1"/>
  <c r="AB4347" i="1"/>
  <c r="P4351" i="1"/>
  <c r="AB4351" i="1" s="1"/>
  <c r="M4352" i="1"/>
  <c r="AB4352" i="1" s="1"/>
  <c r="V4353" i="1"/>
  <c r="AB4353" i="1" s="1"/>
  <c r="AB4355" i="1"/>
  <c r="P4359" i="1"/>
  <c r="AB4359" i="1" s="1"/>
  <c r="M4360" i="1"/>
  <c r="AB4360" i="1" s="1"/>
  <c r="V4361" i="1"/>
  <c r="AB4361" i="1" s="1"/>
  <c r="S4362" i="1"/>
  <c r="AB4362" i="1" s="1"/>
  <c r="AB4363" i="1"/>
  <c r="P4367" i="1"/>
  <c r="AB4367" i="1" s="1"/>
  <c r="Z4367" i="1"/>
  <c r="M4368" i="1"/>
  <c r="AB4368" i="1" s="1"/>
  <c r="AB4371" i="1"/>
  <c r="P4375" i="1"/>
  <c r="AB4375" i="1" s="1"/>
  <c r="Z4375" i="1"/>
  <c r="M4376" i="1"/>
  <c r="AB4376" i="1" s="1"/>
  <c r="AB4379" i="1"/>
  <c r="P4383" i="1"/>
  <c r="AB4383" i="1" s="1"/>
  <c r="Z4383" i="1"/>
  <c r="M4384" i="1"/>
  <c r="AB4384" i="1" s="1"/>
  <c r="AB4387" i="1"/>
  <c r="P4391" i="1"/>
  <c r="AB4391" i="1" s="1"/>
  <c r="M4392" i="1"/>
  <c r="AB4392" i="1" s="1"/>
  <c r="V4393" i="1"/>
  <c r="AB4393" i="1" s="1"/>
  <c r="AB4395" i="1"/>
  <c r="P4399" i="1"/>
  <c r="AB4399" i="1" s="1"/>
  <c r="M4400" i="1"/>
  <c r="AB4400" i="1" s="1"/>
  <c r="AB4403" i="1"/>
  <c r="P4407" i="1"/>
  <c r="AB4407" i="1" s="1"/>
  <c r="M4408" i="1"/>
  <c r="AB4408" i="1" s="1"/>
  <c r="AB4411" i="1"/>
  <c r="P4415" i="1"/>
  <c r="AB4415" i="1" s="1"/>
  <c r="M4416" i="1"/>
  <c r="AB4416" i="1" s="1"/>
  <c r="V4417" i="1"/>
  <c r="AB4417" i="1" s="1"/>
  <c r="S4418" i="1"/>
  <c r="AB4418" i="1" s="1"/>
  <c r="AB4419" i="1"/>
  <c r="P4423" i="1"/>
  <c r="AB4423" i="1" s="1"/>
  <c r="M4424" i="1"/>
  <c r="AB4424" i="1" s="1"/>
  <c r="V4425" i="1"/>
  <c r="AB4425" i="1" s="1"/>
  <c r="S4426" i="1"/>
  <c r="AB4426" i="1" s="1"/>
  <c r="AB4427" i="1"/>
  <c r="P4431" i="1"/>
  <c r="AB4431" i="1" s="1"/>
  <c r="M4432" i="1"/>
  <c r="AB4432" i="1" s="1"/>
  <c r="S4434" i="1"/>
  <c r="AB4434" i="1" s="1"/>
  <c r="AB4435" i="1"/>
  <c r="P4439" i="1"/>
  <c r="AB4439" i="1" s="1"/>
  <c r="M4440" i="1"/>
  <c r="AB4440" i="1" s="1"/>
  <c r="V4441" i="1"/>
  <c r="AB4441" i="1" s="1"/>
  <c r="S4442" i="1"/>
  <c r="AB4442" i="1" s="1"/>
  <c r="AB4443" i="1"/>
  <c r="P4447" i="1"/>
  <c r="AB4447" i="1" s="1"/>
  <c r="M4448" i="1"/>
  <c r="AB4448" i="1" s="1"/>
  <c r="V4449" i="1"/>
  <c r="AB4449" i="1" s="1"/>
  <c r="S4450" i="1"/>
  <c r="AB4450" i="1" s="1"/>
  <c r="AB4451" i="1"/>
  <c r="P4455" i="1"/>
  <c r="AB4455" i="1" s="1"/>
  <c r="M4456" i="1"/>
  <c r="AB4456" i="1" s="1"/>
  <c r="V4457" i="1"/>
  <c r="AB4457" i="1" s="1"/>
  <c r="S4458" i="1"/>
  <c r="AB4458" i="1" s="1"/>
  <c r="AB4459" i="1"/>
  <c r="Z4485" i="1"/>
  <c r="M4488" i="1"/>
  <c r="AB4488" i="1" s="1"/>
  <c r="AB4494" i="1"/>
  <c r="AB4503" i="1"/>
  <c r="AB4521" i="1"/>
  <c r="AB4527" i="1"/>
  <c r="AB4537" i="1"/>
  <c r="AB4543" i="1"/>
  <c r="AB4553" i="1"/>
  <c r="AB4559" i="1"/>
  <c r="AB4569" i="1"/>
  <c r="AB4575" i="1"/>
  <c r="AB4585" i="1"/>
  <c r="AB4591" i="1"/>
  <c r="AB4601" i="1"/>
  <c r="AB4607" i="1"/>
  <c r="AB4518" i="1"/>
  <c r="AB4526" i="1"/>
  <c r="AB4534" i="1"/>
  <c r="AB4542" i="1"/>
  <c r="AB4550" i="1"/>
  <c r="AB4558" i="1"/>
  <c r="AB4566" i="1"/>
  <c r="AB4574" i="1"/>
  <c r="AB4582" i="1"/>
  <c r="AB4590" i="1"/>
  <c r="AB4598" i="1"/>
  <c r="AB4606" i="1"/>
  <c r="Z4480" i="1"/>
  <c r="AB4480" i="1" s="1"/>
  <c r="M4483" i="1"/>
  <c r="AB4483" i="1" s="1"/>
  <c r="S4485" i="1"/>
  <c r="AB4485" i="1" s="1"/>
  <c r="P4490" i="1"/>
  <c r="Z4496" i="1"/>
  <c r="Z4504" i="1"/>
  <c r="Z4512" i="1"/>
  <c r="Z4520" i="1"/>
  <c r="Z4528" i="1"/>
  <c r="Z4536" i="1"/>
  <c r="Z4544" i="1"/>
  <c r="Z4552" i="1"/>
  <c r="Z4560" i="1"/>
  <c r="Z4568" i="1"/>
  <c r="Z4576" i="1"/>
  <c r="Z4584" i="1"/>
  <c r="Z4592" i="1"/>
  <c r="Z4600" i="1"/>
  <c r="Z4608" i="1"/>
  <c r="AB4631" i="1"/>
  <c r="AB4639" i="1"/>
  <c r="AB4641" i="1"/>
  <c r="AB4486" i="1"/>
  <c r="AB4498" i="1"/>
  <c r="AB4506" i="1"/>
  <c r="AB4514" i="1"/>
  <c r="AB4522" i="1"/>
  <c r="AB4530" i="1"/>
  <c r="AB4538" i="1"/>
  <c r="AB4546" i="1"/>
  <c r="AB4554" i="1"/>
  <c r="AB4562" i="1"/>
  <c r="AB4570" i="1"/>
  <c r="AB4578" i="1"/>
  <c r="AB4586" i="1"/>
  <c r="AB4594" i="1"/>
  <c r="AB4602" i="1"/>
  <c r="AB4610" i="1"/>
  <c r="S4477" i="1"/>
  <c r="AB4477" i="1" s="1"/>
  <c r="P4482" i="1"/>
  <c r="AB4482" i="1" s="1"/>
  <c r="V4484" i="1"/>
  <c r="AB4484" i="1" s="1"/>
  <c r="Z4488" i="1"/>
  <c r="AB4490" i="1"/>
  <c r="M4491" i="1"/>
  <c r="AB4491" i="1" s="1"/>
  <c r="Z4492" i="1"/>
  <c r="AB4492" i="1" s="1"/>
  <c r="AB4496" i="1"/>
  <c r="Z4500" i="1"/>
  <c r="AB4500" i="1" s="1"/>
  <c r="AB4504" i="1"/>
  <c r="Z4508" i="1"/>
  <c r="AB4508" i="1" s="1"/>
  <c r="AB4512" i="1"/>
  <c r="Z4516" i="1"/>
  <c r="AB4516" i="1" s="1"/>
  <c r="AB4520" i="1"/>
  <c r="Z4524" i="1"/>
  <c r="AB4524" i="1" s="1"/>
  <c r="AB4528" i="1"/>
  <c r="Z4532" i="1"/>
  <c r="AB4532" i="1" s="1"/>
  <c r="AB4536" i="1"/>
  <c r="Z4540" i="1"/>
  <c r="AB4540" i="1" s="1"/>
  <c r="AB4544" i="1"/>
  <c r="Z4548" i="1"/>
  <c r="AB4548" i="1" s="1"/>
  <c r="AB4552" i="1"/>
  <c r="Z4556" i="1"/>
  <c r="AB4556" i="1" s="1"/>
  <c r="AB4560" i="1"/>
  <c r="Z4564" i="1"/>
  <c r="AB4564" i="1" s="1"/>
  <c r="AB4568" i="1"/>
  <c r="Z4572" i="1"/>
  <c r="AB4572" i="1" s="1"/>
  <c r="AB4576" i="1"/>
  <c r="Z4580" i="1"/>
  <c r="AB4580" i="1" s="1"/>
  <c r="AB4584" i="1"/>
  <c r="Z4588" i="1"/>
  <c r="AB4588" i="1" s="1"/>
  <c r="AB4592" i="1"/>
  <c r="Z4596" i="1"/>
  <c r="AB4596" i="1" s="1"/>
  <c r="AB4600" i="1"/>
  <c r="Z4604" i="1"/>
  <c r="AB4604" i="1" s="1"/>
  <c r="AB4608" i="1"/>
  <c r="Z4612" i="1"/>
  <c r="AB4612" i="1" s="1"/>
  <c r="AB4633" i="1"/>
  <c r="AB4622" i="1"/>
  <c r="AB4638" i="1"/>
  <c r="AB4614" i="1"/>
  <c r="P4618" i="1"/>
  <c r="V4620" i="1"/>
  <c r="AB4620" i="1" s="1"/>
  <c r="Z4624" i="1"/>
  <c r="AB4624" i="1" s="1"/>
  <c r="M4627" i="1"/>
  <c r="AB4627" i="1" s="1"/>
  <c r="S4629" i="1"/>
  <c r="AB4629" i="1" s="1"/>
  <c r="P4634" i="1"/>
  <c r="V4636" i="1"/>
  <c r="AB4636" i="1" s="1"/>
  <c r="Z4640" i="1"/>
  <c r="AB4640" i="1" s="1"/>
  <c r="M4643" i="1"/>
  <c r="AB4643" i="1" s="1"/>
  <c r="S4645" i="1"/>
  <c r="AB4645" i="1" s="1"/>
  <c r="AB4646" i="1"/>
  <c r="Z4648" i="1"/>
  <c r="AB4650" i="1"/>
  <c r="Z4652" i="1"/>
  <c r="AB4654" i="1"/>
  <c r="Z4656" i="1"/>
  <c r="AB4658" i="1"/>
  <c r="Z4660" i="1"/>
  <c r="AB4662" i="1"/>
  <c r="Z4664" i="1"/>
  <c r="AB4666" i="1"/>
  <c r="Z4668" i="1"/>
  <c r="AB4670" i="1"/>
  <c r="Z4672" i="1"/>
  <c r="AB4674" i="1"/>
  <c r="Z4676" i="1"/>
  <c r="AB4678" i="1"/>
  <c r="Z4680" i="1"/>
  <c r="AB4682" i="1"/>
  <c r="Z4684" i="1"/>
  <c r="AB4686" i="1"/>
  <c r="Z4688" i="1"/>
  <c r="AB4690" i="1"/>
  <c r="Z4692" i="1"/>
  <c r="AB4694" i="1"/>
  <c r="Z4696" i="1"/>
  <c r="AB4698" i="1"/>
  <c r="Z4700" i="1"/>
  <c r="AB4702" i="1"/>
  <c r="AB4708" i="1"/>
  <c r="AB4630" i="1"/>
  <c r="AB4673" i="1"/>
  <c r="AB4677" i="1"/>
  <c r="AB4681" i="1"/>
  <c r="AB4685" i="1"/>
  <c r="AB4689" i="1"/>
  <c r="AB4693" i="1"/>
  <c r="AB4697" i="1"/>
  <c r="AB4701" i="1"/>
  <c r="Z4616" i="1"/>
  <c r="AB4616" i="1" s="1"/>
  <c r="AB4618" i="1"/>
  <c r="M4619" i="1"/>
  <c r="AB4619" i="1" s="1"/>
  <c r="S4621" i="1"/>
  <c r="AB4621" i="1" s="1"/>
  <c r="P4626" i="1"/>
  <c r="AB4626" i="1" s="1"/>
  <c r="V4628" i="1"/>
  <c r="AB4628" i="1" s="1"/>
  <c r="Z4632" i="1"/>
  <c r="AB4632" i="1" s="1"/>
  <c r="AB4634" i="1"/>
  <c r="M4635" i="1"/>
  <c r="AB4635" i="1" s="1"/>
  <c r="S4637" i="1"/>
  <c r="AB4637" i="1" s="1"/>
  <c r="P4642" i="1"/>
  <c r="AB4642" i="1" s="1"/>
  <c r="Z4644" i="1"/>
  <c r="AB4644" i="1" s="1"/>
  <c r="M4647" i="1"/>
  <c r="AB4647" i="1" s="1"/>
  <c r="AB4648" i="1"/>
  <c r="M4651" i="1"/>
  <c r="AB4651" i="1" s="1"/>
  <c r="AB4652" i="1"/>
  <c r="M4655" i="1"/>
  <c r="AB4655" i="1" s="1"/>
  <c r="AB4656" i="1"/>
  <c r="M4659" i="1"/>
  <c r="AB4659" i="1" s="1"/>
  <c r="AB4660" i="1"/>
  <c r="M4663" i="1"/>
  <c r="AB4663" i="1" s="1"/>
  <c r="AB4664" i="1"/>
  <c r="M4667" i="1"/>
  <c r="AB4667" i="1" s="1"/>
  <c r="AB4668" i="1"/>
  <c r="M4671" i="1"/>
  <c r="AB4671" i="1" s="1"/>
  <c r="AB4672" i="1"/>
  <c r="M4675" i="1"/>
  <c r="AB4675" i="1" s="1"/>
  <c r="AB4676" i="1"/>
  <c r="M4679" i="1"/>
  <c r="AB4679" i="1" s="1"/>
  <c r="AB4680" i="1"/>
  <c r="M4683" i="1"/>
  <c r="AB4683" i="1" s="1"/>
  <c r="AB4684" i="1"/>
  <c r="M4687" i="1"/>
  <c r="AB4687" i="1" s="1"/>
  <c r="AB4688" i="1"/>
  <c r="M4691" i="1"/>
  <c r="AB4691" i="1" s="1"/>
  <c r="AB4692" i="1"/>
  <c r="M4695" i="1"/>
  <c r="AB4695" i="1" s="1"/>
  <c r="AB4696" i="1"/>
  <c r="M4699" i="1"/>
  <c r="AB4699" i="1" s="1"/>
  <c r="AB4700" i="1"/>
  <c r="M4703" i="1"/>
  <c r="AB4703" i="1" s="1"/>
  <c r="AB4704" i="1"/>
  <c r="P4707" i="1"/>
  <c r="V4709" i="1"/>
  <c r="AB4709" i="1" s="1"/>
  <c r="Z4713" i="1"/>
  <c r="AB4715" i="1"/>
  <c r="M4716" i="1"/>
  <c r="AB4716" i="1" s="1"/>
  <c r="S4718" i="1"/>
  <c r="AB4718" i="1" s="1"/>
  <c r="P4723" i="1"/>
  <c r="Z4729" i="1"/>
  <c r="AB4732" i="1"/>
  <c r="AB4736" i="1"/>
  <c r="AB4740" i="1"/>
  <c r="AB4744" i="1"/>
  <c r="AB4748" i="1"/>
  <c r="AB4752" i="1"/>
  <c r="AB4756" i="1"/>
  <c r="AB4760" i="1"/>
  <c r="AB4764" i="1"/>
  <c r="AB4768" i="1"/>
  <c r="AB4772" i="1"/>
  <c r="S4706" i="1"/>
  <c r="AB4706" i="1" s="1"/>
  <c r="P4711" i="1"/>
  <c r="V4713" i="1"/>
  <c r="AB4713" i="1" s="1"/>
  <c r="Z4717" i="1"/>
  <c r="AB4717" i="1" s="1"/>
  <c r="M4720" i="1"/>
  <c r="AB4720" i="1" s="1"/>
  <c r="S4722" i="1"/>
  <c r="AB4722" i="1" s="1"/>
  <c r="P4727" i="1"/>
  <c r="M4728" i="1"/>
  <c r="AB4728" i="1" s="1"/>
  <c r="V4729" i="1"/>
  <c r="S4730" i="1"/>
  <c r="AB4730" i="1" s="1"/>
  <c r="AB4707" i="1"/>
  <c r="AB4723" i="1"/>
  <c r="AB4729" i="1"/>
  <c r="AB4757" i="1"/>
  <c r="AB4759" i="1"/>
  <c r="AB4761" i="1"/>
  <c r="AB4763" i="1"/>
  <c r="AB4765" i="1"/>
  <c r="AB4767" i="1"/>
  <c r="AB4769" i="1"/>
  <c r="AB4771" i="1"/>
  <c r="AB4773" i="1"/>
  <c r="V4705" i="1"/>
  <c r="AB4705" i="1" s="1"/>
  <c r="Z4709" i="1"/>
  <c r="AB4711" i="1"/>
  <c r="M4712" i="1"/>
  <c r="AB4712" i="1" s="1"/>
  <c r="S4714" i="1"/>
  <c r="AB4714" i="1" s="1"/>
  <c r="P4719" i="1"/>
  <c r="AB4719" i="1" s="1"/>
  <c r="V4721" i="1"/>
  <c r="AB4721" i="1" s="1"/>
  <c r="V4725" i="1"/>
  <c r="AB4725" i="1" s="1"/>
  <c r="S4726" i="1"/>
  <c r="AB4726" i="1" s="1"/>
  <c r="AB4727" i="1"/>
  <c r="P4731" i="1"/>
  <c r="AB4731" i="1" s="1"/>
  <c r="P4775" i="1"/>
  <c r="V4777" i="1"/>
  <c r="AB4777" i="1" s="1"/>
  <c r="P4783" i="1"/>
  <c r="AB4783" i="1" s="1"/>
  <c r="V4785" i="1"/>
  <c r="AB4785" i="1" s="1"/>
  <c r="P4791" i="1"/>
  <c r="AB4791" i="1" s="1"/>
  <c r="V4793" i="1"/>
  <c r="AB4793" i="1" s="1"/>
  <c r="P4799" i="1"/>
  <c r="AB4799" i="1" s="1"/>
  <c r="V4801" i="1"/>
  <c r="AB4801" i="1" s="1"/>
  <c r="P4807" i="1"/>
  <c r="AB4807" i="1" s="1"/>
  <c r="V4809" i="1"/>
  <c r="AB4809" i="1" s="1"/>
  <c r="P4815" i="1"/>
  <c r="AB4815" i="1" s="1"/>
  <c r="V4817" i="1"/>
  <c r="AB4817" i="1" s="1"/>
  <c r="P4823" i="1"/>
  <c r="AB4823" i="1" s="1"/>
  <c r="V4825" i="1"/>
  <c r="AB4825" i="1" s="1"/>
  <c r="M4832" i="1"/>
  <c r="AB4832" i="1" s="1"/>
  <c r="M4836" i="1"/>
  <c r="AB4836" i="1" s="1"/>
  <c r="AB4844" i="1"/>
  <c r="AB4778" i="1"/>
  <c r="AB4786" i="1"/>
  <c r="AB4794" i="1"/>
  <c r="AB4802" i="1"/>
  <c r="AB4810" i="1"/>
  <c r="AB4818" i="1"/>
  <c r="AB4826" i="1"/>
  <c r="AB4840" i="1"/>
  <c r="AB4775" i="1"/>
  <c r="P4779" i="1"/>
  <c r="AB4779" i="1" s="1"/>
  <c r="V4781" i="1"/>
  <c r="AB4781" i="1" s="1"/>
  <c r="P4787" i="1"/>
  <c r="AB4787" i="1" s="1"/>
  <c r="V4789" i="1"/>
  <c r="AB4789" i="1" s="1"/>
  <c r="P4795" i="1"/>
  <c r="AB4795" i="1" s="1"/>
  <c r="V4797" i="1"/>
  <c r="AB4797" i="1" s="1"/>
  <c r="P4803" i="1"/>
  <c r="AB4803" i="1" s="1"/>
  <c r="V4805" i="1"/>
  <c r="AB4805" i="1" s="1"/>
  <c r="P4811" i="1"/>
  <c r="AB4811" i="1" s="1"/>
  <c r="V4813" i="1"/>
  <c r="AB4813" i="1" s="1"/>
  <c r="P4819" i="1"/>
  <c r="AB4819" i="1" s="1"/>
  <c r="V4821" i="1"/>
  <c r="AB4821" i="1" s="1"/>
  <c r="P4827" i="1"/>
  <c r="AB4827" i="1" s="1"/>
  <c r="V4829" i="1"/>
  <c r="AB4829" i="1" s="1"/>
  <c r="AB4831" i="1"/>
  <c r="Z4833" i="1"/>
  <c r="AB4833" i="1" s="1"/>
  <c r="AB4835" i="1"/>
  <c r="Z4837" i="1"/>
  <c r="AB4837" i="1" s="1"/>
  <c r="AB4839" i="1"/>
  <c r="AB4842" i="1"/>
  <c r="AB4854" i="1"/>
  <c r="V4853" i="1"/>
  <c r="AB4853" i="1" s="1"/>
  <c r="S4854" i="1"/>
  <c r="Z4857" i="1"/>
  <c r="S4858" i="1"/>
  <c r="AB4858" i="1" s="1"/>
  <c r="P4859" i="1"/>
  <c r="AB4859" i="1" s="1"/>
  <c r="M4860" i="1"/>
  <c r="AB4860" i="1" s="1"/>
  <c r="Z4861" i="1"/>
  <c r="S4862" i="1"/>
  <c r="AB4862" i="1" s="1"/>
  <c r="P4863" i="1"/>
  <c r="AB4863" i="1" s="1"/>
  <c r="M4864" i="1"/>
  <c r="AB4864" i="1" s="1"/>
  <c r="Z4865" i="1"/>
  <c r="S4866" i="1"/>
  <c r="AB4866" i="1" s="1"/>
  <c r="P4867" i="1"/>
  <c r="AB4867" i="1" s="1"/>
  <c r="M4868" i="1"/>
  <c r="AB4868" i="1" s="1"/>
  <c r="Z4869" i="1"/>
  <c r="S4870" i="1"/>
  <c r="AB4870" i="1" s="1"/>
  <c r="P4871" i="1"/>
  <c r="AB4871" i="1" s="1"/>
  <c r="M4872" i="1"/>
  <c r="AB4872" i="1" s="1"/>
  <c r="Z4873" i="1"/>
  <c r="S4874" i="1"/>
  <c r="AB4874" i="1" s="1"/>
  <c r="P4875" i="1"/>
  <c r="AB4875" i="1" s="1"/>
  <c r="M4876" i="1"/>
  <c r="AB4876" i="1" s="1"/>
  <c r="Z4877" i="1"/>
  <c r="S4878" i="1"/>
  <c r="AB4878" i="1" s="1"/>
  <c r="P4879" i="1"/>
  <c r="AB4879" i="1" s="1"/>
  <c r="M4880" i="1"/>
  <c r="AB4880" i="1" s="1"/>
  <c r="AB4886" i="1"/>
  <c r="AB4888" i="1"/>
  <c r="AB4893" i="1"/>
  <c r="AB4895" i="1"/>
  <c r="Z4849" i="1"/>
  <c r="V4857" i="1"/>
  <c r="AB4857" i="1" s="1"/>
  <c r="V4861" i="1"/>
  <c r="AB4861" i="1" s="1"/>
  <c r="V4865" i="1"/>
  <c r="AB4865" i="1" s="1"/>
  <c r="V4869" i="1"/>
  <c r="AB4869" i="1" s="1"/>
  <c r="V4873" i="1"/>
  <c r="AB4873" i="1" s="1"/>
  <c r="V4877" i="1"/>
  <c r="AB4877" i="1" s="1"/>
  <c r="V4881" i="1"/>
  <c r="AB4881" i="1" s="1"/>
  <c r="AB4882" i="1"/>
  <c r="AB4884" i="1"/>
  <c r="AB4889" i="1"/>
  <c r="AB4891" i="1"/>
  <c r="AB4845" i="1"/>
  <c r="M4846" i="1"/>
  <c r="AB4846" i="1" s="1"/>
  <c r="P4847" i="1"/>
  <c r="AB4847" i="1" s="1"/>
  <c r="M4848" i="1"/>
  <c r="AB4848" i="1" s="1"/>
  <c r="V4849" i="1"/>
  <c r="AB4849" i="1" s="1"/>
  <c r="S4850" i="1"/>
  <c r="AB4850" i="1" s="1"/>
  <c r="AB4851" i="1"/>
  <c r="P4855" i="1"/>
  <c r="AB4855" i="1" s="1"/>
  <c r="M4856" i="1"/>
  <c r="AB4856" i="1" s="1"/>
  <c r="AB4885" i="1"/>
  <c r="AB4887" i="1"/>
  <c r="AB4894" i="1"/>
  <c r="AB4896" i="1"/>
  <c r="P4899" i="1"/>
  <c r="AB4899" i="1" s="1"/>
  <c r="V4901" i="1"/>
  <c r="AB4901" i="1" s="1"/>
  <c r="S4902" i="1"/>
  <c r="AB4902" i="1" s="1"/>
  <c r="AB4903" i="1"/>
  <c r="P4907" i="1"/>
  <c r="M4908" i="1"/>
  <c r="AB4908" i="1" s="1"/>
  <c r="V4909" i="1"/>
  <c r="S4910" i="1"/>
  <c r="AB4910" i="1" s="1"/>
  <c r="P4915" i="1"/>
  <c r="M4916" i="1"/>
  <c r="AB4916" i="1" s="1"/>
  <c r="V4917" i="1"/>
  <c r="AB4917" i="1" s="1"/>
  <c r="S4918" i="1"/>
  <c r="AB4918" i="1" s="1"/>
  <c r="AB4919" i="1"/>
  <c r="AB4909" i="1"/>
  <c r="AB4922" i="1"/>
  <c r="AB4939" i="1"/>
  <c r="Z4897" i="1"/>
  <c r="AB4897" i="1" s="1"/>
  <c r="M4900" i="1"/>
  <c r="AB4900" i="1" s="1"/>
  <c r="P4903" i="1"/>
  <c r="M4904" i="1"/>
  <c r="AB4904" i="1" s="1"/>
  <c r="V4905" i="1"/>
  <c r="AB4905" i="1" s="1"/>
  <c r="S4906" i="1"/>
  <c r="AB4906" i="1" s="1"/>
  <c r="AB4907" i="1"/>
  <c r="P4911" i="1"/>
  <c r="AB4911" i="1" s="1"/>
  <c r="M4912" i="1"/>
  <c r="AB4912" i="1" s="1"/>
  <c r="V4913" i="1"/>
  <c r="AB4913" i="1" s="1"/>
  <c r="S4914" i="1"/>
  <c r="AB4914" i="1" s="1"/>
  <c r="AB4915" i="1"/>
  <c r="P4919" i="1"/>
  <c r="M4920" i="1"/>
  <c r="AB4920" i="1" s="1"/>
  <c r="AB4923" i="1"/>
  <c r="P4928" i="1"/>
  <c r="AB4928" i="1" s="1"/>
  <c r="M4929" i="1"/>
  <c r="AB4929" i="1" s="1"/>
  <c r="P4936" i="1"/>
  <c r="M4937" i="1"/>
  <c r="AB4937" i="1" s="1"/>
  <c r="P4944" i="1"/>
  <c r="M4945" i="1"/>
  <c r="AB4945" i="1" s="1"/>
  <c r="P4952" i="1"/>
  <c r="Z4952" i="1"/>
  <c r="S4953" i="1"/>
  <c r="P4954" i="1"/>
  <c r="V4969" i="1"/>
  <c r="AB4930" i="1"/>
  <c r="AB4938" i="1"/>
  <c r="AB4946" i="1"/>
  <c r="AB4953" i="1"/>
  <c r="M4925" i="1"/>
  <c r="AB4925" i="1" s="1"/>
  <c r="V4926" i="1"/>
  <c r="P4932" i="1"/>
  <c r="AB4932" i="1" s="1"/>
  <c r="Z4932" i="1"/>
  <c r="M4933" i="1"/>
  <c r="AB4933" i="1" s="1"/>
  <c r="AB4936" i="1"/>
  <c r="P4940" i="1"/>
  <c r="AB4940" i="1" s="1"/>
  <c r="M4941" i="1"/>
  <c r="AB4941" i="1" s="1"/>
  <c r="AB4944" i="1"/>
  <c r="P4948" i="1"/>
  <c r="Z4948" i="1"/>
  <c r="AB4948" i="1" s="1"/>
  <c r="M4949" i="1"/>
  <c r="AB4949" i="1" s="1"/>
  <c r="AB4952" i="1"/>
  <c r="AB4960" i="1"/>
  <c r="AB4985" i="1"/>
  <c r="AB4924" i="1"/>
  <c r="AB4926" i="1"/>
  <c r="AB4934" i="1"/>
  <c r="AB4942" i="1"/>
  <c r="AB4950" i="1"/>
  <c r="AB4955" i="1"/>
  <c r="AB4967" i="1"/>
  <c r="AB4954" i="1"/>
  <c r="P4958" i="1"/>
  <c r="V4960" i="1"/>
  <c r="Z4964" i="1"/>
  <c r="AB4964" i="1" s="1"/>
  <c r="AB4966" i="1"/>
  <c r="M4967" i="1"/>
  <c r="S4969" i="1"/>
  <c r="AB4969" i="1" s="1"/>
  <c r="M4972" i="1"/>
  <c r="AB4972" i="1" s="1"/>
  <c r="V4973" i="1"/>
  <c r="AB4973" i="1" s="1"/>
  <c r="AB4976" i="1"/>
  <c r="AB4983" i="1"/>
  <c r="AB4990" i="1"/>
  <c r="AB4992" i="1"/>
  <c r="AB4999" i="1"/>
  <c r="AB4970" i="1"/>
  <c r="AB4974" i="1"/>
  <c r="AB4975" i="1"/>
  <c r="AB4978" i="1"/>
  <c r="AB4980" i="1"/>
  <c r="AB4987" i="1"/>
  <c r="AB4994" i="1"/>
  <c r="AB4996" i="1"/>
  <c r="Z4956" i="1"/>
  <c r="AB4956" i="1" s="1"/>
  <c r="AB4958" i="1"/>
  <c r="M4959" i="1"/>
  <c r="AB4959" i="1" s="1"/>
  <c r="S4961" i="1"/>
  <c r="AB4961" i="1" s="1"/>
  <c r="P4966" i="1"/>
  <c r="V4968" i="1"/>
  <c r="AB4968" i="1" s="1"/>
  <c r="AB4971" i="1"/>
  <c r="P4975" i="1"/>
  <c r="AB4982" i="1"/>
  <c r="AB4984" i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<sst xmlns="http://schemas.openxmlformats.org/spreadsheetml/2006/main" count="33" uniqueCount="20">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</sst>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1/06%20-%20PCF%20JUNHO/01%20-%20PCF/PCF/EXCEL/PRESTA&#199;&#195;O%20DE%20CONTAS%20COVID/HDH%20-%20S&#211;%20COVID%20-%2006.2021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 (COVID-19)</v>
          </cell>
          <cell r="E12" t="str">
            <v>ADEILDA BARBOSA DE OLIVEIRA</v>
          </cell>
          <cell r="F12" t="str">
            <v>2-Outros Profissionais da Saúde</v>
          </cell>
          <cell r="G12" t="str">
            <v>3222-05</v>
          </cell>
          <cell r="H12">
            <v>44348</v>
          </cell>
          <cell r="I12">
            <v>0</v>
          </cell>
          <cell r="J12">
            <v>173.32320000000001</v>
          </cell>
          <cell r="O12">
            <v>1.3540000000000001</v>
          </cell>
          <cell r="S12">
            <v>0</v>
          </cell>
          <cell r="U12">
            <v>0</v>
          </cell>
          <cell r="Y12">
            <v>143.33958677685951</v>
          </cell>
        </row>
        <row r="13">
          <cell r="C13" t="str">
            <v>HOSPITAL DOM HÉLDER (COVID-19)</v>
          </cell>
          <cell r="E13" t="str">
            <v>ADRIANA ELLEN DE LIMA BARRETO</v>
          </cell>
          <cell r="F13" t="str">
            <v>2-Outros Profissionais da Saúde</v>
          </cell>
          <cell r="G13" t="str">
            <v>3222-05</v>
          </cell>
          <cell r="H13">
            <v>44348</v>
          </cell>
          <cell r="I13">
            <v>0</v>
          </cell>
          <cell r="J13">
            <v>169.7704</v>
          </cell>
          <cell r="O13">
            <v>1.3540000000000001</v>
          </cell>
          <cell r="S13">
            <v>0</v>
          </cell>
          <cell r="U13">
            <v>0</v>
          </cell>
          <cell r="Y13">
            <v>143.33958677685951</v>
          </cell>
        </row>
        <row r="14">
          <cell r="C14" t="str">
            <v>HOSPITAL DOM HÉLDER (COVID-19)</v>
          </cell>
          <cell r="E14" t="str">
            <v>ADRIANO SILVA DE AGUIAR</v>
          </cell>
          <cell r="F14" t="str">
            <v>3-Administrativo</v>
          </cell>
          <cell r="G14" t="str">
            <v>2236-05</v>
          </cell>
          <cell r="H14">
            <v>44348</v>
          </cell>
          <cell r="I14">
            <v>0</v>
          </cell>
          <cell r="J14">
            <v>445.93920000000003</v>
          </cell>
          <cell r="O14">
            <v>2.8439999999999999</v>
          </cell>
          <cell r="S14">
            <v>0</v>
          </cell>
          <cell r="U14">
            <v>0</v>
          </cell>
          <cell r="Y14">
            <v>143.33958677685951</v>
          </cell>
        </row>
        <row r="15">
          <cell r="C15" t="str">
            <v>HOSPITAL DOM HÉLDER (COVID-19)</v>
          </cell>
          <cell r="E15" t="str">
            <v>ADYSLAYNE FIGUEIREDO DA SILVA</v>
          </cell>
          <cell r="F15" t="str">
            <v>3-Administrativo</v>
          </cell>
          <cell r="G15" t="str">
            <v>4110-10</v>
          </cell>
          <cell r="H15">
            <v>44348</v>
          </cell>
          <cell r="I15">
            <v>0</v>
          </cell>
          <cell r="J15">
            <v>147.828</v>
          </cell>
          <cell r="O15">
            <v>1.3540000000000001</v>
          </cell>
          <cell r="S15">
            <v>0</v>
          </cell>
          <cell r="U15">
            <v>0</v>
          </cell>
          <cell r="Y15">
            <v>143.33958677685951</v>
          </cell>
        </row>
        <row r="16">
          <cell r="C16" t="str">
            <v>HOSPITAL DOM HÉLDER (COVID-19)</v>
          </cell>
          <cell r="E16" t="str">
            <v>ALBERICO JUVINO LOURENCO</v>
          </cell>
          <cell r="F16" t="str">
            <v>3-Administrativo</v>
          </cell>
          <cell r="G16" t="str">
            <v>5151-10</v>
          </cell>
          <cell r="H16">
            <v>44348</v>
          </cell>
          <cell r="I16">
            <v>0</v>
          </cell>
          <cell r="J16">
            <v>139.19999999999999</v>
          </cell>
          <cell r="O16">
            <v>1.3540000000000001</v>
          </cell>
          <cell r="S16">
            <v>0</v>
          </cell>
          <cell r="U16">
            <v>0</v>
          </cell>
          <cell r="Y16">
            <v>143.33958677685951</v>
          </cell>
        </row>
        <row r="17">
          <cell r="C17" t="str">
            <v>HOSPITAL DOM HÉLDER (COVID-19)</v>
          </cell>
          <cell r="E17" t="str">
            <v>ALEXSANDRO SANTOS DA ROCHA</v>
          </cell>
          <cell r="F17" t="str">
            <v>3-Administrativo</v>
          </cell>
          <cell r="G17" t="str">
            <v>3241-15</v>
          </cell>
          <cell r="H17">
            <v>44348</v>
          </cell>
          <cell r="I17">
            <v>0</v>
          </cell>
          <cell r="J17">
            <v>349.3904</v>
          </cell>
          <cell r="O17">
            <v>1.3540000000000001</v>
          </cell>
          <cell r="S17">
            <v>0</v>
          </cell>
          <cell r="U17">
            <v>0</v>
          </cell>
          <cell r="Y17">
            <v>143.33958677685951</v>
          </cell>
        </row>
        <row r="18">
          <cell r="C18" t="str">
            <v>HOSPITAL DOM HÉLDER (COVID-19)</v>
          </cell>
          <cell r="E18" t="str">
            <v>ALINE GREGORIO MARTINS DA SILVA</v>
          </cell>
          <cell r="F18" t="str">
            <v>2-Outros Profissionais da Saúde</v>
          </cell>
          <cell r="G18" t="str">
            <v>2235-05</v>
          </cell>
          <cell r="H18">
            <v>44348</v>
          </cell>
          <cell r="I18">
            <v>0</v>
          </cell>
          <cell r="J18">
            <v>428.32400000000001</v>
          </cell>
          <cell r="O18">
            <v>2.8439999999999999</v>
          </cell>
          <cell r="S18">
            <v>0</v>
          </cell>
          <cell r="U18">
            <v>0</v>
          </cell>
          <cell r="Y18">
            <v>143.33958677685951</v>
          </cell>
        </row>
        <row r="19">
          <cell r="C19" t="str">
            <v>HOSPITAL DOM HÉLDER (COVID-19)</v>
          </cell>
          <cell r="E19" t="str">
            <v>ALINE MARIA BEZERRA</v>
          </cell>
          <cell r="F19" t="str">
            <v>2-Outros Profissionais da Saúde</v>
          </cell>
          <cell r="G19" t="str">
            <v>3222-05</v>
          </cell>
          <cell r="H19">
            <v>44348</v>
          </cell>
          <cell r="I19">
            <v>0</v>
          </cell>
          <cell r="J19">
            <v>197.41200000000001</v>
          </cell>
          <cell r="O19">
            <v>1.3540000000000001</v>
          </cell>
          <cell r="R19">
            <v>447.01</v>
          </cell>
          <cell r="S19">
            <v>55</v>
          </cell>
          <cell r="U19">
            <v>0</v>
          </cell>
          <cell r="Y19">
            <v>143.33958677685951</v>
          </cell>
        </row>
        <row r="20">
          <cell r="C20" t="str">
            <v>HOSPITAL DOM HÉLDER (COVID-19)</v>
          </cell>
          <cell r="E20" t="str">
            <v>ANA CAROLINA MACEDO DA SILVA</v>
          </cell>
          <cell r="F20" t="str">
            <v>2-Outros Profissionais da Saúde</v>
          </cell>
          <cell r="G20" t="str">
            <v>3222-05</v>
          </cell>
          <cell r="H20">
            <v>44348</v>
          </cell>
          <cell r="I20">
            <v>0</v>
          </cell>
          <cell r="J20">
            <v>186.8888</v>
          </cell>
          <cell r="O20">
            <v>1.3540000000000001</v>
          </cell>
          <cell r="S20">
            <v>0</v>
          </cell>
          <cell r="U20">
            <v>0</v>
          </cell>
          <cell r="Y20">
            <v>143.33958677685951</v>
          </cell>
        </row>
        <row r="21">
          <cell r="C21" t="str">
            <v>HOSPITAL DOM HÉLDER (COVID-19)</v>
          </cell>
          <cell r="E21" t="str">
            <v>ANA CLARA OLIVEIRA DO NASCIMENTO</v>
          </cell>
          <cell r="F21" t="str">
            <v>2-Outros Profissionais da Saúde</v>
          </cell>
          <cell r="G21" t="str">
            <v>3222-05</v>
          </cell>
          <cell r="H21">
            <v>44348</v>
          </cell>
          <cell r="I21">
            <v>0</v>
          </cell>
          <cell r="J21">
            <v>148.98159999999999</v>
          </cell>
          <cell r="O21">
            <v>1.3540000000000001</v>
          </cell>
          <cell r="S21">
            <v>54.05</v>
          </cell>
          <cell r="U21">
            <v>0</v>
          </cell>
          <cell r="Y21">
            <v>143.33958677685951</v>
          </cell>
        </row>
        <row r="22">
          <cell r="C22" t="str">
            <v>HOSPITAL DOM HÉLDER (COVID-19)</v>
          </cell>
          <cell r="E22" t="str">
            <v>ANA CRISTINA GOMES</v>
          </cell>
          <cell r="F22" t="str">
            <v>2-Outros Profissionais da Saúde</v>
          </cell>
          <cell r="G22" t="str">
            <v>3222-05</v>
          </cell>
          <cell r="H22">
            <v>44348</v>
          </cell>
          <cell r="I22">
            <v>0</v>
          </cell>
          <cell r="J22">
            <v>148</v>
          </cell>
          <cell r="O22">
            <v>1.3540000000000001</v>
          </cell>
          <cell r="R22">
            <v>319.31</v>
          </cell>
          <cell r="S22">
            <v>66</v>
          </cell>
          <cell r="U22">
            <v>0</v>
          </cell>
          <cell r="Y22">
            <v>143.33958677685951</v>
          </cell>
        </row>
        <row r="23">
          <cell r="C23" t="str">
            <v>HOSPITAL DOM HÉLDER (COVID-19)</v>
          </cell>
          <cell r="E23" t="str">
            <v>ANA JESSICA HOLANDA</v>
          </cell>
          <cell r="F23" t="str">
            <v>2-Outros Profissionais da Saúde</v>
          </cell>
          <cell r="G23" t="str">
            <v>3222-05</v>
          </cell>
          <cell r="H23">
            <v>44348</v>
          </cell>
          <cell r="I23">
            <v>0</v>
          </cell>
          <cell r="J23">
            <v>241.95920000000001</v>
          </cell>
          <cell r="O23">
            <v>1.3540000000000001</v>
          </cell>
          <cell r="S23">
            <v>0</v>
          </cell>
          <cell r="U23">
            <v>0</v>
          </cell>
          <cell r="Y23">
            <v>143.33958677685951</v>
          </cell>
        </row>
        <row r="24">
          <cell r="C24" t="str">
            <v>HOSPITAL DOM HÉLDER (COVID-19)</v>
          </cell>
          <cell r="E24" t="str">
            <v>ANA LUCIA GOMES DE SOUZA</v>
          </cell>
          <cell r="F24" t="str">
            <v>2-Outros Profissionais da Saúde</v>
          </cell>
          <cell r="G24" t="str">
            <v>3222-05</v>
          </cell>
          <cell r="H24">
            <v>44348</v>
          </cell>
          <cell r="I24">
            <v>0</v>
          </cell>
          <cell r="J24">
            <v>167.66399999999999</v>
          </cell>
          <cell r="O24">
            <v>1.3540000000000001</v>
          </cell>
          <cell r="R24">
            <v>351.12</v>
          </cell>
          <cell r="S24">
            <v>66</v>
          </cell>
          <cell r="U24">
            <v>0</v>
          </cell>
          <cell r="Y24">
            <v>143.33958677685951</v>
          </cell>
        </row>
        <row r="25">
          <cell r="C25" t="str">
            <v>HOSPITAL DOM HÉLDER (COVID-19)</v>
          </cell>
          <cell r="E25" t="str">
            <v>ANA LUIZA MENDONCA DA SILVA</v>
          </cell>
          <cell r="F25" t="str">
            <v>2-Outros Profissionais da Saúde</v>
          </cell>
          <cell r="G25" t="str">
            <v>3222-05</v>
          </cell>
          <cell r="H25">
            <v>44348</v>
          </cell>
          <cell r="I25">
            <v>0</v>
          </cell>
          <cell r="J25">
            <v>156.1216</v>
          </cell>
          <cell r="O25">
            <v>1.3540000000000001</v>
          </cell>
          <cell r="S25">
            <v>0</v>
          </cell>
          <cell r="U25">
            <v>101.37</v>
          </cell>
          <cell r="X25" t="str">
            <v>AUXILIO CRECHE</v>
          </cell>
          <cell r="Y25">
            <v>143.33958677685951</v>
          </cell>
        </row>
        <row r="26">
          <cell r="C26" t="str">
            <v>HOSPITAL DOM HÉLDER (COVID-19)</v>
          </cell>
          <cell r="E26" t="str">
            <v>ANA PAULA DE ANDRADE DA SILVA</v>
          </cell>
          <cell r="F26" t="str">
            <v>2-Outros Profissionais da Saúde</v>
          </cell>
          <cell r="G26" t="str">
            <v>3222-05</v>
          </cell>
          <cell r="H26">
            <v>44348</v>
          </cell>
          <cell r="I26">
            <v>0</v>
          </cell>
          <cell r="J26">
            <v>233.1216</v>
          </cell>
          <cell r="O26">
            <v>1.3540000000000001</v>
          </cell>
          <cell r="S26">
            <v>0</v>
          </cell>
          <cell r="U26">
            <v>0</v>
          </cell>
          <cell r="Y26">
            <v>143.33958677685951</v>
          </cell>
        </row>
        <row r="27">
          <cell r="C27" t="str">
            <v>HOSPITAL DOM HÉLDER (COVID-19)</v>
          </cell>
          <cell r="E27" t="str">
            <v>ANA PAULA FERREIRA DA SILVA LOURENCO</v>
          </cell>
          <cell r="F27" t="str">
            <v>2-Outros Profissionais da Saúde</v>
          </cell>
          <cell r="G27" t="str">
            <v>3222-05</v>
          </cell>
          <cell r="H27">
            <v>44348</v>
          </cell>
          <cell r="I27">
            <v>0</v>
          </cell>
          <cell r="J27">
            <v>148</v>
          </cell>
          <cell r="O27">
            <v>1.3540000000000001</v>
          </cell>
          <cell r="S27">
            <v>0</v>
          </cell>
          <cell r="U27">
            <v>0</v>
          </cell>
          <cell r="Y27">
            <v>143.33958677685951</v>
          </cell>
        </row>
        <row r="28">
          <cell r="C28" t="str">
            <v>HOSPITAL DOM HÉLDER (COVID-19)</v>
          </cell>
          <cell r="E28" t="str">
            <v>ANA PAULA ROCHA DE LEMOS</v>
          </cell>
          <cell r="F28" t="str">
            <v>2-Outros Profissionais da Saúde</v>
          </cell>
          <cell r="G28" t="str">
            <v>2235-05</v>
          </cell>
          <cell r="H28">
            <v>44348</v>
          </cell>
          <cell r="I28">
            <v>0</v>
          </cell>
          <cell r="J28">
            <v>440.70639999999997</v>
          </cell>
          <cell r="O28">
            <v>2.8439999999999999</v>
          </cell>
          <cell r="S28">
            <v>0</v>
          </cell>
          <cell r="U28">
            <v>0</v>
          </cell>
          <cell r="Y28">
            <v>143.33958677685951</v>
          </cell>
        </row>
        <row r="29">
          <cell r="C29" t="str">
            <v>HOSPITAL DOM HÉLDER (COVID-19)</v>
          </cell>
          <cell r="E29" t="str">
            <v>ANDERSON RODRIGUES DA SILVA</v>
          </cell>
          <cell r="F29" t="str">
            <v>2-Outros Profissionais da Saúde</v>
          </cell>
          <cell r="G29" t="str">
            <v>3222-05</v>
          </cell>
          <cell r="H29">
            <v>44348</v>
          </cell>
          <cell r="I29">
            <v>0</v>
          </cell>
          <cell r="J29">
            <v>216.16480000000001</v>
          </cell>
          <cell r="O29">
            <v>1.3540000000000001</v>
          </cell>
          <cell r="R29">
            <v>351.12</v>
          </cell>
          <cell r="S29">
            <v>48.4</v>
          </cell>
          <cell r="U29">
            <v>0</v>
          </cell>
          <cell r="Y29">
            <v>143.33958677685951</v>
          </cell>
        </row>
        <row r="30">
          <cell r="C30" t="str">
            <v>HOSPITAL DOM HÉLDER (COVID-19)</v>
          </cell>
          <cell r="E30" t="str">
            <v>ANDERSON WEYDER SILVA DE JESUS</v>
          </cell>
          <cell r="F30" t="str">
            <v>3-Administrativo</v>
          </cell>
          <cell r="G30" t="str">
            <v>2238-10</v>
          </cell>
          <cell r="H30">
            <v>44348</v>
          </cell>
          <cell r="I30">
            <v>0</v>
          </cell>
          <cell r="J30">
            <v>221.49600000000001</v>
          </cell>
          <cell r="O30">
            <v>1.3540000000000001</v>
          </cell>
          <cell r="R30">
            <v>425.72</v>
          </cell>
          <cell r="S30">
            <v>112.18</v>
          </cell>
          <cell r="U30">
            <v>0</v>
          </cell>
          <cell r="Y30">
            <v>143.33958677685951</v>
          </cell>
        </row>
        <row r="31">
          <cell r="C31" t="str">
            <v>HOSPITAL DOM HÉLDER (COVID-19)</v>
          </cell>
          <cell r="E31" t="str">
            <v>ANDRE FILIPE DAS CHAGAS PESSOA</v>
          </cell>
          <cell r="F31" t="str">
            <v>3-Administrativo</v>
          </cell>
          <cell r="G31" t="str">
            <v>2234-05</v>
          </cell>
          <cell r="H31">
            <v>44348</v>
          </cell>
          <cell r="I31">
            <v>0</v>
          </cell>
          <cell r="J31">
            <v>706.22160000000008</v>
          </cell>
          <cell r="O31">
            <v>1.3540000000000001</v>
          </cell>
          <cell r="S31">
            <v>0</v>
          </cell>
          <cell r="U31">
            <v>0</v>
          </cell>
          <cell r="Y31">
            <v>143.33958677685951</v>
          </cell>
        </row>
        <row r="32">
          <cell r="C32" t="str">
            <v>HOSPITAL DOM HÉLDER (COVID-19)</v>
          </cell>
          <cell r="E32" t="str">
            <v>ANDREA ROSANGELA DOS SANTOS</v>
          </cell>
          <cell r="F32" t="str">
            <v>3-Administrativo</v>
          </cell>
          <cell r="G32" t="str">
            <v>5152-05</v>
          </cell>
          <cell r="H32">
            <v>44348</v>
          </cell>
          <cell r="I32">
            <v>0</v>
          </cell>
          <cell r="J32">
            <v>164.75040000000001</v>
          </cell>
          <cell r="O32">
            <v>1.3540000000000001</v>
          </cell>
          <cell r="S32">
            <v>0</v>
          </cell>
          <cell r="U32">
            <v>0</v>
          </cell>
          <cell r="Y32">
            <v>143.33958677685951</v>
          </cell>
        </row>
        <row r="33">
          <cell r="C33" t="str">
            <v>HOSPITAL DOM HÉLDER (COVID-19)</v>
          </cell>
          <cell r="E33" t="str">
            <v>ANDRESSA KARINE MONTES GOMES</v>
          </cell>
          <cell r="F33" t="str">
            <v>3-Administrativo</v>
          </cell>
          <cell r="G33" t="str">
            <v>2237-10</v>
          </cell>
          <cell r="H33">
            <v>44348</v>
          </cell>
          <cell r="I33">
            <v>0</v>
          </cell>
          <cell r="J33">
            <v>555.25279999999998</v>
          </cell>
          <cell r="O33">
            <v>1.3540000000000001</v>
          </cell>
          <cell r="S33">
            <v>0</v>
          </cell>
          <cell r="U33">
            <v>0</v>
          </cell>
          <cell r="Y33">
            <v>143.33958677685951</v>
          </cell>
        </row>
        <row r="34">
          <cell r="C34" t="str">
            <v>HOSPITAL DOM HÉLDER (COVID-19)</v>
          </cell>
          <cell r="E34" t="str">
            <v>ARTHUR PHILIPE DA SILVA SANTOS</v>
          </cell>
          <cell r="F34" t="str">
            <v>3-Administrativo</v>
          </cell>
          <cell r="G34" t="str">
            <v>2236-05</v>
          </cell>
          <cell r="H34">
            <v>44348</v>
          </cell>
          <cell r="I34">
            <v>0</v>
          </cell>
          <cell r="J34">
            <v>449.40960000000001</v>
          </cell>
          <cell r="O34">
            <v>2.8439999999999999</v>
          </cell>
          <cell r="S34">
            <v>0</v>
          </cell>
          <cell r="U34">
            <v>0</v>
          </cell>
          <cell r="Y34">
            <v>143.33958677685951</v>
          </cell>
        </row>
        <row r="35">
          <cell r="C35" t="str">
            <v>HOSPITAL DOM HÉLDER (COVID-19)</v>
          </cell>
          <cell r="E35" t="str">
            <v>BRUNA LETICIA SALGUEIRO DO REGO BARROS BRAINER DE ANDRADE</v>
          </cell>
          <cell r="F35" t="str">
            <v>2-Outros Profissionais da Saúde</v>
          </cell>
          <cell r="G35" t="str">
            <v>2235-05</v>
          </cell>
          <cell r="H35">
            <v>44348</v>
          </cell>
          <cell r="I35">
            <v>0</v>
          </cell>
          <cell r="J35">
            <v>444.54960000000011</v>
          </cell>
          <cell r="O35">
            <v>2.8439999999999999</v>
          </cell>
          <cell r="S35">
            <v>0</v>
          </cell>
          <cell r="U35">
            <v>0</v>
          </cell>
          <cell r="Y35">
            <v>143.33958677685951</v>
          </cell>
        </row>
        <row r="36">
          <cell r="C36" t="str">
            <v>HOSPITAL DOM HÉLDER (COVID-19)</v>
          </cell>
          <cell r="E36" t="str">
            <v>BRUNA MARIA DA SILVA AZEVEDO</v>
          </cell>
          <cell r="F36" t="str">
            <v>2-Outros Profissionais da Saúde</v>
          </cell>
          <cell r="G36" t="str">
            <v>2235-05</v>
          </cell>
          <cell r="H36">
            <v>44348</v>
          </cell>
          <cell r="I36">
            <v>0</v>
          </cell>
          <cell r="J36">
            <v>419.02960000000007</v>
          </cell>
          <cell r="O36">
            <v>2.8439999999999999</v>
          </cell>
          <cell r="S36">
            <v>0</v>
          </cell>
          <cell r="U36">
            <v>0</v>
          </cell>
          <cell r="Y36">
            <v>143.33958677685951</v>
          </cell>
        </row>
        <row r="37">
          <cell r="C37" t="str">
            <v>HOSPITAL DOM HÉLDER (COVID-19)</v>
          </cell>
          <cell r="E37" t="str">
            <v>BRUNA PRISCILA DE MELO MORAIS</v>
          </cell>
          <cell r="F37" t="str">
            <v>2-Outros Profissionais da Saúde</v>
          </cell>
          <cell r="G37" t="str">
            <v>3222-05</v>
          </cell>
          <cell r="H37">
            <v>44348</v>
          </cell>
          <cell r="I37">
            <v>0</v>
          </cell>
          <cell r="J37">
            <v>189.316</v>
          </cell>
          <cell r="O37">
            <v>1.3540000000000001</v>
          </cell>
          <cell r="S37">
            <v>0</v>
          </cell>
          <cell r="U37">
            <v>0</v>
          </cell>
          <cell r="Y37">
            <v>143.33958677685951</v>
          </cell>
        </row>
        <row r="38">
          <cell r="C38" t="str">
            <v>HOSPITAL DOM HÉLDER (COVID-19)</v>
          </cell>
          <cell r="E38" t="str">
            <v>BRUNA ROBERTA DA SILVA SANTOS</v>
          </cell>
          <cell r="F38" t="str">
            <v>2-Outros Profissionais da Saúde</v>
          </cell>
          <cell r="G38" t="str">
            <v>2235-05</v>
          </cell>
          <cell r="H38">
            <v>44348</v>
          </cell>
          <cell r="I38">
            <v>0</v>
          </cell>
          <cell r="J38">
            <v>374.69119999999998</v>
          </cell>
          <cell r="O38">
            <v>2.8439999999999999</v>
          </cell>
          <cell r="R38">
            <v>255.43</v>
          </cell>
          <cell r="S38">
            <v>104.87</v>
          </cell>
          <cell r="U38">
            <v>0</v>
          </cell>
          <cell r="Y38">
            <v>143.33958677685951</v>
          </cell>
        </row>
        <row r="39">
          <cell r="C39" t="str">
            <v>HOSPITAL DOM HÉLDER (COVID-19)</v>
          </cell>
          <cell r="E39" t="str">
            <v>CALINE SIQUEIRA DE MEDEIROS</v>
          </cell>
          <cell r="F39" t="str">
            <v>1-Médico</v>
          </cell>
          <cell r="G39" t="str">
            <v>2251-25</v>
          </cell>
          <cell r="H39">
            <v>44348</v>
          </cell>
          <cell r="I39">
            <v>0</v>
          </cell>
          <cell r="J39">
            <v>901.98960000000011</v>
          </cell>
          <cell r="O39">
            <v>10.83</v>
          </cell>
          <cell r="S39">
            <v>0</v>
          </cell>
          <cell r="U39">
            <v>0</v>
          </cell>
          <cell r="Y39">
            <v>143.33958677685951</v>
          </cell>
        </row>
        <row r="40">
          <cell r="C40" t="str">
            <v>HOSPITAL DOM HÉLDER (COVID-19)</v>
          </cell>
          <cell r="E40" t="str">
            <v>CAMILLA PONTES CASTELO BRANCO</v>
          </cell>
          <cell r="F40" t="str">
            <v>2-Outros Profissionais da Saúde</v>
          </cell>
          <cell r="G40" t="str">
            <v>2235-05</v>
          </cell>
          <cell r="H40">
            <v>44348</v>
          </cell>
          <cell r="I40">
            <v>0</v>
          </cell>
          <cell r="J40">
            <v>372.96080000000001</v>
          </cell>
          <cell r="O40">
            <v>2.8439999999999999</v>
          </cell>
          <cell r="S40">
            <v>0</v>
          </cell>
          <cell r="U40">
            <v>0</v>
          </cell>
          <cell r="Y40">
            <v>143.33958677685951</v>
          </cell>
        </row>
        <row r="41">
          <cell r="C41" t="str">
            <v>HOSPITAL DOM HÉLDER (COVID-19)</v>
          </cell>
          <cell r="E41" t="str">
            <v>CAMYLLA GABRYELLA GOMES SILVA</v>
          </cell>
          <cell r="F41" t="str">
            <v>3-Administrativo</v>
          </cell>
          <cell r="G41" t="str">
            <v>2236-05</v>
          </cell>
          <cell r="H41">
            <v>44348</v>
          </cell>
          <cell r="I41">
            <v>0</v>
          </cell>
          <cell r="J41">
            <v>367.53199999999998</v>
          </cell>
          <cell r="O41">
            <v>2.8439999999999999</v>
          </cell>
          <cell r="S41">
            <v>0</v>
          </cell>
          <cell r="U41">
            <v>0</v>
          </cell>
          <cell r="Y41">
            <v>143.33958677685951</v>
          </cell>
        </row>
        <row r="42">
          <cell r="C42" t="str">
            <v>HOSPITAL DOM HÉLDER (COVID-19)</v>
          </cell>
          <cell r="E42" t="str">
            <v>CARLA CRISTINA LIMA DOS SANTOS</v>
          </cell>
          <cell r="F42" t="str">
            <v>2-Outros Profissionais da Saúde</v>
          </cell>
          <cell r="G42" t="str">
            <v>3222-05</v>
          </cell>
          <cell r="H42">
            <v>44348</v>
          </cell>
          <cell r="I42">
            <v>0</v>
          </cell>
          <cell r="J42">
            <v>148</v>
          </cell>
          <cell r="O42">
            <v>1.3540000000000001</v>
          </cell>
          <cell r="S42">
            <v>0</v>
          </cell>
          <cell r="U42">
            <v>0</v>
          </cell>
          <cell r="Y42">
            <v>143.33958677685951</v>
          </cell>
        </row>
        <row r="43">
          <cell r="C43" t="str">
            <v>HOSPITAL DOM HÉLDER (COVID-19)</v>
          </cell>
          <cell r="E43" t="str">
            <v>CARLA GIZELE DA SILVA LEITE</v>
          </cell>
          <cell r="F43" t="str">
            <v>2-Outros Profissionais da Saúde</v>
          </cell>
          <cell r="G43" t="str">
            <v>3222-05</v>
          </cell>
          <cell r="H43">
            <v>44348</v>
          </cell>
          <cell r="I43">
            <v>0</v>
          </cell>
          <cell r="J43">
            <v>208.2088</v>
          </cell>
          <cell r="O43">
            <v>1.3540000000000001</v>
          </cell>
          <cell r="S43">
            <v>0</v>
          </cell>
          <cell r="U43">
            <v>0</v>
          </cell>
          <cell r="Y43">
            <v>143.33958677685951</v>
          </cell>
        </row>
        <row r="44">
          <cell r="C44" t="str">
            <v>HOSPITAL DOM HÉLDER (COVID-19)</v>
          </cell>
          <cell r="E44" t="str">
            <v>CARLOS ANTONIO SILVA DE BARROS</v>
          </cell>
          <cell r="F44" t="str">
            <v>2-Outros Profissionais da Saúde</v>
          </cell>
          <cell r="G44" t="str">
            <v>3222-05</v>
          </cell>
          <cell r="H44">
            <v>44348</v>
          </cell>
          <cell r="I44">
            <v>0</v>
          </cell>
          <cell r="J44">
            <v>165.56800000000001</v>
          </cell>
          <cell r="O44">
            <v>1.3540000000000001</v>
          </cell>
          <cell r="R44">
            <v>351.12</v>
          </cell>
          <cell r="S44">
            <v>66</v>
          </cell>
          <cell r="U44">
            <v>0</v>
          </cell>
          <cell r="Y44">
            <v>143.33958677685951</v>
          </cell>
        </row>
        <row r="45">
          <cell r="C45" t="str">
            <v>HOSPITAL DOM HÉLDER (COVID-19)</v>
          </cell>
          <cell r="E45" t="str">
            <v>CAROLINA ANTONIA DE MOURA</v>
          </cell>
          <cell r="F45" t="str">
            <v>2-Outros Profissionais da Saúde</v>
          </cell>
          <cell r="G45" t="str">
            <v>2235-05</v>
          </cell>
          <cell r="H45">
            <v>44348</v>
          </cell>
          <cell r="I45">
            <v>0</v>
          </cell>
          <cell r="J45">
            <v>40.311199999999999</v>
          </cell>
          <cell r="O45">
            <v>0</v>
          </cell>
          <cell r="S45">
            <v>0</v>
          </cell>
          <cell r="U45">
            <v>0</v>
          </cell>
          <cell r="Y45">
            <v>143.33958677685951</v>
          </cell>
        </row>
        <row r="46">
          <cell r="C46" t="str">
            <v>HOSPITAL DOM HÉLDER (COVID-19)</v>
          </cell>
          <cell r="E46" t="str">
            <v>CELIA DE OLIVEIRA SILVA</v>
          </cell>
          <cell r="F46" t="str">
            <v>2-Outros Profissionais da Saúde</v>
          </cell>
          <cell r="G46" t="str">
            <v>2235-05</v>
          </cell>
          <cell r="H46">
            <v>44348</v>
          </cell>
          <cell r="I46">
            <v>0</v>
          </cell>
          <cell r="J46">
            <v>517.35839999999996</v>
          </cell>
          <cell r="O46">
            <v>2.84</v>
          </cell>
          <cell r="S46">
            <v>0</v>
          </cell>
          <cell r="U46">
            <v>0</v>
          </cell>
          <cell r="Y46">
            <v>143.33958677685951</v>
          </cell>
        </row>
        <row r="47">
          <cell r="C47" t="str">
            <v>HOSPITAL DOM HÉLDER (COVID-19)</v>
          </cell>
          <cell r="E47" t="str">
            <v>CHARLIMAR SOARES DA SILVA</v>
          </cell>
          <cell r="F47" t="str">
            <v>2-Outros Profissionais da Saúde</v>
          </cell>
          <cell r="G47" t="str">
            <v>3222-05</v>
          </cell>
          <cell r="H47">
            <v>44348</v>
          </cell>
          <cell r="I47">
            <v>0</v>
          </cell>
          <cell r="J47">
            <v>148.2432</v>
          </cell>
          <cell r="O47">
            <v>1.3540000000000001</v>
          </cell>
          <cell r="R47">
            <v>187.81</v>
          </cell>
          <cell r="S47">
            <v>60.95</v>
          </cell>
          <cell r="U47">
            <v>0</v>
          </cell>
          <cell r="Y47">
            <v>143.33958677685951</v>
          </cell>
        </row>
        <row r="48">
          <cell r="C48" t="str">
            <v>HOSPITAL DOM HÉLDER (COVID-19)</v>
          </cell>
          <cell r="E48" t="str">
            <v>CINTIA EMANUELA OLIVEIRA DA SILVA</v>
          </cell>
          <cell r="F48" t="str">
            <v>3-Administrativo</v>
          </cell>
          <cell r="G48" t="str">
            <v>5211-30</v>
          </cell>
          <cell r="H48">
            <v>44348</v>
          </cell>
          <cell r="I48">
            <v>0</v>
          </cell>
          <cell r="J48">
            <v>136.7928</v>
          </cell>
          <cell r="O48">
            <v>1.3540000000000001</v>
          </cell>
          <cell r="S48">
            <v>0</v>
          </cell>
          <cell r="U48">
            <v>0</v>
          </cell>
          <cell r="Y48">
            <v>143.33958677685951</v>
          </cell>
        </row>
        <row r="49">
          <cell r="C49" t="str">
            <v>HOSPITAL DOM HÉLDER (COVID-19)</v>
          </cell>
          <cell r="E49" t="str">
            <v>CLARISSE MARIA DE LIMA BARBOSA</v>
          </cell>
          <cell r="F49" t="str">
            <v>2-Outros Profissionais da Saúde</v>
          </cell>
          <cell r="G49" t="str">
            <v>3222-05</v>
          </cell>
          <cell r="H49">
            <v>44348</v>
          </cell>
          <cell r="I49">
            <v>0</v>
          </cell>
          <cell r="J49">
            <v>186.51679999999999</v>
          </cell>
          <cell r="O49">
            <v>1.3540000000000001</v>
          </cell>
          <cell r="R49">
            <v>549.58000000000004</v>
          </cell>
          <cell r="S49">
            <v>66</v>
          </cell>
          <cell r="U49">
            <v>0</v>
          </cell>
          <cell r="Y49">
            <v>143.33958677685951</v>
          </cell>
        </row>
        <row r="50">
          <cell r="C50" t="str">
            <v>HOSPITAL DOM HÉLDER (COVID-19)</v>
          </cell>
          <cell r="E50" t="str">
            <v>CLAUDIA MANUELLA DE AGUIAR LIMA</v>
          </cell>
          <cell r="F50" t="str">
            <v>2-Outros Profissionais da Saúde</v>
          </cell>
          <cell r="G50" t="str">
            <v>3222-05</v>
          </cell>
          <cell r="H50">
            <v>44348</v>
          </cell>
          <cell r="I50">
            <v>0</v>
          </cell>
          <cell r="J50">
            <v>150.93360000000001</v>
          </cell>
          <cell r="O50">
            <v>1.3540000000000001</v>
          </cell>
          <cell r="R50">
            <v>193.17</v>
          </cell>
          <cell r="S50">
            <v>0</v>
          </cell>
          <cell r="U50">
            <v>0</v>
          </cell>
          <cell r="Y50">
            <v>143.33958677685951</v>
          </cell>
        </row>
        <row r="51">
          <cell r="C51" t="str">
            <v>HOSPITAL DOM HÉLDER (COVID-19)</v>
          </cell>
          <cell r="E51" t="str">
            <v>CLAYSON BRUNO BATISTA CARNEIRO LEAO</v>
          </cell>
          <cell r="F51" t="str">
            <v>3-Administrativo</v>
          </cell>
          <cell r="G51" t="str">
            <v>2236-05</v>
          </cell>
          <cell r="H51">
            <v>44348</v>
          </cell>
          <cell r="I51">
            <v>0</v>
          </cell>
          <cell r="J51">
            <v>656.23040000000015</v>
          </cell>
          <cell r="O51">
            <v>2.84</v>
          </cell>
          <cell r="S51">
            <v>0</v>
          </cell>
          <cell r="U51">
            <v>0</v>
          </cell>
          <cell r="Y51">
            <v>143.33958677685951</v>
          </cell>
        </row>
        <row r="52">
          <cell r="C52" t="str">
            <v>HOSPITAL DOM HÉLDER (COVID-19)</v>
          </cell>
          <cell r="E52" t="str">
            <v>CLEIDE MARIA DA SILVA</v>
          </cell>
          <cell r="F52" t="str">
            <v>2-Outros Profissionais da Saúde</v>
          </cell>
          <cell r="G52" t="str">
            <v>3222-05</v>
          </cell>
          <cell r="H52">
            <v>44348</v>
          </cell>
          <cell r="I52">
            <v>0</v>
          </cell>
          <cell r="J52">
            <v>146.8896</v>
          </cell>
          <cell r="O52">
            <v>1.3540000000000001</v>
          </cell>
          <cell r="R52">
            <v>513.73</v>
          </cell>
          <cell r="S52">
            <v>66</v>
          </cell>
          <cell r="U52">
            <v>0</v>
          </cell>
          <cell r="Y52">
            <v>143.33958677685951</v>
          </cell>
        </row>
        <row r="53">
          <cell r="C53" t="str">
            <v>HOSPITAL DOM HÉLDER (COVID-19)</v>
          </cell>
          <cell r="E53" t="str">
            <v>DALVINEIDE FERREIRA ALVES</v>
          </cell>
          <cell r="F53" t="str">
            <v>2-Outros Profissionais da Saúde</v>
          </cell>
          <cell r="G53" t="str">
            <v>2235-05</v>
          </cell>
          <cell r="H53">
            <v>44348</v>
          </cell>
          <cell r="I53">
            <v>0</v>
          </cell>
          <cell r="J53">
            <v>377.16080000000011</v>
          </cell>
          <cell r="O53">
            <v>2.84</v>
          </cell>
          <cell r="S53">
            <v>0</v>
          </cell>
          <cell r="U53">
            <v>0</v>
          </cell>
          <cell r="Y53">
            <v>143.33958677685951</v>
          </cell>
        </row>
        <row r="54">
          <cell r="C54" t="str">
            <v>HOSPITAL DOM HÉLDER (COVID-19)</v>
          </cell>
          <cell r="E54" t="str">
            <v>DANIELE LIMA DOS SANTOS</v>
          </cell>
          <cell r="F54" t="str">
            <v>2-Outros Profissionais da Saúde</v>
          </cell>
          <cell r="G54" t="str">
            <v>3222-05</v>
          </cell>
          <cell r="H54">
            <v>44348</v>
          </cell>
          <cell r="I54">
            <v>0</v>
          </cell>
          <cell r="J54">
            <v>150.93360000000001</v>
          </cell>
          <cell r="O54">
            <v>1.3540000000000001</v>
          </cell>
          <cell r="S54">
            <v>0</v>
          </cell>
          <cell r="U54">
            <v>0</v>
          </cell>
          <cell r="Y54">
            <v>143.33958677685951</v>
          </cell>
        </row>
        <row r="55">
          <cell r="C55" t="str">
            <v>HOSPITAL DOM HÉLDER (COVID-19)</v>
          </cell>
          <cell r="E55" t="str">
            <v>DANIELE PRISCILA SILVA DE OLIVEIRA</v>
          </cell>
          <cell r="F55" t="str">
            <v>2-Outros Profissionais da Saúde</v>
          </cell>
          <cell r="G55" t="str">
            <v>3222-05</v>
          </cell>
          <cell r="H55">
            <v>44348</v>
          </cell>
          <cell r="I55">
            <v>0</v>
          </cell>
          <cell r="J55">
            <v>164.24639999999999</v>
          </cell>
          <cell r="O55">
            <v>1.3540000000000001</v>
          </cell>
          <cell r="R55">
            <v>319.31</v>
          </cell>
          <cell r="S55">
            <v>61.6</v>
          </cell>
          <cell r="U55">
            <v>61.7</v>
          </cell>
          <cell r="X55" t="str">
            <v>AUXILIO CRECHE</v>
          </cell>
          <cell r="Y55">
            <v>143.33958677685951</v>
          </cell>
        </row>
        <row r="56">
          <cell r="C56" t="str">
            <v>HOSPITAL DOM HÉLDER (COVID-19)</v>
          </cell>
          <cell r="E56" t="str">
            <v>DANIELLE MONIQUE DA SILVA FONSECA</v>
          </cell>
          <cell r="F56" t="str">
            <v>2-Outros Profissionais da Saúde</v>
          </cell>
          <cell r="G56" t="str">
            <v>2235-05</v>
          </cell>
          <cell r="H56">
            <v>44348</v>
          </cell>
          <cell r="I56">
            <v>0</v>
          </cell>
          <cell r="J56">
            <v>293.16160000000002</v>
          </cell>
          <cell r="O56">
            <v>2.84</v>
          </cell>
          <cell r="S56">
            <v>0</v>
          </cell>
          <cell r="U56">
            <v>0</v>
          </cell>
          <cell r="Y56">
            <v>143.33958677685951</v>
          </cell>
        </row>
        <row r="57">
          <cell r="C57" t="str">
            <v>HOSPITAL DOM HÉLDER (COVID-19)</v>
          </cell>
          <cell r="E57" t="str">
            <v>DANIELLE VIANA DE ARAUJO</v>
          </cell>
          <cell r="F57" t="str">
            <v>3-Administrativo</v>
          </cell>
          <cell r="G57" t="str">
            <v>2236-05</v>
          </cell>
          <cell r="H57">
            <v>44348</v>
          </cell>
          <cell r="I57">
            <v>0</v>
          </cell>
          <cell r="J57">
            <v>268.9128</v>
          </cell>
          <cell r="O57">
            <v>2.84</v>
          </cell>
          <cell r="R57">
            <v>221.62</v>
          </cell>
          <cell r="S57">
            <v>55.7</v>
          </cell>
          <cell r="U57">
            <v>0</v>
          </cell>
          <cell r="Y57">
            <v>143.33958677685951</v>
          </cell>
        </row>
        <row r="58">
          <cell r="C58" t="str">
            <v>HOSPITAL DOM HÉLDER (COVID-19)</v>
          </cell>
          <cell r="E58" t="str">
            <v>DAYANE MACARIO DE ARAUJO GOMES</v>
          </cell>
          <cell r="F58" t="str">
            <v>2-Outros Profissionais da Saúde</v>
          </cell>
          <cell r="G58" t="str">
            <v>3222-05</v>
          </cell>
          <cell r="H58">
            <v>44348</v>
          </cell>
          <cell r="I58">
            <v>0</v>
          </cell>
          <cell r="J58">
            <v>162.6344</v>
          </cell>
          <cell r="O58">
            <v>1.3540000000000001</v>
          </cell>
          <cell r="S58">
            <v>0</v>
          </cell>
          <cell r="U58">
            <v>0</v>
          </cell>
          <cell r="Y58">
            <v>143.33958677685951</v>
          </cell>
        </row>
        <row r="59">
          <cell r="C59" t="str">
            <v>HOSPITAL DOM HÉLDER (COVID-19)</v>
          </cell>
          <cell r="E59" t="str">
            <v>DAYVID LUIZ DE LIMA REGO</v>
          </cell>
          <cell r="F59" t="str">
            <v>2-Outros Profissionais da Saúde</v>
          </cell>
          <cell r="G59" t="str">
            <v>2235-05</v>
          </cell>
          <cell r="H59">
            <v>44348</v>
          </cell>
          <cell r="I59">
            <v>0</v>
          </cell>
          <cell r="J59">
            <v>566.49039999999991</v>
          </cell>
          <cell r="O59">
            <v>2.84</v>
          </cell>
          <cell r="S59">
            <v>0</v>
          </cell>
          <cell r="U59">
            <v>0</v>
          </cell>
          <cell r="Y59">
            <v>143.33958677685951</v>
          </cell>
        </row>
        <row r="60">
          <cell r="C60" t="str">
            <v>HOSPITAL DOM HÉLDER (COVID-19)</v>
          </cell>
          <cell r="E60" t="str">
            <v>DEBORA DA COSTA CARVALHO JUSTINO</v>
          </cell>
          <cell r="F60" t="str">
            <v>2-Outros Profissionais da Saúde</v>
          </cell>
          <cell r="G60" t="str">
            <v>2235-05</v>
          </cell>
          <cell r="H60">
            <v>44348</v>
          </cell>
          <cell r="I60">
            <v>0</v>
          </cell>
          <cell r="J60">
            <v>402.75520000000012</v>
          </cell>
          <cell r="O60">
            <v>2.84</v>
          </cell>
          <cell r="S60">
            <v>0</v>
          </cell>
          <cell r="U60">
            <v>103.28</v>
          </cell>
          <cell r="X60" t="str">
            <v>AUXILIO CRECHE</v>
          </cell>
          <cell r="Y60">
            <v>143.33958677685951</v>
          </cell>
        </row>
        <row r="61">
          <cell r="C61" t="str">
            <v>HOSPITAL DOM HÉLDER (COVID-19)</v>
          </cell>
          <cell r="E61" t="str">
            <v>DEBORA SIDRONIO CAETANO</v>
          </cell>
          <cell r="F61" t="str">
            <v>3-Administrativo</v>
          </cell>
          <cell r="G61" t="str">
            <v>2236-05</v>
          </cell>
          <cell r="H61">
            <v>44348</v>
          </cell>
          <cell r="I61">
            <v>0</v>
          </cell>
          <cell r="J61">
            <v>306.05840000000001</v>
          </cell>
          <cell r="O61">
            <v>2.84</v>
          </cell>
          <cell r="S61">
            <v>0</v>
          </cell>
          <cell r="U61">
            <v>0</v>
          </cell>
          <cell r="Y61">
            <v>143.33958677685951</v>
          </cell>
        </row>
        <row r="62">
          <cell r="C62" t="str">
            <v>HOSPITAL DOM HÉLDER (COVID-19)</v>
          </cell>
          <cell r="E62" t="str">
            <v>DENIS DIONISIO SILVA DE OLIVEIRA</v>
          </cell>
          <cell r="F62" t="str">
            <v>3-Administrativo</v>
          </cell>
          <cell r="G62" t="str">
            <v>4110-10</v>
          </cell>
          <cell r="H62">
            <v>44348</v>
          </cell>
          <cell r="I62">
            <v>0</v>
          </cell>
          <cell r="J62">
            <v>137.83439999999999</v>
          </cell>
          <cell r="O62">
            <v>1.3540000000000001</v>
          </cell>
          <cell r="R62">
            <v>298.01</v>
          </cell>
          <cell r="S62">
            <v>46.2</v>
          </cell>
          <cell r="U62">
            <v>0</v>
          </cell>
          <cell r="Y62">
            <v>143.33958677685951</v>
          </cell>
        </row>
        <row r="63">
          <cell r="C63" t="str">
            <v>HOSPITAL DOM HÉLDER (COVID-19)</v>
          </cell>
          <cell r="E63" t="str">
            <v>DENISE MIRON CAVALCANTE</v>
          </cell>
          <cell r="F63" t="str">
            <v>2-Outros Profissionais da Saúde</v>
          </cell>
          <cell r="G63" t="str">
            <v>2235-05</v>
          </cell>
          <cell r="H63">
            <v>44348</v>
          </cell>
          <cell r="I63">
            <v>0</v>
          </cell>
          <cell r="J63">
            <v>405.65679999999998</v>
          </cell>
          <cell r="O63">
            <v>2.84</v>
          </cell>
          <cell r="S63">
            <v>0</v>
          </cell>
          <cell r="U63">
            <v>0</v>
          </cell>
          <cell r="Y63">
            <v>143.33958677685951</v>
          </cell>
        </row>
        <row r="64">
          <cell r="C64" t="str">
            <v>HOSPITAL DOM HÉLDER (COVID-19)</v>
          </cell>
          <cell r="E64" t="str">
            <v>DRYELLEN CRIS DE ALBUQUERQUE MONTARROYOS</v>
          </cell>
          <cell r="F64" t="str">
            <v>2-Outros Profissionais da Saúde</v>
          </cell>
          <cell r="G64" t="str">
            <v>3222-05</v>
          </cell>
          <cell r="H64">
            <v>44348</v>
          </cell>
          <cell r="I64">
            <v>0</v>
          </cell>
          <cell r="J64">
            <v>154.04</v>
          </cell>
          <cell r="O64">
            <v>1.3540000000000001</v>
          </cell>
          <cell r="R64">
            <v>319.31</v>
          </cell>
          <cell r="S64">
            <v>60.95</v>
          </cell>
          <cell r="U64">
            <v>0</v>
          </cell>
          <cell r="Y64">
            <v>143.33958677685951</v>
          </cell>
        </row>
        <row r="65">
          <cell r="C65" t="str">
            <v>HOSPITAL DOM HÉLDER (COVID-19)</v>
          </cell>
          <cell r="E65" t="str">
            <v>ECLIS LIMA FERREIRA JUNIOR</v>
          </cell>
          <cell r="F65" t="str">
            <v>3-Administrativo</v>
          </cell>
          <cell r="G65" t="str">
            <v>2236-05</v>
          </cell>
          <cell r="H65">
            <v>44348</v>
          </cell>
          <cell r="I65">
            <v>0</v>
          </cell>
          <cell r="J65">
            <v>302.44720000000001</v>
          </cell>
          <cell r="O65">
            <v>2.84</v>
          </cell>
          <cell r="S65">
            <v>0</v>
          </cell>
          <cell r="U65">
            <v>0</v>
          </cell>
          <cell r="Y65">
            <v>143.33958677685951</v>
          </cell>
        </row>
        <row r="66">
          <cell r="C66" t="str">
            <v>HOSPITAL DOM HÉLDER (COVID-19)</v>
          </cell>
          <cell r="E66" t="str">
            <v>EDNALDA BELIZARIO DA SILVA</v>
          </cell>
          <cell r="F66" t="str">
            <v>2-Outros Profissionais da Saúde</v>
          </cell>
          <cell r="G66" t="str">
            <v>3222-05</v>
          </cell>
          <cell r="H66">
            <v>44348</v>
          </cell>
          <cell r="I66">
            <v>0</v>
          </cell>
          <cell r="J66">
            <v>282.2176</v>
          </cell>
          <cell r="O66">
            <v>1.3540000000000001</v>
          </cell>
          <cell r="S66">
            <v>0</v>
          </cell>
          <cell r="U66">
            <v>0</v>
          </cell>
          <cell r="Y66">
            <v>143.33958677685951</v>
          </cell>
        </row>
        <row r="67">
          <cell r="C67" t="str">
            <v>HOSPITAL DOM HÉLDER (COVID-19)</v>
          </cell>
          <cell r="E67" t="str">
            <v>EDSON BRENDO DE OLIVEIRA LOPES</v>
          </cell>
          <cell r="F67" t="str">
            <v>3-Administrativo</v>
          </cell>
          <cell r="G67" t="str">
            <v>5151-10</v>
          </cell>
          <cell r="H67">
            <v>44348</v>
          </cell>
          <cell r="I67">
            <v>0</v>
          </cell>
          <cell r="J67">
            <v>173.64240000000001</v>
          </cell>
          <cell r="O67">
            <v>1.3540000000000001</v>
          </cell>
          <cell r="R67">
            <v>277.02999999999997</v>
          </cell>
          <cell r="S67">
            <v>66</v>
          </cell>
          <cell r="U67">
            <v>0</v>
          </cell>
          <cell r="Y67">
            <v>143.33958677685951</v>
          </cell>
        </row>
        <row r="68">
          <cell r="C68" t="str">
            <v>HOSPITAL DOM HÉLDER (COVID-19)</v>
          </cell>
          <cell r="E68" t="str">
            <v>ELANE EDUARDA DA SILVA</v>
          </cell>
          <cell r="F68" t="str">
            <v>3-Administrativo</v>
          </cell>
          <cell r="G68" t="str">
            <v>5211-30</v>
          </cell>
          <cell r="H68">
            <v>44348</v>
          </cell>
          <cell r="I68">
            <v>0</v>
          </cell>
          <cell r="J68">
            <v>152.79839999999999</v>
          </cell>
          <cell r="O68">
            <v>1.3540000000000001</v>
          </cell>
          <cell r="R68">
            <v>203.47</v>
          </cell>
          <cell r="S68">
            <v>61.1</v>
          </cell>
          <cell r="U68">
            <v>0</v>
          </cell>
          <cell r="Y68">
            <v>143.33958677685951</v>
          </cell>
        </row>
        <row r="69">
          <cell r="C69" t="str">
            <v>HOSPITAL DOM HÉLDER (COVID-19)</v>
          </cell>
          <cell r="E69" t="str">
            <v>ELCILENE ASSIS DA SILVA SOUZA</v>
          </cell>
          <cell r="F69" t="str">
            <v>3-Administrativo</v>
          </cell>
          <cell r="G69" t="str">
            <v>5152-05</v>
          </cell>
          <cell r="H69">
            <v>44348</v>
          </cell>
          <cell r="I69">
            <v>0</v>
          </cell>
          <cell r="J69">
            <v>161.3296</v>
          </cell>
          <cell r="O69">
            <v>1.3540000000000001</v>
          </cell>
          <cell r="S69">
            <v>0</v>
          </cell>
          <cell r="U69">
            <v>61</v>
          </cell>
          <cell r="X69" t="str">
            <v>AUXILIO CRECHE</v>
          </cell>
          <cell r="Y69">
            <v>143.33958677685951</v>
          </cell>
        </row>
        <row r="70">
          <cell r="C70" t="str">
            <v>HOSPITAL DOM HÉLDER (COVID-19)</v>
          </cell>
          <cell r="E70" t="str">
            <v>ELEUZA MENDES DE OLIVEIRA</v>
          </cell>
          <cell r="F70" t="str">
            <v>2-Outros Profissionais da Saúde</v>
          </cell>
          <cell r="G70" t="str">
            <v>2235-05</v>
          </cell>
          <cell r="H70">
            <v>44348</v>
          </cell>
          <cell r="I70">
            <v>0</v>
          </cell>
          <cell r="J70">
            <v>368.27199999999999</v>
          </cell>
          <cell r="O70">
            <v>2.84</v>
          </cell>
          <cell r="S70">
            <v>0</v>
          </cell>
          <cell r="U70">
            <v>0</v>
          </cell>
          <cell r="Y70">
            <v>143.33958677685951</v>
          </cell>
        </row>
        <row r="71">
          <cell r="C71" t="str">
            <v>HOSPITAL DOM HÉLDER (COVID-19)</v>
          </cell>
          <cell r="E71" t="str">
            <v>ELIANE MARIA DA SILVA CARDOSO</v>
          </cell>
          <cell r="F71" t="str">
            <v>2-Outros Profissionais da Saúde</v>
          </cell>
          <cell r="G71" t="str">
            <v>3222-05</v>
          </cell>
          <cell r="H71">
            <v>44348</v>
          </cell>
          <cell r="I71">
            <v>0</v>
          </cell>
          <cell r="J71">
            <v>193.48240000000001</v>
          </cell>
          <cell r="O71">
            <v>1.3540000000000001</v>
          </cell>
          <cell r="R71">
            <v>234.77</v>
          </cell>
          <cell r="S71">
            <v>66</v>
          </cell>
          <cell r="U71">
            <v>0</v>
          </cell>
          <cell r="Y71">
            <v>143.33958677685951</v>
          </cell>
        </row>
        <row r="72">
          <cell r="C72" t="str">
            <v>HOSPITAL DOM HÉLDER (COVID-19)</v>
          </cell>
          <cell r="E72" t="str">
            <v>ELIAS JORGE NOGUEIRA</v>
          </cell>
          <cell r="F72" t="str">
            <v>3-Administrativo</v>
          </cell>
          <cell r="G72" t="str">
            <v>5151-10</v>
          </cell>
          <cell r="H72">
            <v>44348</v>
          </cell>
          <cell r="I72">
            <v>0</v>
          </cell>
          <cell r="J72">
            <v>155.9264</v>
          </cell>
          <cell r="O72">
            <v>1.3540000000000001</v>
          </cell>
          <cell r="S72">
            <v>0</v>
          </cell>
          <cell r="U72">
            <v>0</v>
          </cell>
          <cell r="Y72">
            <v>143.33958677685951</v>
          </cell>
        </row>
        <row r="73">
          <cell r="C73" t="str">
            <v>HOSPITAL DOM HÉLDER (COVID-19)</v>
          </cell>
          <cell r="E73" t="str">
            <v>ELINALDA SANTANA DE CARVALHO</v>
          </cell>
          <cell r="F73" t="str">
            <v>2-Outros Profissionais da Saúde</v>
          </cell>
          <cell r="G73" t="str">
            <v>3222-05</v>
          </cell>
          <cell r="H73">
            <v>44348</v>
          </cell>
          <cell r="I73">
            <v>0</v>
          </cell>
          <cell r="J73">
            <v>206.5992</v>
          </cell>
          <cell r="O73">
            <v>1.3540000000000001</v>
          </cell>
          <cell r="S73">
            <v>0</v>
          </cell>
          <cell r="U73">
            <v>0</v>
          </cell>
          <cell r="Y73">
            <v>143.33958677685951</v>
          </cell>
        </row>
        <row r="74">
          <cell r="C74" t="str">
            <v>HOSPITAL DOM HÉLDER (COVID-19)</v>
          </cell>
          <cell r="E74" t="str">
            <v>ELINEIDE MARIA DE LIRA NOJOSA</v>
          </cell>
          <cell r="F74" t="str">
            <v>2-Outros Profissionais da Saúde</v>
          </cell>
          <cell r="G74" t="str">
            <v>3222-05</v>
          </cell>
          <cell r="H74">
            <v>44348</v>
          </cell>
          <cell r="I74">
            <v>0</v>
          </cell>
          <cell r="J74">
            <v>230.46080000000001</v>
          </cell>
          <cell r="O74">
            <v>1.3540000000000001</v>
          </cell>
          <cell r="S74">
            <v>0</v>
          </cell>
          <cell r="U74">
            <v>0</v>
          </cell>
          <cell r="Y74">
            <v>143.33958677685951</v>
          </cell>
        </row>
        <row r="75">
          <cell r="C75" t="str">
            <v>HOSPITAL DOM HÉLDER (COVID-19)</v>
          </cell>
          <cell r="E75" t="str">
            <v>ELIZABETE DE SOUSA</v>
          </cell>
          <cell r="F75" t="str">
            <v>2-Outros Profissionais da Saúde</v>
          </cell>
          <cell r="G75" t="str">
            <v>3222-05</v>
          </cell>
          <cell r="H75">
            <v>44348</v>
          </cell>
          <cell r="I75">
            <v>0</v>
          </cell>
          <cell r="J75">
            <v>163.096</v>
          </cell>
          <cell r="O75">
            <v>1.3540000000000001</v>
          </cell>
          <cell r="R75">
            <v>255.43</v>
          </cell>
          <cell r="S75">
            <v>49.35</v>
          </cell>
          <cell r="U75">
            <v>0</v>
          </cell>
          <cell r="Y75">
            <v>143.33958677685951</v>
          </cell>
        </row>
        <row r="76">
          <cell r="C76" t="str">
            <v>HOSPITAL DOM HÉLDER (COVID-19)</v>
          </cell>
          <cell r="E76" t="str">
            <v>ELIZIETH BARATA DA SILVA</v>
          </cell>
          <cell r="F76" t="str">
            <v>2-Outros Profissionais da Saúde</v>
          </cell>
          <cell r="G76" t="str">
            <v>3222-05</v>
          </cell>
          <cell r="H76">
            <v>44348</v>
          </cell>
          <cell r="I76">
            <v>0</v>
          </cell>
          <cell r="J76">
            <v>233.55520000000001</v>
          </cell>
          <cell r="O76">
            <v>1.3540000000000001</v>
          </cell>
          <cell r="R76">
            <v>319.31</v>
          </cell>
          <cell r="S76">
            <v>66</v>
          </cell>
          <cell r="U76">
            <v>0</v>
          </cell>
          <cell r="Y76">
            <v>143.33958677685951</v>
          </cell>
        </row>
        <row r="77">
          <cell r="C77" t="str">
            <v>HOSPITAL DOM HÉLDER (COVID-19)</v>
          </cell>
          <cell r="E77" t="str">
            <v>EMANOELLA MARIA RAMOS DE OLIVEIRA</v>
          </cell>
          <cell r="F77" t="str">
            <v>3-Administrativo</v>
          </cell>
          <cell r="G77" t="str">
            <v>2236-05</v>
          </cell>
          <cell r="H77">
            <v>44348</v>
          </cell>
          <cell r="I77">
            <v>0</v>
          </cell>
          <cell r="J77">
            <v>296.15120000000002</v>
          </cell>
          <cell r="O77">
            <v>2.84</v>
          </cell>
          <cell r="S77">
            <v>0</v>
          </cell>
          <cell r="U77">
            <v>0</v>
          </cell>
          <cell r="Y77">
            <v>143.33958677685951</v>
          </cell>
        </row>
        <row r="78">
          <cell r="C78" t="str">
            <v>HOSPITAL DOM HÉLDER (COVID-19)</v>
          </cell>
          <cell r="E78" t="str">
            <v>EMANUELLI EVELYN SOARES DA SILVA</v>
          </cell>
          <cell r="F78" t="str">
            <v>3-Administrativo</v>
          </cell>
          <cell r="G78" t="str">
            <v>5211-30</v>
          </cell>
          <cell r="H78">
            <v>44348</v>
          </cell>
          <cell r="I78">
            <v>0</v>
          </cell>
          <cell r="J78">
            <v>139.19999999999999</v>
          </cell>
          <cell r="O78">
            <v>1.3540000000000001</v>
          </cell>
          <cell r="R78">
            <v>159.62</v>
          </cell>
          <cell r="S78">
            <v>66</v>
          </cell>
          <cell r="U78">
            <v>0</v>
          </cell>
          <cell r="Y78">
            <v>143.33958677685951</v>
          </cell>
        </row>
        <row r="79">
          <cell r="C79" t="str">
            <v>HOSPITAL DOM HÉLDER (COVID-19)</v>
          </cell>
          <cell r="E79" t="str">
            <v>ENIVI ALIK DE BARROS SANTOS</v>
          </cell>
          <cell r="F79" t="str">
            <v>3-Administrativo</v>
          </cell>
          <cell r="G79" t="str">
            <v>5211-30</v>
          </cell>
          <cell r="H79">
            <v>44348</v>
          </cell>
          <cell r="I79">
            <v>0</v>
          </cell>
          <cell r="J79">
            <v>178.61199999999999</v>
          </cell>
          <cell r="O79">
            <v>1.3540000000000001</v>
          </cell>
          <cell r="R79">
            <v>319.31</v>
          </cell>
          <cell r="S79">
            <v>66</v>
          </cell>
          <cell r="U79">
            <v>0</v>
          </cell>
          <cell r="Y79">
            <v>143.33958677685951</v>
          </cell>
        </row>
        <row r="80">
          <cell r="C80" t="str">
            <v>HOSPITAL DOM HÉLDER (COVID-19)</v>
          </cell>
          <cell r="E80" t="str">
            <v>EPAMELA SULAMITA VITOR DE CARVALHO</v>
          </cell>
          <cell r="F80" t="str">
            <v>3-Administrativo</v>
          </cell>
          <cell r="G80" t="str">
            <v>2236-05</v>
          </cell>
          <cell r="H80">
            <v>44348</v>
          </cell>
          <cell r="I80">
            <v>0</v>
          </cell>
          <cell r="J80">
            <v>304.0856</v>
          </cell>
          <cell r="O80">
            <v>2.84</v>
          </cell>
          <cell r="S80">
            <v>0</v>
          </cell>
          <cell r="U80">
            <v>0</v>
          </cell>
          <cell r="Y80">
            <v>143.33958677685951</v>
          </cell>
        </row>
        <row r="81">
          <cell r="C81" t="str">
            <v>HOSPITAL DOM HÉLDER (COVID-19)</v>
          </cell>
          <cell r="E81" t="str">
            <v>ERICLES FELLIPE DA SILVA ACYOLE</v>
          </cell>
          <cell r="F81" t="str">
            <v>2-Outros Profissionais da Saúde</v>
          </cell>
          <cell r="G81" t="str">
            <v>3222-05</v>
          </cell>
          <cell r="H81">
            <v>44348</v>
          </cell>
          <cell r="I81">
            <v>0</v>
          </cell>
          <cell r="J81">
            <v>148.1208</v>
          </cell>
          <cell r="O81">
            <v>1.3540000000000001</v>
          </cell>
          <cell r="R81">
            <v>255.39</v>
          </cell>
          <cell r="S81">
            <v>55.91</v>
          </cell>
          <cell r="U81">
            <v>0</v>
          </cell>
          <cell r="Y81">
            <v>143.33958677685951</v>
          </cell>
        </row>
        <row r="82">
          <cell r="C82" t="str">
            <v>HOSPITAL DOM HÉLDER (COVID-19)</v>
          </cell>
          <cell r="E82" t="str">
            <v>ERIKA MACEDO DE ARAUJO</v>
          </cell>
          <cell r="F82" t="str">
            <v>3-Administrativo</v>
          </cell>
          <cell r="G82" t="str">
            <v>2236-05</v>
          </cell>
          <cell r="H82">
            <v>44348</v>
          </cell>
          <cell r="I82">
            <v>0</v>
          </cell>
          <cell r="J82">
            <v>299.20080000000002</v>
          </cell>
          <cell r="O82">
            <v>2.84</v>
          </cell>
          <cell r="S82">
            <v>0</v>
          </cell>
          <cell r="U82">
            <v>0</v>
          </cell>
          <cell r="Y82">
            <v>143.33958677685951</v>
          </cell>
        </row>
        <row r="83">
          <cell r="C83" t="str">
            <v>HOSPITAL DOM HÉLDER (COVID-19)</v>
          </cell>
          <cell r="E83" t="str">
            <v>ERIKA MARIA DE OLIVEIRA MAIA</v>
          </cell>
          <cell r="F83" t="str">
            <v>2-Outros Profissionais da Saúde</v>
          </cell>
          <cell r="G83" t="str">
            <v>2235-05</v>
          </cell>
          <cell r="H83">
            <v>44348</v>
          </cell>
          <cell r="I83">
            <v>0</v>
          </cell>
          <cell r="J83">
            <v>400.0872</v>
          </cell>
          <cell r="O83">
            <v>2.84</v>
          </cell>
          <cell r="S83">
            <v>0</v>
          </cell>
          <cell r="U83">
            <v>0</v>
          </cell>
          <cell r="Y83">
            <v>143.33958677685951</v>
          </cell>
        </row>
        <row r="84">
          <cell r="C84" t="str">
            <v>HOSPITAL DOM HÉLDER (COVID-19)</v>
          </cell>
          <cell r="E84" t="str">
            <v>EVELINA RECAMONDE DIAS</v>
          </cell>
          <cell r="F84" t="str">
            <v>3-Administrativo</v>
          </cell>
          <cell r="G84" t="str">
            <v>2236-05</v>
          </cell>
          <cell r="H84">
            <v>44348</v>
          </cell>
          <cell r="I84">
            <v>0</v>
          </cell>
          <cell r="J84">
            <v>278.60559999999998</v>
          </cell>
          <cell r="O84">
            <v>2.84</v>
          </cell>
          <cell r="S84">
            <v>0</v>
          </cell>
          <cell r="U84">
            <v>0</v>
          </cell>
          <cell r="Y84">
            <v>143.33958677685951</v>
          </cell>
        </row>
        <row r="85">
          <cell r="C85" t="str">
            <v>HOSPITAL DOM HÉLDER (COVID-19)</v>
          </cell>
          <cell r="E85" t="str">
            <v>EVERSON WENDEL DE ARAUJO SILVA</v>
          </cell>
          <cell r="F85" t="str">
            <v>3-Administrativo</v>
          </cell>
          <cell r="G85" t="str">
            <v>5151-10</v>
          </cell>
          <cell r="H85">
            <v>44348</v>
          </cell>
          <cell r="I85">
            <v>0</v>
          </cell>
          <cell r="J85">
            <v>139.19999999999999</v>
          </cell>
          <cell r="O85">
            <v>1.3540000000000001</v>
          </cell>
          <cell r="R85">
            <v>319.31</v>
          </cell>
          <cell r="S85">
            <v>66</v>
          </cell>
          <cell r="U85">
            <v>0</v>
          </cell>
          <cell r="Y85">
            <v>143.33958677685951</v>
          </cell>
        </row>
        <row r="86">
          <cell r="C86" t="str">
            <v>HOSPITAL DOM HÉLDER (COVID-19)</v>
          </cell>
          <cell r="E86" t="str">
            <v>EZEQUIEL SILVA DE SANTANA</v>
          </cell>
          <cell r="F86" t="str">
            <v>3-Administrativo</v>
          </cell>
          <cell r="G86" t="str">
            <v>5151-10</v>
          </cell>
          <cell r="H86">
            <v>44348</v>
          </cell>
          <cell r="I86">
            <v>0</v>
          </cell>
          <cell r="J86">
            <v>142.1344</v>
          </cell>
          <cell r="O86">
            <v>1.3540000000000001</v>
          </cell>
          <cell r="R86">
            <v>351.12</v>
          </cell>
          <cell r="S86">
            <v>48.4</v>
          </cell>
          <cell r="U86">
            <v>0</v>
          </cell>
          <cell r="Y86">
            <v>143.33958677685951</v>
          </cell>
        </row>
        <row r="87">
          <cell r="C87" t="str">
            <v>HOSPITAL DOM HÉLDER (COVID-19)</v>
          </cell>
          <cell r="E87" t="str">
            <v>FABIANA MORAES DA SILVA</v>
          </cell>
          <cell r="F87" t="str">
            <v>2-Outros Profissionais da Saúde</v>
          </cell>
          <cell r="G87" t="str">
            <v>3222-05</v>
          </cell>
          <cell r="H87">
            <v>44348</v>
          </cell>
          <cell r="I87">
            <v>0</v>
          </cell>
          <cell r="J87">
            <v>165.18559999999999</v>
          </cell>
          <cell r="O87">
            <v>1.3540000000000001</v>
          </cell>
          <cell r="R87">
            <v>276.72000000000003</v>
          </cell>
          <cell r="S87">
            <v>66</v>
          </cell>
          <cell r="U87">
            <v>0</v>
          </cell>
          <cell r="Y87">
            <v>143.33958677685951</v>
          </cell>
        </row>
        <row r="88">
          <cell r="C88" t="str">
            <v>HOSPITAL DOM HÉLDER (COVID-19)</v>
          </cell>
          <cell r="E88" t="str">
            <v>FABIO ANTONIO DA SILVA FILHO</v>
          </cell>
          <cell r="F88" t="str">
            <v>3-Administrativo</v>
          </cell>
          <cell r="G88" t="str">
            <v>5151-10</v>
          </cell>
          <cell r="H88">
            <v>44348</v>
          </cell>
          <cell r="I88">
            <v>0</v>
          </cell>
          <cell r="J88">
            <v>156.25120000000001</v>
          </cell>
          <cell r="O88">
            <v>1.3540000000000001</v>
          </cell>
          <cell r="S88">
            <v>0</v>
          </cell>
          <cell r="U88">
            <v>0</v>
          </cell>
          <cell r="Y88">
            <v>143.33958677685951</v>
          </cell>
        </row>
        <row r="89">
          <cell r="C89" t="str">
            <v>HOSPITAL DOM HÉLDER (COVID-19)</v>
          </cell>
          <cell r="E89" t="str">
            <v>FABIOLA KARINE BATISTA DA SILVA</v>
          </cell>
          <cell r="F89" t="str">
            <v>3-Administrativo</v>
          </cell>
          <cell r="G89" t="str">
            <v>2236-05</v>
          </cell>
          <cell r="H89">
            <v>44348</v>
          </cell>
          <cell r="I89">
            <v>0</v>
          </cell>
          <cell r="J89">
            <v>296.55120000000011</v>
          </cell>
          <cell r="O89">
            <v>2.84</v>
          </cell>
          <cell r="S89">
            <v>0</v>
          </cell>
          <cell r="U89">
            <v>0</v>
          </cell>
          <cell r="Y89">
            <v>143.33958677685951</v>
          </cell>
        </row>
        <row r="90">
          <cell r="C90" t="str">
            <v>HOSPITAL DOM HÉLDER (COVID-19)</v>
          </cell>
          <cell r="E90" t="str">
            <v>FERNANDA BARBOSA DE SOUZA</v>
          </cell>
          <cell r="F90" t="str">
            <v>3-Administrativo</v>
          </cell>
          <cell r="G90" t="str">
            <v>2234-05</v>
          </cell>
          <cell r="H90">
            <v>44348</v>
          </cell>
          <cell r="I90">
            <v>0</v>
          </cell>
          <cell r="J90">
            <v>585.13679999999999</v>
          </cell>
          <cell r="O90">
            <v>1.3540000000000001</v>
          </cell>
          <cell r="S90">
            <v>0</v>
          </cell>
          <cell r="U90">
            <v>139.85</v>
          </cell>
          <cell r="X90" t="str">
            <v>AUXILIO CRECHE</v>
          </cell>
          <cell r="Y90">
            <v>143.33958677685951</v>
          </cell>
        </row>
        <row r="91">
          <cell r="C91" t="str">
            <v>HOSPITAL DOM HÉLDER (COVID-19)</v>
          </cell>
          <cell r="E91" t="str">
            <v>FERNANDA SIMONE BELO DE SIQUEIRA</v>
          </cell>
          <cell r="F91" t="str">
            <v>2-Outros Profissionais da Saúde</v>
          </cell>
          <cell r="G91" t="str">
            <v>2235-05</v>
          </cell>
          <cell r="H91">
            <v>44348</v>
          </cell>
          <cell r="I91">
            <v>0</v>
          </cell>
          <cell r="J91">
            <v>426.11840000000001</v>
          </cell>
          <cell r="O91">
            <v>2.84</v>
          </cell>
          <cell r="S91">
            <v>0</v>
          </cell>
          <cell r="U91">
            <v>0</v>
          </cell>
          <cell r="Y91">
            <v>143.33958677685951</v>
          </cell>
        </row>
        <row r="92">
          <cell r="C92" t="str">
            <v>HOSPITAL DOM HÉLDER (COVID-19)</v>
          </cell>
          <cell r="E92" t="str">
            <v>FLAVIA ELIZABETE LOURENCO</v>
          </cell>
          <cell r="F92" t="str">
            <v>2-Outros Profissionais da Saúde</v>
          </cell>
          <cell r="G92" t="str">
            <v>3222-05</v>
          </cell>
          <cell r="H92">
            <v>44348</v>
          </cell>
          <cell r="I92">
            <v>0</v>
          </cell>
          <cell r="J92">
            <v>157.72</v>
          </cell>
          <cell r="O92">
            <v>1.3540000000000001</v>
          </cell>
          <cell r="S92">
            <v>0</v>
          </cell>
          <cell r="U92">
            <v>0</v>
          </cell>
          <cell r="Y92">
            <v>143.33958677685951</v>
          </cell>
        </row>
        <row r="93">
          <cell r="C93" t="str">
            <v>HOSPITAL DOM HÉLDER (COVID-19)</v>
          </cell>
          <cell r="E93" t="str">
            <v>FLAVIA SALGADO RODRIGUES</v>
          </cell>
          <cell r="F93" t="str">
            <v>2-Outros Profissionais da Saúde</v>
          </cell>
          <cell r="G93" t="str">
            <v>2235-05</v>
          </cell>
          <cell r="H93">
            <v>44348</v>
          </cell>
          <cell r="I93">
            <v>0</v>
          </cell>
          <cell r="J93">
            <v>339.22399999999999</v>
          </cell>
          <cell r="O93">
            <v>2.84</v>
          </cell>
          <cell r="R93">
            <v>187.81</v>
          </cell>
          <cell r="S93">
            <v>80.55</v>
          </cell>
          <cell r="U93">
            <v>0</v>
          </cell>
          <cell r="Y93">
            <v>143.33958677685951</v>
          </cell>
        </row>
        <row r="94">
          <cell r="C94" t="str">
            <v>HOSPITAL DOM HÉLDER (COVID-19)</v>
          </cell>
          <cell r="E94" t="str">
            <v>FRANCISCA SILVA DO NASCIMENTO</v>
          </cell>
          <cell r="F94" t="str">
            <v>2-Outros Profissionais da Saúde</v>
          </cell>
          <cell r="G94" t="str">
            <v>3222-05</v>
          </cell>
          <cell r="H94">
            <v>44348</v>
          </cell>
          <cell r="I94">
            <v>0</v>
          </cell>
          <cell r="J94">
            <v>259.74959999999999</v>
          </cell>
          <cell r="O94">
            <v>1.3540000000000001</v>
          </cell>
          <cell r="S94">
            <v>0</v>
          </cell>
          <cell r="U94">
            <v>0</v>
          </cell>
          <cell r="Y94">
            <v>143.33958677685951</v>
          </cell>
        </row>
        <row r="95">
          <cell r="C95" t="str">
            <v>HOSPITAL DOM HÉLDER (COVID-19)</v>
          </cell>
          <cell r="E95" t="str">
            <v>FRANCISCO DE ASSIS LIMA BRITO XERITA MAUX</v>
          </cell>
          <cell r="F95" t="str">
            <v>3-Administrativo</v>
          </cell>
          <cell r="G95" t="str">
            <v>2236-05</v>
          </cell>
          <cell r="H95">
            <v>44348</v>
          </cell>
          <cell r="I95">
            <v>0</v>
          </cell>
          <cell r="J95">
            <v>346.19600000000003</v>
          </cell>
          <cell r="O95">
            <v>2.84</v>
          </cell>
          <cell r="S95">
            <v>0</v>
          </cell>
          <cell r="U95">
            <v>0</v>
          </cell>
          <cell r="Y95">
            <v>143.33958677685951</v>
          </cell>
        </row>
        <row r="96">
          <cell r="C96" t="str">
            <v>HOSPITAL DOM HÉLDER (COVID-19)</v>
          </cell>
          <cell r="E96" t="str">
            <v>GABRIELA AVELINO DA SILVA</v>
          </cell>
          <cell r="F96" t="str">
            <v>3-Administrativo</v>
          </cell>
          <cell r="G96" t="str">
            <v>2237-10</v>
          </cell>
          <cell r="H96">
            <v>44348</v>
          </cell>
          <cell r="I96">
            <v>0</v>
          </cell>
          <cell r="J96">
            <v>320.3184</v>
          </cell>
          <cell r="O96">
            <v>1.3540000000000001</v>
          </cell>
          <cell r="S96">
            <v>0</v>
          </cell>
          <cell r="U96">
            <v>0</v>
          </cell>
          <cell r="Y96">
            <v>143.33958677685951</v>
          </cell>
        </row>
        <row r="97">
          <cell r="C97" t="str">
            <v>HOSPITAL DOM HÉLDER (COVID-19)</v>
          </cell>
          <cell r="E97" t="str">
            <v>GABRIELA BARBOSA DE OLIVEIRA</v>
          </cell>
          <cell r="F97" t="str">
            <v>2-Outros Profissionais da Saúde</v>
          </cell>
          <cell r="G97" t="str">
            <v>3222-05</v>
          </cell>
          <cell r="H97">
            <v>44348</v>
          </cell>
          <cell r="I97">
            <v>0</v>
          </cell>
          <cell r="J97">
            <v>207.6448</v>
          </cell>
          <cell r="O97">
            <v>1.3540000000000001</v>
          </cell>
          <cell r="R97">
            <v>319.31</v>
          </cell>
          <cell r="S97">
            <v>66</v>
          </cell>
          <cell r="U97">
            <v>0</v>
          </cell>
          <cell r="Y97">
            <v>143.33958677685951</v>
          </cell>
        </row>
        <row r="98">
          <cell r="C98" t="str">
            <v>HOSPITAL DOM HÉLDER (COVID-19)</v>
          </cell>
          <cell r="E98" t="str">
            <v>GABRIELA KARLA OLIVEIRA BARRETO</v>
          </cell>
          <cell r="F98" t="str">
            <v>3-Administrativo</v>
          </cell>
          <cell r="G98" t="str">
            <v>2236-05</v>
          </cell>
          <cell r="H98">
            <v>44348</v>
          </cell>
          <cell r="I98">
            <v>0</v>
          </cell>
          <cell r="J98">
            <v>319.09120000000001</v>
          </cell>
          <cell r="O98">
            <v>2.84</v>
          </cell>
          <cell r="S98">
            <v>0</v>
          </cell>
          <cell r="U98">
            <v>0</v>
          </cell>
          <cell r="Y98">
            <v>143.33958677685951</v>
          </cell>
        </row>
        <row r="99">
          <cell r="C99" t="str">
            <v>HOSPITAL DOM HÉLDER (COVID-19)</v>
          </cell>
          <cell r="E99" t="str">
            <v>GABRIELLA YANDRA FERNANDES SOUZA</v>
          </cell>
          <cell r="F99" t="str">
            <v>3-Administrativo</v>
          </cell>
          <cell r="G99" t="str">
            <v>2237-10</v>
          </cell>
          <cell r="H99">
            <v>44348</v>
          </cell>
          <cell r="I99">
            <v>0</v>
          </cell>
          <cell r="J99">
            <v>320.3184</v>
          </cell>
          <cell r="O99">
            <v>1.3540000000000001</v>
          </cell>
          <cell r="S99">
            <v>0</v>
          </cell>
          <cell r="U99">
            <v>0</v>
          </cell>
          <cell r="Y99">
            <v>143.33958677685951</v>
          </cell>
        </row>
        <row r="100">
          <cell r="C100" t="str">
            <v>HOSPITAL DOM HÉLDER (COVID-19)</v>
          </cell>
          <cell r="E100" t="str">
            <v>GEANE MARIA DA SILVA</v>
          </cell>
          <cell r="F100" t="str">
            <v>3-Administrativo</v>
          </cell>
          <cell r="G100" t="str">
            <v>5152-05</v>
          </cell>
          <cell r="H100">
            <v>44348</v>
          </cell>
          <cell r="I100">
            <v>0</v>
          </cell>
          <cell r="J100">
            <v>166.1704</v>
          </cell>
          <cell r="O100">
            <v>1.3540000000000001</v>
          </cell>
          <cell r="R100">
            <v>344.95</v>
          </cell>
          <cell r="S100">
            <v>0</v>
          </cell>
          <cell r="U100">
            <v>0</v>
          </cell>
          <cell r="Y100">
            <v>143.33958677685951</v>
          </cell>
        </row>
        <row r="101">
          <cell r="C101" t="str">
            <v>HOSPITAL DOM HÉLDER (COVID-19)</v>
          </cell>
          <cell r="E101" t="str">
            <v>GERSON CARDOSO DOS SANTOS</v>
          </cell>
          <cell r="F101" t="str">
            <v>2-Outros Profissionais da Saúde</v>
          </cell>
          <cell r="G101" t="str">
            <v>3222-05</v>
          </cell>
          <cell r="H101">
            <v>44348</v>
          </cell>
          <cell r="I101">
            <v>0</v>
          </cell>
          <cell r="J101">
            <v>162.40719999999999</v>
          </cell>
          <cell r="O101">
            <v>1.3540000000000001</v>
          </cell>
          <cell r="R101">
            <v>277.02999999999997</v>
          </cell>
          <cell r="S101">
            <v>66</v>
          </cell>
          <cell r="U101">
            <v>0</v>
          </cell>
          <cell r="Y101">
            <v>143.33958677685951</v>
          </cell>
        </row>
        <row r="102">
          <cell r="C102" t="str">
            <v>HOSPITAL DOM HÉLDER (COVID-19)</v>
          </cell>
          <cell r="E102" t="str">
            <v>GESSICA CAZUZA DE MEDEIROS</v>
          </cell>
          <cell r="F102" t="str">
            <v>3-Administrativo</v>
          </cell>
          <cell r="G102" t="str">
            <v>2237-10</v>
          </cell>
          <cell r="H102">
            <v>44348</v>
          </cell>
          <cell r="I102">
            <v>0</v>
          </cell>
          <cell r="J102">
            <v>360.31920000000002</v>
          </cell>
          <cell r="O102">
            <v>1.3540000000000001</v>
          </cell>
          <cell r="S102">
            <v>0</v>
          </cell>
          <cell r="U102">
            <v>0</v>
          </cell>
          <cell r="Y102">
            <v>143.33958677685951</v>
          </cell>
        </row>
        <row r="103">
          <cell r="C103" t="str">
            <v>HOSPITAL DOM HÉLDER (COVID-19)</v>
          </cell>
          <cell r="E103" t="str">
            <v>GIBSON DE SOUZA LOBO</v>
          </cell>
          <cell r="F103" t="str">
            <v>3-Administrativo</v>
          </cell>
          <cell r="G103" t="str">
            <v>4110-10</v>
          </cell>
          <cell r="H103">
            <v>44348</v>
          </cell>
          <cell r="I103">
            <v>0</v>
          </cell>
          <cell r="J103">
            <v>120.7632</v>
          </cell>
          <cell r="O103">
            <v>1.3540000000000001</v>
          </cell>
          <cell r="S103">
            <v>0</v>
          </cell>
          <cell r="U103">
            <v>0</v>
          </cell>
          <cell r="Y103">
            <v>143.33958677685951</v>
          </cell>
        </row>
        <row r="104">
          <cell r="C104" t="str">
            <v>HOSPITAL DOM HÉLDER (COVID-19)</v>
          </cell>
          <cell r="E104" t="str">
            <v>GIRLAINE DE LIMA BISPO OLIVEIRA</v>
          </cell>
          <cell r="F104" t="str">
            <v>2-Outros Profissionais da Saúde</v>
          </cell>
          <cell r="G104" t="str">
            <v>3222-05</v>
          </cell>
          <cell r="H104">
            <v>44348</v>
          </cell>
          <cell r="I104">
            <v>0</v>
          </cell>
          <cell r="J104">
            <v>147.5136</v>
          </cell>
          <cell r="O104">
            <v>1.3540000000000001</v>
          </cell>
          <cell r="S104">
            <v>59.4</v>
          </cell>
          <cell r="U104">
            <v>0</v>
          </cell>
          <cell r="Y104">
            <v>143.33958677685951</v>
          </cell>
        </row>
        <row r="105">
          <cell r="C105" t="str">
            <v>HOSPITAL DOM HÉLDER (COVID-19)</v>
          </cell>
          <cell r="E105" t="str">
            <v>GISLAINE SILVA DE ALCANTARA SIMOES</v>
          </cell>
          <cell r="F105" t="str">
            <v>2-Outros Profissionais da Saúde</v>
          </cell>
          <cell r="G105" t="str">
            <v>2235-05</v>
          </cell>
          <cell r="H105">
            <v>44348</v>
          </cell>
          <cell r="I105">
            <v>0</v>
          </cell>
          <cell r="J105">
            <v>472.49360000000001</v>
          </cell>
          <cell r="O105">
            <v>2.84</v>
          </cell>
          <cell r="S105">
            <v>0</v>
          </cell>
          <cell r="U105">
            <v>0</v>
          </cell>
          <cell r="Y105">
            <v>143.33958677685951</v>
          </cell>
        </row>
        <row r="106">
          <cell r="C106" t="str">
            <v>HOSPITAL DOM HÉLDER (COVID-19)</v>
          </cell>
          <cell r="E106" t="str">
            <v>GIZILANE DUARTE BRITO DOS SANTOS</v>
          </cell>
          <cell r="F106" t="str">
            <v>2-Outros Profissionais da Saúde</v>
          </cell>
          <cell r="G106" t="str">
            <v>3222-05</v>
          </cell>
          <cell r="H106">
            <v>44348</v>
          </cell>
          <cell r="I106">
            <v>0</v>
          </cell>
          <cell r="J106">
            <v>218.28</v>
          </cell>
          <cell r="O106">
            <v>1.3540000000000001</v>
          </cell>
          <cell r="R106">
            <v>553.44000000000005</v>
          </cell>
          <cell r="S106">
            <v>60.45</v>
          </cell>
          <cell r="U106">
            <v>0</v>
          </cell>
          <cell r="Y106">
            <v>143.33958677685951</v>
          </cell>
        </row>
        <row r="107">
          <cell r="C107" t="str">
            <v>HOSPITAL DOM HÉLDER (COVID-19)</v>
          </cell>
          <cell r="E107" t="str">
            <v>GLADYSTON GYDIONE BEZERRA DA SILVA</v>
          </cell>
          <cell r="F107" t="str">
            <v>2-Outros Profissionais da Saúde</v>
          </cell>
          <cell r="G107" t="str">
            <v>2235-05</v>
          </cell>
          <cell r="H107">
            <v>44348</v>
          </cell>
          <cell r="I107">
            <v>0</v>
          </cell>
          <cell r="J107">
            <v>472.50799999999998</v>
          </cell>
          <cell r="O107">
            <v>2.84</v>
          </cell>
          <cell r="S107">
            <v>0</v>
          </cell>
          <cell r="U107">
            <v>0</v>
          </cell>
          <cell r="Y107">
            <v>143.33958677685951</v>
          </cell>
        </row>
        <row r="108">
          <cell r="C108" t="str">
            <v>HOSPITAL DOM HÉLDER (COVID-19)</v>
          </cell>
          <cell r="E108" t="str">
            <v>GLAUCE MORAES SALES DO NASCIMENTO</v>
          </cell>
          <cell r="F108" t="str">
            <v>3-Administrativo</v>
          </cell>
          <cell r="G108" t="str">
            <v>2236-05</v>
          </cell>
          <cell r="H108">
            <v>44348</v>
          </cell>
          <cell r="I108">
            <v>0</v>
          </cell>
          <cell r="J108">
            <v>311.16480000000001</v>
          </cell>
          <cell r="O108">
            <v>2.84</v>
          </cell>
          <cell r="S108">
            <v>0</v>
          </cell>
          <cell r="U108">
            <v>0</v>
          </cell>
          <cell r="Y108">
            <v>143.33958677685951</v>
          </cell>
        </row>
        <row r="109">
          <cell r="C109" t="str">
            <v>HOSPITAL DOM HÉLDER (COVID-19)</v>
          </cell>
          <cell r="E109" t="str">
            <v>GLEIDE MARIA DA SILVA RAMOS</v>
          </cell>
          <cell r="F109" t="str">
            <v>2-Outros Profissionais da Saúde</v>
          </cell>
          <cell r="G109" t="str">
            <v>3222-05</v>
          </cell>
          <cell r="H109">
            <v>44348</v>
          </cell>
          <cell r="I109">
            <v>0</v>
          </cell>
          <cell r="J109">
            <v>150.93440000000001</v>
          </cell>
          <cell r="O109">
            <v>1.3540000000000001</v>
          </cell>
          <cell r="R109">
            <v>351.12</v>
          </cell>
          <cell r="S109">
            <v>0</v>
          </cell>
          <cell r="U109">
            <v>0</v>
          </cell>
          <cell r="Y109">
            <v>143.33958677685951</v>
          </cell>
        </row>
        <row r="110">
          <cell r="C110" t="str">
            <v>HOSPITAL DOM HÉLDER (COVID-19)</v>
          </cell>
          <cell r="E110" t="str">
            <v>HAVILA LAIS DA CONCEICAO DE ARAUJO</v>
          </cell>
          <cell r="F110" t="str">
            <v>3-Administrativo</v>
          </cell>
          <cell r="G110" t="str">
            <v>5211-30</v>
          </cell>
          <cell r="H110">
            <v>44348</v>
          </cell>
          <cell r="I110">
            <v>0</v>
          </cell>
          <cell r="J110">
            <v>257.22480000000002</v>
          </cell>
          <cell r="O110">
            <v>1.3540000000000001</v>
          </cell>
          <cell r="S110">
            <v>0</v>
          </cell>
          <cell r="U110">
            <v>0</v>
          </cell>
          <cell r="Y110">
            <v>143.33958677685951</v>
          </cell>
        </row>
        <row r="111">
          <cell r="C111" t="str">
            <v>HOSPITAL DOM HÉLDER (COVID-19)</v>
          </cell>
          <cell r="E111" t="str">
            <v>HELOIZA CECILIA DE MELO SILVA</v>
          </cell>
          <cell r="F111" t="str">
            <v>3-Administrativo</v>
          </cell>
          <cell r="G111" t="str">
            <v>2234-05</v>
          </cell>
          <cell r="H111">
            <v>44348</v>
          </cell>
          <cell r="I111">
            <v>0</v>
          </cell>
          <cell r="J111">
            <v>612.30799999999999</v>
          </cell>
          <cell r="O111">
            <v>1.3540000000000001</v>
          </cell>
          <cell r="S111">
            <v>0</v>
          </cell>
          <cell r="U111">
            <v>0</v>
          </cell>
          <cell r="Y111">
            <v>143.33958677685951</v>
          </cell>
        </row>
        <row r="112">
          <cell r="C112" t="str">
            <v>HOSPITAL DOM HÉLDER (COVID-19)</v>
          </cell>
          <cell r="E112" t="str">
            <v>HOSANA DO CARMO ALVES</v>
          </cell>
          <cell r="F112" t="str">
            <v>3-Administrativo</v>
          </cell>
          <cell r="G112" t="str">
            <v>2236-05</v>
          </cell>
          <cell r="H112">
            <v>44348</v>
          </cell>
          <cell r="I112">
            <v>0</v>
          </cell>
          <cell r="J112">
            <v>304.36720000000003</v>
          </cell>
          <cell r="O112">
            <v>2.84</v>
          </cell>
          <cell r="S112">
            <v>0</v>
          </cell>
          <cell r="U112">
            <v>0</v>
          </cell>
          <cell r="Y112">
            <v>143.33958677685951</v>
          </cell>
        </row>
        <row r="113">
          <cell r="C113" t="str">
            <v>HOSPITAL DOM HÉLDER (COVID-19)</v>
          </cell>
          <cell r="E113" t="str">
            <v>IARA SENA VIEIRA</v>
          </cell>
          <cell r="F113" t="str">
            <v>3-Administrativo</v>
          </cell>
          <cell r="G113" t="str">
            <v>2236-05</v>
          </cell>
          <cell r="H113">
            <v>44348</v>
          </cell>
          <cell r="I113">
            <v>0</v>
          </cell>
          <cell r="J113">
            <v>279.35359999999997</v>
          </cell>
          <cell r="O113">
            <v>2.84</v>
          </cell>
          <cell r="S113">
            <v>0</v>
          </cell>
          <cell r="U113">
            <v>0</v>
          </cell>
          <cell r="Y113">
            <v>143.33958677685951</v>
          </cell>
        </row>
        <row r="114">
          <cell r="C114" t="str">
            <v>HOSPITAL DOM HÉLDER (COVID-19)</v>
          </cell>
          <cell r="E114" t="str">
            <v>ISABELA SANTANA DE ARAUJO</v>
          </cell>
          <cell r="F114" t="str">
            <v>2-Outros Profissionais da Saúde</v>
          </cell>
          <cell r="G114" t="str">
            <v>3222-05</v>
          </cell>
          <cell r="H114">
            <v>44348</v>
          </cell>
          <cell r="I114">
            <v>0</v>
          </cell>
          <cell r="J114">
            <v>147.73840000000001</v>
          </cell>
          <cell r="O114">
            <v>1.3540000000000001</v>
          </cell>
          <cell r="S114">
            <v>0</v>
          </cell>
          <cell r="U114">
            <v>0</v>
          </cell>
          <cell r="Y114">
            <v>143.33958677685951</v>
          </cell>
        </row>
        <row r="115">
          <cell r="C115" t="str">
            <v>HOSPITAL DOM HÉLDER (COVID-19)</v>
          </cell>
          <cell r="E115" t="str">
            <v>IVAN CRISTIANO DE OLIVEIRA</v>
          </cell>
          <cell r="F115" t="str">
            <v>2-Outros Profissionais da Saúde</v>
          </cell>
          <cell r="G115" t="str">
            <v>2235-05</v>
          </cell>
          <cell r="H115">
            <v>44348</v>
          </cell>
          <cell r="I115">
            <v>0</v>
          </cell>
          <cell r="J115">
            <v>374.13119999999998</v>
          </cell>
          <cell r="O115">
            <v>2.84</v>
          </cell>
          <cell r="R115">
            <v>172.16</v>
          </cell>
          <cell r="S115">
            <v>82.5</v>
          </cell>
          <cell r="U115">
            <v>0</v>
          </cell>
          <cell r="Y115">
            <v>143.33958677685951</v>
          </cell>
        </row>
        <row r="116">
          <cell r="C116" t="str">
            <v>HOSPITAL DOM HÉLDER (COVID-19)</v>
          </cell>
          <cell r="E116" t="str">
            <v>IVANDECI VIRGINIA SOARES DE OLIVEIRA</v>
          </cell>
          <cell r="F116" t="str">
            <v>2-Outros Profissionais da Saúde</v>
          </cell>
          <cell r="G116" t="str">
            <v>2235-05</v>
          </cell>
          <cell r="H116">
            <v>44348</v>
          </cell>
          <cell r="I116">
            <v>0</v>
          </cell>
          <cell r="J116">
            <v>404.43520000000012</v>
          </cell>
          <cell r="O116">
            <v>2.84</v>
          </cell>
          <cell r="S116">
            <v>0</v>
          </cell>
          <cell r="U116">
            <v>0</v>
          </cell>
          <cell r="Y116">
            <v>143.33958677685951</v>
          </cell>
        </row>
        <row r="117">
          <cell r="C117" t="str">
            <v>HOSPITAL DOM HÉLDER (COVID-19)</v>
          </cell>
          <cell r="E117" t="str">
            <v>IVONE VENANCIO DA SILVA</v>
          </cell>
          <cell r="F117" t="str">
            <v>2-Outros Profissionais da Saúde</v>
          </cell>
          <cell r="G117" t="str">
            <v>3222-05</v>
          </cell>
          <cell r="H117">
            <v>44348</v>
          </cell>
          <cell r="I117">
            <v>0</v>
          </cell>
          <cell r="J117">
            <v>175.63839999999999</v>
          </cell>
          <cell r="O117">
            <v>1.3540000000000001</v>
          </cell>
          <cell r="R117">
            <v>351.12</v>
          </cell>
          <cell r="S117">
            <v>54.05</v>
          </cell>
          <cell r="U117">
            <v>0</v>
          </cell>
          <cell r="Y117">
            <v>143.33958677685951</v>
          </cell>
        </row>
        <row r="118">
          <cell r="C118" t="str">
            <v>HOSPITAL DOM HÉLDER (COVID-19)</v>
          </cell>
          <cell r="E118" t="str">
            <v>JACQUELINE DA SILVA LIRA</v>
          </cell>
          <cell r="F118" t="str">
            <v>3-Administrativo</v>
          </cell>
          <cell r="G118" t="str">
            <v>2236-05</v>
          </cell>
          <cell r="H118">
            <v>44348</v>
          </cell>
          <cell r="I118">
            <v>0</v>
          </cell>
          <cell r="J118">
            <v>368.6576</v>
          </cell>
          <cell r="O118">
            <v>2.84</v>
          </cell>
          <cell r="S118">
            <v>0</v>
          </cell>
          <cell r="U118">
            <v>0</v>
          </cell>
          <cell r="Y118">
            <v>143.33958677685951</v>
          </cell>
        </row>
        <row r="119">
          <cell r="C119" t="str">
            <v>HOSPITAL DOM HÉLDER (COVID-19)</v>
          </cell>
          <cell r="E119" t="str">
            <v>JACQUELINE DE OLIVEIRA TAVARES</v>
          </cell>
          <cell r="F119" t="str">
            <v>2-Outros Profissionais da Saúde</v>
          </cell>
          <cell r="G119" t="str">
            <v>2235-05</v>
          </cell>
          <cell r="H119">
            <v>44348</v>
          </cell>
          <cell r="I119">
            <v>0</v>
          </cell>
          <cell r="J119">
            <v>391.84400000000011</v>
          </cell>
          <cell r="O119">
            <v>2.84</v>
          </cell>
          <cell r="S119">
            <v>0</v>
          </cell>
          <cell r="U119">
            <v>0</v>
          </cell>
          <cell r="Y119">
            <v>143.33958677685951</v>
          </cell>
        </row>
        <row r="120">
          <cell r="C120" t="str">
            <v>HOSPITAL DOM HÉLDER (COVID-19)</v>
          </cell>
          <cell r="E120" t="str">
            <v>JANAINA CRISTINA DA SILVA</v>
          </cell>
          <cell r="F120" t="str">
            <v>2-Outros Profissionais da Saúde</v>
          </cell>
          <cell r="G120" t="str">
            <v>3222-05</v>
          </cell>
          <cell r="H120">
            <v>44348</v>
          </cell>
          <cell r="I120">
            <v>0</v>
          </cell>
          <cell r="J120">
            <v>154.85679999999999</v>
          </cell>
          <cell r="O120">
            <v>1.3540000000000001</v>
          </cell>
          <cell r="R120">
            <v>319.31</v>
          </cell>
          <cell r="S120">
            <v>60.95</v>
          </cell>
          <cell r="U120">
            <v>0</v>
          </cell>
          <cell r="Y120">
            <v>143.33958677685951</v>
          </cell>
        </row>
        <row r="121">
          <cell r="C121" t="str">
            <v>HOSPITAL DOM HÉLDER (COVID-19)</v>
          </cell>
          <cell r="E121" t="str">
            <v>JANAINA PAULA GOMES MAGALHAES</v>
          </cell>
          <cell r="F121" t="str">
            <v>3-Administrativo</v>
          </cell>
          <cell r="G121" t="str">
            <v>2238-10</v>
          </cell>
          <cell r="H121">
            <v>44348</v>
          </cell>
          <cell r="I121">
            <v>0</v>
          </cell>
          <cell r="J121">
            <v>229.64080000000001</v>
          </cell>
          <cell r="O121">
            <v>1.3540000000000001</v>
          </cell>
          <cell r="S121">
            <v>0</v>
          </cell>
          <cell r="U121">
            <v>0</v>
          </cell>
          <cell r="Y121">
            <v>143.33958677685951</v>
          </cell>
        </row>
        <row r="122">
          <cell r="C122" t="str">
            <v>HOSPITAL DOM HÉLDER (COVID-19)</v>
          </cell>
          <cell r="E122" t="str">
            <v>JARDICILENE MARIA DE LIMA SILVA</v>
          </cell>
          <cell r="F122" t="str">
            <v>2-Outros Profissionais da Saúde</v>
          </cell>
          <cell r="G122" t="str">
            <v>3222-05</v>
          </cell>
          <cell r="H122">
            <v>44348</v>
          </cell>
          <cell r="I122">
            <v>0</v>
          </cell>
          <cell r="J122">
            <v>148</v>
          </cell>
          <cell r="O122">
            <v>1.3540000000000001</v>
          </cell>
          <cell r="R122">
            <v>319.31</v>
          </cell>
          <cell r="S122">
            <v>66</v>
          </cell>
          <cell r="U122">
            <v>0</v>
          </cell>
          <cell r="Y122">
            <v>143.33958677685951</v>
          </cell>
        </row>
        <row r="123">
          <cell r="C123" t="str">
            <v>HOSPITAL DOM HÉLDER (COVID-19)</v>
          </cell>
          <cell r="E123" t="str">
            <v>JAYNE DANIELE DE OLIVEIRA</v>
          </cell>
          <cell r="F123" t="str">
            <v>2-Outros Profissionais da Saúde</v>
          </cell>
          <cell r="G123" t="str">
            <v>3222-05</v>
          </cell>
          <cell r="H123">
            <v>44348</v>
          </cell>
          <cell r="I123">
            <v>0</v>
          </cell>
          <cell r="J123">
            <v>171.0136</v>
          </cell>
          <cell r="O123">
            <v>1.3540000000000001</v>
          </cell>
          <cell r="R123">
            <v>319.27999999999997</v>
          </cell>
          <cell r="S123">
            <v>66</v>
          </cell>
          <cell r="U123">
            <v>0</v>
          </cell>
          <cell r="Y123">
            <v>143.33958677685951</v>
          </cell>
        </row>
        <row r="124">
          <cell r="C124" t="str">
            <v>HOSPITAL DOM HÉLDER (COVID-19)</v>
          </cell>
          <cell r="E124" t="str">
            <v>JESSICA AMORIM MAGALHAES</v>
          </cell>
          <cell r="F124" t="str">
            <v>3-Administrativo</v>
          </cell>
          <cell r="G124" t="str">
            <v>2236-05</v>
          </cell>
          <cell r="H124">
            <v>44348</v>
          </cell>
          <cell r="I124">
            <v>0</v>
          </cell>
          <cell r="J124">
            <v>525.97600000000011</v>
          </cell>
          <cell r="O124">
            <v>2.84</v>
          </cell>
          <cell r="S124">
            <v>0</v>
          </cell>
          <cell r="U124">
            <v>0</v>
          </cell>
          <cell r="Y124">
            <v>143.33958677685951</v>
          </cell>
        </row>
        <row r="125">
          <cell r="C125" t="str">
            <v>HOSPITAL DOM HÉLDER (COVID-19)</v>
          </cell>
          <cell r="E125" t="str">
            <v>JESSICA DA SILVA SIQUEIRA</v>
          </cell>
          <cell r="F125" t="str">
            <v>3-Administrativo</v>
          </cell>
          <cell r="G125" t="str">
            <v>2236-05</v>
          </cell>
          <cell r="H125">
            <v>44348</v>
          </cell>
          <cell r="I125">
            <v>0</v>
          </cell>
          <cell r="J125">
            <v>316.57600000000002</v>
          </cell>
          <cell r="O125">
            <v>2.84</v>
          </cell>
          <cell r="S125">
            <v>0</v>
          </cell>
          <cell r="U125">
            <v>0</v>
          </cell>
          <cell r="Y125">
            <v>143.33958677685951</v>
          </cell>
        </row>
        <row r="126">
          <cell r="C126" t="str">
            <v>HOSPITAL DOM HÉLDER (COVID-19)</v>
          </cell>
          <cell r="E126" t="str">
            <v>JESSICA NATALIANE DA SILVA</v>
          </cell>
          <cell r="F126" t="str">
            <v>2-Outros Profissionais da Saúde</v>
          </cell>
          <cell r="G126" t="str">
            <v>3222-05</v>
          </cell>
          <cell r="H126">
            <v>44348</v>
          </cell>
          <cell r="I126">
            <v>0</v>
          </cell>
          <cell r="J126">
            <v>169.7704</v>
          </cell>
          <cell r="O126">
            <v>1.3540000000000001</v>
          </cell>
          <cell r="S126">
            <v>0</v>
          </cell>
          <cell r="U126">
            <v>0</v>
          </cell>
          <cell r="Y126">
            <v>143.33958677685951</v>
          </cell>
        </row>
        <row r="127">
          <cell r="C127" t="str">
            <v>HOSPITAL DOM HÉLDER (COVID-19)</v>
          </cell>
          <cell r="E127" t="str">
            <v>JESSICA XAVIER BATISTA LIMA DA SILVA</v>
          </cell>
          <cell r="F127" t="str">
            <v>1-Médico</v>
          </cell>
          <cell r="G127" t="str">
            <v>2251-25</v>
          </cell>
          <cell r="H127">
            <v>44348</v>
          </cell>
          <cell r="I127">
            <v>0</v>
          </cell>
          <cell r="J127">
            <v>410.32639999999998</v>
          </cell>
          <cell r="O127">
            <v>10.83</v>
          </cell>
          <cell r="S127">
            <v>0</v>
          </cell>
          <cell r="U127">
            <v>0</v>
          </cell>
          <cell r="Y127">
            <v>143.33958677685951</v>
          </cell>
        </row>
        <row r="128">
          <cell r="C128" t="str">
            <v>HOSPITAL DOM HÉLDER (COVID-19)</v>
          </cell>
          <cell r="E128" t="str">
            <v>JONATA RODRIGO BEZERRA</v>
          </cell>
          <cell r="F128" t="str">
            <v>3-Administrativo</v>
          </cell>
          <cell r="G128" t="str">
            <v>5211-30</v>
          </cell>
          <cell r="H128">
            <v>44348</v>
          </cell>
          <cell r="I128">
            <v>0</v>
          </cell>
          <cell r="J128">
            <v>176.72319999999999</v>
          </cell>
          <cell r="O128">
            <v>1.3540000000000001</v>
          </cell>
          <cell r="R128">
            <v>181.44</v>
          </cell>
          <cell r="S128">
            <v>66</v>
          </cell>
          <cell r="U128">
            <v>0</v>
          </cell>
          <cell r="Y128">
            <v>143.33958677685951</v>
          </cell>
        </row>
        <row r="129">
          <cell r="C129" t="str">
            <v>HOSPITAL DOM HÉLDER (COVID-19)</v>
          </cell>
          <cell r="E129" t="str">
            <v>JOSE GILSON SILVA DO NASCIMENTO</v>
          </cell>
          <cell r="F129" t="str">
            <v>3-Administrativo</v>
          </cell>
          <cell r="G129" t="str">
            <v>3241-15</v>
          </cell>
          <cell r="H129">
            <v>44348</v>
          </cell>
          <cell r="I129">
            <v>0</v>
          </cell>
          <cell r="J129">
            <v>268.7672</v>
          </cell>
          <cell r="O129">
            <v>1.3540000000000001</v>
          </cell>
          <cell r="R129">
            <v>295.51</v>
          </cell>
          <cell r="S129">
            <v>48.07</v>
          </cell>
          <cell r="U129">
            <v>0</v>
          </cell>
          <cell r="Y129">
            <v>143.33958677685951</v>
          </cell>
        </row>
        <row r="130">
          <cell r="C130" t="str">
            <v>HOSPITAL DOM HÉLDER (COVID-19)</v>
          </cell>
          <cell r="E130" t="str">
            <v>JOSE HENRIQUE DA SILVA</v>
          </cell>
          <cell r="F130" t="str">
            <v>2-Outros Profissionais da Saúde</v>
          </cell>
          <cell r="G130" t="str">
            <v>3222-05</v>
          </cell>
          <cell r="H130">
            <v>44348</v>
          </cell>
          <cell r="I130">
            <v>0</v>
          </cell>
          <cell r="J130">
            <v>148</v>
          </cell>
          <cell r="O130">
            <v>1.3540000000000001</v>
          </cell>
          <cell r="R130">
            <v>319.27999999999997</v>
          </cell>
          <cell r="S130">
            <v>0</v>
          </cell>
          <cell r="U130">
            <v>0</v>
          </cell>
          <cell r="Y130">
            <v>143.33958677685951</v>
          </cell>
        </row>
        <row r="131">
          <cell r="C131" t="str">
            <v>HOSPITAL DOM HÉLDER (COVID-19)</v>
          </cell>
          <cell r="E131" t="str">
            <v>JOSE MAURO SILVA LEITE</v>
          </cell>
          <cell r="F131" t="str">
            <v>3-Administrativo</v>
          </cell>
          <cell r="G131" t="str">
            <v>2236-05</v>
          </cell>
          <cell r="H131">
            <v>44348</v>
          </cell>
          <cell r="I131">
            <v>0</v>
          </cell>
          <cell r="J131">
            <v>325.7</v>
          </cell>
          <cell r="O131">
            <v>2.84</v>
          </cell>
          <cell r="S131">
            <v>0</v>
          </cell>
          <cell r="U131">
            <v>0</v>
          </cell>
          <cell r="Y131">
            <v>143.33958677685951</v>
          </cell>
        </row>
        <row r="132">
          <cell r="C132" t="str">
            <v>HOSPITAL DOM HÉLDER (COVID-19)</v>
          </cell>
          <cell r="E132" t="str">
            <v>JOSE ORLANDO DO NASCIMENTO</v>
          </cell>
          <cell r="F132" t="str">
            <v>3-Administrativo</v>
          </cell>
          <cell r="G132" t="str">
            <v>5211-30</v>
          </cell>
          <cell r="H132">
            <v>44348</v>
          </cell>
          <cell r="I132">
            <v>0</v>
          </cell>
          <cell r="J132">
            <v>142.1336</v>
          </cell>
          <cell r="O132">
            <v>1.3540000000000001</v>
          </cell>
          <cell r="R132">
            <v>319.27999999999997</v>
          </cell>
          <cell r="S132">
            <v>66</v>
          </cell>
          <cell r="U132">
            <v>0</v>
          </cell>
          <cell r="Y132">
            <v>143.33958677685951</v>
          </cell>
        </row>
        <row r="133">
          <cell r="C133" t="str">
            <v>HOSPITAL DOM HÉLDER (COVID-19)</v>
          </cell>
          <cell r="E133" t="str">
            <v>JOSEANE MARIA DA SILVA</v>
          </cell>
          <cell r="F133" t="str">
            <v>2-Outros Profissionais da Saúde</v>
          </cell>
          <cell r="G133" t="str">
            <v>2235-05</v>
          </cell>
          <cell r="H133">
            <v>44348</v>
          </cell>
          <cell r="I133">
            <v>0</v>
          </cell>
          <cell r="J133">
            <v>528.12399999999991</v>
          </cell>
          <cell r="O133">
            <v>2.84</v>
          </cell>
          <cell r="S133">
            <v>0</v>
          </cell>
          <cell r="U133">
            <v>0</v>
          </cell>
          <cell r="Y133">
            <v>143.33958677685951</v>
          </cell>
        </row>
        <row r="134">
          <cell r="C134" t="str">
            <v>HOSPITAL DOM HÉLDER (COVID-19)</v>
          </cell>
          <cell r="E134" t="str">
            <v>JOUSI SOARES MOTA DOS SANTOS</v>
          </cell>
          <cell r="F134" t="str">
            <v>3-Administrativo</v>
          </cell>
          <cell r="G134" t="str">
            <v>5152-05</v>
          </cell>
          <cell r="H134">
            <v>44348</v>
          </cell>
          <cell r="I134">
            <v>0</v>
          </cell>
          <cell r="J134">
            <v>183.30719999999999</v>
          </cell>
          <cell r="O134">
            <v>1.3540000000000001</v>
          </cell>
          <cell r="S134">
            <v>0</v>
          </cell>
          <cell r="U134">
            <v>0</v>
          </cell>
          <cell r="Y134">
            <v>143.33958677685951</v>
          </cell>
        </row>
        <row r="135">
          <cell r="C135" t="str">
            <v>HOSPITAL DOM HÉLDER (COVID-19)</v>
          </cell>
          <cell r="E135" t="str">
            <v>JULIANA QUEIROZ DOS SANTOS</v>
          </cell>
          <cell r="F135" t="str">
            <v>2-Outros Profissionais da Saúde</v>
          </cell>
          <cell r="G135" t="str">
            <v>2235-05</v>
          </cell>
          <cell r="H135">
            <v>44348</v>
          </cell>
          <cell r="I135">
            <v>0</v>
          </cell>
          <cell r="J135">
            <v>379.35119999999989</v>
          </cell>
          <cell r="O135">
            <v>2.84</v>
          </cell>
          <cell r="S135">
            <v>0</v>
          </cell>
          <cell r="U135">
            <v>0</v>
          </cell>
          <cell r="Y135">
            <v>143.33958677685951</v>
          </cell>
        </row>
        <row r="136">
          <cell r="C136" t="str">
            <v>HOSPITAL DOM HÉLDER (COVID-19)</v>
          </cell>
          <cell r="E136" t="str">
            <v>JULIANA ROBERTA DE OLIVEIRA LINS</v>
          </cell>
          <cell r="F136" t="str">
            <v>2-Outros Profissionais da Saúde</v>
          </cell>
          <cell r="G136" t="str">
            <v>3222-05</v>
          </cell>
          <cell r="H136">
            <v>44348</v>
          </cell>
          <cell r="I136">
            <v>0</v>
          </cell>
          <cell r="J136">
            <v>166.61359999999999</v>
          </cell>
          <cell r="O136">
            <v>1.3540000000000001</v>
          </cell>
          <cell r="S136">
            <v>0</v>
          </cell>
          <cell r="U136">
            <v>0</v>
          </cell>
          <cell r="Y136">
            <v>143.33958677685951</v>
          </cell>
        </row>
        <row r="137">
          <cell r="C137" t="str">
            <v>HOSPITAL DOM HÉLDER (COVID-19)</v>
          </cell>
          <cell r="E137" t="str">
            <v>JULLYA REGINA SANTOS VIEIRA DE CARVALHO</v>
          </cell>
          <cell r="F137" t="str">
            <v>2-Outros Profissionais da Saúde</v>
          </cell>
          <cell r="G137" t="str">
            <v>3222-05</v>
          </cell>
          <cell r="H137">
            <v>44348</v>
          </cell>
          <cell r="I137">
            <v>0</v>
          </cell>
          <cell r="J137">
            <v>150.93360000000001</v>
          </cell>
          <cell r="O137">
            <v>1.3540000000000001</v>
          </cell>
          <cell r="S137">
            <v>0</v>
          </cell>
          <cell r="U137">
            <v>0</v>
          </cell>
          <cell r="Y137">
            <v>143.33958677685951</v>
          </cell>
        </row>
        <row r="138">
          <cell r="C138" t="str">
            <v>HOSPITAL DOM HÉLDER (COVID-19)</v>
          </cell>
          <cell r="E138" t="str">
            <v>JUSILEIDE SEVERIANA DOS SANTOS</v>
          </cell>
          <cell r="F138" t="str">
            <v>2-Outros Profissionais da Saúde</v>
          </cell>
          <cell r="G138" t="str">
            <v>3222-05</v>
          </cell>
          <cell r="H138">
            <v>44348</v>
          </cell>
          <cell r="I138">
            <v>0</v>
          </cell>
          <cell r="J138">
            <v>164.72559999999999</v>
          </cell>
          <cell r="O138">
            <v>1.3540000000000001</v>
          </cell>
          <cell r="R138">
            <v>206.97</v>
          </cell>
          <cell r="S138">
            <v>0</v>
          </cell>
          <cell r="U138">
            <v>0</v>
          </cell>
          <cell r="Y138">
            <v>143.33958677685951</v>
          </cell>
        </row>
        <row r="139">
          <cell r="C139" t="str">
            <v>HOSPITAL DOM HÉLDER (COVID-19)</v>
          </cell>
          <cell r="E139" t="str">
            <v>KAREN PRISCYLLA OLIVEIRA DO MONTE</v>
          </cell>
          <cell r="F139" t="str">
            <v>2-Outros Profissionais da Saúde</v>
          </cell>
          <cell r="G139" t="str">
            <v>2235-05</v>
          </cell>
          <cell r="H139">
            <v>44348</v>
          </cell>
          <cell r="I139">
            <v>0</v>
          </cell>
          <cell r="J139">
            <v>110.324</v>
          </cell>
          <cell r="O139">
            <v>2.84</v>
          </cell>
          <cell r="S139">
            <v>0</v>
          </cell>
          <cell r="U139">
            <v>0</v>
          </cell>
          <cell r="Y139">
            <v>143.33958677685951</v>
          </cell>
        </row>
        <row r="140">
          <cell r="C140" t="str">
            <v>HOSPITAL DOM HÉLDER (COVID-19)</v>
          </cell>
          <cell r="E140" t="str">
            <v>KARINA MICHELLE PEREIRA DA LUZ</v>
          </cell>
          <cell r="F140" t="str">
            <v>2-Outros Profissionais da Saúde</v>
          </cell>
          <cell r="G140" t="str">
            <v>3222-05</v>
          </cell>
          <cell r="H140">
            <v>44348</v>
          </cell>
          <cell r="I140">
            <v>0</v>
          </cell>
          <cell r="J140">
            <v>151.44239999999999</v>
          </cell>
          <cell r="O140">
            <v>1.3540000000000001</v>
          </cell>
          <cell r="S140">
            <v>0</v>
          </cell>
          <cell r="U140">
            <v>0</v>
          </cell>
          <cell r="Y140">
            <v>143.33958677685951</v>
          </cell>
        </row>
        <row r="141">
          <cell r="C141" t="str">
            <v>HOSPITAL DOM HÉLDER (COVID-19)</v>
          </cell>
          <cell r="E141" t="str">
            <v>KARINE NAYARA ALVES VERAS</v>
          </cell>
          <cell r="F141" t="str">
            <v>3-Administrativo</v>
          </cell>
          <cell r="G141" t="str">
            <v>2236-05</v>
          </cell>
          <cell r="H141">
            <v>44348</v>
          </cell>
          <cell r="I141">
            <v>0</v>
          </cell>
          <cell r="J141">
            <v>296.80720000000002</v>
          </cell>
          <cell r="O141">
            <v>2.84</v>
          </cell>
          <cell r="S141">
            <v>0</v>
          </cell>
          <cell r="U141">
            <v>0</v>
          </cell>
          <cell r="Y141">
            <v>143.33958677685951</v>
          </cell>
        </row>
        <row r="142">
          <cell r="C142" t="str">
            <v>HOSPITAL DOM HÉLDER (COVID-19)</v>
          </cell>
          <cell r="E142" t="str">
            <v>KAROLAYNE SILVA DE CARVALHO</v>
          </cell>
          <cell r="F142" t="str">
            <v>2-Outros Profissionais da Saúde</v>
          </cell>
          <cell r="G142" t="str">
            <v>3222-05</v>
          </cell>
          <cell r="H142">
            <v>44348</v>
          </cell>
          <cell r="I142">
            <v>0</v>
          </cell>
          <cell r="J142">
            <v>158.89760000000001</v>
          </cell>
          <cell r="O142">
            <v>1.3540000000000001</v>
          </cell>
          <cell r="S142">
            <v>0</v>
          </cell>
          <cell r="U142">
            <v>0</v>
          </cell>
          <cell r="Y142">
            <v>143.33958677685951</v>
          </cell>
        </row>
        <row r="143">
          <cell r="C143" t="str">
            <v>HOSPITAL DOM HÉLDER (COVID-19)</v>
          </cell>
          <cell r="E143" t="str">
            <v>KELIA CRISTINA DA SILVA</v>
          </cell>
          <cell r="F143" t="str">
            <v>2-Outros Profissionais da Saúde</v>
          </cell>
          <cell r="G143" t="str">
            <v>3222-05</v>
          </cell>
          <cell r="H143">
            <v>44348</v>
          </cell>
          <cell r="I143">
            <v>0</v>
          </cell>
          <cell r="J143">
            <v>209.36799999999999</v>
          </cell>
          <cell r="O143">
            <v>1.3540000000000001</v>
          </cell>
          <cell r="S143">
            <v>0</v>
          </cell>
          <cell r="U143">
            <v>0</v>
          </cell>
          <cell r="Y143">
            <v>143.33958677685951</v>
          </cell>
        </row>
        <row r="144">
          <cell r="C144" t="str">
            <v>HOSPITAL DOM HÉLDER (COVID-19)</v>
          </cell>
          <cell r="E144" t="str">
            <v>KEYLA KAROLINA BARROS DA SILVA</v>
          </cell>
          <cell r="F144" t="str">
            <v>2-Outros Profissionais da Saúde</v>
          </cell>
          <cell r="G144" t="str">
            <v>3222-05</v>
          </cell>
          <cell r="H144">
            <v>44348</v>
          </cell>
          <cell r="I144">
            <v>0</v>
          </cell>
          <cell r="J144">
            <v>150.93279999999999</v>
          </cell>
          <cell r="O144">
            <v>1.3540000000000001</v>
          </cell>
          <cell r="S144">
            <v>0</v>
          </cell>
          <cell r="U144">
            <v>0</v>
          </cell>
          <cell r="Y144">
            <v>143.33958677685951</v>
          </cell>
        </row>
        <row r="145">
          <cell r="C145" t="str">
            <v>HOSPITAL DOM HÉLDER (COVID-19)</v>
          </cell>
          <cell r="E145" t="str">
            <v>LARYSSA THAIS CARLOS DA SILVA</v>
          </cell>
          <cell r="F145" t="str">
            <v>2-Outros Profissionais da Saúde</v>
          </cell>
          <cell r="G145" t="str">
            <v>3222-05</v>
          </cell>
          <cell r="H145">
            <v>44348</v>
          </cell>
          <cell r="I145">
            <v>0</v>
          </cell>
          <cell r="J145">
            <v>162.43119999999999</v>
          </cell>
          <cell r="O145">
            <v>1.3540000000000001</v>
          </cell>
          <cell r="S145">
            <v>0</v>
          </cell>
          <cell r="U145">
            <v>63.91</v>
          </cell>
          <cell r="X145" t="str">
            <v>AUXILIO CRECHE</v>
          </cell>
          <cell r="Y145">
            <v>143.33958677685951</v>
          </cell>
        </row>
        <row r="146">
          <cell r="C146" t="str">
            <v>HOSPITAL DOM HÉLDER (COVID-19)</v>
          </cell>
          <cell r="E146" t="str">
            <v>LAURA VIRGINIA DE ARAUJO MENDES</v>
          </cell>
          <cell r="F146" t="str">
            <v>3-Administrativo</v>
          </cell>
          <cell r="G146" t="str">
            <v>2236-05</v>
          </cell>
          <cell r="H146">
            <v>44348</v>
          </cell>
          <cell r="I146">
            <v>0</v>
          </cell>
          <cell r="J146">
            <v>366.44160000000011</v>
          </cell>
          <cell r="O146">
            <v>2.84</v>
          </cell>
          <cell r="S146">
            <v>0</v>
          </cell>
          <cell r="U146">
            <v>0</v>
          </cell>
          <cell r="Y146">
            <v>143.33958677685951</v>
          </cell>
        </row>
        <row r="147">
          <cell r="C147" t="str">
            <v>HOSPITAL DOM HÉLDER (COVID-19)</v>
          </cell>
          <cell r="E147" t="str">
            <v>LAYDEANE KELY DE FRANCA NASCIMENTO</v>
          </cell>
          <cell r="F147" t="str">
            <v>3-Administrativo</v>
          </cell>
          <cell r="G147" t="str">
            <v>5152-05</v>
          </cell>
          <cell r="H147">
            <v>44348</v>
          </cell>
          <cell r="I147">
            <v>0</v>
          </cell>
          <cell r="J147">
            <v>149.1968</v>
          </cell>
          <cell r="O147">
            <v>1.3540000000000001</v>
          </cell>
          <cell r="R147">
            <v>319.27999999999997</v>
          </cell>
          <cell r="S147">
            <v>71.400000000000006</v>
          </cell>
          <cell r="U147">
            <v>0</v>
          </cell>
          <cell r="Y147">
            <v>143.33958677685951</v>
          </cell>
        </row>
        <row r="148">
          <cell r="C148" t="str">
            <v>HOSPITAL DOM HÉLDER (COVID-19)</v>
          </cell>
          <cell r="E148" t="str">
            <v>LAZARO BATISTA DA SILVA</v>
          </cell>
          <cell r="F148" t="str">
            <v>2-Outros Profissionais da Saúde</v>
          </cell>
          <cell r="G148" t="str">
            <v>3222-05</v>
          </cell>
          <cell r="H148">
            <v>44348</v>
          </cell>
          <cell r="I148">
            <v>0</v>
          </cell>
          <cell r="J148">
            <v>148</v>
          </cell>
          <cell r="O148">
            <v>1.3540000000000001</v>
          </cell>
          <cell r="S148">
            <v>0</v>
          </cell>
          <cell r="U148">
            <v>0</v>
          </cell>
          <cell r="Y148">
            <v>143.33958677685951</v>
          </cell>
        </row>
        <row r="149">
          <cell r="C149" t="str">
            <v>HOSPITAL DOM HÉLDER (COVID-19)</v>
          </cell>
          <cell r="E149" t="str">
            <v>LEIDJANE ALVES DA COSTA</v>
          </cell>
          <cell r="F149" t="str">
            <v>3-Administrativo</v>
          </cell>
          <cell r="G149" t="str">
            <v>5211-30</v>
          </cell>
          <cell r="H149">
            <v>44348</v>
          </cell>
          <cell r="I149">
            <v>0</v>
          </cell>
          <cell r="J149">
            <v>251.50720000000001</v>
          </cell>
          <cell r="O149">
            <v>1.3540000000000001</v>
          </cell>
          <cell r="S149">
            <v>0</v>
          </cell>
          <cell r="U149">
            <v>0</v>
          </cell>
          <cell r="Y149">
            <v>143.33958677685951</v>
          </cell>
        </row>
        <row r="150">
          <cell r="C150" t="str">
            <v>HOSPITAL DOM HÉLDER (COVID-19)</v>
          </cell>
          <cell r="E150" t="str">
            <v>LIDIANE BARBOSA DA SILVA</v>
          </cell>
          <cell r="F150" t="str">
            <v>2-Outros Profissionais da Saúde</v>
          </cell>
          <cell r="G150" t="str">
            <v>3222-05</v>
          </cell>
          <cell r="H150">
            <v>44348</v>
          </cell>
          <cell r="I150">
            <v>0</v>
          </cell>
          <cell r="J150">
            <v>214.84399999999999</v>
          </cell>
          <cell r="O150">
            <v>1.3540000000000001</v>
          </cell>
          <cell r="S150">
            <v>0</v>
          </cell>
          <cell r="U150">
            <v>0</v>
          </cell>
          <cell r="Y150">
            <v>143.33958677685951</v>
          </cell>
        </row>
        <row r="151">
          <cell r="C151" t="str">
            <v>HOSPITAL DOM HÉLDER (COVID-19)</v>
          </cell>
          <cell r="E151" t="str">
            <v>LINDOMAR ANGELO DOS SANTOS</v>
          </cell>
          <cell r="F151" t="str">
            <v>3-Administrativo</v>
          </cell>
          <cell r="G151" t="str">
            <v>5211-30</v>
          </cell>
          <cell r="H151">
            <v>44348</v>
          </cell>
          <cell r="I151">
            <v>0</v>
          </cell>
          <cell r="J151">
            <v>157.9624</v>
          </cell>
          <cell r="O151">
            <v>1.3540000000000001</v>
          </cell>
          <cell r="R151">
            <v>351.12</v>
          </cell>
          <cell r="S151">
            <v>66</v>
          </cell>
          <cell r="U151">
            <v>0</v>
          </cell>
          <cell r="Y151">
            <v>143.33958677685951</v>
          </cell>
        </row>
        <row r="152">
          <cell r="C152" t="str">
            <v>HOSPITAL DOM HÉLDER (COVID-19)</v>
          </cell>
          <cell r="E152" t="str">
            <v>LUANA TENORIO MACHADO</v>
          </cell>
          <cell r="F152" t="str">
            <v>2-Outros Profissionais da Saúde</v>
          </cell>
          <cell r="G152" t="str">
            <v>3222-05</v>
          </cell>
          <cell r="H152">
            <v>44348</v>
          </cell>
          <cell r="I152">
            <v>0</v>
          </cell>
          <cell r="J152">
            <v>82.566400000000002</v>
          </cell>
          <cell r="O152">
            <v>1.3540000000000001</v>
          </cell>
          <cell r="S152">
            <v>0</v>
          </cell>
          <cell r="U152">
            <v>0</v>
          </cell>
          <cell r="Y152">
            <v>143.33958677685951</v>
          </cell>
        </row>
        <row r="153">
          <cell r="C153" t="str">
            <v>HOSPITAL DOM HÉLDER (COVID-19)</v>
          </cell>
          <cell r="E153" t="str">
            <v>LUANA TORRES LINS MARQUES</v>
          </cell>
          <cell r="F153" t="str">
            <v>2-Outros Profissionais da Saúde</v>
          </cell>
          <cell r="G153" t="str">
            <v>2235-05</v>
          </cell>
          <cell r="H153">
            <v>44348</v>
          </cell>
          <cell r="I153">
            <v>0</v>
          </cell>
          <cell r="J153">
            <v>364.18</v>
          </cell>
          <cell r="O153">
            <v>2.84</v>
          </cell>
          <cell r="S153">
            <v>0</v>
          </cell>
          <cell r="U153">
            <v>0</v>
          </cell>
          <cell r="Y153">
            <v>143.33958677685951</v>
          </cell>
        </row>
        <row r="154">
          <cell r="C154" t="str">
            <v>HOSPITAL DOM HÉLDER (COVID-19)</v>
          </cell>
          <cell r="E154" t="str">
            <v>LUCAS JOSE DA SILVA</v>
          </cell>
          <cell r="F154" t="str">
            <v>2-Outros Profissionais da Saúde</v>
          </cell>
          <cell r="G154" t="str">
            <v>3222-05</v>
          </cell>
          <cell r="H154">
            <v>44348</v>
          </cell>
          <cell r="I154">
            <v>0</v>
          </cell>
          <cell r="J154">
            <v>191.0112</v>
          </cell>
          <cell r="O154">
            <v>1.3540000000000001</v>
          </cell>
          <cell r="S154">
            <v>0</v>
          </cell>
          <cell r="U154">
            <v>0</v>
          </cell>
          <cell r="Y154">
            <v>143.33958677685951</v>
          </cell>
        </row>
        <row r="155">
          <cell r="C155" t="str">
            <v>HOSPITAL DOM HÉLDER (COVID-19)</v>
          </cell>
          <cell r="E155" t="str">
            <v>LUCAS PAULO DE FRANCA</v>
          </cell>
          <cell r="F155" t="str">
            <v>2-Outros Profissionais da Saúde</v>
          </cell>
          <cell r="G155" t="str">
            <v>3222-05</v>
          </cell>
          <cell r="H155">
            <v>44348</v>
          </cell>
          <cell r="I155">
            <v>0</v>
          </cell>
          <cell r="J155">
            <v>174.5856</v>
          </cell>
          <cell r="O155">
            <v>1.3540000000000001</v>
          </cell>
          <cell r="R155">
            <v>297.95</v>
          </cell>
          <cell r="S155">
            <v>60.95</v>
          </cell>
          <cell r="U155">
            <v>0</v>
          </cell>
          <cell r="Y155">
            <v>143.33958677685951</v>
          </cell>
        </row>
        <row r="156">
          <cell r="C156" t="str">
            <v>HOSPITAL DOM HÉLDER (COVID-19)</v>
          </cell>
          <cell r="E156" t="str">
            <v>LUCIA MARIA ALVES PIMENTEL DE ARAUJO</v>
          </cell>
          <cell r="F156" t="str">
            <v>2-Outros Profissionais da Saúde</v>
          </cell>
          <cell r="G156" t="str">
            <v>2235-05</v>
          </cell>
          <cell r="H156">
            <v>44348</v>
          </cell>
          <cell r="I156">
            <v>0</v>
          </cell>
          <cell r="J156">
            <v>401.6096</v>
          </cell>
          <cell r="O156">
            <v>2.84</v>
          </cell>
          <cell r="S156">
            <v>0</v>
          </cell>
          <cell r="U156">
            <v>0</v>
          </cell>
          <cell r="Y156">
            <v>143.33958677685951</v>
          </cell>
        </row>
        <row r="157">
          <cell r="C157" t="str">
            <v>HOSPITAL DOM HÉLDER (COVID-19)</v>
          </cell>
          <cell r="E157" t="str">
            <v>LUCILEA FERREIRA DA CRUZ</v>
          </cell>
          <cell r="F157" t="str">
            <v>2-Outros Profissionais da Saúde</v>
          </cell>
          <cell r="G157" t="str">
            <v>2235-05</v>
          </cell>
          <cell r="H157">
            <v>44348</v>
          </cell>
          <cell r="I157">
            <v>0</v>
          </cell>
          <cell r="J157">
            <v>398.80799999999999</v>
          </cell>
          <cell r="O157">
            <v>2.84</v>
          </cell>
          <cell r="S157">
            <v>0</v>
          </cell>
          <cell r="U157">
            <v>0</v>
          </cell>
          <cell r="Y157">
            <v>143.33958677685951</v>
          </cell>
        </row>
        <row r="158">
          <cell r="C158" t="str">
            <v>HOSPITAL DOM HÉLDER (COVID-19)</v>
          </cell>
          <cell r="E158" t="str">
            <v>LUCRECIA OLIVEIRA LIMA SILVA</v>
          </cell>
          <cell r="F158" t="str">
            <v>2-Outros Profissionais da Saúde</v>
          </cell>
          <cell r="G158" t="str">
            <v>3222-05</v>
          </cell>
          <cell r="H158">
            <v>44348</v>
          </cell>
          <cell r="I158">
            <v>0</v>
          </cell>
          <cell r="J158">
            <v>60.320799999999998</v>
          </cell>
          <cell r="O158">
            <v>1.3540000000000001</v>
          </cell>
          <cell r="R158">
            <v>299.89</v>
          </cell>
          <cell r="S158">
            <v>28.6</v>
          </cell>
          <cell r="U158">
            <v>0</v>
          </cell>
          <cell r="Y158">
            <v>143.33958677685951</v>
          </cell>
        </row>
        <row r="159">
          <cell r="C159" t="str">
            <v>HOSPITAL DOM HÉLDER (COVID-19)</v>
          </cell>
          <cell r="E159" t="str">
            <v>MANOEL MARCELINO DE LIMA FILHO</v>
          </cell>
          <cell r="F159" t="str">
            <v>3-Administrativo</v>
          </cell>
          <cell r="G159" t="str">
            <v>2234-05</v>
          </cell>
          <cell r="H159">
            <v>44348</v>
          </cell>
          <cell r="I159">
            <v>0</v>
          </cell>
          <cell r="J159">
            <v>541.3152</v>
          </cell>
          <cell r="O159">
            <v>1.3540000000000001</v>
          </cell>
          <cell r="S159">
            <v>0</v>
          </cell>
          <cell r="U159">
            <v>0</v>
          </cell>
          <cell r="Y159">
            <v>143.33958677685951</v>
          </cell>
        </row>
        <row r="160">
          <cell r="C160" t="str">
            <v>HOSPITAL DOM HÉLDER (COVID-19)</v>
          </cell>
          <cell r="E160" t="str">
            <v>MARAYSA MORGHANA FAGUNDES DA COSTA</v>
          </cell>
          <cell r="F160" t="str">
            <v>2-Outros Profissionais da Saúde</v>
          </cell>
          <cell r="G160" t="str">
            <v>3222-05</v>
          </cell>
          <cell r="H160">
            <v>44348</v>
          </cell>
          <cell r="I160">
            <v>0</v>
          </cell>
          <cell r="J160">
            <v>60.320799999999998</v>
          </cell>
          <cell r="O160">
            <v>1.3540000000000001</v>
          </cell>
          <cell r="R160">
            <v>110.28</v>
          </cell>
          <cell r="S160">
            <v>28.6</v>
          </cell>
          <cell r="U160">
            <v>0</v>
          </cell>
          <cell r="Y160">
            <v>143.33958677685951</v>
          </cell>
        </row>
        <row r="161">
          <cell r="C161" t="str">
            <v>HOSPITAL DOM HÉLDER (COVID-19)</v>
          </cell>
          <cell r="E161" t="str">
            <v>MARCIA ADRIANA BARBOSA DE LIMA</v>
          </cell>
          <cell r="F161" t="str">
            <v>2-Outros Profissionais da Saúde</v>
          </cell>
          <cell r="G161" t="str">
            <v>3222-05</v>
          </cell>
          <cell r="H161">
            <v>44348</v>
          </cell>
          <cell r="I161">
            <v>0</v>
          </cell>
          <cell r="J161">
            <v>195.37039999999999</v>
          </cell>
          <cell r="O161">
            <v>1.3540000000000001</v>
          </cell>
          <cell r="R161">
            <v>319.27999999999997</v>
          </cell>
          <cell r="S161">
            <v>66</v>
          </cell>
          <cell r="U161">
            <v>0</v>
          </cell>
          <cell r="Y161">
            <v>143.33958677685951</v>
          </cell>
        </row>
        <row r="162">
          <cell r="C162" t="str">
            <v>HOSPITAL DOM HÉLDER (COVID-19)</v>
          </cell>
          <cell r="E162" t="str">
            <v>MARCILENE MARIA DA SILVA</v>
          </cell>
          <cell r="F162" t="str">
            <v>2-Outros Profissionais da Saúde</v>
          </cell>
          <cell r="G162" t="str">
            <v>3222-05</v>
          </cell>
          <cell r="H162">
            <v>44348</v>
          </cell>
          <cell r="I162">
            <v>0</v>
          </cell>
          <cell r="J162">
            <v>148</v>
          </cell>
          <cell r="O162">
            <v>1.3540000000000001</v>
          </cell>
          <cell r="R162">
            <v>319.27999999999997</v>
          </cell>
          <cell r="S162">
            <v>66</v>
          </cell>
          <cell r="U162">
            <v>0</v>
          </cell>
          <cell r="Y162">
            <v>143.33958677685951</v>
          </cell>
        </row>
        <row r="163">
          <cell r="C163" t="str">
            <v>HOSPITAL DOM HÉLDER (COVID-19)</v>
          </cell>
          <cell r="E163" t="str">
            <v>MARIA ALINE SANTOS TOMAZ DA SILVA</v>
          </cell>
          <cell r="F163" t="str">
            <v>3-Administrativo</v>
          </cell>
          <cell r="G163" t="str">
            <v>2236-05</v>
          </cell>
          <cell r="H163">
            <v>44348</v>
          </cell>
          <cell r="I163">
            <v>0</v>
          </cell>
          <cell r="J163">
            <v>493.33679999999998</v>
          </cell>
          <cell r="O163">
            <v>2.84</v>
          </cell>
          <cell r="R163">
            <v>295.51</v>
          </cell>
          <cell r="S163">
            <v>83.76</v>
          </cell>
          <cell r="U163">
            <v>0</v>
          </cell>
          <cell r="Y163">
            <v>143.33958677685951</v>
          </cell>
        </row>
        <row r="164">
          <cell r="C164" t="str">
            <v>HOSPITAL DOM HÉLDER (COVID-19)</v>
          </cell>
          <cell r="E164" t="str">
            <v>MARIA APARECIDA DA SILVA ARRUDA</v>
          </cell>
          <cell r="F164" t="str">
            <v>2-Outros Profissionais da Saúde</v>
          </cell>
          <cell r="G164" t="str">
            <v>3222-05</v>
          </cell>
          <cell r="H164">
            <v>44348</v>
          </cell>
          <cell r="I164">
            <v>0</v>
          </cell>
          <cell r="J164">
            <v>150.93360000000001</v>
          </cell>
          <cell r="O164">
            <v>1.3540000000000001</v>
          </cell>
          <cell r="R164">
            <v>351.12</v>
          </cell>
          <cell r="S164">
            <v>66</v>
          </cell>
          <cell r="U164">
            <v>0</v>
          </cell>
          <cell r="Y164">
            <v>143.33958677685951</v>
          </cell>
        </row>
        <row r="165">
          <cell r="C165" t="str">
            <v>HOSPITAL DOM HÉLDER (COVID-19)</v>
          </cell>
          <cell r="E165" t="str">
            <v>MARIA BERENICE SANTANA DE CARVALHO</v>
          </cell>
          <cell r="F165" t="str">
            <v>2-Outros Profissionais da Saúde</v>
          </cell>
          <cell r="G165" t="str">
            <v>3222-05</v>
          </cell>
          <cell r="H165">
            <v>44348</v>
          </cell>
          <cell r="I165">
            <v>0</v>
          </cell>
          <cell r="J165">
            <v>197.59200000000001</v>
          </cell>
          <cell r="O165">
            <v>1.3540000000000001</v>
          </cell>
          <cell r="R165">
            <v>854.9</v>
          </cell>
          <cell r="S165">
            <v>66</v>
          </cell>
          <cell r="U165">
            <v>0</v>
          </cell>
          <cell r="Y165">
            <v>143.33958677685951</v>
          </cell>
        </row>
        <row r="166">
          <cell r="C166" t="str">
            <v>HOSPITAL DOM HÉLDER (COVID-19)</v>
          </cell>
          <cell r="E166" t="str">
            <v>MARIA DEVIRLENE DA SILVA</v>
          </cell>
          <cell r="F166" t="str">
            <v>2-Outros Profissionais da Saúde</v>
          </cell>
          <cell r="G166" t="str">
            <v>3222-05</v>
          </cell>
          <cell r="H166">
            <v>44348</v>
          </cell>
          <cell r="I166">
            <v>0</v>
          </cell>
          <cell r="J166">
            <v>180.4264</v>
          </cell>
          <cell r="O166">
            <v>1.3540000000000001</v>
          </cell>
          <cell r="R166">
            <v>298.01</v>
          </cell>
          <cell r="S166">
            <v>66</v>
          </cell>
          <cell r="U166">
            <v>0</v>
          </cell>
          <cell r="Y166">
            <v>143.33958677685951</v>
          </cell>
        </row>
        <row r="167">
          <cell r="C167" t="str">
            <v>HOSPITAL DOM HÉLDER (COVID-19)</v>
          </cell>
          <cell r="E167" t="str">
            <v>MARIA EDUARDA DE JESUS CONCEICAO</v>
          </cell>
          <cell r="F167" t="str">
            <v>2-Outros Profissionais da Saúde</v>
          </cell>
          <cell r="G167" t="str">
            <v>3222-05</v>
          </cell>
          <cell r="H167">
            <v>44348</v>
          </cell>
          <cell r="I167">
            <v>0</v>
          </cell>
          <cell r="J167">
            <v>194.58080000000001</v>
          </cell>
          <cell r="O167">
            <v>1.3540000000000001</v>
          </cell>
          <cell r="S167">
            <v>0</v>
          </cell>
          <cell r="U167">
            <v>0</v>
          </cell>
          <cell r="Y167">
            <v>143.33958677685951</v>
          </cell>
        </row>
        <row r="168">
          <cell r="C168" t="str">
            <v>HOSPITAL DOM HÉLDER (COVID-19)</v>
          </cell>
          <cell r="E168" t="str">
            <v>MARIA EDUARDA GUERRA DE MIRANDA STEINER BIONE</v>
          </cell>
          <cell r="F168" t="str">
            <v>3-Administrativo</v>
          </cell>
          <cell r="G168" t="str">
            <v>2236-05</v>
          </cell>
          <cell r="H168">
            <v>44348</v>
          </cell>
          <cell r="I168">
            <v>0</v>
          </cell>
          <cell r="J168">
            <v>419.12160000000011</v>
          </cell>
          <cell r="O168">
            <v>2.84</v>
          </cell>
          <cell r="S168">
            <v>0</v>
          </cell>
          <cell r="U168">
            <v>0</v>
          </cell>
          <cell r="Y168">
            <v>143.33958677685951</v>
          </cell>
        </row>
        <row r="169">
          <cell r="C169" t="str">
            <v>HOSPITAL DOM HÉLDER (COVID-19)</v>
          </cell>
          <cell r="E169" t="str">
            <v>MARIA FABIANA DE MENDONCA SIMAO</v>
          </cell>
          <cell r="F169" t="str">
            <v>2-Outros Profissionais da Saúde</v>
          </cell>
          <cell r="G169" t="str">
            <v>3222-05</v>
          </cell>
          <cell r="H169">
            <v>44348</v>
          </cell>
          <cell r="I169">
            <v>0</v>
          </cell>
          <cell r="J169">
            <v>189.352</v>
          </cell>
          <cell r="O169">
            <v>1.3540000000000001</v>
          </cell>
          <cell r="S169">
            <v>0</v>
          </cell>
          <cell r="U169">
            <v>0</v>
          </cell>
          <cell r="Y169">
            <v>143.33958677685951</v>
          </cell>
        </row>
        <row r="170">
          <cell r="C170" t="str">
            <v>HOSPITAL DOM HÉLDER (COVID-19)</v>
          </cell>
          <cell r="E170" t="str">
            <v>MARIA ISABELLA NUNES GOMES</v>
          </cell>
          <cell r="F170" t="str">
            <v>2-Outros Profissionais da Saúde</v>
          </cell>
          <cell r="G170" t="str">
            <v>3222-05</v>
          </cell>
          <cell r="H170">
            <v>44348</v>
          </cell>
          <cell r="I170">
            <v>0</v>
          </cell>
          <cell r="J170">
            <v>162.6344</v>
          </cell>
          <cell r="O170">
            <v>1.3540000000000001</v>
          </cell>
          <cell r="S170">
            <v>0</v>
          </cell>
          <cell r="U170">
            <v>0</v>
          </cell>
          <cell r="Y170">
            <v>143.33958677685951</v>
          </cell>
        </row>
        <row r="171">
          <cell r="C171" t="str">
            <v>HOSPITAL DOM HÉLDER (COVID-19)</v>
          </cell>
          <cell r="E171" t="str">
            <v>MARIA JOSEANE CARNEIRO DA SILVA</v>
          </cell>
          <cell r="F171" t="str">
            <v>2-Outros Profissionais da Saúde</v>
          </cell>
          <cell r="G171" t="str">
            <v>3222-05</v>
          </cell>
          <cell r="H171">
            <v>44348</v>
          </cell>
          <cell r="I171">
            <v>0</v>
          </cell>
          <cell r="J171">
            <v>175.4136</v>
          </cell>
          <cell r="O171">
            <v>1.3540000000000001</v>
          </cell>
          <cell r="S171">
            <v>0</v>
          </cell>
          <cell r="U171">
            <v>0</v>
          </cell>
          <cell r="Y171">
            <v>143.33958677685951</v>
          </cell>
        </row>
        <row r="172">
          <cell r="C172" t="str">
            <v>HOSPITAL DOM HÉLDER (COVID-19)</v>
          </cell>
          <cell r="E172" t="str">
            <v>MARIA JULYANA DO NASCIMENTO SANTOS</v>
          </cell>
          <cell r="F172" t="str">
            <v>3-Administrativo</v>
          </cell>
          <cell r="G172" t="str">
            <v>2236-05</v>
          </cell>
          <cell r="H172">
            <v>44348</v>
          </cell>
          <cell r="I172">
            <v>0</v>
          </cell>
          <cell r="J172">
            <v>231.35759999999999</v>
          </cell>
          <cell r="O172">
            <v>2.84</v>
          </cell>
          <cell r="S172">
            <v>0</v>
          </cell>
          <cell r="U172">
            <v>0</v>
          </cell>
          <cell r="Y172">
            <v>143.33958677685951</v>
          </cell>
        </row>
        <row r="173">
          <cell r="C173" t="str">
            <v>HOSPITAL DOM HÉLDER (COVID-19)</v>
          </cell>
          <cell r="E173" t="str">
            <v>MARIA STEPHANIA DA SILVA DE ASSIS</v>
          </cell>
          <cell r="F173" t="str">
            <v>2-Outros Profissionais da Saúde</v>
          </cell>
          <cell r="G173" t="str">
            <v>3222-05</v>
          </cell>
          <cell r="H173">
            <v>44348</v>
          </cell>
          <cell r="I173">
            <v>0</v>
          </cell>
          <cell r="J173">
            <v>150.93360000000001</v>
          </cell>
          <cell r="O173">
            <v>1.3540000000000001</v>
          </cell>
          <cell r="S173">
            <v>0</v>
          </cell>
          <cell r="U173">
            <v>0</v>
          </cell>
          <cell r="Y173">
            <v>143.33958677685951</v>
          </cell>
        </row>
        <row r="174">
          <cell r="C174" t="str">
            <v>HOSPITAL DOM HÉLDER (COVID-19)</v>
          </cell>
          <cell r="E174" t="str">
            <v>MARIANE CARDOSO BARROS</v>
          </cell>
          <cell r="F174" t="str">
            <v>2-Outros Profissionais da Saúde</v>
          </cell>
          <cell r="G174" t="str">
            <v>3222-05</v>
          </cell>
          <cell r="H174">
            <v>44348</v>
          </cell>
          <cell r="I174">
            <v>0</v>
          </cell>
          <cell r="J174">
            <v>185.5856</v>
          </cell>
          <cell r="O174">
            <v>1.3540000000000001</v>
          </cell>
          <cell r="S174">
            <v>0</v>
          </cell>
          <cell r="U174">
            <v>0</v>
          </cell>
          <cell r="Y174">
            <v>143.33958677685951</v>
          </cell>
        </row>
        <row r="175">
          <cell r="C175" t="str">
            <v>HOSPITAL DOM HÉLDER (COVID-19)</v>
          </cell>
          <cell r="E175" t="str">
            <v>MARIANE ESTEVAO DE SOUSA LIMA TEIXEIRA</v>
          </cell>
          <cell r="F175" t="str">
            <v>1-Médico</v>
          </cell>
          <cell r="G175" t="str">
            <v>2251-25</v>
          </cell>
          <cell r="H175">
            <v>44348</v>
          </cell>
          <cell r="I175">
            <v>0</v>
          </cell>
          <cell r="J175">
            <v>876.26960000000008</v>
          </cell>
          <cell r="O175">
            <v>10.83</v>
          </cell>
          <cell r="S175">
            <v>0</v>
          </cell>
          <cell r="U175">
            <v>0</v>
          </cell>
          <cell r="Y175">
            <v>143.33958677685951</v>
          </cell>
        </row>
        <row r="176">
          <cell r="C176" t="str">
            <v>HOSPITAL DOM HÉLDER (COVID-19)</v>
          </cell>
          <cell r="E176" t="str">
            <v>MARILIA GABRIELA COSTA LEITE</v>
          </cell>
          <cell r="F176" t="str">
            <v>3-Administrativo</v>
          </cell>
          <cell r="G176" t="str">
            <v>5211-30</v>
          </cell>
          <cell r="H176">
            <v>44348</v>
          </cell>
          <cell r="I176">
            <v>0</v>
          </cell>
          <cell r="J176">
            <v>155.9256</v>
          </cell>
          <cell r="O176">
            <v>1.3540000000000001</v>
          </cell>
          <cell r="R176">
            <v>351.12</v>
          </cell>
          <cell r="S176">
            <v>0</v>
          </cell>
          <cell r="U176">
            <v>0</v>
          </cell>
          <cell r="Y176">
            <v>143.33958677685951</v>
          </cell>
        </row>
        <row r="177">
          <cell r="C177" t="str">
            <v>HOSPITAL DOM HÉLDER (COVID-19)</v>
          </cell>
          <cell r="E177" t="str">
            <v>MARINA SOARES DE BARROS</v>
          </cell>
          <cell r="F177" t="str">
            <v>3-Administrativo</v>
          </cell>
          <cell r="G177" t="str">
            <v>2236-05</v>
          </cell>
          <cell r="H177">
            <v>44348</v>
          </cell>
          <cell r="I177">
            <v>0</v>
          </cell>
          <cell r="J177">
            <v>316.6728</v>
          </cell>
          <cell r="O177">
            <v>2.84</v>
          </cell>
          <cell r="S177">
            <v>0</v>
          </cell>
          <cell r="U177">
            <v>0</v>
          </cell>
          <cell r="Y177">
            <v>143.33958677685951</v>
          </cell>
        </row>
        <row r="178">
          <cell r="C178" t="str">
            <v>HOSPITAL DOM HÉLDER (COVID-19)</v>
          </cell>
          <cell r="E178" t="str">
            <v>MARISA RAFAELA FERREIRA DE LIMA</v>
          </cell>
          <cell r="F178" t="str">
            <v>2-Outros Profissionais da Saúde</v>
          </cell>
          <cell r="G178" t="str">
            <v>3222-05</v>
          </cell>
          <cell r="H178">
            <v>44348</v>
          </cell>
          <cell r="I178">
            <v>0</v>
          </cell>
          <cell r="J178">
            <v>150.708</v>
          </cell>
          <cell r="O178">
            <v>1.3540000000000001</v>
          </cell>
          <cell r="S178">
            <v>0</v>
          </cell>
          <cell r="U178">
            <v>0</v>
          </cell>
          <cell r="Y178">
            <v>143.33958677685951</v>
          </cell>
        </row>
        <row r="179">
          <cell r="C179" t="str">
            <v>HOSPITAL DOM HÉLDER (COVID-19)</v>
          </cell>
          <cell r="E179" t="str">
            <v>MARKYSSA ROCHA GONCALVES DE OLIVEIRA</v>
          </cell>
          <cell r="F179" t="str">
            <v>2-Outros Profissionais da Saúde</v>
          </cell>
          <cell r="G179" t="str">
            <v>3222-05</v>
          </cell>
          <cell r="H179">
            <v>44348</v>
          </cell>
          <cell r="I179">
            <v>0</v>
          </cell>
          <cell r="J179">
            <v>224.59440000000001</v>
          </cell>
          <cell r="O179">
            <v>1.3540000000000001</v>
          </cell>
          <cell r="S179">
            <v>0</v>
          </cell>
          <cell r="U179">
            <v>0</v>
          </cell>
          <cell r="Y179">
            <v>143.33958677685951</v>
          </cell>
        </row>
        <row r="180">
          <cell r="C180" t="str">
            <v>HOSPITAL DOM HÉLDER (COVID-19)</v>
          </cell>
          <cell r="E180" t="str">
            <v>MARTA MARQUES DA SILVA</v>
          </cell>
          <cell r="F180" t="str">
            <v>2-Outros Profissionais da Saúde</v>
          </cell>
          <cell r="G180" t="str">
            <v>3222-05</v>
          </cell>
          <cell r="H180">
            <v>44348</v>
          </cell>
          <cell r="I180">
            <v>0</v>
          </cell>
          <cell r="J180">
            <v>147.9992</v>
          </cell>
          <cell r="O180">
            <v>1.3540000000000001</v>
          </cell>
          <cell r="S180">
            <v>0</v>
          </cell>
          <cell r="U180">
            <v>0</v>
          </cell>
          <cell r="Y180">
            <v>143.33958677685951</v>
          </cell>
        </row>
        <row r="181">
          <cell r="C181" t="str">
            <v>HOSPITAL DOM HÉLDER (COVID-19)</v>
          </cell>
          <cell r="E181" t="str">
            <v>MAURO EDUARDO DOS SANTOS DE SANTANA</v>
          </cell>
          <cell r="F181" t="str">
            <v>2-Outros Profissionais da Saúde</v>
          </cell>
          <cell r="G181" t="str">
            <v>3222-05</v>
          </cell>
          <cell r="H181">
            <v>44348</v>
          </cell>
          <cell r="I181">
            <v>0</v>
          </cell>
          <cell r="J181">
            <v>216.46960000000001</v>
          </cell>
          <cell r="O181">
            <v>1.3540000000000001</v>
          </cell>
          <cell r="R181">
            <v>298.01</v>
          </cell>
          <cell r="S181">
            <v>56.36</v>
          </cell>
          <cell r="U181">
            <v>0</v>
          </cell>
          <cell r="Y181">
            <v>143.33958677685951</v>
          </cell>
        </row>
        <row r="182">
          <cell r="C182" t="str">
            <v>HOSPITAL DOM HÉLDER (COVID-19)</v>
          </cell>
          <cell r="E182" t="str">
            <v>MAX DE ARAUJO MELO</v>
          </cell>
          <cell r="F182" t="str">
            <v>3-Administrativo</v>
          </cell>
          <cell r="G182" t="str">
            <v>2236-05</v>
          </cell>
          <cell r="H182">
            <v>44348</v>
          </cell>
          <cell r="I182">
            <v>0</v>
          </cell>
          <cell r="J182">
            <v>321.1472</v>
          </cell>
          <cell r="O182">
            <v>2.84</v>
          </cell>
          <cell r="S182">
            <v>0</v>
          </cell>
          <cell r="U182">
            <v>0</v>
          </cell>
          <cell r="Y182">
            <v>143.33958677685951</v>
          </cell>
        </row>
        <row r="183">
          <cell r="C183" t="str">
            <v>HOSPITAL DOM HÉLDER (COVID-19)</v>
          </cell>
          <cell r="E183" t="str">
            <v>MAYARA ANDREZA DE SOUZA</v>
          </cell>
          <cell r="F183" t="str">
            <v>2-Outros Profissionais da Saúde</v>
          </cell>
          <cell r="G183" t="str">
            <v>3222-05</v>
          </cell>
          <cell r="H183">
            <v>44348</v>
          </cell>
          <cell r="I183">
            <v>0</v>
          </cell>
          <cell r="J183">
            <v>142.71119999999999</v>
          </cell>
          <cell r="O183">
            <v>1.3540000000000001</v>
          </cell>
          <cell r="R183">
            <v>319.22000000000003</v>
          </cell>
          <cell r="S183">
            <v>60.45</v>
          </cell>
          <cell r="U183">
            <v>0</v>
          </cell>
          <cell r="Y183">
            <v>143.33958677685951</v>
          </cell>
        </row>
        <row r="184">
          <cell r="C184" t="str">
            <v>HOSPITAL DOM HÉLDER (COVID-19)</v>
          </cell>
          <cell r="E184" t="str">
            <v>MELISSA KAROLINE DE ANDRADE</v>
          </cell>
          <cell r="F184" t="str">
            <v>3-Administrativo</v>
          </cell>
          <cell r="G184" t="str">
            <v>2234-05</v>
          </cell>
          <cell r="H184">
            <v>44348</v>
          </cell>
          <cell r="I184">
            <v>0</v>
          </cell>
          <cell r="J184">
            <v>461.10800000000012</v>
          </cell>
          <cell r="O184">
            <v>1.3540000000000001</v>
          </cell>
          <cell r="S184">
            <v>0</v>
          </cell>
          <cell r="U184">
            <v>0</v>
          </cell>
          <cell r="Y184">
            <v>143.33958677685951</v>
          </cell>
        </row>
        <row r="185">
          <cell r="C185" t="str">
            <v>HOSPITAL DOM HÉLDER (COVID-19)</v>
          </cell>
          <cell r="E185" t="str">
            <v>MICHEL ENILSON DE SOUZA</v>
          </cell>
          <cell r="F185" t="str">
            <v>3-Administrativo</v>
          </cell>
          <cell r="G185" t="str">
            <v>5151-10</v>
          </cell>
          <cell r="H185">
            <v>44348</v>
          </cell>
          <cell r="I185">
            <v>0</v>
          </cell>
          <cell r="J185">
            <v>133.4616</v>
          </cell>
          <cell r="O185">
            <v>1.3540000000000001</v>
          </cell>
          <cell r="S185">
            <v>0</v>
          </cell>
          <cell r="U185">
            <v>0</v>
          </cell>
          <cell r="Y185">
            <v>143.33958677685951</v>
          </cell>
        </row>
        <row r="186">
          <cell r="C186" t="str">
            <v>HOSPITAL DOM HÉLDER (COVID-19)</v>
          </cell>
          <cell r="E186" t="str">
            <v>MICHELINE LUCIA SANTOS VIEIRA</v>
          </cell>
          <cell r="F186" t="str">
            <v>2-Outros Profissionais da Saúde</v>
          </cell>
          <cell r="G186" t="str">
            <v>2235-05</v>
          </cell>
          <cell r="H186">
            <v>44348</v>
          </cell>
          <cell r="I186">
            <v>0</v>
          </cell>
          <cell r="J186">
            <v>389.39440000000002</v>
          </cell>
          <cell r="O186">
            <v>2.84</v>
          </cell>
          <cell r="S186">
            <v>0</v>
          </cell>
          <cell r="U186">
            <v>0</v>
          </cell>
          <cell r="Y186">
            <v>143.33958677685951</v>
          </cell>
        </row>
        <row r="187">
          <cell r="C187" t="str">
            <v>HOSPITAL DOM HÉLDER (COVID-19)</v>
          </cell>
          <cell r="E187" t="str">
            <v>MILLENA LAYANE DE SANTANA</v>
          </cell>
          <cell r="F187" t="str">
            <v>2-Outros Profissionais da Saúde</v>
          </cell>
          <cell r="G187" t="str">
            <v>3222-05</v>
          </cell>
          <cell r="H187">
            <v>44348</v>
          </cell>
          <cell r="I187">
            <v>0</v>
          </cell>
          <cell r="J187">
            <v>168.62960000000001</v>
          </cell>
          <cell r="O187">
            <v>1.3540000000000001</v>
          </cell>
          <cell r="R187">
            <v>206.97</v>
          </cell>
          <cell r="S187">
            <v>61.6</v>
          </cell>
          <cell r="U187">
            <v>0</v>
          </cell>
          <cell r="Y187">
            <v>143.33958677685951</v>
          </cell>
        </row>
        <row r="188">
          <cell r="C188" t="str">
            <v>HOSPITAL DOM HÉLDER (COVID-19)</v>
          </cell>
          <cell r="E188" t="str">
            <v>MIRELA SANTOS DA SILVA</v>
          </cell>
          <cell r="F188" t="str">
            <v>2-Outros Profissionais da Saúde</v>
          </cell>
          <cell r="G188" t="str">
            <v>3222-05</v>
          </cell>
          <cell r="H188">
            <v>44348</v>
          </cell>
          <cell r="I188">
            <v>0</v>
          </cell>
          <cell r="J188">
            <v>205.33199999999999</v>
          </cell>
          <cell r="O188">
            <v>1.3540000000000001</v>
          </cell>
          <cell r="R188">
            <v>319.27999999999997</v>
          </cell>
          <cell r="S188">
            <v>66</v>
          </cell>
          <cell r="U188">
            <v>0</v>
          </cell>
          <cell r="Y188">
            <v>143.33958677685951</v>
          </cell>
        </row>
        <row r="189">
          <cell r="C189" t="str">
            <v>HOSPITAL DOM HÉLDER (COVID-19)</v>
          </cell>
          <cell r="E189" t="str">
            <v>MIRELY MARIA DA SILVA SANTOS</v>
          </cell>
          <cell r="F189" t="str">
            <v>2-Outros Profissionais da Saúde</v>
          </cell>
          <cell r="G189" t="str">
            <v>3222-05</v>
          </cell>
          <cell r="H189">
            <v>44348</v>
          </cell>
          <cell r="I189">
            <v>0</v>
          </cell>
          <cell r="J189">
            <v>224.46559999999999</v>
          </cell>
          <cell r="O189">
            <v>1.3540000000000001</v>
          </cell>
          <cell r="R189">
            <v>276.72000000000003</v>
          </cell>
          <cell r="S189">
            <v>57.2</v>
          </cell>
          <cell r="U189">
            <v>0</v>
          </cell>
          <cell r="Y189">
            <v>143.33958677685951</v>
          </cell>
        </row>
        <row r="190">
          <cell r="C190" t="str">
            <v>HOSPITAL DOM HÉLDER (COVID-19)</v>
          </cell>
          <cell r="E190" t="str">
            <v>NATALIA PATRICIA DE LIMA</v>
          </cell>
          <cell r="F190" t="str">
            <v>3-Administrativo</v>
          </cell>
          <cell r="G190" t="str">
            <v>2236-05</v>
          </cell>
          <cell r="H190">
            <v>44348</v>
          </cell>
          <cell r="I190">
            <v>0</v>
          </cell>
          <cell r="J190">
            <v>204.952</v>
          </cell>
          <cell r="O190">
            <v>2.84</v>
          </cell>
          <cell r="S190">
            <v>0</v>
          </cell>
          <cell r="U190">
            <v>0</v>
          </cell>
          <cell r="Y190">
            <v>143.33958677685951</v>
          </cell>
        </row>
        <row r="191">
          <cell r="C191" t="str">
            <v>HOSPITAL DOM HÉLDER (COVID-19)</v>
          </cell>
          <cell r="E191" t="str">
            <v>NATALLY RANIELLY DE ALMEIDA</v>
          </cell>
          <cell r="F191" t="str">
            <v>2-Outros Profissionais da Saúde</v>
          </cell>
          <cell r="G191" t="str">
            <v>2235-05</v>
          </cell>
          <cell r="H191">
            <v>44348</v>
          </cell>
          <cell r="I191">
            <v>0</v>
          </cell>
          <cell r="J191">
            <v>439.21120000000002</v>
          </cell>
          <cell r="O191">
            <v>2.84</v>
          </cell>
          <cell r="S191">
            <v>0</v>
          </cell>
          <cell r="U191">
            <v>0</v>
          </cell>
          <cell r="Y191">
            <v>143.33958677685951</v>
          </cell>
        </row>
        <row r="192">
          <cell r="C192" t="str">
            <v>HOSPITAL DOM HÉLDER (COVID-19)</v>
          </cell>
          <cell r="E192" t="str">
            <v>PAMELA MYKAELY DE LIMA TORRES</v>
          </cell>
          <cell r="F192" t="str">
            <v>2-Outros Profissionais da Saúde</v>
          </cell>
          <cell r="G192" t="str">
            <v>3222-05</v>
          </cell>
          <cell r="H192">
            <v>44348</v>
          </cell>
          <cell r="I192">
            <v>0</v>
          </cell>
          <cell r="J192">
            <v>150.93360000000001</v>
          </cell>
          <cell r="O192">
            <v>1.3540000000000001</v>
          </cell>
          <cell r="S192">
            <v>0</v>
          </cell>
          <cell r="U192">
            <v>0</v>
          </cell>
          <cell r="Y192">
            <v>143.33958677685951</v>
          </cell>
        </row>
        <row r="193">
          <cell r="C193" t="str">
            <v>HOSPITAL DOM HÉLDER (COVID-19)</v>
          </cell>
          <cell r="E193" t="str">
            <v>PATRICIA MARIA DA PAIXAO</v>
          </cell>
          <cell r="F193" t="str">
            <v>2-Outros Profissionais da Saúde</v>
          </cell>
          <cell r="G193" t="str">
            <v>3222-05</v>
          </cell>
          <cell r="H193">
            <v>44348</v>
          </cell>
          <cell r="I193">
            <v>0</v>
          </cell>
          <cell r="J193">
            <v>150.3168</v>
          </cell>
          <cell r="O193">
            <v>1.3540000000000001</v>
          </cell>
          <cell r="R193">
            <v>298.01</v>
          </cell>
          <cell r="S193">
            <v>66</v>
          </cell>
          <cell r="U193">
            <v>0</v>
          </cell>
          <cell r="Y193">
            <v>143.33958677685951</v>
          </cell>
        </row>
        <row r="194">
          <cell r="C194" t="str">
            <v>HOSPITAL DOM HÉLDER (COVID-19)</v>
          </cell>
          <cell r="E194" t="str">
            <v>PAULA NATALY MONTEIRO SANTOS</v>
          </cell>
          <cell r="F194" t="str">
            <v>2-Outros Profissionais da Saúde</v>
          </cell>
          <cell r="G194" t="str">
            <v>3222-05</v>
          </cell>
          <cell r="H194">
            <v>44348</v>
          </cell>
          <cell r="I194">
            <v>0</v>
          </cell>
          <cell r="J194">
            <v>284.09039999999999</v>
          </cell>
          <cell r="O194">
            <v>1.3540000000000001</v>
          </cell>
          <cell r="S194">
            <v>0</v>
          </cell>
          <cell r="U194">
            <v>0</v>
          </cell>
          <cell r="Y194">
            <v>143.33958677685951</v>
          </cell>
        </row>
        <row r="195">
          <cell r="C195" t="str">
            <v>HOSPITAL DOM HÉLDER (COVID-19)</v>
          </cell>
          <cell r="E195" t="str">
            <v>PEDRO MOTA FAJARDO DE VASCONCELOS</v>
          </cell>
          <cell r="F195" t="str">
            <v>2-Outros Profissionais da Saúde</v>
          </cell>
          <cell r="G195" t="str">
            <v>3222-05</v>
          </cell>
          <cell r="H195">
            <v>44348</v>
          </cell>
          <cell r="I195">
            <v>0</v>
          </cell>
          <cell r="J195">
            <v>165.56800000000001</v>
          </cell>
          <cell r="O195">
            <v>1.3540000000000001</v>
          </cell>
          <cell r="R195">
            <v>554.08000000000004</v>
          </cell>
          <cell r="S195">
            <v>66</v>
          </cell>
          <cell r="U195">
            <v>0</v>
          </cell>
          <cell r="Y195">
            <v>143.33958677685951</v>
          </cell>
        </row>
        <row r="196">
          <cell r="C196" t="str">
            <v>HOSPITAL DOM HÉLDER (COVID-19)</v>
          </cell>
          <cell r="E196" t="str">
            <v>PRISCILLA DE SANTANA SILVA</v>
          </cell>
          <cell r="F196" t="str">
            <v>2-Outros Profissionais da Saúde</v>
          </cell>
          <cell r="G196" t="str">
            <v>3222-05</v>
          </cell>
          <cell r="H196">
            <v>44348</v>
          </cell>
          <cell r="I196">
            <v>0</v>
          </cell>
          <cell r="J196">
            <v>244.28479999999999</v>
          </cell>
          <cell r="O196">
            <v>1.3540000000000001</v>
          </cell>
          <cell r="R196">
            <v>319.27999999999997</v>
          </cell>
          <cell r="S196">
            <v>61.6</v>
          </cell>
          <cell r="U196">
            <v>0</v>
          </cell>
          <cell r="Y196">
            <v>143.33958677685951</v>
          </cell>
        </row>
        <row r="197">
          <cell r="C197" t="str">
            <v>HOSPITAL DOM HÉLDER (COVID-19)</v>
          </cell>
          <cell r="E197" t="str">
            <v>RAFAEL FRUTUOSO COELHO</v>
          </cell>
          <cell r="F197" t="str">
            <v>3-Administrativo</v>
          </cell>
          <cell r="G197" t="str">
            <v>2236-05</v>
          </cell>
          <cell r="H197">
            <v>44348</v>
          </cell>
          <cell r="I197">
            <v>0</v>
          </cell>
          <cell r="J197">
            <v>361.83519999999999</v>
          </cell>
          <cell r="O197">
            <v>2.84</v>
          </cell>
          <cell r="S197">
            <v>0</v>
          </cell>
          <cell r="U197">
            <v>0</v>
          </cell>
          <cell r="Y197">
            <v>143.33958677685951</v>
          </cell>
        </row>
        <row r="198">
          <cell r="C198" t="str">
            <v>HOSPITAL DOM HÉLDER (COVID-19)</v>
          </cell>
          <cell r="E198" t="str">
            <v>RAFAELA ALVES DANTAS</v>
          </cell>
          <cell r="F198" t="str">
            <v>3-Administrativo</v>
          </cell>
          <cell r="G198" t="str">
            <v>2236-05</v>
          </cell>
          <cell r="H198">
            <v>44348</v>
          </cell>
          <cell r="I198">
            <v>0</v>
          </cell>
          <cell r="J198">
            <v>281.24400000000003</v>
          </cell>
          <cell r="O198">
            <v>2.84</v>
          </cell>
          <cell r="S198">
            <v>0</v>
          </cell>
          <cell r="U198">
            <v>0</v>
          </cell>
          <cell r="Y198">
            <v>143.33958677685951</v>
          </cell>
        </row>
        <row r="199">
          <cell r="C199" t="str">
            <v>HOSPITAL DOM HÉLDER (COVID-19)</v>
          </cell>
          <cell r="E199" t="str">
            <v>RAFAELA COLACO DE VASCONCELOS CAVALCANTE</v>
          </cell>
          <cell r="F199" t="str">
            <v>2-Outros Profissionais da Saúde</v>
          </cell>
          <cell r="G199" t="str">
            <v>3222-05</v>
          </cell>
          <cell r="H199">
            <v>44348</v>
          </cell>
          <cell r="I199">
            <v>0</v>
          </cell>
          <cell r="J199">
            <v>208.76079999999999</v>
          </cell>
          <cell r="O199">
            <v>1.3540000000000001</v>
          </cell>
          <cell r="S199">
            <v>0</v>
          </cell>
          <cell r="U199">
            <v>0</v>
          </cell>
          <cell r="Y199">
            <v>143.33958677685951</v>
          </cell>
        </row>
        <row r="200">
          <cell r="C200" t="str">
            <v>HOSPITAL DOM HÉLDER (COVID-19)</v>
          </cell>
          <cell r="E200" t="str">
            <v>RAFAELA DOS SANTOS COSTA</v>
          </cell>
          <cell r="F200" t="str">
            <v>2-Outros Profissionais da Saúde</v>
          </cell>
          <cell r="G200" t="str">
            <v>3222-05</v>
          </cell>
          <cell r="H200">
            <v>44348</v>
          </cell>
          <cell r="I200">
            <v>0</v>
          </cell>
          <cell r="J200">
            <v>51.039200000000001</v>
          </cell>
          <cell r="O200">
            <v>1.3540000000000001</v>
          </cell>
          <cell r="S200">
            <v>0</v>
          </cell>
          <cell r="U200">
            <v>0</v>
          </cell>
          <cell r="Y200">
            <v>143.33958677685951</v>
          </cell>
        </row>
        <row r="201">
          <cell r="C201" t="str">
            <v>HOSPITAL DOM HÉLDER (COVID-19)</v>
          </cell>
          <cell r="E201" t="str">
            <v>RAFAELA MARIA SILVA DE SOUZA</v>
          </cell>
          <cell r="F201" t="str">
            <v>2-Outros Profissionais da Saúde</v>
          </cell>
          <cell r="G201" t="str">
            <v>3222-05</v>
          </cell>
          <cell r="H201">
            <v>44348</v>
          </cell>
          <cell r="I201">
            <v>0</v>
          </cell>
          <cell r="J201">
            <v>207.6448</v>
          </cell>
          <cell r="O201">
            <v>1.3540000000000001</v>
          </cell>
          <cell r="R201">
            <v>319.27999999999997</v>
          </cell>
          <cell r="S201">
            <v>66</v>
          </cell>
          <cell r="U201">
            <v>0</v>
          </cell>
          <cell r="Y201">
            <v>143.33958677685951</v>
          </cell>
        </row>
        <row r="202">
          <cell r="C202" t="str">
            <v>HOSPITAL DOM HÉLDER (COVID-19)</v>
          </cell>
          <cell r="E202" t="str">
            <v>RAFAELA MARTINS DOS SANTOS</v>
          </cell>
          <cell r="F202" t="str">
            <v>2-Outros Profissionais da Saúde</v>
          </cell>
          <cell r="G202" t="str">
            <v>3222-05</v>
          </cell>
          <cell r="H202">
            <v>44348</v>
          </cell>
          <cell r="I202">
            <v>0</v>
          </cell>
          <cell r="J202">
            <v>157.40799999999999</v>
          </cell>
          <cell r="O202">
            <v>1.3540000000000001</v>
          </cell>
          <cell r="S202">
            <v>0</v>
          </cell>
          <cell r="U202">
            <v>0</v>
          </cell>
          <cell r="Y202">
            <v>143.33958677685951</v>
          </cell>
        </row>
        <row r="203">
          <cell r="C203" t="str">
            <v>HOSPITAL DOM HÉLDER (COVID-19)</v>
          </cell>
          <cell r="E203" t="str">
            <v>RAIANE MAGDA DE ALMEIDA CAVALCANTI</v>
          </cell>
          <cell r="F203" t="str">
            <v>2-Outros Profissionais da Saúde</v>
          </cell>
          <cell r="G203" t="str">
            <v>3222-05</v>
          </cell>
          <cell r="H203">
            <v>44348</v>
          </cell>
          <cell r="I203">
            <v>0</v>
          </cell>
          <cell r="J203">
            <v>150.732</v>
          </cell>
          <cell r="O203">
            <v>1.3540000000000001</v>
          </cell>
          <cell r="S203">
            <v>0</v>
          </cell>
          <cell r="U203">
            <v>0</v>
          </cell>
          <cell r="Y203">
            <v>143.33958677685951</v>
          </cell>
        </row>
        <row r="204">
          <cell r="C204" t="str">
            <v>HOSPITAL DOM HÉLDER (COVID-19)</v>
          </cell>
          <cell r="E204" t="str">
            <v>RAISSA RODRIGUES FIGUEIROA</v>
          </cell>
          <cell r="F204" t="str">
            <v>1-Médico</v>
          </cell>
          <cell r="G204" t="str">
            <v>2251-25</v>
          </cell>
          <cell r="H204">
            <v>44348</v>
          </cell>
          <cell r="I204">
            <v>0</v>
          </cell>
          <cell r="J204">
            <v>750.02160000000003</v>
          </cell>
          <cell r="O204">
            <v>10.83</v>
          </cell>
          <cell r="S204">
            <v>0</v>
          </cell>
          <cell r="U204">
            <v>0</v>
          </cell>
          <cell r="Y204">
            <v>143.33958677685951</v>
          </cell>
        </row>
        <row r="205">
          <cell r="C205" t="str">
            <v>HOSPITAL DOM HÉLDER (COVID-19)</v>
          </cell>
          <cell r="E205" t="str">
            <v>RAQUEL GODOY DA COSTA LIMA</v>
          </cell>
          <cell r="F205" t="str">
            <v>2-Outros Profissionais da Saúde</v>
          </cell>
          <cell r="G205" t="str">
            <v>3222-05</v>
          </cell>
          <cell r="H205">
            <v>44348</v>
          </cell>
          <cell r="I205">
            <v>0</v>
          </cell>
          <cell r="J205">
            <v>148</v>
          </cell>
          <cell r="O205">
            <v>1.3540000000000001</v>
          </cell>
          <cell r="R205">
            <v>234.77</v>
          </cell>
          <cell r="S205">
            <v>59.4</v>
          </cell>
          <cell r="U205">
            <v>0</v>
          </cell>
          <cell r="Y205">
            <v>143.33958677685951</v>
          </cell>
        </row>
        <row r="206">
          <cell r="C206" t="str">
            <v>HOSPITAL DOM HÉLDER (COVID-19)</v>
          </cell>
          <cell r="E206" t="str">
            <v>RAYANA CAROLINE PEREIRA DE SOUZA</v>
          </cell>
          <cell r="F206" t="str">
            <v>3-Administrativo</v>
          </cell>
          <cell r="G206" t="str">
            <v>2515-10</v>
          </cell>
          <cell r="H206">
            <v>44348</v>
          </cell>
          <cell r="I206">
            <v>0</v>
          </cell>
          <cell r="J206">
            <v>211.57679999999999</v>
          </cell>
          <cell r="O206">
            <v>1.3540000000000001</v>
          </cell>
          <cell r="R206">
            <v>738.75</v>
          </cell>
          <cell r="S206">
            <v>105.83</v>
          </cell>
          <cell r="U206">
            <v>0</v>
          </cell>
          <cell r="Y206">
            <v>143.33958677685951</v>
          </cell>
        </row>
        <row r="207">
          <cell r="C207" t="str">
            <v>HOSPITAL DOM HÉLDER (COVID-19)</v>
          </cell>
          <cell r="E207" t="str">
            <v>RAYANNE VALQUIRIA SOARES DA SILVA</v>
          </cell>
          <cell r="F207" t="str">
            <v>3-Administrativo</v>
          </cell>
          <cell r="G207" t="str">
            <v>5152-05</v>
          </cell>
          <cell r="H207">
            <v>44348</v>
          </cell>
          <cell r="I207">
            <v>0</v>
          </cell>
          <cell r="J207">
            <v>278.6848</v>
          </cell>
          <cell r="O207">
            <v>1.3540000000000001</v>
          </cell>
          <cell r="R207">
            <v>319.27999999999997</v>
          </cell>
          <cell r="S207">
            <v>71.400000000000006</v>
          </cell>
          <cell r="U207">
            <v>0</v>
          </cell>
          <cell r="Y207">
            <v>143.33958677685951</v>
          </cell>
        </row>
        <row r="208">
          <cell r="C208" t="str">
            <v>HOSPITAL DOM HÉLDER (COVID-19)</v>
          </cell>
          <cell r="E208" t="str">
            <v>RENATA ADRIANA DA SILVA SANTOS</v>
          </cell>
          <cell r="F208" t="str">
            <v>2-Outros Profissionais da Saúde</v>
          </cell>
          <cell r="G208" t="str">
            <v>3222-05</v>
          </cell>
          <cell r="H208">
            <v>44348</v>
          </cell>
          <cell r="I208">
            <v>0</v>
          </cell>
          <cell r="J208">
            <v>166.61439999999999</v>
          </cell>
          <cell r="O208">
            <v>1.3540000000000001</v>
          </cell>
          <cell r="S208">
            <v>0</v>
          </cell>
          <cell r="U208">
            <v>0</v>
          </cell>
          <cell r="Y208">
            <v>143.33958677685951</v>
          </cell>
        </row>
        <row r="209">
          <cell r="C209" t="str">
            <v>HOSPITAL DOM HÉLDER (COVID-19)</v>
          </cell>
          <cell r="E209" t="str">
            <v>RENATA ANDREZA DE ALBUQUERQUE</v>
          </cell>
          <cell r="F209" t="str">
            <v>3-Administrativo</v>
          </cell>
          <cell r="G209" t="str">
            <v>5211-30</v>
          </cell>
          <cell r="H209">
            <v>44348</v>
          </cell>
          <cell r="I209">
            <v>0</v>
          </cell>
          <cell r="J209">
            <v>157.9624</v>
          </cell>
          <cell r="O209">
            <v>1.3540000000000001</v>
          </cell>
          <cell r="S209">
            <v>0</v>
          </cell>
          <cell r="U209">
            <v>0</v>
          </cell>
          <cell r="Y209">
            <v>143.33958677685951</v>
          </cell>
        </row>
        <row r="210">
          <cell r="C210" t="str">
            <v>HOSPITAL DOM HÉLDER (COVID-19)</v>
          </cell>
          <cell r="E210" t="str">
            <v>RENATA RIBEIRO RODRIGUES DE AZEVEDO</v>
          </cell>
          <cell r="F210" t="str">
            <v>3-Administrativo</v>
          </cell>
          <cell r="G210" t="str">
            <v>2236-05</v>
          </cell>
          <cell r="H210">
            <v>44348</v>
          </cell>
          <cell r="I210">
            <v>0</v>
          </cell>
          <cell r="J210">
            <v>418.4128</v>
          </cell>
          <cell r="O210">
            <v>2.84</v>
          </cell>
          <cell r="S210">
            <v>0</v>
          </cell>
          <cell r="U210">
            <v>0</v>
          </cell>
          <cell r="Y210">
            <v>143.33958677685951</v>
          </cell>
        </row>
        <row r="211">
          <cell r="C211" t="str">
            <v>HOSPITAL DOM HÉLDER (COVID-19)</v>
          </cell>
          <cell r="E211" t="str">
            <v>REYDIANE RODRIGUES SANTANA</v>
          </cell>
          <cell r="F211" t="str">
            <v>3-Administrativo</v>
          </cell>
          <cell r="G211" t="str">
            <v>2236-05</v>
          </cell>
          <cell r="H211">
            <v>44348</v>
          </cell>
          <cell r="I211">
            <v>0</v>
          </cell>
          <cell r="J211">
            <v>316.64800000000002</v>
          </cell>
          <cell r="O211">
            <v>2.84</v>
          </cell>
          <cell r="R211">
            <v>295.51</v>
          </cell>
          <cell r="S211">
            <v>90.74</v>
          </cell>
          <cell r="U211">
            <v>0</v>
          </cell>
          <cell r="Y211">
            <v>143.33958677685951</v>
          </cell>
        </row>
        <row r="212">
          <cell r="C212" t="str">
            <v>HOSPITAL DOM HÉLDER (COVID-19)</v>
          </cell>
          <cell r="E212" t="str">
            <v>RITA DE CASSIA GONZAGA DE LIRA</v>
          </cell>
          <cell r="F212" t="str">
            <v>2-Outros Profissionais da Saúde</v>
          </cell>
          <cell r="G212" t="str">
            <v>2235-05</v>
          </cell>
          <cell r="H212">
            <v>44348</v>
          </cell>
          <cell r="I212">
            <v>0</v>
          </cell>
          <cell r="J212">
            <v>455.10079999999999</v>
          </cell>
          <cell r="O212">
            <v>2.84</v>
          </cell>
          <cell r="R212">
            <v>443.24</v>
          </cell>
          <cell r="S212">
            <v>104.87</v>
          </cell>
          <cell r="U212">
            <v>0</v>
          </cell>
          <cell r="Y212">
            <v>143.33958677685951</v>
          </cell>
        </row>
        <row r="213">
          <cell r="C213" t="str">
            <v>HOSPITAL DOM HÉLDER (COVID-19)</v>
          </cell>
          <cell r="E213" t="str">
            <v>ROBERTO FERREIRA DE ANDRADE SOUZA</v>
          </cell>
          <cell r="F213" t="str">
            <v>3-Administrativo</v>
          </cell>
          <cell r="G213" t="str">
            <v>5211-30</v>
          </cell>
          <cell r="H213">
            <v>44348</v>
          </cell>
          <cell r="I213">
            <v>0</v>
          </cell>
          <cell r="J213">
            <v>146.53360000000001</v>
          </cell>
          <cell r="O213">
            <v>1.3540000000000001</v>
          </cell>
          <cell r="S213">
            <v>0</v>
          </cell>
          <cell r="U213">
            <v>0</v>
          </cell>
          <cell r="Y213">
            <v>143.33958677685951</v>
          </cell>
        </row>
        <row r="214">
          <cell r="C214" t="str">
            <v>HOSPITAL DOM HÉLDER (COVID-19)</v>
          </cell>
          <cell r="E214" t="str">
            <v>ROSALIA GOMES DA SILVA</v>
          </cell>
          <cell r="F214" t="str">
            <v>2-Outros Profissionais da Saúde</v>
          </cell>
          <cell r="G214" t="str">
            <v>2235-05</v>
          </cell>
          <cell r="H214">
            <v>44348</v>
          </cell>
          <cell r="I214">
            <v>0</v>
          </cell>
          <cell r="J214">
            <v>488.86959999999999</v>
          </cell>
          <cell r="O214">
            <v>2.84</v>
          </cell>
          <cell r="S214">
            <v>0</v>
          </cell>
          <cell r="U214">
            <v>0</v>
          </cell>
          <cell r="Y214">
            <v>143.33958677685951</v>
          </cell>
        </row>
        <row r="215">
          <cell r="C215" t="str">
            <v>HOSPITAL DOM HÉLDER (COVID-19)</v>
          </cell>
          <cell r="E215" t="str">
            <v>ROSIANE COSME DA SILVA</v>
          </cell>
          <cell r="F215" t="str">
            <v>2-Outros Profissionais da Saúde</v>
          </cell>
          <cell r="G215" t="str">
            <v>2235-05</v>
          </cell>
          <cell r="H215">
            <v>44348</v>
          </cell>
          <cell r="I215">
            <v>0</v>
          </cell>
          <cell r="J215">
            <v>450.85680000000002</v>
          </cell>
          <cell r="O215">
            <v>2.84</v>
          </cell>
          <cell r="S215">
            <v>0</v>
          </cell>
          <cell r="U215">
            <v>0</v>
          </cell>
          <cell r="Y215">
            <v>143.33958677685951</v>
          </cell>
        </row>
        <row r="216">
          <cell r="C216" t="str">
            <v>HOSPITAL DOM HÉLDER (COVID-19)</v>
          </cell>
          <cell r="E216" t="str">
            <v>RUBIA FERREIRA DA SILVA</v>
          </cell>
          <cell r="F216" t="str">
            <v>2-Outros Profissionais da Saúde</v>
          </cell>
          <cell r="G216" t="str">
            <v>3222-05</v>
          </cell>
          <cell r="H216">
            <v>44348</v>
          </cell>
          <cell r="I216">
            <v>0</v>
          </cell>
          <cell r="J216">
            <v>163.1216</v>
          </cell>
          <cell r="O216">
            <v>1.3540000000000001</v>
          </cell>
          <cell r="R216">
            <v>351.12</v>
          </cell>
          <cell r="S216">
            <v>66</v>
          </cell>
          <cell r="U216">
            <v>0</v>
          </cell>
          <cell r="Y216">
            <v>143.33958677685951</v>
          </cell>
        </row>
        <row r="217">
          <cell r="C217" t="str">
            <v>HOSPITAL DOM HÉLDER (COVID-19)</v>
          </cell>
          <cell r="E217" t="str">
            <v>SAANE OLIVEIRA COSTA FERREIRA</v>
          </cell>
          <cell r="F217" t="str">
            <v>2-Outros Profissionais da Saúde</v>
          </cell>
          <cell r="G217" t="str">
            <v>3222-05</v>
          </cell>
          <cell r="H217">
            <v>44348</v>
          </cell>
          <cell r="I217">
            <v>0</v>
          </cell>
          <cell r="J217">
            <v>60.320799999999998</v>
          </cell>
          <cell r="O217">
            <v>1.3540000000000001</v>
          </cell>
          <cell r="R217">
            <v>130.09</v>
          </cell>
          <cell r="S217">
            <v>28.6</v>
          </cell>
          <cell r="U217">
            <v>0</v>
          </cell>
          <cell r="Y217">
            <v>143.33958677685951</v>
          </cell>
        </row>
        <row r="218">
          <cell r="C218" t="str">
            <v>HOSPITAL DOM HÉLDER (COVID-19)</v>
          </cell>
          <cell r="E218" t="str">
            <v>SANDRA PEREIRA CEZAR</v>
          </cell>
          <cell r="F218" t="str">
            <v>2-Outros Profissionais da Saúde</v>
          </cell>
          <cell r="G218" t="str">
            <v>3222-05</v>
          </cell>
          <cell r="H218">
            <v>44348</v>
          </cell>
          <cell r="I218">
            <v>0</v>
          </cell>
          <cell r="J218">
            <v>250.1456</v>
          </cell>
          <cell r="O218">
            <v>1.3540000000000001</v>
          </cell>
          <cell r="R218">
            <v>234.77</v>
          </cell>
          <cell r="S218">
            <v>59.4</v>
          </cell>
          <cell r="U218">
            <v>0</v>
          </cell>
          <cell r="Y218">
            <v>143.33958677685951</v>
          </cell>
        </row>
        <row r="219">
          <cell r="C219" t="str">
            <v>HOSPITAL DOM HÉLDER (COVID-19)</v>
          </cell>
          <cell r="E219" t="str">
            <v>SANDRO RAMOS PINHEIRO</v>
          </cell>
          <cell r="F219" t="str">
            <v>2-Outros Profissionais da Saúde</v>
          </cell>
          <cell r="G219" t="str">
            <v>3222-05</v>
          </cell>
          <cell r="H219">
            <v>44348</v>
          </cell>
          <cell r="I219">
            <v>0</v>
          </cell>
          <cell r="J219">
            <v>185.404</v>
          </cell>
          <cell r="O219">
            <v>1.3540000000000001</v>
          </cell>
          <cell r="S219">
            <v>0</v>
          </cell>
          <cell r="U219">
            <v>0</v>
          </cell>
          <cell r="Y219">
            <v>143.33958677685951</v>
          </cell>
        </row>
        <row r="220">
          <cell r="C220" t="str">
            <v>HOSPITAL DOM HÉLDER (COVID-19)</v>
          </cell>
          <cell r="E220" t="str">
            <v>SARA REBECA FERREIRA MELO</v>
          </cell>
          <cell r="F220" t="str">
            <v>3-Administrativo</v>
          </cell>
          <cell r="G220" t="str">
            <v>2236-05</v>
          </cell>
          <cell r="H220">
            <v>44348</v>
          </cell>
          <cell r="I220">
            <v>0</v>
          </cell>
          <cell r="J220">
            <v>332.4008</v>
          </cell>
          <cell r="O220">
            <v>2.84</v>
          </cell>
          <cell r="S220">
            <v>0</v>
          </cell>
          <cell r="U220">
            <v>0</v>
          </cell>
          <cell r="Y220">
            <v>143.33958677685951</v>
          </cell>
        </row>
        <row r="221">
          <cell r="C221" t="str">
            <v>HOSPITAL DOM HÉLDER (COVID-19)</v>
          </cell>
          <cell r="E221" t="str">
            <v>SERGIO FILIPE EGITO MONTEIRO</v>
          </cell>
          <cell r="F221" t="str">
            <v>3-Administrativo</v>
          </cell>
          <cell r="G221" t="str">
            <v>2236-05</v>
          </cell>
          <cell r="H221">
            <v>44348</v>
          </cell>
          <cell r="I221">
            <v>0</v>
          </cell>
          <cell r="J221">
            <v>330.78559999999999</v>
          </cell>
          <cell r="O221">
            <v>2.84</v>
          </cell>
          <cell r="S221">
            <v>0</v>
          </cell>
          <cell r="U221">
            <v>0</v>
          </cell>
          <cell r="Y221">
            <v>143.33958677685951</v>
          </cell>
        </row>
        <row r="222">
          <cell r="C222" t="str">
            <v>HOSPITAL DOM HÉLDER (COVID-19)</v>
          </cell>
          <cell r="E222" t="str">
            <v>SEVERINA MARIA DA SILVA</v>
          </cell>
          <cell r="F222" t="str">
            <v>2-Outros Profissionais da Saúde</v>
          </cell>
          <cell r="G222" t="str">
            <v>3222-05</v>
          </cell>
          <cell r="H222">
            <v>44348</v>
          </cell>
          <cell r="I222">
            <v>0</v>
          </cell>
          <cell r="J222">
            <v>188.60640000000001</v>
          </cell>
          <cell r="O222">
            <v>1.3540000000000001</v>
          </cell>
          <cell r="R222">
            <v>234.77</v>
          </cell>
          <cell r="S222">
            <v>66</v>
          </cell>
          <cell r="U222">
            <v>0</v>
          </cell>
          <cell r="Y222">
            <v>143.33958677685951</v>
          </cell>
        </row>
        <row r="223">
          <cell r="C223" t="str">
            <v>HOSPITAL DOM HÉLDER (COVID-19)</v>
          </cell>
          <cell r="E223" t="str">
            <v>SHENIA EVELIN DOS ANJOS</v>
          </cell>
          <cell r="F223" t="str">
            <v>3-Administrativo</v>
          </cell>
          <cell r="G223" t="str">
            <v>5152-05</v>
          </cell>
          <cell r="H223">
            <v>44348</v>
          </cell>
          <cell r="I223">
            <v>0</v>
          </cell>
          <cell r="J223">
            <v>141.13200000000001</v>
          </cell>
          <cell r="O223">
            <v>1.3540000000000001</v>
          </cell>
          <cell r="R223">
            <v>277.02999999999997</v>
          </cell>
          <cell r="S223">
            <v>71.400000000000006</v>
          </cell>
          <cell r="U223">
            <v>0</v>
          </cell>
          <cell r="Y223">
            <v>143.33958677685951</v>
          </cell>
        </row>
        <row r="224">
          <cell r="C224" t="str">
            <v>HOSPITAL DOM HÉLDER (COVID-19)</v>
          </cell>
          <cell r="E224" t="str">
            <v>SILVANIA XIMENES DE LIMA</v>
          </cell>
          <cell r="F224" t="str">
            <v>3-Administrativo</v>
          </cell>
          <cell r="G224" t="str">
            <v>3241-15</v>
          </cell>
          <cell r="H224">
            <v>44348</v>
          </cell>
          <cell r="I224">
            <v>0</v>
          </cell>
          <cell r="J224">
            <v>342.11840000000001</v>
          </cell>
          <cell r="O224">
            <v>1.3540000000000001</v>
          </cell>
          <cell r="S224">
            <v>0</v>
          </cell>
          <cell r="U224">
            <v>0</v>
          </cell>
          <cell r="Y224">
            <v>143.33958677685951</v>
          </cell>
        </row>
        <row r="225">
          <cell r="C225" t="str">
            <v>HOSPITAL DOM HÉLDER (COVID-19)</v>
          </cell>
          <cell r="E225" t="str">
            <v>SIMONE RAFAELA ANTUNES REIS</v>
          </cell>
          <cell r="F225" t="str">
            <v>2-Outros Profissionais da Saúde</v>
          </cell>
          <cell r="G225" t="str">
            <v>2235-05</v>
          </cell>
          <cell r="H225">
            <v>44348</v>
          </cell>
          <cell r="I225">
            <v>0</v>
          </cell>
          <cell r="J225">
            <v>383.7568</v>
          </cell>
          <cell r="O225">
            <v>2.84</v>
          </cell>
          <cell r="S225">
            <v>0</v>
          </cell>
          <cell r="U225">
            <v>0</v>
          </cell>
          <cell r="Y225">
            <v>143.33958677685951</v>
          </cell>
        </row>
        <row r="226">
          <cell r="C226" t="str">
            <v>HOSPITAL DOM HÉLDER (COVID-19)</v>
          </cell>
          <cell r="E226" t="str">
            <v>SIMONE VELEZ GONCALVES</v>
          </cell>
          <cell r="F226" t="str">
            <v>2-Outros Profissionais da Saúde</v>
          </cell>
          <cell r="G226" t="str">
            <v>2235-05</v>
          </cell>
          <cell r="H226">
            <v>44348</v>
          </cell>
          <cell r="I226">
            <v>0</v>
          </cell>
          <cell r="J226">
            <v>321.90320000000003</v>
          </cell>
          <cell r="O226">
            <v>2.84</v>
          </cell>
          <cell r="S226">
            <v>0</v>
          </cell>
          <cell r="U226">
            <v>0</v>
          </cell>
          <cell r="Y226">
            <v>143.33958677685951</v>
          </cell>
        </row>
        <row r="227">
          <cell r="C227" t="str">
            <v>HOSPITAL DOM HÉLDER (COVID-19)</v>
          </cell>
          <cell r="E227" t="str">
            <v>SUELLEN RENATA BRUNHARI</v>
          </cell>
          <cell r="F227" t="str">
            <v>2-Outros Profissionais da Saúde</v>
          </cell>
          <cell r="G227" t="str">
            <v>2235-05</v>
          </cell>
          <cell r="H227">
            <v>44348</v>
          </cell>
          <cell r="I227">
            <v>0</v>
          </cell>
          <cell r="J227">
            <v>374.69119999999998</v>
          </cell>
          <cell r="O227">
            <v>2.84</v>
          </cell>
          <cell r="S227">
            <v>0</v>
          </cell>
          <cell r="U227">
            <v>0</v>
          </cell>
          <cell r="Y227">
            <v>143.33958677685951</v>
          </cell>
        </row>
        <row r="228">
          <cell r="C228" t="str">
            <v>HOSPITAL DOM HÉLDER (COVID-19)</v>
          </cell>
          <cell r="E228" t="str">
            <v>SUZANA BATISTA DE FREITAS</v>
          </cell>
          <cell r="F228" t="str">
            <v>3-Administrativo</v>
          </cell>
          <cell r="G228" t="str">
            <v>2234-05</v>
          </cell>
          <cell r="H228">
            <v>44348</v>
          </cell>
          <cell r="I228">
            <v>0</v>
          </cell>
          <cell r="J228">
            <v>650.46</v>
          </cell>
          <cell r="O228">
            <v>1.3540000000000001</v>
          </cell>
          <cell r="S228">
            <v>0</v>
          </cell>
          <cell r="U228">
            <v>0</v>
          </cell>
          <cell r="Y228">
            <v>143.33958677685951</v>
          </cell>
        </row>
        <row r="229">
          <cell r="C229" t="str">
            <v>HOSPITAL DOM HÉLDER (COVID-19)</v>
          </cell>
          <cell r="E229" t="str">
            <v>SUZANNE MOSTAERT LOCIO DE MORAES</v>
          </cell>
          <cell r="F229" t="str">
            <v>1-Médico</v>
          </cell>
          <cell r="G229" t="str">
            <v>2251-25</v>
          </cell>
          <cell r="H229">
            <v>44348</v>
          </cell>
          <cell r="I229">
            <v>0</v>
          </cell>
          <cell r="J229">
            <v>898.76559999999995</v>
          </cell>
          <cell r="O229">
            <v>10.83</v>
          </cell>
          <cell r="S229">
            <v>0</v>
          </cell>
          <cell r="U229">
            <v>0</v>
          </cell>
          <cell r="Y229">
            <v>143.33958677685951</v>
          </cell>
        </row>
        <row r="230">
          <cell r="C230" t="str">
            <v>HOSPITAL DOM HÉLDER (COVID-19)</v>
          </cell>
          <cell r="E230" t="str">
            <v>SWELLEN MAYARA MOURA FERREIRA</v>
          </cell>
          <cell r="F230" t="str">
            <v>2-Outros Profissionais da Saúde</v>
          </cell>
          <cell r="G230" t="str">
            <v>3222-05</v>
          </cell>
          <cell r="H230">
            <v>44348</v>
          </cell>
          <cell r="I230">
            <v>0</v>
          </cell>
          <cell r="J230">
            <v>138.1448</v>
          </cell>
          <cell r="O230">
            <v>1.3540000000000001</v>
          </cell>
          <cell r="S230">
            <v>0</v>
          </cell>
          <cell r="U230">
            <v>66.11</v>
          </cell>
          <cell r="X230" t="str">
            <v>AUXILIO CRECHE</v>
          </cell>
          <cell r="Y230">
            <v>143.33958677685951</v>
          </cell>
        </row>
        <row r="231">
          <cell r="C231" t="str">
            <v>HOSPITAL DOM HÉLDER (COVID-19)</v>
          </cell>
          <cell r="E231" t="str">
            <v>TALITA NAYARA DA SILVA FERREIRA</v>
          </cell>
          <cell r="F231" t="str">
            <v>2-Outros Profissionais da Saúde</v>
          </cell>
          <cell r="G231" t="str">
            <v>3222-05</v>
          </cell>
          <cell r="H231">
            <v>44348</v>
          </cell>
          <cell r="I231">
            <v>0</v>
          </cell>
          <cell r="J231">
            <v>187.584</v>
          </cell>
          <cell r="O231">
            <v>1.3540000000000001</v>
          </cell>
          <cell r="R231">
            <v>319.27999999999997</v>
          </cell>
          <cell r="S231">
            <v>66</v>
          </cell>
          <cell r="U231">
            <v>0</v>
          </cell>
          <cell r="Y231">
            <v>143.33958677685951</v>
          </cell>
        </row>
        <row r="232">
          <cell r="C232" t="str">
            <v>HOSPITAL DOM HÉLDER (COVID-19)</v>
          </cell>
          <cell r="E232" t="str">
            <v>TAMIRES DE LIRA SILVA SOUZA</v>
          </cell>
          <cell r="F232" t="str">
            <v>2-Outros Profissionais da Saúde</v>
          </cell>
          <cell r="G232" t="str">
            <v>3222-05</v>
          </cell>
          <cell r="H232">
            <v>44348</v>
          </cell>
          <cell r="I232">
            <v>0</v>
          </cell>
          <cell r="J232">
            <v>166.61359999999999</v>
          </cell>
          <cell r="O232">
            <v>1.3540000000000001</v>
          </cell>
          <cell r="S232">
            <v>0</v>
          </cell>
          <cell r="U232">
            <v>0</v>
          </cell>
          <cell r="Y232">
            <v>143.33958677685951</v>
          </cell>
        </row>
        <row r="233">
          <cell r="C233" t="str">
            <v>HOSPITAL DOM HÉLDER (COVID-19)</v>
          </cell>
          <cell r="E233" t="str">
            <v>TAMIRES DE OLIVEIRA RODRIGUES TORRES</v>
          </cell>
          <cell r="F233" t="str">
            <v>3-Administrativo</v>
          </cell>
          <cell r="G233" t="str">
            <v>2234-05</v>
          </cell>
          <cell r="H233">
            <v>44348</v>
          </cell>
          <cell r="I233">
            <v>0</v>
          </cell>
          <cell r="J233">
            <v>792.94239999999991</v>
          </cell>
          <cell r="O233">
            <v>1.3540000000000001</v>
          </cell>
          <cell r="S233">
            <v>0</v>
          </cell>
          <cell r="U233">
            <v>0</v>
          </cell>
          <cell r="Y233">
            <v>143.33958677685951</v>
          </cell>
        </row>
        <row r="234">
          <cell r="C234" t="str">
            <v>HOSPITAL DOM HÉLDER (COVID-19)</v>
          </cell>
          <cell r="E234" t="str">
            <v>TARCISIO FRANCISCO DA SILVA</v>
          </cell>
          <cell r="F234" t="str">
            <v>2-Outros Profissionais da Saúde</v>
          </cell>
          <cell r="G234" t="str">
            <v>2235-05</v>
          </cell>
          <cell r="H234">
            <v>44348</v>
          </cell>
          <cell r="I234">
            <v>0</v>
          </cell>
          <cell r="J234">
            <v>378.82560000000001</v>
          </cell>
          <cell r="O234">
            <v>2.84</v>
          </cell>
          <cell r="R234">
            <v>443.24</v>
          </cell>
          <cell r="S234">
            <v>104.87</v>
          </cell>
          <cell r="U234">
            <v>0</v>
          </cell>
          <cell r="Y234">
            <v>143.33958677685951</v>
          </cell>
        </row>
        <row r="235">
          <cell r="C235" t="str">
            <v>HOSPITAL DOM HÉLDER (COVID-19)</v>
          </cell>
          <cell r="E235" t="str">
            <v>TATIANA RODRIGUES FERREIRA</v>
          </cell>
          <cell r="F235" t="str">
            <v>2-Outros Profissionais da Saúde</v>
          </cell>
          <cell r="G235" t="str">
            <v>2235-05</v>
          </cell>
          <cell r="H235">
            <v>44348</v>
          </cell>
          <cell r="I235">
            <v>0</v>
          </cell>
          <cell r="J235">
            <v>451.84399999999988</v>
          </cell>
          <cell r="O235">
            <v>2.84</v>
          </cell>
          <cell r="S235">
            <v>0</v>
          </cell>
          <cell r="U235">
            <v>0</v>
          </cell>
          <cell r="Y235">
            <v>143.33958677685951</v>
          </cell>
        </row>
        <row r="236">
          <cell r="C236" t="str">
            <v>HOSPITAL DOM HÉLDER (COVID-19)</v>
          </cell>
          <cell r="E236" t="str">
            <v>THAINA MAGALHAES SANTOS</v>
          </cell>
          <cell r="F236" t="str">
            <v>2-Outros Profissionais da Saúde</v>
          </cell>
          <cell r="G236" t="str">
            <v>3222-05</v>
          </cell>
          <cell r="H236">
            <v>44348</v>
          </cell>
          <cell r="I236">
            <v>0</v>
          </cell>
          <cell r="J236">
            <v>175.81039999999999</v>
          </cell>
          <cell r="O236">
            <v>1.3540000000000001</v>
          </cell>
          <cell r="R236">
            <v>298.01</v>
          </cell>
          <cell r="S236">
            <v>60.95</v>
          </cell>
          <cell r="U236">
            <v>0</v>
          </cell>
          <cell r="Y236">
            <v>143.33958677685951</v>
          </cell>
        </row>
        <row r="237">
          <cell r="C237" t="str">
            <v>HOSPITAL DOM HÉLDER (COVID-19)</v>
          </cell>
          <cell r="E237" t="str">
            <v>THAMIRES MARIA DE LIMA</v>
          </cell>
          <cell r="F237" t="str">
            <v>2-Outros Profissionais da Saúde</v>
          </cell>
          <cell r="G237" t="str">
            <v>2235-05</v>
          </cell>
          <cell r="H237">
            <v>44348</v>
          </cell>
          <cell r="I237">
            <v>0</v>
          </cell>
          <cell r="J237">
            <v>399.85039999999998</v>
          </cell>
          <cell r="O237">
            <v>2.84</v>
          </cell>
          <cell r="S237">
            <v>0</v>
          </cell>
          <cell r="U237">
            <v>0</v>
          </cell>
          <cell r="Y237">
            <v>143.33958677685951</v>
          </cell>
        </row>
        <row r="238">
          <cell r="C238" t="str">
            <v>HOSPITAL DOM HÉLDER (COVID-19)</v>
          </cell>
          <cell r="E238" t="str">
            <v>THAMIRYS PEREIRA DE ARAUJO</v>
          </cell>
          <cell r="F238" t="str">
            <v>2-Outros Profissionais da Saúde</v>
          </cell>
          <cell r="G238" t="str">
            <v>2235-05</v>
          </cell>
          <cell r="H238">
            <v>44348</v>
          </cell>
          <cell r="I238">
            <v>0</v>
          </cell>
          <cell r="J238">
            <v>342.84160000000003</v>
          </cell>
          <cell r="O238">
            <v>2.84</v>
          </cell>
          <cell r="S238">
            <v>0</v>
          </cell>
          <cell r="U238">
            <v>0</v>
          </cell>
          <cell r="Y238">
            <v>143.33958677685951</v>
          </cell>
        </row>
        <row r="239">
          <cell r="C239" t="str">
            <v>HOSPITAL DOM HÉLDER (COVID-19)</v>
          </cell>
          <cell r="E239" t="str">
            <v>THUANNY NATALIA ALVES</v>
          </cell>
          <cell r="F239" t="str">
            <v>2-Outros Profissionais da Saúde</v>
          </cell>
          <cell r="G239" t="str">
            <v>2235-05</v>
          </cell>
          <cell r="H239">
            <v>44348</v>
          </cell>
          <cell r="I239">
            <v>0</v>
          </cell>
          <cell r="J239">
            <v>484.54800000000012</v>
          </cell>
          <cell r="O239">
            <v>2.84</v>
          </cell>
          <cell r="S239">
            <v>0</v>
          </cell>
          <cell r="U239">
            <v>0</v>
          </cell>
          <cell r="Y239">
            <v>143.33958677685951</v>
          </cell>
        </row>
        <row r="240">
          <cell r="C240" t="str">
            <v>HOSPITAL DOM HÉLDER (COVID-19)</v>
          </cell>
          <cell r="E240" t="str">
            <v>VALDIRENE SILVA DE ALBUQUERQUE</v>
          </cell>
          <cell r="F240" t="str">
            <v>2-Outros Profissionais da Saúde</v>
          </cell>
          <cell r="G240" t="str">
            <v>3222-05</v>
          </cell>
          <cell r="H240">
            <v>44348</v>
          </cell>
          <cell r="I240">
            <v>0</v>
          </cell>
          <cell r="J240">
            <v>139.19999999999999</v>
          </cell>
          <cell r="O240">
            <v>1.3540000000000001</v>
          </cell>
          <cell r="R240">
            <v>319.27999999999997</v>
          </cell>
          <cell r="S240">
            <v>66</v>
          </cell>
          <cell r="U240">
            <v>0</v>
          </cell>
          <cell r="Y240">
            <v>143.33958677685951</v>
          </cell>
        </row>
        <row r="241">
          <cell r="C241" t="str">
            <v>HOSPITAL DOM HÉLDER (COVID-19)</v>
          </cell>
          <cell r="E241" t="str">
            <v>VALNISE RAMOS DOS SANTOS OLIVEIRA</v>
          </cell>
          <cell r="F241" t="str">
            <v>3-Administrativo</v>
          </cell>
          <cell r="G241" t="str">
            <v>2237-10</v>
          </cell>
          <cell r="H241">
            <v>44348</v>
          </cell>
          <cell r="I241">
            <v>0</v>
          </cell>
          <cell r="J241">
            <v>320.3184</v>
          </cell>
          <cell r="O241">
            <v>1.3540000000000001</v>
          </cell>
          <cell r="S241">
            <v>0</v>
          </cell>
          <cell r="U241">
            <v>0</v>
          </cell>
          <cell r="Y241">
            <v>143.33958677685951</v>
          </cell>
        </row>
        <row r="242">
          <cell r="C242" t="str">
            <v>HOSPITAL DOM HÉLDER (COVID-19)</v>
          </cell>
          <cell r="E242" t="str">
            <v>VANESSA AVILA GUERRA</v>
          </cell>
          <cell r="F242" t="str">
            <v>2-Outros Profissionais da Saúde</v>
          </cell>
          <cell r="G242" t="str">
            <v>2235-05</v>
          </cell>
          <cell r="H242">
            <v>44348</v>
          </cell>
          <cell r="I242">
            <v>0</v>
          </cell>
          <cell r="J242">
            <v>551.44880000000001</v>
          </cell>
          <cell r="O242">
            <v>2.84</v>
          </cell>
          <cell r="S242">
            <v>0</v>
          </cell>
          <cell r="U242">
            <v>0</v>
          </cell>
          <cell r="Y242">
            <v>143.33958677685951</v>
          </cell>
        </row>
        <row r="243">
          <cell r="C243" t="str">
            <v>HOSPITAL DOM HÉLDER (COVID-19)</v>
          </cell>
          <cell r="E243" t="str">
            <v>VANESSA SILVA DE ARAUJO</v>
          </cell>
          <cell r="F243" t="str">
            <v>2-Outros Profissionais da Saúde</v>
          </cell>
          <cell r="G243" t="str">
            <v>2235-05</v>
          </cell>
          <cell r="H243">
            <v>44348</v>
          </cell>
          <cell r="I243">
            <v>0</v>
          </cell>
          <cell r="J243">
            <v>493.87520000000012</v>
          </cell>
          <cell r="O243">
            <v>2.84</v>
          </cell>
          <cell r="S243">
            <v>0</v>
          </cell>
          <cell r="U243">
            <v>0</v>
          </cell>
          <cell r="Y243">
            <v>143.33958677685951</v>
          </cell>
        </row>
        <row r="244">
          <cell r="C244" t="str">
            <v>HOSPITAL DOM HÉLDER (COVID-19)</v>
          </cell>
          <cell r="E244" t="str">
            <v>VITOR GABRIEL DE LIMA</v>
          </cell>
          <cell r="F244" t="str">
            <v>2-Outros Profissionais da Saúde</v>
          </cell>
          <cell r="G244" t="str">
            <v>3222-05</v>
          </cell>
          <cell r="H244">
            <v>44348</v>
          </cell>
          <cell r="I244">
            <v>0</v>
          </cell>
          <cell r="J244">
            <v>60.320799999999998</v>
          </cell>
          <cell r="O244">
            <v>1.3540000000000001</v>
          </cell>
          <cell r="R244">
            <v>149.93</v>
          </cell>
          <cell r="S244">
            <v>28.6</v>
          </cell>
          <cell r="U244">
            <v>0</v>
          </cell>
          <cell r="Y244">
            <v>143.33958677685951</v>
          </cell>
        </row>
        <row r="245">
          <cell r="C245" t="str">
            <v>HOSPITAL DOM HÉLDER (COVID-19)</v>
          </cell>
          <cell r="E245" t="str">
            <v>VITORIA RODRIGUES DA SILVA</v>
          </cell>
          <cell r="F245" t="str">
            <v>2-Outros Profissionais da Saúde</v>
          </cell>
          <cell r="G245" t="str">
            <v>3222-05</v>
          </cell>
          <cell r="H245">
            <v>44348</v>
          </cell>
          <cell r="I245">
            <v>0</v>
          </cell>
          <cell r="J245">
            <v>55.68</v>
          </cell>
          <cell r="O245">
            <v>1.3540000000000001</v>
          </cell>
          <cell r="S245">
            <v>0</v>
          </cell>
          <cell r="U245">
            <v>26.44</v>
          </cell>
          <cell r="X245" t="str">
            <v>AUXILIO CRECHE</v>
          </cell>
          <cell r="Y245">
            <v>143.33958677685951</v>
          </cell>
        </row>
        <row r="246">
          <cell r="C246" t="str">
            <v>HOSPITAL DOM HÉLDER (COVID-19)</v>
          </cell>
          <cell r="E246" t="str">
            <v>VIVIANE DE MELO ROSAS</v>
          </cell>
          <cell r="F246" t="str">
            <v>3-Administrativo</v>
          </cell>
          <cell r="G246" t="str">
            <v>2236-05</v>
          </cell>
          <cell r="H246">
            <v>44348</v>
          </cell>
          <cell r="I246">
            <v>0</v>
          </cell>
          <cell r="J246">
            <v>272.67039999999997</v>
          </cell>
          <cell r="O246">
            <v>2.84</v>
          </cell>
          <cell r="S246">
            <v>0</v>
          </cell>
          <cell r="U246">
            <v>0</v>
          </cell>
          <cell r="Y246">
            <v>143.33958677685951</v>
          </cell>
        </row>
        <row r="247">
          <cell r="C247" t="str">
            <v>HOSPITAL DOM HÉLDER (COVID-19)</v>
          </cell>
          <cell r="E247" t="str">
            <v>WALLACE BRUNO SILVA SANTANA</v>
          </cell>
          <cell r="F247" t="str">
            <v>3-Administrativo</v>
          </cell>
          <cell r="G247" t="str">
            <v>5151-10</v>
          </cell>
          <cell r="H247">
            <v>44348</v>
          </cell>
          <cell r="I247">
            <v>0</v>
          </cell>
          <cell r="J247">
            <v>173.3152</v>
          </cell>
          <cell r="O247">
            <v>1.3540000000000001</v>
          </cell>
          <cell r="R247">
            <v>277.02999999999997</v>
          </cell>
          <cell r="S247">
            <v>66</v>
          </cell>
          <cell r="U247">
            <v>0</v>
          </cell>
          <cell r="Y247">
            <v>143.33958677685951</v>
          </cell>
        </row>
        <row r="248">
          <cell r="C248" t="str">
            <v>HOSPITAL DOM HÉLDER (COVID-19)</v>
          </cell>
          <cell r="E248" t="str">
            <v>WANIELLY LUIS FALCAO DA SILVA</v>
          </cell>
          <cell r="F248" t="str">
            <v>2-Outros Profissionais da Saúde</v>
          </cell>
          <cell r="G248" t="str">
            <v>2235-05</v>
          </cell>
          <cell r="H248">
            <v>44348</v>
          </cell>
          <cell r="I248">
            <v>0</v>
          </cell>
          <cell r="J248">
            <v>371.04160000000002</v>
          </cell>
          <cell r="O248">
            <v>2.84</v>
          </cell>
          <cell r="S248">
            <v>0</v>
          </cell>
          <cell r="U248">
            <v>0</v>
          </cell>
          <cell r="Y248">
            <v>143.33958677685951</v>
          </cell>
        </row>
        <row r="249">
          <cell r="C249" t="str">
            <v>HOSPITAL DOM HÉLDER (COVID-19)</v>
          </cell>
          <cell r="E249" t="str">
            <v>WELLINGTON JOSE DA SILVA</v>
          </cell>
          <cell r="F249" t="str">
            <v>3-Administrativo</v>
          </cell>
          <cell r="G249" t="str">
            <v>3241-15</v>
          </cell>
          <cell r="H249">
            <v>44348</v>
          </cell>
          <cell r="I249">
            <v>0</v>
          </cell>
          <cell r="J249">
            <v>309.34399999999999</v>
          </cell>
          <cell r="O249">
            <v>1.3540000000000001</v>
          </cell>
          <cell r="S249">
            <v>0</v>
          </cell>
          <cell r="U249">
            <v>0</v>
          </cell>
          <cell r="Y249">
            <v>143.33958677685951</v>
          </cell>
        </row>
        <row r="250">
          <cell r="C250" t="str">
            <v>HOSPITAL DOM HÉLDER (COVID-19)</v>
          </cell>
          <cell r="E250" t="str">
            <v>WILDELANIA BARROS DE LIMA</v>
          </cell>
          <cell r="F250" t="str">
            <v>2-Outros Profissionais da Saúde</v>
          </cell>
          <cell r="G250" t="str">
            <v>3222-05</v>
          </cell>
          <cell r="H250">
            <v>44348</v>
          </cell>
          <cell r="I250">
            <v>0</v>
          </cell>
          <cell r="J250">
            <v>212.63919999999999</v>
          </cell>
          <cell r="O250">
            <v>1.3540000000000001</v>
          </cell>
          <cell r="R250">
            <v>898.95</v>
          </cell>
          <cell r="S250">
            <v>0</v>
          </cell>
          <cell r="U250">
            <v>0</v>
          </cell>
          <cell r="Y250">
            <v>143.33958677685951</v>
          </cell>
        </row>
        <row r="251">
          <cell r="C251" t="str">
            <v>HOSPITAL DOM HÉLDER (COVID-19)</v>
          </cell>
          <cell r="E251" t="str">
            <v>WILLAMS ARRUDA SOARES DA SILVA</v>
          </cell>
          <cell r="F251" t="str">
            <v>2-Outros Profissionais da Saúde</v>
          </cell>
          <cell r="G251" t="str">
            <v>2235-05</v>
          </cell>
          <cell r="H251">
            <v>44348</v>
          </cell>
          <cell r="I251">
            <v>0</v>
          </cell>
          <cell r="J251">
            <v>87.20559999999999</v>
          </cell>
          <cell r="O251">
            <v>2.84</v>
          </cell>
          <cell r="S251">
            <v>0</v>
          </cell>
          <cell r="U251">
            <v>0</v>
          </cell>
          <cell r="Y251">
            <v>143.33958677685951</v>
          </cell>
        </row>
        <row r="252">
          <cell r="C252" t="str">
            <v>HOSPITAL DOM HÉLDER (COVID-19)</v>
          </cell>
          <cell r="E252" t="str">
            <v>WILLIANY ESTEFFANY DE ARAUJO SILVA</v>
          </cell>
          <cell r="F252" t="str">
            <v>2-Outros Profissionais da Saúde</v>
          </cell>
          <cell r="G252" t="str">
            <v>3222-05</v>
          </cell>
          <cell r="H252">
            <v>44348</v>
          </cell>
          <cell r="I252">
            <v>0</v>
          </cell>
          <cell r="J252">
            <v>148</v>
          </cell>
          <cell r="O252">
            <v>1.3540000000000001</v>
          </cell>
          <cell r="R252">
            <v>319.27999999999997</v>
          </cell>
          <cell r="S252">
            <v>66</v>
          </cell>
          <cell r="U252">
            <v>0</v>
          </cell>
          <cell r="Y252">
            <v>143.33958677685951</v>
          </cell>
        </row>
        <row r="253">
          <cell r="C253" t="str">
            <v>HOSPITAL DOM HÉLDER (COVID-19)</v>
          </cell>
          <cell r="E253" t="str">
            <v>XIMENIA PATRICIA FERREIRA GALDINO</v>
          </cell>
          <cell r="F253" t="str">
            <v>3-Administrativo</v>
          </cell>
          <cell r="G253" t="str">
            <v>2236-05</v>
          </cell>
          <cell r="H253">
            <v>44348</v>
          </cell>
          <cell r="I253">
            <v>0</v>
          </cell>
          <cell r="J253">
            <v>291.62480000000011</v>
          </cell>
          <cell r="O253">
            <v>2.84</v>
          </cell>
          <cell r="R253">
            <v>258.57</v>
          </cell>
          <cell r="S253">
            <v>69.12</v>
          </cell>
          <cell r="U253">
            <v>0</v>
          </cell>
          <cell r="Y253">
            <v>143.33958677685951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795A2-EF14-49DE-AAFF-50FE404610FF}">
  <sheetPr>
    <tabColor theme="3" tint="0.39997558519241921"/>
  </sheetPr>
  <dimension ref="A1:AB5002"/>
  <sheetViews>
    <sheetView showGridLines="0" tabSelected="1" zoomScaleNormal="100" workbookViewId="0">
      <selection activeCell="B14" sqref="B1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9039744000860</v>
      </c>
      <c r="B3" s="9" t="str">
        <f>'[1]TCE - ANEXO III - Preencher'!C12</f>
        <v>HOSPITAL DOM HÉLDER (COVID-19)</v>
      </c>
      <c r="C3" s="10"/>
      <c r="D3" s="11" t="str">
        <f>'[1]TCE - ANEXO III - Preencher'!E12</f>
        <v>ADEILDA BARBOSA DE OLIVEIRA</v>
      </c>
      <c r="E3" s="9" t="str">
        <f>IF('[1]TCE - ANEXO III - Preencher'!F12="4 - Assistência Odontológica","2 - Outros Profissionais da Saúde",'[1]TCE - ANEXO III - Preencher'!F12)</f>
        <v>2-Outros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44348</v>
      </c>
      <c r="H3" s="14">
        <f>'[1]TCE - ANEXO III - Preencher'!I12</f>
        <v>0</v>
      </c>
      <c r="I3" s="14">
        <f>'[1]TCE - ANEXO III - Preencher'!J12</f>
        <v>173.32320000000001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1.3540000000000001</v>
      </c>
      <c r="O3" s="15">
        <f>'[1]TCE - ANEXO III - Preencher'!P12</f>
        <v>0</v>
      </c>
      <c r="P3" s="16">
        <f>N3-O3</f>
        <v>1.3540000000000001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143.33958677685951</v>
      </c>
      <c r="Y3" s="15">
        <f>'[1]TCE - ANEXO III - Preencher'!Z12</f>
        <v>0</v>
      </c>
      <c r="Z3" s="16">
        <f>X3-Y3</f>
        <v>143.33958677685951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318.01678677685953</v>
      </c>
    </row>
    <row r="4" spans="1:28" x14ac:dyDescent="0.2">
      <c r="A4" s="8">
        <f>IFERROR(VLOOKUP(B4,'[1]DADOS (OCULTAR)'!$P$3:$R$56,3,0),"")</f>
        <v>9039744000860</v>
      </c>
      <c r="B4" s="9" t="str">
        <f>'[1]TCE - ANEXO III - Preencher'!C13</f>
        <v>HOSPITAL DOM HÉLDER (COVID-19)</v>
      </c>
      <c r="C4" s="10"/>
      <c r="D4" s="11" t="str">
        <f>'[1]TCE - ANEXO III - Preencher'!E13</f>
        <v>ADRIANA ELLEN DE LIMA BARRETO</v>
      </c>
      <c r="E4" s="9" t="str">
        <f>IF('[1]TCE - ANEXO III - Preencher'!F13="4 - Assistência Odontológica","2 - Outros Profissionais da Saúde",'[1]TCE - ANEXO III - Preencher'!F13)</f>
        <v>2-Outros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44348</v>
      </c>
      <c r="H4" s="14">
        <f>'[1]TCE - ANEXO III - Preencher'!I13</f>
        <v>0</v>
      </c>
      <c r="I4" s="14">
        <f>'[1]TCE - ANEXO III - Preencher'!J13</f>
        <v>169.7704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1.3540000000000001</v>
      </c>
      <c r="O4" s="15">
        <f>'[1]TCE - ANEXO III - Preencher'!P13</f>
        <v>0</v>
      </c>
      <c r="P4" s="16">
        <f t="shared" ref="P4:P67" si="2">N4-O4</f>
        <v>1.3540000000000001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143.33958677685951</v>
      </c>
      <c r="Y4" s="15">
        <f>'[1]TCE - ANEXO III - Preencher'!Z13</f>
        <v>0</v>
      </c>
      <c r="Z4" s="16">
        <f t="shared" ref="Z4:Z67" si="5">X4-Y4</f>
        <v>143.33958677685951</v>
      </c>
      <c r="AA4" s="17" t="str">
        <f>IF('[1]TCE - ANEXO III - Preencher'!AB13="","",'[1]TCE - ANEXO III - Preencher'!AB13)</f>
        <v/>
      </c>
      <c r="AB4" s="15">
        <f t="shared" si="0"/>
        <v>314.46398677685954</v>
      </c>
    </row>
    <row r="5" spans="1:28" x14ac:dyDescent="0.2">
      <c r="A5" s="8">
        <f>IFERROR(VLOOKUP(B5,'[1]DADOS (OCULTAR)'!$P$3:$R$56,3,0),"")</f>
        <v>9039744000860</v>
      </c>
      <c r="B5" s="9" t="str">
        <f>'[1]TCE - ANEXO III - Preencher'!C14</f>
        <v>HOSPITAL DOM HÉLDER (COVID-19)</v>
      </c>
      <c r="C5" s="10"/>
      <c r="D5" s="11" t="str">
        <f>'[1]TCE - ANEXO III - Preencher'!E14</f>
        <v>ADRIANO SILVA DE AGUIAR</v>
      </c>
      <c r="E5" s="9" t="str">
        <f>IF('[1]TCE - ANEXO III - Preencher'!F14="4 - Assistência Odontológica","2 - Outros Profissionais da Saúde",'[1]TCE - ANEXO III - Preencher'!F14)</f>
        <v>3-Administrativo</v>
      </c>
      <c r="F5" s="12" t="str">
        <f>'[1]TCE - ANEXO III - Preencher'!G14</f>
        <v>2236-05</v>
      </c>
      <c r="G5" s="13">
        <f>IF('[1]TCE - ANEXO III - Preencher'!H14="","",'[1]TCE - ANEXO III - Preencher'!H14)</f>
        <v>44348</v>
      </c>
      <c r="H5" s="14">
        <f>'[1]TCE - ANEXO III - Preencher'!I14</f>
        <v>0</v>
      </c>
      <c r="I5" s="14">
        <f>'[1]TCE - ANEXO III - Preencher'!J14</f>
        <v>445.93920000000003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2.8439999999999999</v>
      </c>
      <c r="O5" s="15">
        <f>'[1]TCE - ANEXO III - Preencher'!P14</f>
        <v>0</v>
      </c>
      <c r="P5" s="16">
        <f t="shared" si="2"/>
        <v>2.8439999999999999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143.33958677685951</v>
      </c>
      <c r="Y5" s="15">
        <f>'[1]TCE - ANEXO III - Preencher'!Z14</f>
        <v>0</v>
      </c>
      <c r="Z5" s="16">
        <f t="shared" si="5"/>
        <v>143.33958677685951</v>
      </c>
      <c r="AA5" s="17" t="str">
        <f>IF('[1]TCE - ANEXO III - Preencher'!AB14="","",'[1]TCE - ANEXO III - Preencher'!AB14)</f>
        <v/>
      </c>
      <c r="AB5" s="15">
        <f t="shared" si="0"/>
        <v>592.12278677685958</v>
      </c>
    </row>
    <row r="6" spans="1:28" x14ac:dyDescent="0.2">
      <c r="A6" s="8">
        <f>IFERROR(VLOOKUP(B6,'[1]DADOS (OCULTAR)'!$P$3:$R$56,3,0),"")</f>
        <v>9039744000860</v>
      </c>
      <c r="B6" s="9" t="str">
        <f>'[1]TCE - ANEXO III - Preencher'!C15</f>
        <v>HOSPITAL DOM HÉLDER (COVID-19)</v>
      </c>
      <c r="C6" s="10"/>
      <c r="D6" s="11" t="str">
        <f>'[1]TCE - ANEXO III - Preencher'!E15</f>
        <v>ADYSLAYNE FIGUEIREDO DA SILVA</v>
      </c>
      <c r="E6" s="9" t="str">
        <f>IF('[1]TCE - ANEXO III - Preencher'!F15="4 - Assistência Odontológica","2 - Outros Profissionais da Saúde",'[1]TCE - ANEXO III - Preencher'!F15)</f>
        <v>3-Administrativo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44348</v>
      </c>
      <c r="H6" s="14">
        <f>'[1]TCE - ANEXO III - Preencher'!I15</f>
        <v>0</v>
      </c>
      <c r="I6" s="14">
        <f>'[1]TCE - ANEXO III - Preencher'!J15</f>
        <v>147.828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1.3540000000000001</v>
      </c>
      <c r="O6" s="15">
        <f>'[1]TCE - ANEXO III - Preencher'!P15</f>
        <v>0</v>
      </c>
      <c r="P6" s="16">
        <f t="shared" si="2"/>
        <v>1.3540000000000001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143.33958677685951</v>
      </c>
      <c r="Y6" s="15">
        <f>'[1]TCE - ANEXO III - Preencher'!Z15</f>
        <v>0</v>
      </c>
      <c r="Z6" s="16">
        <f t="shared" si="5"/>
        <v>143.33958677685951</v>
      </c>
      <c r="AA6" s="17" t="str">
        <f>IF('[1]TCE - ANEXO III - Preencher'!AB15="","",'[1]TCE - ANEXO III - Preencher'!AB15)</f>
        <v/>
      </c>
      <c r="AB6" s="15">
        <f t="shared" si="0"/>
        <v>292.52158677685952</v>
      </c>
    </row>
    <row r="7" spans="1:28" x14ac:dyDescent="0.2">
      <c r="A7" s="8">
        <f>IFERROR(VLOOKUP(B7,'[1]DADOS (OCULTAR)'!$P$3:$R$56,3,0),"")</f>
        <v>9039744000860</v>
      </c>
      <c r="B7" s="9" t="str">
        <f>'[1]TCE - ANEXO III - Preencher'!C16</f>
        <v>HOSPITAL DOM HÉLDER (COVID-19)</v>
      </c>
      <c r="C7" s="10"/>
      <c r="D7" s="11" t="str">
        <f>'[1]TCE - ANEXO III - Preencher'!E16</f>
        <v>ALBERICO JUVINO LOURENCO</v>
      </c>
      <c r="E7" s="9" t="str">
        <f>IF('[1]TCE - ANEXO III - Preencher'!F16="4 - Assistência Odontológica","2 - Outros Profissionais da Saúde",'[1]TCE - ANEXO III - Preencher'!F16)</f>
        <v>3-Administrativo</v>
      </c>
      <c r="F7" s="12" t="str">
        <f>'[1]TCE - ANEXO III - Preencher'!G16</f>
        <v>5151-10</v>
      </c>
      <c r="G7" s="13">
        <f>IF('[1]TCE - ANEXO III - Preencher'!H16="","",'[1]TCE - ANEXO III - Preencher'!H16)</f>
        <v>44348</v>
      </c>
      <c r="H7" s="14">
        <f>'[1]TCE - ANEXO III - Preencher'!I16</f>
        <v>0</v>
      </c>
      <c r="I7" s="14">
        <f>'[1]TCE - ANEXO III - Preencher'!J16</f>
        <v>139.19999999999999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1.3540000000000001</v>
      </c>
      <c r="O7" s="15">
        <f>'[1]TCE - ANEXO III - Preencher'!P16</f>
        <v>0</v>
      </c>
      <c r="P7" s="16">
        <f t="shared" si="2"/>
        <v>1.3540000000000001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143.33958677685951</v>
      </c>
      <c r="Y7" s="15">
        <f>'[1]TCE - ANEXO III - Preencher'!Z16</f>
        <v>0</v>
      </c>
      <c r="Z7" s="16">
        <f t="shared" si="5"/>
        <v>143.33958677685951</v>
      </c>
      <c r="AA7" s="17" t="str">
        <f>IF('[1]TCE - ANEXO III - Preencher'!AB16="","",'[1]TCE - ANEXO III - Preencher'!AB16)</f>
        <v/>
      </c>
      <c r="AB7" s="15">
        <f t="shared" si="0"/>
        <v>283.89358677685948</v>
      </c>
    </row>
    <row r="8" spans="1:28" x14ac:dyDescent="0.2">
      <c r="A8" s="8">
        <f>IFERROR(VLOOKUP(B8,'[1]DADOS (OCULTAR)'!$P$3:$R$56,3,0),"")</f>
        <v>9039744000860</v>
      </c>
      <c r="B8" s="9" t="str">
        <f>'[1]TCE - ANEXO III - Preencher'!C17</f>
        <v>HOSPITAL DOM HÉLDER (COVID-19)</v>
      </c>
      <c r="C8" s="10"/>
      <c r="D8" s="11" t="str">
        <f>'[1]TCE - ANEXO III - Preencher'!E17</f>
        <v>ALEXSANDRO SANTOS DA ROCHA</v>
      </c>
      <c r="E8" s="9" t="str">
        <f>IF('[1]TCE - ANEXO III - Preencher'!F17="4 - Assistência Odontológica","2 - Outros Profissionais da Saúde",'[1]TCE - ANEXO III - Preencher'!F17)</f>
        <v>3-Administrativo</v>
      </c>
      <c r="F8" s="12" t="str">
        <f>'[1]TCE - ANEXO III - Preencher'!G17</f>
        <v>3241-15</v>
      </c>
      <c r="G8" s="13">
        <f>IF('[1]TCE - ANEXO III - Preencher'!H17="","",'[1]TCE - ANEXO III - Preencher'!H17)</f>
        <v>44348</v>
      </c>
      <c r="H8" s="14">
        <f>'[1]TCE - ANEXO III - Preencher'!I17</f>
        <v>0</v>
      </c>
      <c r="I8" s="14">
        <f>'[1]TCE - ANEXO III - Preencher'!J17</f>
        <v>349.3904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1.3540000000000001</v>
      </c>
      <c r="O8" s="15">
        <f>'[1]TCE - ANEXO III - Preencher'!P17</f>
        <v>0</v>
      </c>
      <c r="P8" s="16">
        <f t="shared" si="2"/>
        <v>1.3540000000000001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143.33958677685951</v>
      </c>
      <c r="Y8" s="15">
        <f>'[1]TCE - ANEXO III - Preencher'!Z17</f>
        <v>0</v>
      </c>
      <c r="Z8" s="16">
        <f t="shared" si="5"/>
        <v>143.33958677685951</v>
      </c>
      <c r="AA8" s="17" t="str">
        <f>IF('[1]TCE - ANEXO III - Preencher'!AB17="","",'[1]TCE - ANEXO III - Preencher'!AB17)</f>
        <v/>
      </c>
      <c r="AB8" s="15">
        <f t="shared" si="0"/>
        <v>494.08398677685949</v>
      </c>
    </row>
    <row r="9" spans="1:28" x14ac:dyDescent="0.2">
      <c r="A9" s="8">
        <f>IFERROR(VLOOKUP(B9,'[1]DADOS (OCULTAR)'!$P$3:$R$56,3,0),"")</f>
        <v>9039744000860</v>
      </c>
      <c r="B9" s="9" t="str">
        <f>'[1]TCE - ANEXO III - Preencher'!C18</f>
        <v>HOSPITAL DOM HÉLDER (COVID-19)</v>
      </c>
      <c r="C9" s="10"/>
      <c r="D9" s="11" t="str">
        <f>'[1]TCE - ANEXO III - Preencher'!E18</f>
        <v>ALINE GREGORIO MARTINS DA SILVA</v>
      </c>
      <c r="E9" s="9" t="str">
        <f>IF('[1]TCE - ANEXO III - Preencher'!F18="4 - Assistência Odontológica","2 - Outros Profissionais da Saúde",'[1]TCE - ANEXO III - Preencher'!F18)</f>
        <v>2-Outros Profissionais da Saúde</v>
      </c>
      <c r="F9" s="12" t="str">
        <f>'[1]TCE - ANEXO III - Preencher'!G18</f>
        <v>2235-05</v>
      </c>
      <c r="G9" s="13">
        <f>IF('[1]TCE - ANEXO III - Preencher'!H18="","",'[1]TCE - ANEXO III - Preencher'!H18)</f>
        <v>44348</v>
      </c>
      <c r="H9" s="14">
        <f>'[1]TCE - ANEXO III - Preencher'!I18</f>
        <v>0</v>
      </c>
      <c r="I9" s="14">
        <f>'[1]TCE - ANEXO III - Preencher'!J18</f>
        <v>428.32400000000001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2.8439999999999999</v>
      </c>
      <c r="O9" s="15">
        <f>'[1]TCE - ANEXO III - Preencher'!P18</f>
        <v>0</v>
      </c>
      <c r="P9" s="16">
        <f t="shared" si="2"/>
        <v>2.8439999999999999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143.33958677685951</v>
      </c>
      <c r="Y9" s="15">
        <f>'[1]TCE - ANEXO III - Preencher'!Z18</f>
        <v>0</v>
      </c>
      <c r="Z9" s="16">
        <f t="shared" si="5"/>
        <v>143.33958677685951</v>
      </c>
      <c r="AA9" s="17" t="str">
        <f>IF('[1]TCE - ANEXO III - Preencher'!AB18="","",'[1]TCE - ANEXO III - Preencher'!AB18)</f>
        <v/>
      </c>
      <c r="AB9" s="15">
        <f t="shared" si="0"/>
        <v>574.50758677685951</v>
      </c>
    </row>
    <row r="10" spans="1:28" x14ac:dyDescent="0.2">
      <c r="A10" s="8">
        <f>IFERROR(VLOOKUP(B10,'[1]DADOS (OCULTAR)'!$P$3:$R$56,3,0),"")</f>
        <v>9039744000860</v>
      </c>
      <c r="B10" s="9" t="str">
        <f>'[1]TCE - ANEXO III - Preencher'!C19</f>
        <v>HOSPITAL DOM HÉLDER (COVID-19)</v>
      </c>
      <c r="C10" s="10"/>
      <c r="D10" s="11" t="str">
        <f>'[1]TCE - ANEXO III - Preencher'!E19</f>
        <v>ALINE MARIA BEZERRA</v>
      </c>
      <c r="E10" s="9" t="str">
        <f>IF('[1]TCE - ANEXO III - Preencher'!F19="4 - Assistência Odontológica","2 - Outros Profissionais da Saúde",'[1]TCE - ANEXO III - Preencher'!F19)</f>
        <v>2-Outros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44348</v>
      </c>
      <c r="H10" s="14">
        <f>'[1]TCE - ANEXO III - Preencher'!I19</f>
        <v>0</v>
      </c>
      <c r="I10" s="14">
        <f>'[1]TCE - ANEXO III - Preencher'!J19</f>
        <v>197.41200000000001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1.3540000000000001</v>
      </c>
      <c r="O10" s="15">
        <f>'[1]TCE - ANEXO III - Preencher'!P19</f>
        <v>0</v>
      </c>
      <c r="P10" s="16">
        <f t="shared" si="2"/>
        <v>1.3540000000000001</v>
      </c>
      <c r="Q10" s="15">
        <f>'[1]TCE - ANEXO III - Preencher'!R19</f>
        <v>447.01</v>
      </c>
      <c r="R10" s="15">
        <f>'[1]TCE - ANEXO III - Preencher'!S19</f>
        <v>55</v>
      </c>
      <c r="S10" s="16">
        <f t="shared" si="3"/>
        <v>392.01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143.33958677685951</v>
      </c>
      <c r="Y10" s="15">
        <f>'[1]TCE - ANEXO III - Preencher'!Z19</f>
        <v>0</v>
      </c>
      <c r="Z10" s="16">
        <f t="shared" si="5"/>
        <v>143.33958677685951</v>
      </c>
      <c r="AA10" s="17" t="str">
        <f>IF('[1]TCE - ANEXO III - Preencher'!AB19="","",'[1]TCE - ANEXO III - Preencher'!AB19)</f>
        <v/>
      </c>
      <c r="AB10" s="15">
        <f t="shared" si="0"/>
        <v>734.11558677685957</v>
      </c>
    </row>
    <row r="11" spans="1:28" x14ac:dyDescent="0.2">
      <c r="A11" s="8">
        <f>IFERROR(VLOOKUP(B11,'[1]DADOS (OCULTAR)'!$P$3:$R$56,3,0),"")</f>
        <v>9039744000860</v>
      </c>
      <c r="B11" s="9" t="str">
        <f>'[1]TCE - ANEXO III - Preencher'!C20</f>
        <v>HOSPITAL DOM HÉLDER (COVID-19)</v>
      </c>
      <c r="C11" s="10"/>
      <c r="D11" s="11" t="str">
        <f>'[1]TCE - ANEXO III - Preencher'!E20</f>
        <v>ANA CAROLINA MACEDO DA SILVA</v>
      </c>
      <c r="E11" s="9" t="str">
        <f>IF('[1]TCE - ANEXO III - Preencher'!F20="4 - Assistência Odontológica","2 - Outros Profissionais da Saúde",'[1]TCE - ANEXO III - Preencher'!F20)</f>
        <v>2-Outros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44348</v>
      </c>
      <c r="H11" s="14">
        <f>'[1]TCE - ANEXO III - Preencher'!I20</f>
        <v>0</v>
      </c>
      <c r="I11" s="14">
        <f>'[1]TCE - ANEXO III - Preencher'!J20</f>
        <v>186.8888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1.3540000000000001</v>
      </c>
      <c r="O11" s="15">
        <f>'[1]TCE - ANEXO III - Preencher'!P20</f>
        <v>0</v>
      </c>
      <c r="P11" s="16">
        <f t="shared" si="2"/>
        <v>1.3540000000000001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143.33958677685951</v>
      </c>
      <c r="Y11" s="15">
        <f>'[1]TCE - ANEXO III - Preencher'!Z20</f>
        <v>0</v>
      </c>
      <c r="Z11" s="16">
        <f t="shared" si="5"/>
        <v>143.33958677685951</v>
      </c>
      <c r="AA11" s="17" t="str">
        <f>IF('[1]TCE - ANEXO III - Preencher'!AB20="","",'[1]TCE - ANEXO III - Preencher'!AB20)</f>
        <v/>
      </c>
      <c r="AB11" s="15">
        <f t="shared" si="0"/>
        <v>331.58238677685949</v>
      </c>
    </row>
    <row r="12" spans="1:28" x14ac:dyDescent="0.2">
      <c r="A12" s="8">
        <f>IFERROR(VLOOKUP(B12,'[1]DADOS (OCULTAR)'!$P$3:$R$56,3,0),"")</f>
        <v>9039744000860</v>
      </c>
      <c r="B12" s="9" t="str">
        <f>'[1]TCE - ANEXO III - Preencher'!C21</f>
        <v>HOSPITAL DOM HÉLDER (COVID-19)</v>
      </c>
      <c r="C12" s="10"/>
      <c r="D12" s="11" t="str">
        <f>'[1]TCE - ANEXO III - Preencher'!E21</f>
        <v>ANA CLARA OLIVEIRA DO NASCIMENTO</v>
      </c>
      <c r="E12" s="9" t="str">
        <f>IF('[1]TCE - ANEXO III - Preencher'!F21="4 - Assistência Odontológica","2 - Outros Profissionais da Saúde",'[1]TCE - ANEXO III - Preencher'!F21)</f>
        <v>2-Outros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44348</v>
      </c>
      <c r="H12" s="14">
        <f>'[1]TCE - ANEXO III - Preencher'!I21</f>
        <v>0</v>
      </c>
      <c r="I12" s="14">
        <f>'[1]TCE - ANEXO III - Preencher'!J21</f>
        <v>148.98159999999999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1.3540000000000001</v>
      </c>
      <c r="O12" s="15">
        <f>'[1]TCE - ANEXO III - Preencher'!P21</f>
        <v>0</v>
      </c>
      <c r="P12" s="16">
        <f t="shared" si="2"/>
        <v>1.3540000000000001</v>
      </c>
      <c r="Q12" s="15">
        <f>'[1]TCE - ANEXO III - Preencher'!R21</f>
        <v>0</v>
      </c>
      <c r="R12" s="15">
        <f>'[1]TCE - ANEXO III - Preencher'!S21</f>
        <v>54.05</v>
      </c>
      <c r="S12" s="16">
        <f t="shared" si="3"/>
        <v>-54.05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143.33958677685951</v>
      </c>
      <c r="Y12" s="15">
        <f>'[1]TCE - ANEXO III - Preencher'!Z21</f>
        <v>0</v>
      </c>
      <c r="Z12" s="16">
        <f t="shared" si="5"/>
        <v>143.33958677685951</v>
      </c>
      <c r="AA12" s="17" t="str">
        <f>IF('[1]TCE - ANEXO III - Preencher'!AB21="","",'[1]TCE - ANEXO III - Preencher'!AB21)</f>
        <v/>
      </c>
      <c r="AB12" s="15">
        <f t="shared" si="0"/>
        <v>239.62518677685949</v>
      </c>
    </row>
    <row r="13" spans="1:28" x14ac:dyDescent="0.2">
      <c r="A13" s="8">
        <f>IFERROR(VLOOKUP(B13,'[1]DADOS (OCULTAR)'!$P$3:$R$56,3,0),"")</f>
        <v>9039744000860</v>
      </c>
      <c r="B13" s="9" t="str">
        <f>'[1]TCE - ANEXO III - Preencher'!C22</f>
        <v>HOSPITAL DOM HÉLDER (COVID-19)</v>
      </c>
      <c r="C13" s="10"/>
      <c r="D13" s="11" t="str">
        <f>'[1]TCE - ANEXO III - Preencher'!E22</f>
        <v>ANA CRISTINA GOMES</v>
      </c>
      <c r="E13" s="9" t="str">
        <f>IF('[1]TCE - ANEXO III - Preencher'!F22="4 - Assistência Odontológica","2 - Outros Profissionais da Saúde",'[1]TCE - ANEXO III - Preencher'!F22)</f>
        <v>2-Outros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44348</v>
      </c>
      <c r="H13" s="14">
        <f>'[1]TCE - ANEXO III - Preencher'!I22</f>
        <v>0</v>
      </c>
      <c r="I13" s="14">
        <f>'[1]TCE - ANEXO III - Preencher'!J22</f>
        <v>148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1.3540000000000001</v>
      </c>
      <c r="O13" s="15">
        <f>'[1]TCE - ANEXO III - Preencher'!P22</f>
        <v>0</v>
      </c>
      <c r="P13" s="16">
        <f t="shared" si="2"/>
        <v>1.3540000000000001</v>
      </c>
      <c r="Q13" s="15">
        <f>'[1]TCE - ANEXO III - Preencher'!R22</f>
        <v>319.31</v>
      </c>
      <c r="R13" s="15">
        <f>'[1]TCE - ANEXO III - Preencher'!S22</f>
        <v>66</v>
      </c>
      <c r="S13" s="16">
        <f t="shared" si="3"/>
        <v>253.31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143.33958677685951</v>
      </c>
      <c r="Y13" s="15">
        <f>'[1]TCE - ANEXO III - Preencher'!Z22</f>
        <v>0</v>
      </c>
      <c r="Z13" s="16">
        <f t="shared" si="5"/>
        <v>143.33958677685951</v>
      </c>
      <c r="AA13" s="17" t="str">
        <f>IF('[1]TCE - ANEXO III - Preencher'!AB22="","",'[1]TCE - ANEXO III - Preencher'!AB22)</f>
        <v/>
      </c>
      <c r="AB13" s="15">
        <f t="shared" si="0"/>
        <v>546.00358677685949</v>
      </c>
    </row>
    <row r="14" spans="1:28" x14ac:dyDescent="0.2">
      <c r="A14" s="8">
        <f>IFERROR(VLOOKUP(B14,'[1]DADOS (OCULTAR)'!$P$3:$R$56,3,0),"")</f>
        <v>9039744000860</v>
      </c>
      <c r="B14" s="9" t="str">
        <f>'[1]TCE - ANEXO III - Preencher'!C23</f>
        <v>HOSPITAL DOM HÉLDER (COVID-19)</v>
      </c>
      <c r="C14" s="10"/>
      <c r="D14" s="11" t="str">
        <f>'[1]TCE - ANEXO III - Preencher'!E23</f>
        <v>ANA JESSICA HOLANDA</v>
      </c>
      <c r="E14" s="9" t="str">
        <f>IF('[1]TCE - ANEXO III - Preencher'!F23="4 - Assistência Odontológica","2 - Outros Profissionais da Saúde",'[1]TCE - ANEXO III - Preencher'!F23)</f>
        <v>2-Outros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44348</v>
      </c>
      <c r="H14" s="14">
        <f>'[1]TCE - ANEXO III - Preencher'!I23</f>
        <v>0</v>
      </c>
      <c r="I14" s="14">
        <f>'[1]TCE - ANEXO III - Preencher'!J23</f>
        <v>241.95920000000001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1.3540000000000001</v>
      </c>
      <c r="O14" s="15">
        <f>'[1]TCE - ANEXO III - Preencher'!P23</f>
        <v>0</v>
      </c>
      <c r="P14" s="16">
        <f t="shared" si="2"/>
        <v>1.3540000000000001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143.33958677685951</v>
      </c>
      <c r="Y14" s="15">
        <f>'[1]TCE - ANEXO III - Preencher'!Z23</f>
        <v>0</v>
      </c>
      <c r="Z14" s="16">
        <f t="shared" si="5"/>
        <v>143.33958677685951</v>
      </c>
      <c r="AA14" s="17" t="str">
        <f>IF('[1]TCE - ANEXO III - Preencher'!AB23="","",'[1]TCE - ANEXO III - Preencher'!AB23)</f>
        <v/>
      </c>
      <c r="AB14" s="15">
        <f t="shared" si="0"/>
        <v>386.65278677685956</v>
      </c>
    </row>
    <row r="15" spans="1:28" x14ac:dyDescent="0.2">
      <c r="A15" s="8">
        <f>IFERROR(VLOOKUP(B15,'[1]DADOS (OCULTAR)'!$P$3:$R$56,3,0),"")</f>
        <v>9039744000860</v>
      </c>
      <c r="B15" s="9" t="str">
        <f>'[1]TCE - ANEXO III - Preencher'!C24</f>
        <v>HOSPITAL DOM HÉLDER (COVID-19)</v>
      </c>
      <c r="C15" s="10"/>
      <c r="D15" s="11" t="str">
        <f>'[1]TCE - ANEXO III - Preencher'!E24</f>
        <v>ANA LUCIA GOMES DE SOUZA</v>
      </c>
      <c r="E15" s="9" t="str">
        <f>IF('[1]TCE - ANEXO III - Preencher'!F24="4 - Assistência Odontológica","2 - Outros Profissionais da Saúde",'[1]TCE - ANEXO III - Preencher'!F24)</f>
        <v>2-Outros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44348</v>
      </c>
      <c r="H15" s="14">
        <f>'[1]TCE - ANEXO III - Preencher'!I24</f>
        <v>0</v>
      </c>
      <c r="I15" s="14">
        <f>'[1]TCE - ANEXO III - Preencher'!J24</f>
        <v>167.66399999999999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1.3540000000000001</v>
      </c>
      <c r="O15" s="15">
        <f>'[1]TCE - ANEXO III - Preencher'!P24</f>
        <v>0</v>
      </c>
      <c r="P15" s="16">
        <f t="shared" si="2"/>
        <v>1.3540000000000001</v>
      </c>
      <c r="Q15" s="15">
        <f>'[1]TCE - ANEXO III - Preencher'!R24</f>
        <v>351.12</v>
      </c>
      <c r="R15" s="15">
        <f>'[1]TCE - ANEXO III - Preencher'!S24</f>
        <v>66</v>
      </c>
      <c r="S15" s="16">
        <f t="shared" si="3"/>
        <v>285.12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143.33958677685951</v>
      </c>
      <c r="Y15" s="15">
        <f>'[1]TCE - ANEXO III - Preencher'!Z24</f>
        <v>0</v>
      </c>
      <c r="Z15" s="16">
        <f t="shared" si="5"/>
        <v>143.33958677685951</v>
      </c>
      <c r="AA15" s="17" t="str">
        <f>IF('[1]TCE - ANEXO III - Preencher'!AB24="","",'[1]TCE - ANEXO III - Preencher'!AB24)</f>
        <v/>
      </c>
      <c r="AB15" s="15">
        <f t="shared" si="0"/>
        <v>597.47758677685954</v>
      </c>
    </row>
    <row r="16" spans="1:28" x14ac:dyDescent="0.2">
      <c r="A16" s="8">
        <f>IFERROR(VLOOKUP(B16,'[1]DADOS (OCULTAR)'!$P$3:$R$56,3,0),"")</f>
        <v>9039744000860</v>
      </c>
      <c r="B16" s="9" t="str">
        <f>'[1]TCE - ANEXO III - Preencher'!C25</f>
        <v>HOSPITAL DOM HÉLDER (COVID-19)</v>
      </c>
      <c r="C16" s="10"/>
      <c r="D16" s="11" t="str">
        <f>'[1]TCE - ANEXO III - Preencher'!E25</f>
        <v>ANA LUIZA MENDONCA DA SILVA</v>
      </c>
      <c r="E16" s="9" t="str">
        <f>IF('[1]TCE - ANEXO III - Preencher'!F25="4 - Assistência Odontológica","2 - Outros Profissionais da Saúde",'[1]TCE - ANEXO III - Preencher'!F25)</f>
        <v>2-Outros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44348</v>
      </c>
      <c r="H16" s="14">
        <f>'[1]TCE - ANEXO III - Preencher'!I25</f>
        <v>0</v>
      </c>
      <c r="I16" s="14">
        <f>'[1]TCE - ANEXO III - Preencher'!J25</f>
        <v>156.1216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1.3540000000000001</v>
      </c>
      <c r="O16" s="15">
        <f>'[1]TCE - ANEXO III - Preencher'!P25</f>
        <v>0</v>
      </c>
      <c r="P16" s="16">
        <f t="shared" si="2"/>
        <v>1.3540000000000001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101.37</v>
      </c>
      <c r="U16" s="15">
        <f>'[1]TCE - ANEXO III - Preencher'!V25</f>
        <v>0</v>
      </c>
      <c r="V16" s="16">
        <f t="shared" si="4"/>
        <v>101.37</v>
      </c>
      <c r="W16" s="17" t="str">
        <f>IF('[1]TCE - ANEXO III - Preencher'!X25="","",'[1]TCE - ANEXO III - Preencher'!X25)</f>
        <v>AUXILIO CRECHE</v>
      </c>
      <c r="X16" s="15">
        <f>'[1]TCE - ANEXO III - Preencher'!Y25</f>
        <v>143.33958677685951</v>
      </c>
      <c r="Y16" s="15">
        <f>'[1]TCE - ANEXO III - Preencher'!Z25</f>
        <v>0</v>
      </c>
      <c r="Z16" s="16">
        <f t="shared" si="5"/>
        <v>143.33958677685951</v>
      </c>
      <c r="AA16" s="17" t="str">
        <f>IF('[1]TCE - ANEXO III - Preencher'!AB25="","",'[1]TCE - ANEXO III - Preencher'!AB25)</f>
        <v/>
      </c>
      <c r="AB16" s="15">
        <f t="shared" si="0"/>
        <v>402.1851867768595</v>
      </c>
    </row>
    <row r="17" spans="1:28" x14ac:dyDescent="0.2">
      <c r="A17" s="8">
        <f>IFERROR(VLOOKUP(B17,'[1]DADOS (OCULTAR)'!$P$3:$R$56,3,0),"")</f>
        <v>9039744000860</v>
      </c>
      <c r="B17" s="9" t="str">
        <f>'[1]TCE - ANEXO III - Preencher'!C26</f>
        <v>HOSPITAL DOM HÉLDER (COVID-19)</v>
      </c>
      <c r="C17" s="10"/>
      <c r="D17" s="11" t="str">
        <f>'[1]TCE - ANEXO III - Preencher'!E26</f>
        <v>ANA PAULA DE ANDRADE DA SILVA</v>
      </c>
      <c r="E17" s="9" t="str">
        <f>IF('[1]TCE - ANEXO III - Preencher'!F26="4 - Assistência Odontológica","2 - Outros Profissionais da Saúde",'[1]TCE - ANEXO III - Preencher'!F26)</f>
        <v>2-Outros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44348</v>
      </c>
      <c r="H17" s="14">
        <f>'[1]TCE - ANEXO III - Preencher'!I26</f>
        <v>0</v>
      </c>
      <c r="I17" s="14">
        <f>'[1]TCE - ANEXO III - Preencher'!J26</f>
        <v>233.1216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1.3540000000000001</v>
      </c>
      <c r="O17" s="15">
        <f>'[1]TCE - ANEXO III - Preencher'!P26</f>
        <v>0</v>
      </c>
      <c r="P17" s="16">
        <f t="shared" si="2"/>
        <v>1.3540000000000001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143.33958677685951</v>
      </c>
      <c r="Y17" s="15">
        <f>'[1]TCE - ANEXO III - Preencher'!Z26</f>
        <v>0</v>
      </c>
      <c r="Z17" s="16">
        <f t="shared" si="5"/>
        <v>143.33958677685951</v>
      </c>
      <c r="AA17" s="17" t="str">
        <f>IF('[1]TCE - ANEXO III - Preencher'!AB26="","",'[1]TCE - ANEXO III - Preencher'!AB26)</f>
        <v/>
      </c>
      <c r="AB17" s="15">
        <f t="shared" si="0"/>
        <v>377.81518677685949</v>
      </c>
    </row>
    <row r="18" spans="1:28" x14ac:dyDescent="0.2">
      <c r="A18" s="8">
        <f>IFERROR(VLOOKUP(B18,'[1]DADOS (OCULTAR)'!$P$3:$R$56,3,0),"")</f>
        <v>9039744000860</v>
      </c>
      <c r="B18" s="9" t="str">
        <f>'[1]TCE - ANEXO III - Preencher'!C27</f>
        <v>HOSPITAL DOM HÉLDER (COVID-19)</v>
      </c>
      <c r="C18" s="10"/>
      <c r="D18" s="11" t="str">
        <f>'[1]TCE - ANEXO III - Preencher'!E27</f>
        <v>ANA PAULA FERREIRA DA SILVA LOURENCO</v>
      </c>
      <c r="E18" s="9" t="str">
        <f>IF('[1]TCE - ANEXO III - Preencher'!F27="4 - Assistência Odontológica","2 - Outros Profissionais da Saúde",'[1]TCE - ANEXO III - Preencher'!F27)</f>
        <v>2-Outros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44348</v>
      </c>
      <c r="H18" s="14">
        <f>'[1]TCE - ANEXO III - Preencher'!I27</f>
        <v>0</v>
      </c>
      <c r="I18" s="14">
        <f>'[1]TCE - ANEXO III - Preencher'!J27</f>
        <v>148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1.3540000000000001</v>
      </c>
      <c r="O18" s="15">
        <f>'[1]TCE - ANEXO III - Preencher'!P27</f>
        <v>0</v>
      </c>
      <c r="P18" s="16">
        <f t="shared" si="2"/>
        <v>1.3540000000000001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143.33958677685951</v>
      </c>
      <c r="Y18" s="15">
        <f>'[1]TCE - ANEXO III - Preencher'!Z27</f>
        <v>0</v>
      </c>
      <c r="Z18" s="16">
        <f t="shared" si="5"/>
        <v>143.33958677685951</v>
      </c>
      <c r="AA18" s="17" t="str">
        <f>IF('[1]TCE - ANEXO III - Preencher'!AB27="","",'[1]TCE - ANEXO III - Preencher'!AB27)</f>
        <v/>
      </c>
      <c r="AB18" s="15">
        <f t="shared" si="0"/>
        <v>292.69358677685955</v>
      </c>
    </row>
    <row r="19" spans="1:28" x14ac:dyDescent="0.2">
      <c r="A19" s="8">
        <f>IFERROR(VLOOKUP(B19,'[1]DADOS (OCULTAR)'!$P$3:$R$56,3,0),"")</f>
        <v>9039744000860</v>
      </c>
      <c r="B19" s="9" t="str">
        <f>'[1]TCE - ANEXO III - Preencher'!C28</f>
        <v>HOSPITAL DOM HÉLDER (COVID-19)</v>
      </c>
      <c r="C19" s="10"/>
      <c r="D19" s="11" t="str">
        <f>'[1]TCE - ANEXO III - Preencher'!E28</f>
        <v>ANA PAULA ROCHA DE LEMOS</v>
      </c>
      <c r="E19" s="9" t="str">
        <f>IF('[1]TCE - ANEXO III - Preencher'!F28="4 - Assistência Odontológica","2 - Outros Profissionais da Saúde",'[1]TCE - ANEXO III - Preencher'!F28)</f>
        <v>2-Outros Profissionais da Saúde</v>
      </c>
      <c r="F19" s="12" t="str">
        <f>'[1]TCE - ANEXO III - Preencher'!G28</f>
        <v>2235-05</v>
      </c>
      <c r="G19" s="13">
        <f>IF('[1]TCE - ANEXO III - Preencher'!H28="","",'[1]TCE - ANEXO III - Preencher'!H28)</f>
        <v>44348</v>
      </c>
      <c r="H19" s="14">
        <f>'[1]TCE - ANEXO III - Preencher'!I28</f>
        <v>0</v>
      </c>
      <c r="I19" s="14">
        <f>'[1]TCE - ANEXO III - Preencher'!J28</f>
        <v>440.70639999999997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2.8439999999999999</v>
      </c>
      <c r="O19" s="15">
        <f>'[1]TCE - ANEXO III - Preencher'!P28</f>
        <v>0</v>
      </c>
      <c r="P19" s="16">
        <f t="shared" si="2"/>
        <v>2.8439999999999999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143.33958677685951</v>
      </c>
      <c r="Y19" s="15">
        <f>'[1]TCE - ANEXO III - Preencher'!Z28</f>
        <v>0</v>
      </c>
      <c r="Z19" s="16">
        <f t="shared" si="5"/>
        <v>143.33958677685951</v>
      </c>
      <c r="AA19" s="17" t="str">
        <f>IF('[1]TCE - ANEXO III - Preencher'!AB28="","",'[1]TCE - ANEXO III - Preencher'!AB28)</f>
        <v/>
      </c>
      <c r="AB19" s="15">
        <f t="shared" si="0"/>
        <v>586.88998677685947</v>
      </c>
    </row>
    <row r="20" spans="1:28" x14ac:dyDescent="0.2">
      <c r="A20" s="8">
        <f>IFERROR(VLOOKUP(B20,'[1]DADOS (OCULTAR)'!$P$3:$R$56,3,0),"")</f>
        <v>9039744000860</v>
      </c>
      <c r="B20" s="9" t="str">
        <f>'[1]TCE - ANEXO III - Preencher'!C29</f>
        <v>HOSPITAL DOM HÉLDER (COVID-19)</v>
      </c>
      <c r="C20" s="10"/>
      <c r="D20" s="11" t="str">
        <f>'[1]TCE - ANEXO III - Preencher'!E29</f>
        <v>ANDERSON RODRIGUES DA SILVA</v>
      </c>
      <c r="E20" s="9" t="str">
        <f>IF('[1]TCE - ANEXO III - Preencher'!F29="4 - Assistência Odontológica","2 - Outros Profissionais da Saúde",'[1]TCE - ANEXO III - Preencher'!F29)</f>
        <v>2-Outros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44348</v>
      </c>
      <c r="H20" s="14">
        <f>'[1]TCE - ANEXO III - Preencher'!I29</f>
        <v>0</v>
      </c>
      <c r="I20" s="14">
        <f>'[1]TCE - ANEXO III - Preencher'!J29</f>
        <v>216.16480000000001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1.3540000000000001</v>
      </c>
      <c r="O20" s="15">
        <f>'[1]TCE - ANEXO III - Preencher'!P29</f>
        <v>0</v>
      </c>
      <c r="P20" s="16">
        <f t="shared" si="2"/>
        <v>1.3540000000000001</v>
      </c>
      <c r="Q20" s="15">
        <f>'[1]TCE - ANEXO III - Preencher'!R29</f>
        <v>351.12</v>
      </c>
      <c r="R20" s="15">
        <f>'[1]TCE - ANEXO III - Preencher'!S29</f>
        <v>48.4</v>
      </c>
      <c r="S20" s="16">
        <f t="shared" si="3"/>
        <v>302.72000000000003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143.33958677685951</v>
      </c>
      <c r="Y20" s="15">
        <f>'[1]TCE - ANEXO III - Preencher'!Z29</f>
        <v>0</v>
      </c>
      <c r="Z20" s="16">
        <f t="shared" si="5"/>
        <v>143.33958677685951</v>
      </c>
      <c r="AA20" s="17" t="str">
        <f>IF('[1]TCE - ANEXO III - Preencher'!AB29="","",'[1]TCE - ANEXO III - Preencher'!AB29)</f>
        <v/>
      </c>
      <c r="AB20" s="15">
        <f t="shared" si="0"/>
        <v>663.57838677685959</v>
      </c>
    </row>
    <row r="21" spans="1:28" x14ac:dyDescent="0.2">
      <c r="A21" s="8">
        <f>IFERROR(VLOOKUP(B21,'[1]DADOS (OCULTAR)'!$P$3:$R$56,3,0),"")</f>
        <v>9039744000860</v>
      </c>
      <c r="B21" s="9" t="str">
        <f>'[1]TCE - ANEXO III - Preencher'!C30</f>
        <v>HOSPITAL DOM HÉLDER (COVID-19)</v>
      </c>
      <c r="C21" s="10"/>
      <c r="D21" s="11" t="str">
        <f>'[1]TCE - ANEXO III - Preencher'!E30</f>
        <v>ANDERSON WEYDER SILVA DE JESUS</v>
      </c>
      <c r="E21" s="9" t="str">
        <f>IF('[1]TCE - ANEXO III - Preencher'!F30="4 - Assistência Odontológica","2 - Outros Profissionais da Saúde",'[1]TCE - ANEXO III - Preencher'!F30)</f>
        <v>3-Administrativo</v>
      </c>
      <c r="F21" s="12" t="str">
        <f>'[1]TCE - ANEXO III - Preencher'!G30</f>
        <v>2238-10</v>
      </c>
      <c r="G21" s="13">
        <f>IF('[1]TCE - ANEXO III - Preencher'!H30="","",'[1]TCE - ANEXO III - Preencher'!H30)</f>
        <v>44348</v>
      </c>
      <c r="H21" s="14">
        <f>'[1]TCE - ANEXO III - Preencher'!I30</f>
        <v>0</v>
      </c>
      <c r="I21" s="14">
        <f>'[1]TCE - ANEXO III - Preencher'!J30</f>
        <v>221.49600000000001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1.3540000000000001</v>
      </c>
      <c r="O21" s="15">
        <f>'[1]TCE - ANEXO III - Preencher'!P30</f>
        <v>0</v>
      </c>
      <c r="P21" s="16">
        <f t="shared" si="2"/>
        <v>1.3540000000000001</v>
      </c>
      <c r="Q21" s="15">
        <f>'[1]TCE - ANEXO III - Preencher'!R30</f>
        <v>425.72</v>
      </c>
      <c r="R21" s="15">
        <f>'[1]TCE - ANEXO III - Preencher'!S30</f>
        <v>112.18</v>
      </c>
      <c r="S21" s="16">
        <f t="shared" si="3"/>
        <v>313.54000000000002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143.33958677685951</v>
      </c>
      <c r="Y21" s="15">
        <f>'[1]TCE - ANEXO III - Preencher'!Z30</f>
        <v>0</v>
      </c>
      <c r="Z21" s="16">
        <f t="shared" si="5"/>
        <v>143.33958677685951</v>
      </c>
      <c r="AA21" s="17" t="str">
        <f>IF('[1]TCE - ANEXO III - Preencher'!AB30="","",'[1]TCE - ANEXO III - Preencher'!AB30)</f>
        <v/>
      </c>
      <c r="AB21" s="15">
        <f t="shared" si="0"/>
        <v>679.72958677685961</v>
      </c>
    </row>
    <row r="22" spans="1:28" x14ac:dyDescent="0.2">
      <c r="A22" s="8">
        <f>IFERROR(VLOOKUP(B22,'[1]DADOS (OCULTAR)'!$P$3:$R$56,3,0),"")</f>
        <v>9039744000860</v>
      </c>
      <c r="B22" s="9" t="str">
        <f>'[1]TCE - ANEXO III - Preencher'!C31</f>
        <v>HOSPITAL DOM HÉLDER (COVID-19)</v>
      </c>
      <c r="C22" s="10"/>
      <c r="D22" s="11" t="str">
        <f>'[1]TCE - ANEXO III - Preencher'!E31</f>
        <v>ANDRE FILIPE DAS CHAGAS PESSOA</v>
      </c>
      <c r="E22" s="9" t="str">
        <f>IF('[1]TCE - ANEXO III - Preencher'!F31="4 - Assistência Odontológica","2 - Outros Profissionais da Saúde",'[1]TCE - ANEXO III - Preencher'!F31)</f>
        <v>3-Administrativo</v>
      </c>
      <c r="F22" s="12" t="str">
        <f>'[1]TCE - ANEXO III - Preencher'!G31</f>
        <v>2234-05</v>
      </c>
      <c r="G22" s="13">
        <f>IF('[1]TCE - ANEXO III - Preencher'!H31="","",'[1]TCE - ANEXO III - Preencher'!H31)</f>
        <v>44348</v>
      </c>
      <c r="H22" s="14">
        <f>'[1]TCE - ANEXO III - Preencher'!I31</f>
        <v>0</v>
      </c>
      <c r="I22" s="14">
        <f>'[1]TCE - ANEXO III - Preencher'!J31</f>
        <v>706.22160000000008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1.3540000000000001</v>
      </c>
      <c r="O22" s="15">
        <f>'[1]TCE - ANEXO III - Preencher'!P31</f>
        <v>0</v>
      </c>
      <c r="P22" s="16">
        <f t="shared" si="2"/>
        <v>1.3540000000000001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143.33958677685951</v>
      </c>
      <c r="Y22" s="15">
        <f>'[1]TCE - ANEXO III - Preencher'!Z31</f>
        <v>0</v>
      </c>
      <c r="Z22" s="16">
        <f t="shared" si="5"/>
        <v>143.33958677685951</v>
      </c>
      <c r="AA22" s="17" t="str">
        <f>IF('[1]TCE - ANEXO III - Preencher'!AB31="","",'[1]TCE - ANEXO III - Preencher'!AB31)</f>
        <v/>
      </c>
      <c r="AB22" s="15">
        <f t="shared" si="0"/>
        <v>850.91518677685963</v>
      </c>
    </row>
    <row r="23" spans="1:28" x14ac:dyDescent="0.2">
      <c r="A23" s="8">
        <f>IFERROR(VLOOKUP(B23,'[1]DADOS (OCULTAR)'!$P$3:$R$56,3,0),"")</f>
        <v>9039744000860</v>
      </c>
      <c r="B23" s="9" t="str">
        <f>'[1]TCE - ANEXO III - Preencher'!C32</f>
        <v>HOSPITAL DOM HÉLDER (COVID-19)</v>
      </c>
      <c r="C23" s="10"/>
      <c r="D23" s="11" t="str">
        <f>'[1]TCE - ANEXO III - Preencher'!E32</f>
        <v>ANDREA ROSANGELA DOS SANTOS</v>
      </c>
      <c r="E23" s="9" t="str">
        <f>IF('[1]TCE - ANEXO III - Preencher'!F32="4 - Assistência Odontológica","2 - Outros Profissionais da Saúde",'[1]TCE - ANEXO III - Preencher'!F32)</f>
        <v>3-Administrativo</v>
      </c>
      <c r="F23" s="12" t="str">
        <f>'[1]TCE - ANEXO III - Preencher'!G32</f>
        <v>5152-05</v>
      </c>
      <c r="G23" s="13">
        <f>IF('[1]TCE - ANEXO III - Preencher'!H32="","",'[1]TCE - ANEXO III - Preencher'!H32)</f>
        <v>44348</v>
      </c>
      <c r="H23" s="14">
        <f>'[1]TCE - ANEXO III - Preencher'!I32</f>
        <v>0</v>
      </c>
      <c r="I23" s="14">
        <f>'[1]TCE - ANEXO III - Preencher'!J32</f>
        <v>164.75040000000001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1.3540000000000001</v>
      </c>
      <c r="O23" s="15">
        <f>'[1]TCE - ANEXO III - Preencher'!P32</f>
        <v>0</v>
      </c>
      <c r="P23" s="16">
        <f t="shared" si="2"/>
        <v>1.3540000000000001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143.33958677685951</v>
      </c>
      <c r="Y23" s="15">
        <f>'[1]TCE - ANEXO III - Preencher'!Z32</f>
        <v>0</v>
      </c>
      <c r="Z23" s="16">
        <f t="shared" si="5"/>
        <v>143.33958677685951</v>
      </c>
      <c r="AA23" s="17" t="str">
        <f>IF('[1]TCE - ANEXO III - Preencher'!AB32="","",'[1]TCE - ANEXO III - Preencher'!AB32)</f>
        <v/>
      </c>
      <c r="AB23" s="15">
        <f t="shared" si="0"/>
        <v>309.44398677685956</v>
      </c>
    </row>
    <row r="24" spans="1:28" x14ac:dyDescent="0.2">
      <c r="A24" s="8">
        <f>IFERROR(VLOOKUP(B24,'[1]DADOS (OCULTAR)'!$P$3:$R$56,3,0),"")</f>
        <v>9039744000860</v>
      </c>
      <c r="B24" s="9" t="str">
        <f>'[1]TCE - ANEXO III - Preencher'!C33</f>
        <v>HOSPITAL DOM HÉLDER (COVID-19)</v>
      </c>
      <c r="C24" s="10"/>
      <c r="D24" s="11" t="str">
        <f>'[1]TCE - ANEXO III - Preencher'!E33</f>
        <v>ANDRESSA KARINE MONTES GOMES</v>
      </c>
      <c r="E24" s="9" t="str">
        <f>IF('[1]TCE - ANEXO III - Preencher'!F33="4 - Assistência Odontológica","2 - Outros Profissionais da Saúde",'[1]TCE - ANEXO III - Preencher'!F33)</f>
        <v>3-Administrativo</v>
      </c>
      <c r="F24" s="12" t="str">
        <f>'[1]TCE - ANEXO III - Preencher'!G33</f>
        <v>2237-10</v>
      </c>
      <c r="G24" s="13">
        <f>IF('[1]TCE - ANEXO III - Preencher'!H33="","",'[1]TCE - ANEXO III - Preencher'!H33)</f>
        <v>44348</v>
      </c>
      <c r="H24" s="14">
        <f>'[1]TCE - ANEXO III - Preencher'!I33</f>
        <v>0</v>
      </c>
      <c r="I24" s="14">
        <f>'[1]TCE - ANEXO III - Preencher'!J33</f>
        <v>555.25279999999998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1.3540000000000001</v>
      </c>
      <c r="O24" s="15">
        <f>'[1]TCE - ANEXO III - Preencher'!P33</f>
        <v>0</v>
      </c>
      <c r="P24" s="16">
        <f t="shared" si="2"/>
        <v>1.3540000000000001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143.33958677685951</v>
      </c>
      <c r="Y24" s="15">
        <f>'[1]TCE - ANEXO III - Preencher'!Z33</f>
        <v>0</v>
      </c>
      <c r="Z24" s="16">
        <f t="shared" si="5"/>
        <v>143.33958677685951</v>
      </c>
      <c r="AA24" s="17" t="str">
        <f>IF('[1]TCE - ANEXO III - Preencher'!AB33="","",'[1]TCE - ANEXO III - Preencher'!AB33)</f>
        <v/>
      </c>
      <c r="AB24" s="15">
        <f t="shared" si="0"/>
        <v>699.94638677685953</v>
      </c>
    </row>
    <row r="25" spans="1:28" x14ac:dyDescent="0.2">
      <c r="A25" s="8">
        <f>IFERROR(VLOOKUP(B25,'[1]DADOS (OCULTAR)'!$P$3:$R$56,3,0),"")</f>
        <v>9039744000860</v>
      </c>
      <c r="B25" s="9" t="str">
        <f>'[1]TCE - ANEXO III - Preencher'!C34</f>
        <v>HOSPITAL DOM HÉLDER (COVID-19)</v>
      </c>
      <c r="C25" s="10"/>
      <c r="D25" s="11" t="str">
        <f>'[1]TCE - ANEXO III - Preencher'!E34</f>
        <v>ARTHUR PHILIPE DA SILVA SANTOS</v>
      </c>
      <c r="E25" s="9" t="str">
        <f>IF('[1]TCE - ANEXO III - Preencher'!F34="4 - Assistência Odontológica","2 - Outros Profissionais da Saúde",'[1]TCE - ANEXO III - Preencher'!F34)</f>
        <v>3-Administrativo</v>
      </c>
      <c r="F25" s="12" t="str">
        <f>'[1]TCE - ANEXO III - Preencher'!G34</f>
        <v>2236-05</v>
      </c>
      <c r="G25" s="13">
        <f>IF('[1]TCE - ANEXO III - Preencher'!H34="","",'[1]TCE - ANEXO III - Preencher'!H34)</f>
        <v>44348</v>
      </c>
      <c r="H25" s="14">
        <f>'[1]TCE - ANEXO III - Preencher'!I34</f>
        <v>0</v>
      </c>
      <c r="I25" s="14">
        <f>'[1]TCE - ANEXO III - Preencher'!J34</f>
        <v>449.40960000000001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2.8439999999999999</v>
      </c>
      <c r="O25" s="15">
        <f>'[1]TCE - ANEXO III - Preencher'!P34</f>
        <v>0</v>
      </c>
      <c r="P25" s="16">
        <f t="shared" si="2"/>
        <v>2.8439999999999999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143.33958677685951</v>
      </c>
      <c r="Y25" s="15">
        <f>'[1]TCE - ANEXO III - Preencher'!Z34</f>
        <v>0</v>
      </c>
      <c r="Z25" s="16">
        <f t="shared" si="5"/>
        <v>143.33958677685951</v>
      </c>
      <c r="AA25" s="17" t="str">
        <f>IF('[1]TCE - ANEXO III - Preencher'!AB34="","",'[1]TCE - ANEXO III - Preencher'!AB34)</f>
        <v/>
      </c>
      <c r="AB25" s="15">
        <f t="shared" si="0"/>
        <v>595.59318677685951</v>
      </c>
    </row>
    <row r="26" spans="1:28" x14ac:dyDescent="0.2">
      <c r="A26" s="8">
        <f>IFERROR(VLOOKUP(B26,'[1]DADOS (OCULTAR)'!$P$3:$R$56,3,0),"")</f>
        <v>9039744000860</v>
      </c>
      <c r="B26" s="9" t="str">
        <f>'[1]TCE - ANEXO III - Preencher'!C35</f>
        <v>HOSPITAL DOM HÉLDER (COVID-19)</v>
      </c>
      <c r="C26" s="10"/>
      <c r="D26" s="11" t="str">
        <f>'[1]TCE - ANEXO III - Preencher'!E35</f>
        <v>BRUNA LETICIA SALGUEIRO DO REGO BARROS BRAINER DE ANDRADE</v>
      </c>
      <c r="E26" s="9" t="str">
        <f>IF('[1]TCE - ANEXO III - Preencher'!F35="4 - Assistência Odontológica","2 - Outros Profissionais da Saúde",'[1]TCE - ANEXO III - Preencher'!F35)</f>
        <v>2-Outros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44348</v>
      </c>
      <c r="H26" s="14">
        <f>'[1]TCE - ANEXO III - Preencher'!I35</f>
        <v>0</v>
      </c>
      <c r="I26" s="14">
        <f>'[1]TCE - ANEXO III - Preencher'!J35</f>
        <v>444.54960000000011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2.8439999999999999</v>
      </c>
      <c r="O26" s="15">
        <f>'[1]TCE - ANEXO III - Preencher'!P35</f>
        <v>0</v>
      </c>
      <c r="P26" s="16">
        <f t="shared" si="2"/>
        <v>2.8439999999999999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143.33958677685951</v>
      </c>
      <c r="Y26" s="15">
        <f>'[1]TCE - ANEXO III - Preencher'!Z35</f>
        <v>0</v>
      </c>
      <c r="Z26" s="16">
        <f t="shared" si="5"/>
        <v>143.33958677685951</v>
      </c>
      <c r="AA26" s="17" t="str">
        <f>IF('[1]TCE - ANEXO III - Preencher'!AB35="","",'[1]TCE - ANEXO III - Preencher'!AB35)</f>
        <v/>
      </c>
      <c r="AB26" s="15">
        <f t="shared" si="0"/>
        <v>590.73318677685961</v>
      </c>
    </row>
    <row r="27" spans="1:28" x14ac:dyDescent="0.2">
      <c r="A27" s="8">
        <f>IFERROR(VLOOKUP(B27,'[1]DADOS (OCULTAR)'!$P$3:$R$56,3,0),"")</f>
        <v>9039744000860</v>
      </c>
      <c r="B27" s="9" t="str">
        <f>'[1]TCE - ANEXO III - Preencher'!C36</f>
        <v>HOSPITAL DOM HÉLDER (COVID-19)</v>
      </c>
      <c r="C27" s="10"/>
      <c r="D27" s="11" t="str">
        <f>'[1]TCE - ANEXO III - Preencher'!E36</f>
        <v>BRUNA MARIA DA SILVA AZEVEDO</v>
      </c>
      <c r="E27" s="9" t="str">
        <f>IF('[1]TCE - ANEXO III - Preencher'!F36="4 - Assistência Odontológica","2 - Outros Profissionais da Saúde",'[1]TCE - ANEXO III - Preencher'!F36)</f>
        <v>2-Outros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44348</v>
      </c>
      <c r="H27" s="14">
        <f>'[1]TCE - ANEXO III - Preencher'!I36</f>
        <v>0</v>
      </c>
      <c r="I27" s="14">
        <f>'[1]TCE - ANEXO III - Preencher'!J36</f>
        <v>419.02960000000007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2.8439999999999999</v>
      </c>
      <c r="O27" s="15">
        <f>'[1]TCE - ANEXO III - Preencher'!P36</f>
        <v>0</v>
      </c>
      <c r="P27" s="16">
        <f t="shared" si="2"/>
        <v>2.8439999999999999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143.33958677685951</v>
      </c>
      <c r="Y27" s="15">
        <f>'[1]TCE - ANEXO III - Preencher'!Z36</f>
        <v>0</v>
      </c>
      <c r="Z27" s="16">
        <f t="shared" si="5"/>
        <v>143.33958677685951</v>
      </c>
      <c r="AA27" s="17" t="str">
        <f>IF('[1]TCE - ANEXO III - Preencher'!AB36="","",'[1]TCE - ANEXO III - Preencher'!AB36)</f>
        <v/>
      </c>
      <c r="AB27" s="15">
        <f t="shared" si="0"/>
        <v>565.21318677685963</v>
      </c>
    </row>
    <row r="28" spans="1:28" x14ac:dyDescent="0.2">
      <c r="A28" s="8">
        <f>IFERROR(VLOOKUP(B28,'[1]DADOS (OCULTAR)'!$P$3:$R$56,3,0),"")</f>
        <v>9039744000860</v>
      </c>
      <c r="B28" s="9" t="str">
        <f>'[1]TCE - ANEXO III - Preencher'!C37</f>
        <v>HOSPITAL DOM HÉLDER (COVID-19)</v>
      </c>
      <c r="C28" s="10"/>
      <c r="D28" s="11" t="str">
        <f>'[1]TCE - ANEXO III - Preencher'!E37</f>
        <v>BRUNA PRISCILA DE MELO MORAIS</v>
      </c>
      <c r="E28" s="9" t="str">
        <f>IF('[1]TCE - ANEXO III - Preencher'!F37="4 - Assistência Odontológica","2 - Outros Profissionais da Saúde",'[1]TCE - ANEXO III - Preencher'!F37)</f>
        <v>2-Outros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44348</v>
      </c>
      <c r="H28" s="14">
        <f>'[1]TCE - ANEXO III - Preencher'!I37</f>
        <v>0</v>
      </c>
      <c r="I28" s="14">
        <f>'[1]TCE - ANEXO III - Preencher'!J37</f>
        <v>189.316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1.3540000000000001</v>
      </c>
      <c r="O28" s="15">
        <f>'[1]TCE - ANEXO III - Preencher'!P37</f>
        <v>0</v>
      </c>
      <c r="P28" s="16">
        <f t="shared" si="2"/>
        <v>1.3540000000000001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143.33958677685951</v>
      </c>
      <c r="Y28" s="15">
        <f>'[1]TCE - ANEXO III - Preencher'!Z37</f>
        <v>0</v>
      </c>
      <c r="Z28" s="16">
        <f t="shared" si="5"/>
        <v>143.33958677685951</v>
      </c>
      <c r="AA28" s="17" t="str">
        <f>IF('[1]TCE - ANEXO III - Preencher'!AB37="","",'[1]TCE - ANEXO III - Preencher'!AB37)</f>
        <v/>
      </c>
      <c r="AB28" s="15">
        <f t="shared" si="0"/>
        <v>334.00958677685952</v>
      </c>
    </row>
    <row r="29" spans="1:28" x14ac:dyDescent="0.2">
      <c r="A29" s="8">
        <f>IFERROR(VLOOKUP(B29,'[1]DADOS (OCULTAR)'!$P$3:$R$56,3,0),"")</f>
        <v>9039744000860</v>
      </c>
      <c r="B29" s="9" t="str">
        <f>'[1]TCE - ANEXO III - Preencher'!C38</f>
        <v>HOSPITAL DOM HÉLDER (COVID-19)</v>
      </c>
      <c r="C29" s="10"/>
      <c r="D29" s="11" t="str">
        <f>'[1]TCE - ANEXO III - Preencher'!E38</f>
        <v>BRUNA ROBERTA DA SILVA SANTOS</v>
      </c>
      <c r="E29" s="9" t="str">
        <f>IF('[1]TCE - ANEXO III - Preencher'!F38="4 - Assistência Odontológica","2 - Outros Profissionais da Saúde",'[1]TCE - ANEXO III - Preencher'!F38)</f>
        <v>2-Outros Profissionais da Saúde</v>
      </c>
      <c r="F29" s="12" t="str">
        <f>'[1]TCE - ANEXO III - Preencher'!G38</f>
        <v>2235-05</v>
      </c>
      <c r="G29" s="13">
        <f>IF('[1]TCE - ANEXO III - Preencher'!H38="","",'[1]TCE - ANEXO III - Preencher'!H38)</f>
        <v>44348</v>
      </c>
      <c r="H29" s="14">
        <f>'[1]TCE - ANEXO III - Preencher'!I38</f>
        <v>0</v>
      </c>
      <c r="I29" s="14">
        <f>'[1]TCE - ANEXO III - Preencher'!J38</f>
        <v>374.69119999999998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2.8439999999999999</v>
      </c>
      <c r="O29" s="15">
        <f>'[1]TCE - ANEXO III - Preencher'!P38</f>
        <v>0</v>
      </c>
      <c r="P29" s="16">
        <f t="shared" si="2"/>
        <v>2.8439999999999999</v>
      </c>
      <c r="Q29" s="15">
        <f>'[1]TCE - ANEXO III - Preencher'!R38</f>
        <v>255.43</v>
      </c>
      <c r="R29" s="15">
        <f>'[1]TCE - ANEXO III - Preencher'!S38</f>
        <v>104.87</v>
      </c>
      <c r="S29" s="16">
        <f t="shared" si="3"/>
        <v>150.56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143.33958677685951</v>
      </c>
      <c r="Y29" s="15">
        <f>'[1]TCE - ANEXO III - Preencher'!Z38</f>
        <v>0</v>
      </c>
      <c r="Z29" s="16">
        <f t="shared" si="5"/>
        <v>143.33958677685951</v>
      </c>
      <c r="AA29" s="17" t="str">
        <f>IF('[1]TCE - ANEXO III - Preencher'!AB38="","",'[1]TCE - ANEXO III - Preencher'!AB38)</f>
        <v/>
      </c>
      <c r="AB29" s="15">
        <f t="shared" si="0"/>
        <v>671.43478677685948</v>
      </c>
    </row>
    <row r="30" spans="1:28" x14ac:dyDescent="0.2">
      <c r="A30" s="8">
        <f>IFERROR(VLOOKUP(B30,'[1]DADOS (OCULTAR)'!$P$3:$R$56,3,0),"")</f>
        <v>9039744000860</v>
      </c>
      <c r="B30" s="9" t="str">
        <f>'[1]TCE - ANEXO III - Preencher'!C39</f>
        <v>HOSPITAL DOM HÉLDER (COVID-19)</v>
      </c>
      <c r="C30" s="10"/>
      <c r="D30" s="11" t="str">
        <f>'[1]TCE - ANEXO III - Preencher'!E39</f>
        <v>CALINE SIQUEIRA DE MEDEIROS</v>
      </c>
      <c r="E30" s="9" t="str">
        <f>IF('[1]TCE - ANEXO III - Preencher'!F39="4 - Assistência Odontológica","2 - Outros Profissionais da Saúde",'[1]TCE - ANEXO III - Preencher'!F39)</f>
        <v>1-Médico</v>
      </c>
      <c r="F30" s="12" t="str">
        <f>'[1]TCE - ANEXO III - Preencher'!G39</f>
        <v>2251-25</v>
      </c>
      <c r="G30" s="13">
        <f>IF('[1]TCE - ANEXO III - Preencher'!H39="","",'[1]TCE - ANEXO III - Preencher'!H39)</f>
        <v>44348</v>
      </c>
      <c r="H30" s="14">
        <f>'[1]TCE - ANEXO III - Preencher'!I39</f>
        <v>0</v>
      </c>
      <c r="I30" s="14">
        <f>'[1]TCE - ANEXO III - Preencher'!J39</f>
        <v>901.98960000000011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10.83</v>
      </c>
      <c r="O30" s="15">
        <f>'[1]TCE - ANEXO III - Preencher'!P39</f>
        <v>0</v>
      </c>
      <c r="P30" s="16">
        <f t="shared" si="2"/>
        <v>10.83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143.33958677685951</v>
      </c>
      <c r="Y30" s="15">
        <f>'[1]TCE - ANEXO III - Preencher'!Z39</f>
        <v>0</v>
      </c>
      <c r="Z30" s="16">
        <f t="shared" si="5"/>
        <v>143.33958677685951</v>
      </c>
      <c r="AA30" s="17" t="str">
        <f>IF('[1]TCE - ANEXO III - Preencher'!AB39="","",'[1]TCE - ANEXO III - Preencher'!AB39)</f>
        <v/>
      </c>
      <c r="AB30" s="15">
        <f t="shared" si="0"/>
        <v>1056.1591867768598</v>
      </c>
    </row>
    <row r="31" spans="1:28" x14ac:dyDescent="0.2">
      <c r="A31" s="8">
        <f>IFERROR(VLOOKUP(B31,'[1]DADOS (OCULTAR)'!$P$3:$R$56,3,0),"")</f>
        <v>9039744000860</v>
      </c>
      <c r="B31" s="9" t="str">
        <f>'[1]TCE - ANEXO III - Preencher'!C40</f>
        <v>HOSPITAL DOM HÉLDER (COVID-19)</v>
      </c>
      <c r="C31" s="10"/>
      <c r="D31" s="11" t="str">
        <f>'[1]TCE - ANEXO III - Preencher'!E40</f>
        <v>CAMILLA PONTES CASTELO BRANCO</v>
      </c>
      <c r="E31" s="9" t="str">
        <f>IF('[1]TCE - ANEXO III - Preencher'!F40="4 - Assistência Odontológica","2 - Outros Profissionais da Saúde",'[1]TCE - ANEXO III - Preencher'!F40)</f>
        <v>2-Outros Profissionais da Saúde</v>
      </c>
      <c r="F31" s="12" t="str">
        <f>'[1]TCE - ANEXO III - Preencher'!G40</f>
        <v>2235-05</v>
      </c>
      <c r="G31" s="13">
        <f>IF('[1]TCE - ANEXO III - Preencher'!H40="","",'[1]TCE - ANEXO III - Preencher'!H40)</f>
        <v>44348</v>
      </c>
      <c r="H31" s="14">
        <f>'[1]TCE - ANEXO III - Preencher'!I40</f>
        <v>0</v>
      </c>
      <c r="I31" s="14">
        <f>'[1]TCE - ANEXO III - Preencher'!J40</f>
        <v>372.96080000000001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2.8439999999999999</v>
      </c>
      <c r="O31" s="15">
        <f>'[1]TCE - ANEXO III - Preencher'!P40</f>
        <v>0</v>
      </c>
      <c r="P31" s="16">
        <f t="shared" si="2"/>
        <v>2.8439999999999999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143.33958677685951</v>
      </c>
      <c r="Y31" s="15">
        <f>'[1]TCE - ANEXO III - Preencher'!Z40</f>
        <v>0</v>
      </c>
      <c r="Z31" s="16">
        <f t="shared" si="5"/>
        <v>143.33958677685951</v>
      </c>
      <c r="AA31" s="17" t="str">
        <f>IF('[1]TCE - ANEXO III - Preencher'!AB40="","",'[1]TCE - ANEXO III - Preencher'!AB40)</f>
        <v/>
      </c>
      <c r="AB31" s="15">
        <f t="shared" si="0"/>
        <v>519.14438677685951</v>
      </c>
    </row>
    <row r="32" spans="1:28" x14ac:dyDescent="0.2">
      <c r="A32" s="8">
        <f>IFERROR(VLOOKUP(B32,'[1]DADOS (OCULTAR)'!$P$3:$R$56,3,0),"")</f>
        <v>9039744000860</v>
      </c>
      <c r="B32" s="9" t="str">
        <f>'[1]TCE - ANEXO III - Preencher'!C41</f>
        <v>HOSPITAL DOM HÉLDER (COVID-19)</v>
      </c>
      <c r="C32" s="10"/>
      <c r="D32" s="11" t="str">
        <f>'[1]TCE - ANEXO III - Preencher'!E41</f>
        <v>CAMYLLA GABRYELLA GOMES SILVA</v>
      </c>
      <c r="E32" s="9" t="str">
        <f>IF('[1]TCE - ANEXO III - Preencher'!F41="4 - Assistência Odontológica","2 - Outros Profissionais da Saúde",'[1]TCE - ANEXO III - Preencher'!F41)</f>
        <v>3-Administrativo</v>
      </c>
      <c r="F32" s="12" t="str">
        <f>'[1]TCE - ANEXO III - Preencher'!G41</f>
        <v>2236-05</v>
      </c>
      <c r="G32" s="13">
        <f>IF('[1]TCE - ANEXO III - Preencher'!H41="","",'[1]TCE - ANEXO III - Preencher'!H41)</f>
        <v>44348</v>
      </c>
      <c r="H32" s="14">
        <f>'[1]TCE - ANEXO III - Preencher'!I41</f>
        <v>0</v>
      </c>
      <c r="I32" s="14">
        <f>'[1]TCE - ANEXO III - Preencher'!J41</f>
        <v>367.53199999999998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2.8439999999999999</v>
      </c>
      <c r="O32" s="15">
        <f>'[1]TCE - ANEXO III - Preencher'!P41</f>
        <v>0</v>
      </c>
      <c r="P32" s="16">
        <f t="shared" si="2"/>
        <v>2.8439999999999999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143.33958677685951</v>
      </c>
      <c r="Y32" s="15">
        <f>'[1]TCE - ANEXO III - Preencher'!Z41</f>
        <v>0</v>
      </c>
      <c r="Z32" s="16">
        <f t="shared" si="5"/>
        <v>143.33958677685951</v>
      </c>
      <c r="AA32" s="17" t="str">
        <f>IF('[1]TCE - ANEXO III - Preencher'!AB41="","",'[1]TCE - ANEXO III - Preencher'!AB41)</f>
        <v/>
      </c>
      <c r="AB32" s="15">
        <f t="shared" si="0"/>
        <v>513.71558677685948</v>
      </c>
    </row>
    <row r="33" spans="1:28" x14ac:dyDescent="0.2">
      <c r="A33" s="8">
        <f>IFERROR(VLOOKUP(B33,'[1]DADOS (OCULTAR)'!$P$3:$R$56,3,0),"")</f>
        <v>9039744000860</v>
      </c>
      <c r="B33" s="9" t="str">
        <f>'[1]TCE - ANEXO III - Preencher'!C42</f>
        <v>HOSPITAL DOM HÉLDER (COVID-19)</v>
      </c>
      <c r="C33" s="10"/>
      <c r="D33" s="11" t="str">
        <f>'[1]TCE - ANEXO III - Preencher'!E42</f>
        <v>CARLA CRISTINA LIMA DOS SANTOS</v>
      </c>
      <c r="E33" s="9" t="str">
        <f>IF('[1]TCE - ANEXO III - Preencher'!F42="4 - Assistência Odontológica","2 - Outros Profissionais da Saúde",'[1]TCE - ANEXO III - Preencher'!F42)</f>
        <v>2-Outros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44348</v>
      </c>
      <c r="H33" s="14">
        <f>'[1]TCE - ANEXO III - Preencher'!I42</f>
        <v>0</v>
      </c>
      <c r="I33" s="14">
        <f>'[1]TCE - ANEXO III - Preencher'!J42</f>
        <v>148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1.3540000000000001</v>
      </c>
      <c r="O33" s="15">
        <f>'[1]TCE - ANEXO III - Preencher'!P42</f>
        <v>0</v>
      </c>
      <c r="P33" s="16">
        <f t="shared" si="2"/>
        <v>1.3540000000000001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143.33958677685951</v>
      </c>
      <c r="Y33" s="15">
        <f>'[1]TCE - ANEXO III - Preencher'!Z42</f>
        <v>0</v>
      </c>
      <c r="Z33" s="16">
        <f t="shared" si="5"/>
        <v>143.33958677685951</v>
      </c>
      <c r="AA33" s="17" t="str">
        <f>IF('[1]TCE - ANEXO III - Preencher'!AB42="","",'[1]TCE - ANEXO III - Preencher'!AB42)</f>
        <v/>
      </c>
      <c r="AB33" s="15">
        <f t="shared" si="0"/>
        <v>292.69358677685955</v>
      </c>
    </row>
    <row r="34" spans="1:28" x14ac:dyDescent="0.2">
      <c r="A34" s="8">
        <f>IFERROR(VLOOKUP(B34,'[1]DADOS (OCULTAR)'!$P$3:$R$56,3,0),"")</f>
        <v>9039744000860</v>
      </c>
      <c r="B34" s="9" t="str">
        <f>'[1]TCE - ANEXO III - Preencher'!C43</f>
        <v>HOSPITAL DOM HÉLDER (COVID-19)</v>
      </c>
      <c r="C34" s="10"/>
      <c r="D34" s="11" t="str">
        <f>'[1]TCE - ANEXO III - Preencher'!E43</f>
        <v>CARLA GIZELE DA SILVA LEITE</v>
      </c>
      <c r="E34" s="9" t="str">
        <f>IF('[1]TCE - ANEXO III - Preencher'!F43="4 - Assistência Odontológica","2 - Outros Profissionais da Saúde",'[1]TCE - ANEXO III - Preencher'!F43)</f>
        <v>2-Outros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44348</v>
      </c>
      <c r="H34" s="14">
        <f>'[1]TCE - ANEXO III - Preencher'!I43</f>
        <v>0</v>
      </c>
      <c r="I34" s="14">
        <f>'[1]TCE - ANEXO III - Preencher'!J43</f>
        <v>208.2088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1.3540000000000001</v>
      </c>
      <c r="O34" s="15">
        <f>'[1]TCE - ANEXO III - Preencher'!P43</f>
        <v>0</v>
      </c>
      <c r="P34" s="16">
        <f t="shared" si="2"/>
        <v>1.3540000000000001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143.33958677685951</v>
      </c>
      <c r="Y34" s="15">
        <f>'[1]TCE - ANEXO III - Preencher'!Z43</f>
        <v>0</v>
      </c>
      <c r="Z34" s="16">
        <f t="shared" si="5"/>
        <v>143.33958677685951</v>
      </c>
      <c r="AA34" s="17" t="str">
        <f>IF('[1]TCE - ANEXO III - Preencher'!AB43="","",'[1]TCE - ANEXO III - Preencher'!AB43)</f>
        <v/>
      </c>
      <c r="AB34" s="15">
        <f t="shared" si="0"/>
        <v>352.90238677685954</v>
      </c>
    </row>
    <row r="35" spans="1:28" x14ac:dyDescent="0.2">
      <c r="A35" s="8">
        <f>IFERROR(VLOOKUP(B35,'[1]DADOS (OCULTAR)'!$P$3:$R$56,3,0),"")</f>
        <v>9039744000860</v>
      </c>
      <c r="B35" s="9" t="str">
        <f>'[1]TCE - ANEXO III - Preencher'!C44</f>
        <v>HOSPITAL DOM HÉLDER (COVID-19)</v>
      </c>
      <c r="C35" s="10"/>
      <c r="D35" s="11" t="str">
        <f>'[1]TCE - ANEXO III - Preencher'!E44</f>
        <v>CARLOS ANTONIO SILVA DE BARROS</v>
      </c>
      <c r="E35" s="9" t="str">
        <f>IF('[1]TCE - ANEXO III - Preencher'!F44="4 - Assistência Odontológica","2 - Outros Profissionais da Saúde",'[1]TCE - ANEXO III - Preencher'!F44)</f>
        <v>2-Outros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44348</v>
      </c>
      <c r="H35" s="14">
        <f>'[1]TCE - ANEXO III - Preencher'!I44</f>
        <v>0</v>
      </c>
      <c r="I35" s="14">
        <f>'[1]TCE - ANEXO III - Preencher'!J44</f>
        <v>165.56800000000001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1.3540000000000001</v>
      </c>
      <c r="O35" s="15">
        <f>'[1]TCE - ANEXO III - Preencher'!P44</f>
        <v>0</v>
      </c>
      <c r="P35" s="16">
        <f t="shared" si="2"/>
        <v>1.3540000000000001</v>
      </c>
      <c r="Q35" s="15">
        <f>'[1]TCE - ANEXO III - Preencher'!R44</f>
        <v>351.12</v>
      </c>
      <c r="R35" s="15">
        <f>'[1]TCE - ANEXO III - Preencher'!S44</f>
        <v>66</v>
      </c>
      <c r="S35" s="16">
        <f t="shared" si="3"/>
        <v>285.12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143.33958677685951</v>
      </c>
      <c r="Y35" s="15">
        <f>'[1]TCE - ANEXO III - Preencher'!Z44</f>
        <v>0</v>
      </c>
      <c r="Z35" s="16">
        <f t="shared" si="5"/>
        <v>143.33958677685951</v>
      </c>
      <c r="AA35" s="17" t="str">
        <f>IF('[1]TCE - ANEXO III - Preencher'!AB44="","",'[1]TCE - ANEXO III - Preencher'!AB44)</f>
        <v/>
      </c>
      <c r="AB35" s="15">
        <f t="shared" si="0"/>
        <v>595.38158677685954</v>
      </c>
    </row>
    <row r="36" spans="1:28" x14ac:dyDescent="0.2">
      <c r="A36" s="8">
        <f>IFERROR(VLOOKUP(B36,'[1]DADOS (OCULTAR)'!$P$3:$R$56,3,0),"")</f>
        <v>9039744000860</v>
      </c>
      <c r="B36" s="9" t="str">
        <f>'[1]TCE - ANEXO III - Preencher'!C45</f>
        <v>HOSPITAL DOM HÉLDER (COVID-19)</v>
      </c>
      <c r="C36" s="10"/>
      <c r="D36" s="11" t="str">
        <f>'[1]TCE - ANEXO III - Preencher'!E45</f>
        <v>CAROLINA ANTONIA DE MOURA</v>
      </c>
      <c r="E36" s="9" t="str">
        <f>IF('[1]TCE - ANEXO III - Preencher'!F45="4 - Assistência Odontológica","2 - Outros Profissionais da Saúde",'[1]TCE - ANEXO III - Preencher'!F45)</f>
        <v>2-Outros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44348</v>
      </c>
      <c r="H36" s="14">
        <f>'[1]TCE - ANEXO III - Preencher'!I45</f>
        <v>0</v>
      </c>
      <c r="I36" s="14">
        <f>'[1]TCE - ANEXO III - Preencher'!J45</f>
        <v>40.311199999999999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143.33958677685951</v>
      </c>
      <c r="Y36" s="15">
        <f>'[1]TCE - ANEXO III - Preencher'!Z45</f>
        <v>0</v>
      </c>
      <c r="Z36" s="16">
        <f t="shared" si="5"/>
        <v>143.33958677685951</v>
      </c>
      <c r="AA36" s="17" t="str">
        <f>IF('[1]TCE - ANEXO III - Preencher'!AB45="","",'[1]TCE - ANEXO III - Preencher'!AB45)</f>
        <v/>
      </c>
      <c r="AB36" s="15">
        <f t="shared" si="0"/>
        <v>183.65078677685949</v>
      </c>
    </row>
    <row r="37" spans="1:28" x14ac:dyDescent="0.2">
      <c r="A37" s="8">
        <f>IFERROR(VLOOKUP(B37,'[1]DADOS (OCULTAR)'!$P$3:$R$56,3,0),"")</f>
        <v>9039744000860</v>
      </c>
      <c r="B37" s="9" t="str">
        <f>'[1]TCE - ANEXO III - Preencher'!C46</f>
        <v>HOSPITAL DOM HÉLDER (COVID-19)</v>
      </c>
      <c r="C37" s="10"/>
      <c r="D37" s="11" t="str">
        <f>'[1]TCE - ANEXO III - Preencher'!E46</f>
        <v>CELIA DE OLIVEIRA SILVA</v>
      </c>
      <c r="E37" s="9" t="str">
        <f>IF('[1]TCE - ANEXO III - Preencher'!F46="4 - Assistência Odontológica","2 - Outros Profissionais da Saúde",'[1]TCE - ANEXO III - Preencher'!F46)</f>
        <v>2-Outros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44348</v>
      </c>
      <c r="H37" s="14">
        <f>'[1]TCE - ANEXO III - Preencher'!I46</f>
        <v>0</v>
      </c>
      <c r="I37" s="14">
        <f>'[1]TCE - ANEXO III - Preencher'!J46</f>
        <v>517.35839999999996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2.84</v>
      </c>
      <c r="O37" s="15">
        <f>'[1]TCE - ANEXO III - Preencher'!P46</f>
        <v>0</v>
      </c>
      <c r="P37" s="16">
        <f t="shared" si="2"/>
        <v>2.84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143.33958677685951</v>
      </c>
      <c r="Y37" s="15">
        <f>'[1]TCE - ANEXO III - Preencher'!Z46</f>
        <v>0</v>
      </c>
      <c r="Z37" s="16">
        <f t="shared" si="5"/>
        <v>143.33958677685951</v>
      </c>
      <c r="AA37" s="17" t="str">
        <f>IF('[1]TCE - ANEXO III - Preencher'!AB46="","",'[1]TCE - ANEXO III - Preencher'!AB46)</f>
        <v/>
      </c>
      <c r="AB37" s="15">
        <f t="shared" si="0"/>
        <v>663.5379867768595</v>
      </c>
    </row>
    <row r="38" spans="1:28" x14ac:dyDescent="0.2">
      <c r="A38" s="8">
        <f>IFERROR(VLOOKUP(B38,'[1]DADOS (OCULTAR)'!$P$3:$R$56,3,0),"")</f>
        <v>9039744000860</v>
      </c>
      <c r="B38" s="9" t="str">
        <f>'[1]TCE - ANEXO III - Preencher'!C47</f>
        <v>HOSPITAL DOM HÉLDER (COVID-19)</v>
      </c>
      <c r="C38" s="10"/>
      <c r="D38" s="11" t="str">
        <f>'[1]TCE - ANEXO III - Preencher'!E47</f>
        <v>CHARLIMAR SOARES DA SILVA</v>
      </c>
      <c r="E38" s="9" t="str">
        <f>IF('[1]TCE - ANEXO III - Preencher'!F47="4 - Assistência Odontológica","2 - Outros Profissionais da Saúde",'[1]TCE - ANEXO III - Preencher'!F47)</f>
        <v>2-Outros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44348</v>
      </c>
      <c r="H38" s="14">
        <f>'[1]TCE - ANEXO III - Preencher'!I47</f>
        <v>0</v>
      </c>
      <c r="I38" s="14">
        <f>'[1]TCE - ANEXO III - Preencher'!J47</f>
        <v>148.2432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1.3540000000000001</v>
      </c>
      <c r="O38" s="15">
        <f>'[1]TCE - ANEXO III - Preencher'!P47</f>
        <v>0</v>
      </c>
      <c r="P38" s="16">
        <f t="shared" si="2"/>
        <v>1.3540000000000001</v>
      </c>
      <c r="Q38" s="15">
        <f>'[1]TCE - ANEXO III - Preencher'!R47</f>
        <v>187.81</v>
      </c>
      <c r="R38" s="15">
        <f>'[1]TCE - ANEXO III - Preencher'!S47</f>
        <v>60.95</v>
      </c>
      <c r="S38" s="16">
        <f t="shared" si="3"/>
        <v>126.86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143.33958677685951</v>
      </c>
      <c r="Y38" s="15">
        <f>'[1]TCE - ANEXO III - Preencher'!Z47</f>
        <v>0</v>
      </c>
      <c r="Z38" s="16">
        <f t="shared" si="5"/>
        <v>143.33958677685951</v>
      </c>
      <c r="AA38" s="17" t="str">
        <f>IF('[1]TCE - ANEXO III - Preencher'!AB47="","",'[1]TCE - ANEXO III - Preencher'!AB47)</f>
        <v/>
      </c>
      <c r="AB38" s="15">
        <f t="shared" si="0"/>
        <v>419.79678677685951</v>
      </c>
    </row>
    <row r="39" spans="1:28" x14ac:dyDescent="0.2">
      <c r="A39" s="8">
        <f>IFERROR(VLOOKUP(B39,'[1]DADOS (OCULTAR)'!$P$3:$R$56,3,0),"")</f>
        <v>9039744000860</v>
      </c>
      <c r="B39" s="9" t="str">
        <f>'[1]TCE - ANEXO III - Preencher'!C48</f>
        <v>HOSPITAL DOM HÉLDER (COVID-19)</v>
      </c>
      <c r="C39" s="10"/>
      <c r="D39" s="11" t="str">
        <f>'[1]TCE - ANEXO III - Preencher'!E48</f>
        <v>CINTIA EMANUELA OLIVEIRA DA SILVA</v>
      </c>
      <c r="E39" s="9" t="str">
        <f>IF('[1]TCE - ANEXO III - Preencher'!F48="4 - Assistência Odontológica","2 - Outros Profissionais da Saúde",'[1]TCE - ANEXO III - Preencher'!F48)</f>
        <v>3-Administrativo</v>
      </c>
      <c r="F39" s="12" t="str">
        <f>'[1]TCE - ANEXO III - Preencher'!G48</f>
        <v>5211-30</v>
      </c>
      <c r="G39" s="13">
        <f>IF('[1]TCE - ANEXO III - Preencher'!H48="","",'[1]TCE - ANEXO III - Preencher'!H48)</f>
        <v>44348</v>
      </c>
      <c r="H39" s="14">
        <f>'[1]TCE - ANEXO III - Preencher'!I48</f>
        <v>0</v>
      </c>
      <c r="I39" s="14">
        <f>'[1]TCE - ANEXO III - Preencher'!J48</f>
        <v>136.7928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1.3540000000000001</v>
      </c>
      <c r="O39" s="15">
        <f>'[1]TCE - ANEXO III - Preencher'!P48</f>
        <v>0</v>
      </c>
      <c r="P39" s="16">
        <f t="shared" si="2"/>
        <v>1.3540000000000001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143.33958677685951</v>
      </c>
      <c r="Y39" s="15">
        <f>'[1]TCE - ANEXO III - Preencher'!Z48</f>
        <v>0</v>
      </c>
      <c r="Z39" s="16">
        <f t="shared" si="5"/>
        <v>143.33958677685951</v>
      </c>
      <c r="AA39" s="17" t="str">
        <f>IF('[1]TCE - ANEXO III - Preencher'!AB48="","",'[1]TCE - ANEXO III - Preencher'!AB48)</f>
        <v/>
      </c>
      <c r="AB39" s="15">
        <f t="shared" si="0"/>
        <v>281.48638677685949</v>
      </c>
    </row>
    <row r="40" spans="1:28" x14ac:dyDescent="0.2">
      <c r="A40" s="8">
        <f>IFERROR(VLOOKUP(B40,'[1]DADOS (OCULTAR)'!$P$3:$R$56,3,0),"")</f>
        <v>9039744000860</v>
      </c>
      <c r="B40" s="9" t="str">
        <f>'[1]TCE - ANEXO III - Preencher'!C49</f>
        <v>HOSPITAL DOM HÉLDER (COVID-19)</v>
      </c>
      <c r="C40" s="10"/>
      <c r="D40" s="11" t="str">
        <f>'[1]TCE - ANEXO III - Preencher'!E49</f>
        <v>CLARISSE MARIA DE LIMA BARBOSA</v>
      </c>
      <c r="E40" s="9" t="str">
        <f>IF('[1]TCE - ANEXO III - Preencher'!F49="4 - Assistência Odontológica","2 - Outros Profissionais da Saúde",'[1]TCE - ANEXO III - Preencher'!F49)</f>
        <v>2-Outros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44348</v>
      </c>
      <c r="H40" s="14">
        <f>'[1]TCE - ANEXO III - Preencher'!I49</f>
        <v>0</v>
      </c>
      <c r="I40" s="14">
        <f>'[1]TCE - ANEXO III - Preencher'!J49</f>
        <v>186.51679999999999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1.3540000000000001</v>
      </c>
      <c r="O40" s="15">
        <f>'[1]TCE - ANEXO III - Preencher'!P49</f>
        <v>0</v>
      </c>
      <c r="P40" s="16">
        <f t="shared" si="2"/>
        <v>1.3540000000000001</v>
      </c>
      <c r="Q40" s="15">
        <f>'[1]TCE - ANEXO III - Preencher'!R49</f>
        <v>549.58000000000004</v>
      </c>
      <c r="R40" s="15">
        <f>'[1]TCE - ANEXO III - Preencher'!S49</f>
        <v>66</v>
      </c>
      <c r="S40" s="16">
        <f t="shared" si="3"/>
        <v>483.58000000000004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143.33958677685951</v>
      </c>
      <c r="Y40" s="15">
        <f>'[1]TCE - ANEXO III - Preencher'!Z49</f>
        <v>0</v>
      </c>
      <c r="Z40" s="16">
        <f t="shared" si="5"/>
        <v>143.33958677685951</v>
      </c>
      <c r="AA40" s="17" t="str">
        <f>IF('[1]TCE - ANEXO III - Preencher'!AB49="","",'[1]TCE - ANEXO III - Preencher'!AB49)</f>
        <v/>
      </c>
      <c r="AB40" s="15">
        <f t="shared" si="0"/>
        <v>814.79038677685958</v>
      </c>
    </row>
    <row r="41" spans="1:28" x14ac:dyDescent="0.2">
      <c r="A41" s="8">
        <f>IFERROR(VLOOKUP(B41,'[1]DADOS (OCULTAR)'!$P$3:$R$56,3,0),"")</f>
        <v>9039744000860</v>
      </c>
      <c r="B41" s="9" t="str">
        <f>'[1]TCE - ANEXO III - Preencher'!C50</f>
        <v>HOSPITAL DOM HÉLDER (COVID-19)</v>
      </c>
      <c r="C41" s="10"/>
      <c r="D41" s="11" t="str">
        <f>'[1]TCE - ANEXO III - Preencher'!E50</f>
        <v>CLAUDIA MANUELLA DE AGUIAR LIMA</v>
      </c>
      <c r="E41" s="9" t="str">
        <f>IF('[1]TCE - ANEXO III - Preencher'!F50="4 - Assistência Odontológica","2 - Outros Profissionais da Saúde",'[1]TCE - ANEXO III - Preencher'!F50)</f>
        <v>2-Outros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44348</v>
      </c>
      <c r="H41" s="14">
        <f>'[1]TCE - ANEXO III - Preencher'!I50</f>
        <v>0</v>
      </c>
      <c r="I41" s="14">
        <f>'[1]TCE - ANEXO III - Preencher'!J50</f>
        <v>150.93360000000001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1.3540000000000001</v>
      </c>
      <c r="O41" s="15">
        <f>'[1]TCE - ANEXO III - Preencher'!P50</f>
        <v>0</v>
      </c>
      <c r="P41" s="16">
        <f t="shared" si="2"/>
        <v>1.3540000000000001</v>
      </c>
      <c r="Q41" s="15">
        <f>'[1]TCE - ANEXO III - Preencher'!R50</f>
        <v>193.17</v>
      </c>
      <c r="R41" s="15">
        <f>'[1]TCE - ANEXO III - Preencher'!S50</f>
        <v>0</v>
      </c>
      <c r="S41" s="16">
        <f t="shared" si="3"/>
        <v>193.17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143.33958677685951</v>
      </c>
      <c r="Y41" s="15">
        <f>'[1]TCE - ANEXO III - Preencher'!Z50</f>
        <v>0</v>
      </c>
      <c r="Z41" s="16">
        <f t="shared" si="5"/>
        <v>143.33958677685951</v>
      </c>
      <c r="AA41" s="17" t="str">
        <f>IF('[1]TCE - ANEXO III - Preencher'!AB50="","",'[1]TCE - ANEXO III - Preencher'!AB50)</f>
        <v/>
      </c>
      <c r="AB41" s="15">
        <f t="shared" si="0"/>
        <v>488.79718677685952</v>
      </c>
    </row>
    <row r="42" spans="1:28" x14ac:dyDescent="0.2">
      <c r="A42" s="8">
        <f>IFERROR(VLOOKUP(B42,'[1]DADOS (OCULTAR)'!$P$3:$R$56,3,0),"")</f>
        <v>9039744000860</v>
      </c>
      <c r="B42" s="9" t="str">
        <f>'[1]TCE - ANEXO III - Preencher'!C51</f>
        <v>HOSPITAL DOM HÉLDER (COVID-19)</v>
      </c>
      <c r="C42" s="10"/>
      <c r="D42" s="11" t="str">
        <f>'[1]TCE - ANEXO III - Preencher'!E51</f>
        <v>CLAYSON BRUNO BATISTA CARNEIRO LEAO</v>
      </c>
      <c r="E42" s="9" t="str">
        <f>IF('[1]TCE - ANEXO III - Preencher'!F51="4 - Assistência Odontológica","2 - Outros Profissionais da Saúde",'[1]TCE - ANEXO III - Preencher'!F51)</f>
        <v>3-Administrativo</v>
      </c>
      <c r="F42" s="12" t="str">
        <f>'[1]TCE - ANEXO III - Preencher'!G51</f>
        <v>2236-05</v>
      </c>
      <c r="G42" s="13">
        <f>IF('[1]TCE - ANEXO III - Preencher'!H51="","",'[1]TCE - ANEXO III - Preencher'!H51)</f>
        <v>44348</v>
      </c>
      <c r="H42" s="14">
        <f>'[1]TCE - ANEXO III - Preencher'!I51</f>
        <v>0</v>
      </c>
      <c r="I42" s="14">
        <f>'[1]TCE - ANEXO III - Preencher'!J51</f>
        <v>656.23040000000015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2.84</v>
      </c>
      <c r="O42" s="15">
        <f>'[1]TCE - ANEXO III - Preencher'!P51</f>
        <v>0</v>
      </c>
      <c r="P42" s="16">
        <f t="shared" si="2"/>
        <v>2.84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143.33958677685951</v>
      </c>
      <c r="Y42" s="15">
        <f>'[1]TCE - ANEXO III - Preencher'!Z51</f>
        <v>0</v>
      </c>
      <c r="Z42" s="16">
        <f t="shared" si="5"/>
        <v>143.33958677685951</v>
      </c>
      <c r="AA42" s="17" t="str">
        <f>IF('[1]TCE - ANEXO III - Preencher'!AB51="","",'[1]TCE - ANEXO III - Preencher'!AB51)</f>
        <v/>
      </c>
      <c r="AB42" s="15">
        <f t="shared" si="0"/>
        <v>802.40998677685968</v>
      </c>
    </row>
    <row r="43" spans="1:28" x14ac:dyDescent="0.2">
      <c r="A43" s="8">
        <f>IFERROR(VLOOKUP(B43,'[1]DADOS (OCULTAR)'!$P$3:$R$56,3,0),"")</f>
        <v>9039744000860</v>
      </c>
      <c r="B43" s="9" t="str">
        <f>'[1]TCE - ANEXO III - Preencher'!C52</f>
        <v>HOSPITAL DOM HÉLDER (COVID-19)</v>
      </c>
      <c r="C43" s="10"/>
      <c r="D43" s="11" t="str">
        <f>'[1]TCE - ANEXO III - Preencher'!E52</f>
        <v>CLEIDE MARIA DA SILVA</v>
      </c>
      <c r="E43" s="9" t="str">
        <f>IF('[1]TCE - ANEXO III - Preencher'!F52="4 - Assistência Odontológica","2 - Outros Profissionais da Saúde",'[1]TCE - ANEXO III - Preencher'!F52)</f>
        <v>2-Outros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44348</v>
      </c>
      <c r="H43" s="14">
        <f>'[1]TCE - ANEXO III - Preencher'!I52</f>
        <v>0</v>
      </c>
      <c r="I43" s="14">
        <f>'[1]TCE - ANEXO III - Preencher'!J52</f>
        <v>146.8896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1.3540000000000001</v>
      </c>
      <c r="O43" s="15">
        <f>'[1]TCE - ANEXO III - Preencher'!P52</f>
        <v>0</v>
      </c>
      <c r="P43" s="16">
        <f t="shared" si="2"/>
        <v>1.3540000000000001</v>
      </c>
      <c r="Q43" s="15">
        <f>'[1]TCE - ANEXO III - Preencher'!R52</f>
        <v>513.73</v>
      </c>
      <c r="R43" s="15">
        <f>'[1]TCE - ANEXO III - Preencher'!S52</f>
        <v>66</v>
      </c>
      <c r="S43" s="16">
        <f t="shared" si="3"/>
        <v>447.73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143.33958677685951</v>
      </c>
      <c r="Y43" s="15">
        <f>'[1]TCE - ANEXO III - Preencher'!Z52</f>
        <v>0</v>
      </c>
      <c r="Z43" s="16">
        <f t="shared" si="5"/>
        <v>143.33958677685951</v>
      </c>
      <c r="AA43" s="17" t="str">
        <f>IF('[1]TCE - ANEXO III - Preencher'!AB52="","",'[1]TCE - ANEXO III - Preencher'!AB52)</f>
        <v/>
      </c>
      <c r="AB43" s="15">
        <f t="shared" si="0"/>
        <v>739.31318677685954</v>
      </c>
    </row>
    <row r="44" spans="1:28" x14ac:dyDescent="0.2">
      <c r="A44" s="8">
        <f>IFERROR(VLOOKUP(B44,'[1]DADOS (OCULTAR)'!$P$3:$R$56,3,0),"")</f>
        <v>9039744000860</v>
      </c>
      <c r="B44" s="9" t="str">
        <f>'[1]TCE - ANEXO III - Preencher'!C53</f>
        <v>HOSPITAL DOM HÉLDER (COVID-19)</v>
      </c>
      <c r="C44" s="10"/>
      <c r="D44" s="11" t="str">
        <f>'[1]TCE - ANEXO III - Preencher'!E53</f>
        <v>DALVINEIDE FERREIRA ALVES</v>
      </c>
      <c r="E44" s="9" t="str">
        <f>IF('[1]TCE - ANEXO III - Preencher'!F53="4 - Assistência Odontológica","2 - Outros Profissionais da Saúde",'[1]TCE - ANEXO III - Preencher'!F53)</f>
        <v>2-Outros Profissionais da Saúde</v>
      </c>
      <c r="F44" s="12" t="str">
        <f>'[1]TCE - ANEXO III - Preencher'!G53</f>
        <v>2235-05</v>
      </c>
      <c r="G44" s="13">
        <f>IF('[1]TCE - ANEXO III - Preencher'!H53="","",'[1]TCE - ANEXO III - Preencher'!H53)</f>
        <v>44348</v>
      </c>
      <c r="H44" s="14">
        <f>'[1]TCE - ANEXO III - Preencher'!I53</f>
        <v>0</v>
      </c>
      <c r="I44" s="14">
        <f>'[1]TCE - ANEXO III - Preencher'!J53</f>
        <v>377.16080000000011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2.84</v>
      </c>
      <c r="O44" s="15">
        <f>'[1]TCE - ANEXO III - Preencher'!P53</f>
        <v>0</v>
      </c>
      <c r="P44" s="16">
        <f t="shared" si="2"/>
        <v>2.84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143.33958677685951</v>
      </c>
      <c r="Y44" s="15">
        <f>'[1]TCE - ANEXO III - Preencher'!Z53</f>
        <v>0</v>
      </c>
      <c r="Z44" s="16">
        <f t="shared" si="5"/>
        <v>143.33958677685951</v>
      </c>
      <c r="AA44" s="17" t="str">
        <f>IF('[1]TCE - ANEXO III - Preencher'!AB53="","",'[1]TCE - ANEXO III - Preencher'!AB53)</f>
        <v/>
      </c>
      <c r="AB44" s="15">
        <f t="shared" si="0"/>
        <v>523.34038677685953</v>
      </c>
    </row>
    <row r="45" spans="1:28" x14ac:dyDescent="0.2">
      <c r="A45" s="8">
        <f>IFERROR(VLOOKUP(B45,'[1]DADOS (OCULTAR)'!$P$3:$R$56,3,0),"")</f>
        <v>9039744000860</v>
      </c>
      <c r="B45" s="9" t="str">
        <f>'[1]TCE - ANEXO III - Preencher'!C54</f>
        <v>HOSPITAL DOM HÉLDER (COVID-19)</v>
      </c>
      <c r="C45" s="10"/>
      <c r="D45" s="11" t="str">
        <f>'[1]TCE - ANEXO III - Preencher'!E54</f>
        <v>DANIELE LIMA DOS SANTOS</v>
      </c>
      <c r="E45" s="9" t="str">
        <f>IF('[1]TCE - ANEXO III - Preencher'!F54="4 - Assistência Odontológica","2 - Outros Profissionais da Saúde",'[1]TCE - ANEXO III - Preencher'!F54)</f>
        <v>2-Outros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44348</v>
      </c>
      <c r="H45" s="14">
        <f>'[1]TCE - ANEXO III - Preencher'!I54</f>
        <v>0</v>
      </c>
      <c r="I45" s="14">
        <f>'[1]TCE - ANEXO III - Preencher'!J54</f>
        <v>150.93360000000001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1.3540000000000001</v>
      </c>
      <c r="O45" s="15">
        <f>'[1]TCE - ANEXO III - Preencher'!P54</f>
        <v>0</v>
      </c>
      <c r="P45" s="16">
        <f t="shared" si="2"/>
        <v>1.3540000000000001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143.33958677685951</v>
      </c>
      <c r="Y45" s="15">
        <f>'[1]TCE - ANEXO III - Preencher'!Z54</f>
        <v>0</v>
      </c>
      <c r="Z45" s="16">
        <f t="shared" si="5"/>
        <v>143.33958677685951</v>
      </c>
      <c r="AA45" s="17" t="str">
        <f>IF('[1]TCE - ANEXO III - Preencher'!AB54="","",'[1]TCE - ANEXO III - Preencher'!AB54)</f>
        <v/>
      </c>
      <c r="AB45" s="15">
        <f t="shared" si="0"/>
        <v>295.6271867768595</v>
      </c>
    </row>
    <row r="46" spans="1:28" x14ac:dyDescent="0.2">
      <c r="A46" s="8">
        <f>IFERROR(VLOOKUP(B46,'[1]DADOS (OCULTAR)'!$P$3:$R$56,3,0),"")</f>
        <v>9039744000860</v>
      </c>
      <c r="B46" s="9" t="str">
        <f>'[1]TCE - ANEXO III - Preencher'!C55</f>
        <v>HOSPITAL DOM HÉLDER (COVID-19)</v>
      </c>
      <c r="C46" s="10"/>
      <c r="D46" s="11" t="str">
        <f>'[1]TCE - ANEXO III - Preencher'!E55</f>
        <v>DANIELE PRISCILA SILVA DE OLIVEIRA</v>
      </c>
      <c r="E46" s="9" t="str">
        <f>IF('[1]TCE - ANEXO III - Preencher'!F55="4 - Assistência Odontológica","2 - Outros Profissionais da Saúde",'[1]TCE - ANEXO III - Preencher'!F55)</f>
        <v>2-Outros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44348</v>
      </c>
      <c r="H46" s="14">
        <f>'[1]TCE - ANEXO III - Preencher'!I55</f>
        <v>0</v>
      </c>
      <c r="I46" s="14">
        <f>'[1]TCE - ANEXO III - Preencher'!J55</f>
        <v>164.24639999999999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1.3540000000000001</v>
      </c>
      <c r="O46" s="15">
        <f>'[1]TCE - ANEXO III - Preencher'!P55</f>
        <v>0</v>
      </c>
      <c r="P46" s="16">
        <f t="shared" si="2"/>
        <v>1.3540000000000001</v>
      </c>
      <c r="Q46" s="15">
        <f>'[1]TCE - ANEXO III - Preencher'!R55</f>
        <v>319.31</v>
      </c>
      <c r="R46" s="15">
        <f>'[1]TCE - ANEXO III - Preencher'!S55</f>
        <v>61.6</v>
      </c>
      <c r="S46" s="16">
        <f t="shared" si="3"/>
        <v>257.70999999999998</v>
      </c>
      <c r="T46" s="15">
        <f>'[1]TCE - ANEXO III - Preencher'!U55</f>
        <v>61.7</v>
      </c>
      <c r="U46" s="15">
        <f>'[1]TCE - ANEXO III - Preencher'!V55</f>
        <v>0</v>
      </c>
      <c r="V46" s="16">
        <f t="shared" si="4"/>
        <v>61.7</v>
      </c>
      <c r="W46" s="17" t="str">
        <f>IF('[1]TCE - ANEXO III - Preencher'!X55="","",'[1]TCE - ANEXO III - Preencher'!X55)</f>
        <v>AUXILIO CRECHE</v>
      </c>
      <c r="X46" s="15">
        <f>'[1]TCE - ANEXO III - Preencher'!Y55</f>
        <v>143.33958677685951</v>
      </c>
      <c r="Y46" s="15">
        <f>'[1]TCE - ANEXO III - Preencher'!Z55</f>
        <v>0</v>
      </c>
      <c r="Z46" s="16">
        <f t="shared" si="5"/>
        <v>143.33958677685951</v>
      </c>
      <c r="AA46" s="17" t="str">
        <f>IF('[1]TCE - ANEXO III - Preencher'!AB55="","",'[1]TCE - ANEXO III - Preencher'!AB55)</f>
        <v/>
      </c>
      <c r="AB46" s="15">
        <f t="shared" si="0"/>
        <v>628.3499867768594</v>
      </c>
    </row>
    <row r="47" spans="1:28" x14ac:dyDescent="0.2">
      <c r="A47" s="8">
        <f>IFERROR(VLOOKUP(B47,'[1]DADOS (OCULTAR)'!$P$3:$R$56,3,0),"")</f>
        <v>9039744000860</v>
      </c>
      <c r="B47" s="9" t="str">
        <f>'[1]TCE - ANEXO III - Preencher'!C56</f>
        <v>HOSPITAL DOM HÉLDER (COVID-19)</v>
      </c>
      <c r="C47" s="10"/>
      <c r="D47" s="11" t="str">
        <f>'[1]TCE - ANEXO III - Preencher'!E56</f>
        <v>DANIELLE MONIQUE DA SILVA FONSECA</v>
      </c>
      <c r="E47" s="9" t="str">
        <f>IF('[1]TCE - ANEXO III - Preencher'!F56="4 - Assistência Odontológica","2 - Outros Profissionais da Saúde",'[1]TCE - ANEXO III - Preencher'!F56)</f>
        <v>2-Outros Profissionais da Saúde</v>
      </c>
      <c r="F47" s="12" t="str">
        <f>'[1]TCE - ANEXO III - Preencher'!G56</f>
        <v>2235-05</v>
      </c>
      <c r="G47" s="13">
        <f>IF('[1]TCE - ANEXO III - Preencher'!H56="","",'[1]TCE - ANEXO III - Preencher'!H56)</f>
        <v>44348</v>
      </c>
      <c r="H47" s="14">
        <f>'[1]TCE - ANEXO III - Preencher'!I56</f>
        <v>0</v>
      </c>
      <c r="I47" s="14">
        <f>'[1]TCE - ANEXO III - Preencher'!J56</f>
        <v>293.16160000000002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2.84</v>
      </c>
      <c r="O47" s="15">
        <f>'[1]TCE - ANEXO III - Preencher'!P56</f>
        <v>0</v>
      </c>
      <c r="P47" s="16">
        <f t="shared" si="2"/>
        <v>2.84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143.33958677685951</v>
      </c>
      <c r="Y47" s="15">
        <f>'[1]TCE - ANEXO III - Preencher'!Z56</f>
        <v>0</v>
      </c>
      <c r="Z47" s="16">
        <f t="shared" si="5"/>
        <v>143.33958677685951</v>
      </c>
      <c r="AA47" s="17" t="str">
        <f>IF('[1]TCE - ANEXO III - Preencher'!AB56="","",'[1]TCE - ANEXO III - Preencher'!AB56)</f>
        <v/>
      </c>
      <c r="AB47" s="15">
        <f t="shared" si="0"/>
        <v>439.3411867768595</v>
      </c>
    </row>
    <row r="48" spans="1:28" x14ac:dyDescent="0.2">
      <c r="A48" s="8">
        <f>IFERROR(VLOOKUP(B48,'[1]DADOS (OCULTAR)'!$P$3:$R$56,3,0),"")</f>
        <v>9039744000860</v>
      </c>
      <c r="B48" s="9" t="str">
        <f>'[1]TCE - ANEXO III - Preencher'!C57</f>
        <v>HOSPITAL DOM HÉLDER (COVID-19)</v>
      </c>
      <c r="C48" s="10"/>
      <c r="D48" s="11" t="str">
        <f>'[1]TCE - ANEXO III - Preencher'!E57</f>
        <v>DANIELLE VIANA DE ARAUJO</v>
      </c>
      <c r="E48" s="9" t="str">
        <f>IF('[1]TCE - ANEXO III - Preencher'!F57="4 - Assistência Odontológica","2 - Outros Profissionais da Saúde",'[1]TCE - ANEXO III - Preencher'!F57)</f>
        <v>3-Administrativo</v>
      </c>
      <c r="F48" s="12" t="str">
        <f>'[1]TCE - ANEXO III - Preencher'!G57</f>
        <v>2236-05</v>
      </c>
      <c r="G48" s="13">
        <f>IF('[1]TCE - ANEXO III - Preencher'!H57="","",'[1]TCE - ANEXO III - Preencher'!H57)</f>
        <v>44348</v>
      </c>
      <c r="H48" s="14">
        <f>'[1]TCE - ANEXO III - Preencher'!I57</f>
        <v>0</v>
      </c>
      <c r="I48" s="14">
        <f>'[1]TCE - ANEXO III - Preencher'!J57</f>
        <v>268.9128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2.84</v>
      </c>
      <c r="O48" s="15">
        <f>'[1]TCE - ANEXO III - Preencher'!P57</f>
        <v>0</v>
      </c>
      <c r="P48" s="16">
        <f t="shared" si="2"/>
        <v>2.84</v>
      </c>
      <c r="Q48" s="15">
        <f>'[1]TCE - ANEXO III - Preencher'!R57</f>
        <v>221.62</v>
      </c>
      <c r="R48" s="15">
        <f>'[1]TCE - ANEXO III - Preencher'!S57</f>
        <v>55.7</v>
      </c>
      <c r="S48" s="16">
        <f t="shared" si="3"/>
        <v>165.92000000000002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143.33958677685951</v>
      </c>
      <c r="Y48" s="15">
        <f>'[1]TCE - ANEXO III - Preencher'!Z57</f>
        <v>0</v>
      </c>
      <c r="Z48" s="16">
        <f t="shared" si="5"/>
        <v>143.33958677685951</v>
      </c>
      <c r="AA48" s="17" t="str">
        <f>IF('[1]TCE - ANEXO III - Preencher'!AB57="","",'[1]TCE - ANEXO III - Preencher'!AB57)</f>
        <v/>
      </c>
      <c r="AB48" s="15">
        <f t="shared" si="0"/>
        <v>581.01238677685956</v>
      </c>
    </row>
    <row r="49" spans="1:28" x14ac:dyDescent="0.2">
      <c r="A49" s="8">
        <f>IFERROR(VLOOKUP(B49,'[1]DADOS (OCULTAR)'!$P$3:$R$56,3,0),"")</f>
        <v>9039744000860</v>
      </c>
      <c r="B49" s="9" t="str">
        <f>'[1]TCE - ANEXO III - Preencher'!C58</f>
        <v>HOSPITAL DOM HÉLDER (COVID-19)</v>
      </c>
      <c r="C49" s="10"/>
      <c r="D49" s="11" t="str">
        <f>'[1]TCE - ANEXO III - Preencher'!E58</f>
        <v>DAYANE MACARIO DE ARAUJO GOMES</v>
      </c>
      <c r="E49" s="9" t="str">
        <f>IF('[1]TCE - ANEXO III - Preencher'!F58="4 - Assistência Odontológica","2 - Outros Profissionais da Saúde",'[1]TCE - ANEXO III - Preencher'!F58)</f>
        <v>2-Outros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44348</v>
      </c>
      <c r="H49" s="14">
        <f>'[1]TCE - ANEXO III - Preencher'!I58</f>
        <v>0</v>
      </c>
      <c r="I49" s="14">
        <f>'[1]TCE - ANEXO III - Preencher'!J58</f>
        <v>162.6344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1.3540000000000001</v>
      </c>
      <c r="O49" s="15">
        <f>'[1]TCE - ANEXO III - Preencher'!P58</f>
        <v>0</v>
      </c>
      <c r="P49" s="16">
        <f t="shared" si="2"/>
        <v>1.3540000000000001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143.33958677685951</v>
      </c>
      <c r="Y49" s="15">
        <f>'[1]TCE - ANEXO III - Preencher'!Z58</f>
        <v>0</v>
      </c>
      <c r="Z49" s="16">
        <f t="shared" si="5"/>
        <v>143.33958677685951</v>
      </c>
      <c r="AA49" s="17" t="str">
        <f>IF('[1]TCE - ANEXO III - Preencher'!AB58="","",'[1]TCE - ANEXO III - Preencher'!AB58)</f>
        <v/>
      </c>
      <c r="AB49" s="15">
        <f t="shared" si="0"/>
        <v>307.32798677685952</v>
      </c>
    </row>
    <row r="50" spans="1:28" x14ac:dyDescent="0.2">
      <c r="A50" s="8">
        <f>IFERROR(VLOOKUP(B50,'[1]DADOS (OCULTAR)'!$P$3:$R$56,3,0),"")</f>
        <v>9039744000860</v>
      </c>
      <c r="B50" s="9" t="str">
        <f>'[1]TCE - ANEXO III - Preencher'!C59</f>
        <v>HOSPITAL DOM HÉLDER (COVID-19)</v>
      </c>
      <c r="C50" s="10"/>
      <c r="D50" s="11" t="str">
        <f>'[1]TCE - ANEXO III - Preencher'!E59</f>
        <v>DAYVID LUIZ DE LIMA REGO</v>
      </c>
      <c r="E50" s="9" t="str">
        <f>IF('[1]TCE - ANEXO III - Preencher'!F59="4 - Assistência Odontológica","2 - Outros Profissionais da Saúde",'[1]TCE - ANEXO III - Preencher'!F59)</f>
        <v>2-Outros Profissionais da Saúde</v>
      </c>
      <c r="F50" s="12" t="str">
        <f>'[1]TCE - ANEXO III - Preencher'!G59</f>
        <v>2235-05</v>
      </c>
      <c r="G50" s="13">
        <f>IF('[1]TCE - ANEXO III - Preencher'!H59="","",'[1]TCE - ANEXO III - Preencher'!H59)</f>
        <v>44348</v>
      </c>
      <c r="H50" s="14">
        <f>'[1]TCE - ANEXO III - Preencher'!I59</f>
        <v>0</v>
      </c>
      <c r="I50" s="14">
        <f>'[1]TCE - ANEXO III - Preencher'!J59</f>
        <v>566.49039999999991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2.84</v>
      </c>
      <c r="O50" s="15">
        <f>'[1]TCE - ANEXO III - Preencher'!P59</f>
        <v>0</v>
      </c>
      <c r="P50" s="16">
        <f t="shared" si="2"/>
        <v>2.84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143.33958677685951</v>
      </c>
      <c r="Y50" s="15">
        <f>'[1]TCE - ANEXO III - Preencher'!Z59</f>
        <v>0</v>
      </c>
      <c r="Z50" s="16">
        <f t="shared" si="5"/>
        <v>143.33958677685951</v>
      </c>
      <c r="AA50" s="17" t="str">
        <f>IF('[1]TCE - ANEXO III - Preencher'!AB59="","",'[1]TCE - ANEXO III - Preencher'!AB59)</f>
        <v/>
      </c>
      <c r="AB50" s="15">
        <f t="shared" si="0"/>
        <v>712.66998677685945</v>
      </c>
    </row>
    <row r="51" spans="1:28" x14ac:dyDescent="0.2">
      <c r="A51" s="8">
        <f>IFERROR(VLOOKUP(B51,'[1]DADOS (OCULTAR)'!$P$3:$R$56,3,0),"")</f>
        <v>9039744000860</v>
      </c>
      <c r="B51" s="9" t="str">
        <f>'[1]TCE - ANEXO III - Preencher'!C60</f>
        <v>HOSPITAL DOM HÉLDER (COVID-19)</v>
      </c>
      <c r="C51" s="10"/>
      <c r="D51" s="11" t="str">
        <f>'[1]TCE - ANEXO III - Preencher'!E60</f>
        <v>DEBORA DA COSTA CARVALHO JUSTINO</v>
      </c>
      <c r="E51" s="9" t="str">
        <f>IF('[1]TCE - ANEXO III - Preencher'!F60="4 - Assistência Odontológica","2 - Outros Profissionais da Saúde",'[1]TCE - ANEXO III - Preencher'!F60)</f>
        <v>2-Outros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44348</v>
      </c>
      <c r="H51" s="14">
        <f>'[1]TCE - ANEXO III - Preencher'!I60</f>
        <v>0</v>
      </c>
      <c r="I51" s="14">
        <f>'[1]TCE - ANEXO III - Preencher'!J60</f>
        <v>402.75520000000012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2.84</v>
      </c>
      <c r="O51" s="15">
        <f>'[1]TCE - ANEXO III - Preencher'!P60</f>
        <v>0</v>
      </c>
      <c r="P51" s="16">
        <f t="shared" si="2"/>
        <v>2.84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103.28</v>
      </c>
      <c r="U51" s="15">
        <f>'[1]TCE - ANEXO III - Preencher'!V60</f>
        <v>0</v>
      </c>
      <c r="V51" s="16">
        <f t="shared" si="4"/>
        <v>103.28</v>
      </c>
      <c r="W51" s="17" t="str">
        <f>IF('[1]TCE - ANEXO III - Preencher'!X60="","",'[1]TCE - ANEXO III - Preencher'!X60)</f>
        <v>AUXILIO CRECHE</v>
      </c>
      <c r="X51" s="15">
        <f>'[1]TCE - ANEXO III - Preencher'!Y60</f>
        <v>143.33958677685951</v>
      </c>
      <c r="Y51" s="15">
        <f>'[1]TCE - ANEXO III - Preencher'!Z60</f>
        <v>0</v>
      </c>
      <c r="Z51" s="16">
        <f t="shared" si="5"/>
        <v>143.33958677685951</v>
      </c>
      <c r="AA51" s="17" t="str">
        <f>IF('[1]TCE - ANEXO III - Preencher'!AB60="","",'[1]TCE - ANEXO III - Preencher'!AB60)</f>
        <v/>
      </c>
      <c r="AB51" s="15">
        <f t="shared" si="0"/>
        <v>652.21478677685957</v>
      </c>
    </row>
    <row r="52" spans="1:28" x14ac:dyDescent="0.2">
      <c r="A52" s="8">
        <f>IFERROR(VLOOKUP(B52,'[1]DADOS (OCULTAR)'!$P$3:$R$56,3,0),"")</f>
        <v>9039744000860</v>
      </c>
      <c r="B52" s="9" t="str">
        <f>'[1]TCE - ANEXO III - Preencher'!C61</f>
        <v>HOSPITAL DOM HÉLDER (COVID-19)</v>
      </c>
      <c r="C52" s="10"/>
      <c r="D52" s="11" t="str">
        <f>'[1]TCE - ANEXO III - Preencher'!E61</f>
        <v>DEBORA SIDRONIO CAETANO</v>
      </c>
      <c r="E52" s="9" t="str">
        <f>IF('[1]TCE - ANEXO III - Preencher'!F61="4 - Assistência Odontológica","2 - Outros Profissionais da Saúde",'[1]TCE - ANEXO III - Preencher'!F61)</f>
        <v>3-Administrativo</v>
      </c>
      <c r="F52" s="12" t="str">
        <f>'[1]TCE - ANEXO III - Preencher'!G61</f>
        <v>2236-05</v>
      </c>
      <c r="G52" s="13">
        <f>IF('[1]TCE - ANEXO III - Preencher'!H61="","",'[1]TCE - ANEXO III - Preencher'!H61)</f>
        <v>44348</v>
      </c>
      <c r="H52" s="14">
        <f>'[1]TCE - ANEXO III - Preencher'!I61</f>
        <v>0</v>
      </c>
      <c r="I52" s="14">
        <f>'[1]TCE - ANEXO III - Preencher'!J61</f>
        <v>306.05840000000001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2.84</v>
      </c>
      <c r="O52" s="15">
        <f>'[1]TCE - ANEXO III - Preencher'!P61</f>
        <v>0</v>
      </c>
      <c r="P52" s="16">
        <f t="shared" si="2"/>
        <v>2.84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143.33958677685951</v>
      </c>
      <c r="Y52" s="15">
        <f>'[1]TCE - ANEXO III - Preencher'!Z61</f>
        <v>0</v>
      </c>
      <c r="Z52" s="16">
        <f t="shared" si="5"/>
        <v>143.33958677685951</v>
      </c>
      <c r="AA52" s="17" t="str">
        <f>IF('[1]TCE - ANEXO III - Preencher'!AB61="","",'[1]TCE - ANEXO III - Preencher'!AB61)</f>
        <v/>
      </c>
      <c r="AB52" s="15">
        <f t="shared" si="0"/>
        <v>452.23798677685949</v>
      </c>
    </row>
    <row r="53" spans="1:28" x14ac:dyDescent="0.2">
      <c r="A53" s="8">
        <f>IFERROR(VLOOKUP(B53,'[1]DADOS (OCULTAR)'!$P$3:$R$56,3,0),"")</f>
        <v>9039744000860</v>
      </c>
      <c r="B53" s="9" t="str">
        <f>'[1]TCE - ANEXO III - Preencher'!C62</f>
        <v>HOSPITAL DOM HÉLDER (COVID-19)</v>
      </c>
      <c r="C53" s="10"/>
      <c r="D53" s="11" t="str">
        <f>'[1]TCE - ANEXO III - Preencher'!E62</f>
        <v>DENIS DIONISIO SILVA DE OLIVEIRA</v>
      </c>
      <c r="E53" s="9" t="str">
        <f>IF('[1]TCE - ANEXO III - Preencher'!F62="4 - Assistência Odontológica","2 - Outros Profissionais da Saúde",'[1]TCE - ANEXO III - Preencher'!F62)</f>
        <v>3-Administrativo</v>
      </c>
      <c r="F53" s="12" t="str">
        <f>'[1]TCE - ANEXO III - Preencher'!G62</f>
        <v>4110-10</v>
      </c>
      <c r="G53" s="13">
        <f>IF('[1]TCE - ANEXO III - Preencher'!H62="","",'[1]TCE - ANEXO III - Preencher'!H62)</f>
        <v>44348</v>
      </c>
      <c r="H53" s="14">
        <f>'[1]TCE - ANEXO III - Preencher'!I62</f>
        <v>0</v>
      </c>
      <c r="I53" s="14">
        <f>'[1]TCE - ANEXO III - Preencher'!J62</f>
        <v>137.83439999999999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1.3540000000000001</v>
      </c>
      <c r="O53" s="15">
        <f>'[1]TCE - ANEXO III - Preencher'!P62</f>
        <v>0</v>
      </c>
      <c r="P53" s="16">
        <f t="shared" si="2"/>
        <v>1.3540000000000001</v>
      </c>
      <c r="Q53" s="15">
        <f>'[1]TCE - ANEXO III - Preencher'!R62</f>
        <v>298.01</v>
      </c>
      <c r="R53" s="15">
        <f>'[1]TCE - ANEXO III - Preencher'!S62</f>
        <v>46.2</v>
      </c>
      <c r="S53" s="16">
        <f t="shared" si="3"/>
        <v>251.81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143.33958677685951</v>
      </c>
      <c r="Y53" s="15">
        <f>'[1]TCE - ANEXO III - Preencher'!Z62</f>
        <v>0</v>
      </c>
      <c r="Z53" s="16">
        <f t="shared" si="5"/>
        <v>143.33958677685951</v>
      </c>
      <c r="AA53" s="17" t="str">
        <f>IF('[1]TCE - ANEXO III - Preencher'!AB62="","",'[1]TCE - ANEXO III - Preencher'!AB62)</f>
        <v/>
      </c>
      <c r="AB53" s="15">
        <f t="shared" si="0"/>
        <v>534.33798677685945</v>
      </c>
    </row>
    <row r="54" spans="1:28" x14ac:dyDescent="0.2">
      <c r="A54" s="8">
        <f>IFERROR(VLOOKUP(B54,'[1]DADOS (OCULTAR)'!$P$3:$R$56,3,0),"")</f>
        <v>9039744000860</v>
      </c>
      <c r="B54" s="9" t="str">
        <f>'[1]TCE - ANEXO III - Preencher'!C63</f>
        <v>HOSPITAL DOM HÉLDER (COVID-19)</v>
      </c>
      <c r="C54" s="10"/>
      <c r="D54" s="11" t="str">
        <f>'[1]TCE - ANEXO III - Preencher'!E63</f>
        <v>DENISE MIRON CAVALCANTE</v>
      </c>
      <c r="E54" s="9" t="str">
        <f>IF('[1]TCE - ANEXO III - Preencher'!F63="4 - Assistência Odontológica","2 - Outros Profissionais da Saúde",'[1]TCE - ANEXO III - Preencher'!F63)</f>
        <v>2-Outros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44348</v>
      </c>
      <c r="H54" s="14">
        <f>'[1]TCE - ANEXO III - Preencher'!I63</f>
        <v>0</v>
      </c>
      <c r="I54" s="14">
        <f>'[1]TCE - ANEXO III - Preencher'!J63</f>
        <v>405.65679999999998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2.84</v>
      </c>
      <c r="O54" s="15">
        <f>'[1]TCE - ANEXO III - Preencher'!P63</f>
        <v>0</v>
      </c>
      <c r="P54" s="16">
        <f t="shared" si="2"/>
        <v>2.84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143.33958677685951</v>
      </c>
      <c r="Y54" s="15">
        <f>'[1]TCE - ANEXO III - Preencher'!Z63</f>
        <v>0</v>
      </c>
      <c r="Z54" s="16">
        <f t="shared" si="5"/>
        <v>143.33958677685951</v>
      </c>
      <c r="AA54" s="17" t="str">
        <f>IF('[1]TCE - ANEXO III - Preencher'!AB63="","",'[1]TCE - ANEXO III - Preencher'!AB63)</f>
        <v/>
      </c>
      <c r="AB54" s="15">
        <f t="shared" si="0"/>
        <v>551.8363867768594</v>
      </c>
    </row>
    <row r="55" spans="1:28" x14ac:dyDescent="0.2">
      <c r="A55" s="8">
        <f>IFERROR(VLOOKUP(B55,'[1]DADOS (OCULTAR)'!$P$3:$R$56,3,0),"")</f>
        <v>9039744000860</v>
      </c>
      <c r="B55" s="9" t="str">
        <f>'[1]TCE - ANEXO III - Preencher'!C64</f>
        <v>HOSPITAL DOM HÉLDER (COVID-19)</v>
      </c>
      <c r="C55" s="10"/>
      <c r="D55" s="11" t="str">
        <f>'[1]TCE - ANEXO III - Preencher'!E64</f>
        <v>DRYELLEN CRIS DE ALBUQUERQUE MONTARROYOS</v>
      </c>
      <c r="E55" s="9" t="str">
        <f>IF('[1]TCE - ANEXO III - Preencher'!F64="4 - Assistência Odontológica","2 - Outros Profissionais da Saúde",'[1]TCE - ANEXO III - Preencher'!F64)</f>
        <v>2-Outros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44348</v>
      </c>
      <c r="H55" s="14">
        <f>'[1]TCE - ANEXO III - Preencher'!I64</f>
        <v>0</v>
      </c>
      <c r="I55" s="14">
        <f>'[1]TCE - ANEXO III - Preencher'!J64</f>
        <v>154.04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1.3540000000000001</v>
      </c>
      <c r="O55" s="15">
        <f>'[1]TCE - ANEXO III - Preencher'!P64</f>
        <v>0</v>
      </c>
      <c r="P55" s="16">
        <f t="shared" si="2"/>
        <v>1.3540000000000001</v>
      </c>
      <c r="Q55" s="15">
        <f>'[1]TCE - ANEXO III - Preencher'!R64</f>
        <v>319.31</v>
      </c>
      <c r="R55" s="15">
        <f>'[1]TCE - ANEXO III - Preencher'!S64</f>
        <v>60.95</v>
      </c>
      <c r="S55" s="16">
        <f t="shared" si="3"/>
        <v>258.36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143.33958677685951</v>
      </c>
      <c r="Y55" s="15">
        <f>'[1]TCE - ANEXO III - Preencher'!Z64</f>
        <v>0</v>
      </c>
      <c r="Z55" s="16">
        <f t="shared" si="5"/>
        <v>143.33958677685951</v>
      </c>
      <c r="AA55" s="17" t="str">
        <f>IF('[1]TCE - ANEXO III - Preencher'!AB64="","",'[1]TCE - ANEXO III - Preencher'!AB64)</f>
        <v/>
      </c>
      <c r="AB55" s="15">
        <f t="shared" si="0"/>
        <v>557.09358677685952</v>
      </c>
    </row>
    <row r="56" spans="1:28" x14ac:dyDescent="0.2">
      <c r="A56" s="8">
        <f>IFERROR(VLOOKUP(B56,'[1]DADOS (OCULTAR)'!$P$3:$R$56,3,0),"")</f>
        <v>9039744000860</v>
      </c>
      <c r="B56" s="9" t="str">
        <f>'[1]TCE - ANEXO III - Preencher'!C65</f>
        <v>HOSPITAL DOM HÉLDER (COVID-19)</v>
      </c>
      <c r="C56" s="10"/>
      <c r="D56" s="11" t="str">
        <f>'[1]TCE - ANEXO III - Preencher'!E65</f>
        <v>ECLIS LIMA FERREIRA JUNIOR</v>
      </c>
      <c r="E56" s="9" t="str">
        <f>IF('[1]TCE - ANEXO III - Preencher'!F65="4 - Assistência Odontológica","2 - Outros Profissionais da Saúde",'[1]TCE - ANEXO III - Preencher'!F65)</f>
        <v>3-Administrativo</v>
      </c>
      <c r="F56" s="12" t="str">
        <f>'[1]TCE - ANEXO III - Preencher'!G65</f>
        <v>2236-05</v>
      </c>
      <c r="G56" s="13">
        <f>IF('[1]TCE - ANEXO III - Preencher'!H65="","",'[1]TCE - ANEXO III - Preencher'!H65)</f>
        <v>44348</v>
      </c>
      <c r="H56" s="14">
        <f>'[1]TCE - ANEXO III - Preencher'!I65</f>
        <v>0</v>
      </c>
      <c r="I56" s="14">
        <f>'[1]TCE - ANEXO III - Preencher'!J65</f>
        <v>302.44720000000001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2.84</v>
      </c>
      <c r="O56" s="15">
        <f>'[1]TCE - ANEXO III - Preencher'!P65</f>
        <v>0</v>
      </c>
      <c r="P56" s="16">
        <f t="shared" si="2"/>
        <v>2.84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143.33958677685951</v>
      </c>
      <c r="Y56" s="15">
        <f>'[1]TCE - ANEXO III - Preencher'!Z65</f>
        <v>0</v>
      </c>
      <c r="Z56" s="16">
        <f t="shared" si="5"/>
        <v>143.33958677685951</v>
      </c>
      <c r="AA56" s="17" t="str">
        <f>IF('[1]TCE - ANEXO III - Preencher'!AB65="","",'[1]TCE - ANEXO III - Preencher'!AB65)</f>
        <v/>
      </c>
      <c r="AB56" s="15">
        <f t="shared" si="0"/>
        <v>448.62678677685949</v>
      </c>
    </row>
    <row r="57" spans="1:28" x14ac:dyDescent="0.2">
      <c r="A57" s="8">
        <f>IFERROR(VLOOKUP(B57,'[1]DADOS (OCULTAR)'!$P$3:$R$56,3,0),"")</f>
        <v>9039744000860</v>
      </c>
      <c r="B57" s="9" t="str">
        <f>'[1]TCE - ANEXO III - Preencher'!C66</f>
        <v>HOSPITAL DOM HÉLDER (COVID-19)</v>
      </c>
      <c r="C57" s="10"/>
      <c r="D57" s="11" t="str">
        <f>'[1]TCE - ANEXO III - Preencher'!E66</f>
        <v>EDNALDA BELIZARIO DA SILVA</v>
      </c>
      <c r="E57" s="9" t="str">
        <f>IF('[1]TCE - ANEXO III - Preencher'!F66="4 - Assistência Odontológica","2 - Outros Profissionais da Saúde",'[1]TCE - ANEXO III - Preencher'!F66)</f>
        <v>2-Outros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44348</v>
      </c>
      <c r="H57" s="14">
        <f>'[1]TCE - ANEXO III - Preencher'!I66</f>
        <v>0</v>
      </c>
      <c r="I57" s="14">
        <f>'[1]TCE - ANEXO III - Preencher'!J66</f>
        <v>282.2176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1.3540000000000001</v>
      </c>
      <c r="O57" s="15">
        <f>'[1]TCE - ANEXO III - Preencher'!P66</f>
        <v>0</v>
      </c>
      <c r="P57" s="16">
        <f t="shared" si="2"/>
        <v>1.3540000000000001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143.33958677685951</v>
      </c>
      <c r="Y57" s="15">
        <f>'[1]TCE - ANEXO III - Preencher'!Z66</f>
        <v>0</v>
      </c>
      <c r="Z57" s="16">
        <f t="shared" si="5"/>
        <v>143.33958677685951</v>
      </c>
      <c r="AA57" s="17" t="str">
        <f>IF('[1]TCE - ANEXO III - Preencher'!AB66="","",'[1]TCE - ANEXO III - Preencher'!AB66)</f>
        <v/>
      </c>
      <c r="AB57" s="15">
        <f t="shared" si="0"/>
        <v>426.91118677685949</v>
      </c>
    </row>
    <row r="58" spans="1:28" x14ac:dyDescent="0.2">
      <c r="A58" s="8">
        <f>IFERROR(VLOOKUP(B58,'[1]DADOS (OCULTAR)'!$P$3:$R$56,3,0),"")</f>
        <v>9039744000860</v>
      </c>
      <c r="B58" s="9" t="str">
        <f>'[1]TCE - ANEXO III - Preencher'!C67</f>
        <v>HOSPITAL DOM HÉLDER (COVID-19)</v>
      </c>
      <c r="C58" s="10"/>
      <c r="D58" s="11" t="str">
        <f>'[1]TCE - ANEXO III - Preencher'!E67</f>
        <v>EDSON BRENDO DE OLIVEIRA LOPES</v>
      </c>
      <c r="E58" s="9" t="str">
        <f>IF('[1]TCE - ANEXO III - Preencher'!F67="4 - Assistência Odontológica","2 - Outros Profissionais da Saúde",'[1]TCE - ANEXO III - Preencher'!F67)</f>
        <v>3-Administrativo</v>
      </c>
      <c r="F58" s="12" t="str">
        <f>'[1]TCE - ANEXO III - Preencher'!G67</f>
        <v>5151-10</v>
      </c>
      <c r="G58" s="13">
        <f>IF('[1]TCE - ANEXO III - Preencher'!H67="","",'[1]TCE - ANEXO III - Preencher'!H67)</f>
        <v>44348</v>
      </c>
      <c r="H58" s="14">
        <f>'[1]TCE - ANEXO III - Preencher'!I67</f>
        <v>0</v>
      </c>
      <c r="I58" s="14">
        <f>'[1]TCE - ANEXO III - Preencher'!J67</f>
        <v>173.64240000000001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1.3540000000000001</v>
      </c>
      <c r="O58" s="15">
        <f>'[1]TCE - ANEXO III - Preencher'!P67</f>
        <v>0</v>
      </c>
      <c r="P58" s="16">
        <f t="shared" si="2"/>
        <v>1.3540000000000001</v>
      </c>
      <c r="Q58" s="15">
        <f>'[1]TCE - ANEXO III - Preencher'!R67</f>
        <v>277.02999999999997</v>
      </c>
      <c r="R58" s="15">
        <f>'[1]TCE - ANEXO III - Preencher'!S67</f>
        <v>66</v>
      </c>
      <c r="S58" s="16">
        <f t="shared" si="3"/>
        <v>211.02999999999997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143.33958677685951</v>
      </c>
      <c r="Y58" s="15">
        <f>'[1]TCE - ANEXO III - Preencher'!Z67</f>
        <v>0</v>
      </c>
      <c r="Z58" s="16">
        <f t="shared" si="5"/>
        <v>143.33958677685951</v>
      </c>
      <c r="AA58" s="17" t="str">
        <f>IF('[1]TCE - ANEXO III - Preencher'!AB67="","",'[1]TCE - ANEXO III - Preencher'!AB67)</f>
        <v/>
      </c>
      <c r="AB58" s="15">
        <f t="shared" si="0"/>
        <v>529.36598677685947</v>
      </c>
    </row>
    <row r="59" spans="1:28" x14ac:dyDescent="0.2">
      <c r="A59" s="8">
        <f>IFERROR(VLOOKUP(B59,'[1]DADOS (OCULTAR)'!$P$3:$R$56,3,0),"")</f>
        <v>9039744000860</v>
      </c>
      <c r="B59" s="9" t="str">
        <f>'[1]TCE - ANEXO III - Preencher'!C68</f>
        <v>HOSPITAL DOM HÉLDER (COVID-19)</v>
      </c>
      <c r="C59" s="10"/>
      <c r="D59" s="11" t="str">
        <f>'[1]TCE - ANEXO III - Preencher'!E68</f>
        <v>ELANE EDUARDA DA SILVA</v>
      </c>
      <c r="E59" s="9" t="str">
        <f>IF('[1]TCE - ANEXO III - Preencher'!F68="4 - Assistência Odontológica","2 - Outros Profissionais da Saúde",'[1]TCE - ANEXO III - Preencher'!F68)</f>
        <v>3-Administrativo</v>
      </c>
      <c r="F59" s="12" t="str">
        <f>'[1]TCE - ANEXO III - Preencher'!G68</f>
        <v>5211-30</v>
      </c>
      <c r="G59" s="13">
        <f>IF('[1]TCE - ANEXO III - Preencher'!H68="","",'[1]TCE - ANEXO III - Preencher'!H68)</f>
        <v>44348</v>
      </c>
      <c r="H59" s="14">
        <f>'[1]TCE - ANEXO III - Preencher'!I68</f>
        <v>0</v>
      </c>
      <c r="I59" s="14">
        <f>'[1]TCE - ANEXO III - Preencher'!J68</f>
        <v>152.79839999999999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1.3540000000000001</v>
      </c>
      <c r="O59" s="15">
        <f>'[1]TCE - ANEXO III - Preencher'!P68</f>
        <v>0</v>
      </c>
      <c r="P59" s="16">
        <f t="shared" si="2"/>
        <v>1.3540000000000001</v>
      </c>
      <c r="Q59" s="15">
        <f>'[1]TCE - ANEXO III - Preencher'!R68</f>
        <v>203.47</v>
      </c>
      <c r="R59" s="15">
        <f>'[1]TCE - ANEXO III - Preencher'!S68</f>
        <v>61.1</v>
      </c>
      <c r="S59" s="16">
        <f t="shared" si="3"/>
        <v>142.37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143.33958677685951</v>
      </c>
      <c r="Y59" s="15">
        <f>'[1]TCE - ANEXO III - Preencher'!Z68</f>
        <v>0</v>
      </c>
      <c r="Z59" s="16">
        <f t="shared" si="5"/>
        <v>143.33958677685951</v>
      </c>
      <c r="AA59" s="17" t="str">
        <f>IF('[1]TCE - ANEXO III - Preencher'!AB68="","",'[1]TCE - ANEXO III - Preencher'!AB68)</f>
        <v/>
      </c>
      <c r="AB59" s="15">
        <f t="shared" si="0"/>
        <v>439.86198677685951</v>
      </c>
    </row>
    <row r="60" spans="1:28" x14ac:dyDescent="0.2">
      <c r="A60" s="8">
        <f>IFERROR(VLOOKUP(B60,'[1]DADOS (OCULTAR)'!$P$3:$R$56,3,0),"")</f>
        <v>9039744000860</v>
      </c>
      <c r="B60" s="9" t="str">
        <f>'[1]TCE - ANEXO III - Preencher'!C69</f>
        <v>HOSPITAL DOM HÉLDER (COVID-19)</v>
      </c>
      <c r="C60" s="10"/>
      <c r="D60" s="11" t="str">
        <f>'[1]TCE - ANEXO III - Preencher'!E69</f>
        <v>ELCILENE ASSIS DA SILVA SOUZA</v>
      </c>
      <c r="E60" s="9" t="str">
        <f>IF('[1]TCE - ANEXO III - Preencher'!F69="4 - Assistência Odontológica","2 - Outros Profissionais da Saúde",'[1]TCE - ANEXO III - Preencher'!F69)</f>
        <v>3-Administrativo</v>
      </c>
      <c r="F60" s="12" t="str">
        <f>'[1]TCE - ANEXO III - Preencher'!G69</f>
        <v>5152-05</v>
      </c>
      <c r="G60" s="13">
        <f>IF('[1]TCE - ANEXO III - Preencher'!H69="","",'[1]TCE - ANEXO III - Preencher'!H69)</f>
        <v>44348</v>
      </c>
      <c r="H60" s="14">
        <f>'[1]TCE - ANEXO III - Preencher'!I69</f>
        <v>0</v>
      </c>
      <c r="I60" s="14">
        <f>'[1]TCE - ANEXO III - Preencher'!J69</f>
        <v>161.3296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1.3540000000000001</v>
      </c>
      <c r="O60" s="15">
        <f>'[1]TCE - ANEXO III - Preencher'!P69</f>
        <v>0</v>
      </c>
      <c r="P60" s="16">
        <f t="shared" si="2"/>
        <v>1.3540000000000001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61</v>
      </c>
      <c r="U60" s="15">
        <f>'[1]TCE - ANEXO III - Preencher'!V69</f>
        <v>0</v>
      </c>
      <c r="V60" s="16">
        <f t="shared" si="4"/>
        <v>61</v>
      </c>
      <c r="W60" s="17" t="str">
        <f>IF('[1]TCE - ANEXO III - Preencher'!X69="","",'[1]TCE - ANEXO III - Preencher'!X69)</f>
        <v>AUXILIO CRECHE</v>
      </c>
      <c r="X60" s="15">
        <f>'[1]TCE - ANEXO III - Preencher'!Y69</f>
        <v>143.33958677685951</v>
      </c>
      <c r="Y60" s="15">
        <f>'[1]TCE - ANEXO III - Preencher'!Z69</f>
        <v>0</v>
      </c>
      <c r="Z60" s="16">
        <f t="shared" si="5"/>
        <v>143.33958677685951</v>
      </c>
      <c r="AA60" s="17" t="str">
        <f>IF('[1]TCE - ANEXO III - Preencher'!AB69="","",'[1]TCE - ANEXO III - Preencher'!AB69)</f>
        <v/>
      </c>
      <c r="AB60" s="15">
        <f t="shared" si="0"/>
        <v>367.02318677685952</v>
      </c>
    </row>
    <row r="61" spans="1:28" x14ac:dyDescent="0.2">
      <c r="A61" s="8">
        <f>IFERROR(VLOOKUP(B61,'[1]DADOS (OCULTAR)'!$P$3:$R$56,3,0),"")</f>
        <v>9039744000860</v>
      </c>
      <c r="B61" s="9" t="str">
        <f>'[1]TCE - ANEXO III - Preencher'!C70</f>
        <v>HOSPITAL DOM HÉLDER (COVID-19)</v>
      </c>
      <c r="C61" s="10"/>
      <c r="D61" s="11" t="str">
        <f>'[1]TCE - ANEXO III - Preencher'!E70</f>
        <v>ELEUZA MENDES DE OLIVEIRA</v>
      </c>
      <c r="E61" s="9" t="str">
        <f>IF('[1]TCE - ANEXO III - Preencher'!F70="4 - Assistência Odontológica","2 - Outros Profissionais da Saúde",'[1]TCE - ANEXO III - Preencher'!F70)</f>
        <v>2-Outros Profissionais da Saúde</v>
      </c>
      <c r="F61" s="12" t="str">
        <f>'[1]TCE - ANEXO III - Preencher'!G70</f>
        <v>2235-05</v>
      </c>
      <c r="G61" s="13">
        <f>IF('[1]TCE - ANEXO III - Preencher'!H70="","",'[1]TCE - ANEXO III - Preencher'!H70)</f>
        <v>44348</v>
      </c>
      <c r="H61" s="14">
        <f>'[1]TCE - ANEXO III - Preencher'!I70</f>
        <v>0</v>
      </c>
      <c r="I61" s="14">
        <f>'[1]TCE - ANEXO III - Preencher'!J70</f>
        <v>368.27199999999999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2.84</v>
      </c>
      <c r="O61" s="15">
        <f>'[1]TCE - ANEXO III - Preencher'!P70</f>
        <v>0</v>
      </c>
      <c r="P61" s="16">
        <f t="shared" si="2"/>
        <v>2.84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143.33958677685951</v>
      </c>
      <c r="Y61" s="15">
        <f>'[1]TCE - ANEXO III - Preencher'!Z70</f>
        <v>0</v>
      </c>
      <c r="Z61" s="16">
        <f t="shared" si="5"/>
        <v>143.33958677685951</v>
      </c>
      <c r="AA61" s="17" t="str">
        <f>IF('[1]TCE - ANEXO III - Preencher'!AB70="","",'[1]TCE - ANEXO III - Preencher'!AB70)</f>
        <v/>
      </c>
      <c r="AB61" s="15">
        <f t="shared" si="0"/>
        <v>514.45158677685947</v>
      </c>
    </row>
    <row r="62" spans="1:28" x14ac:dyDescent="0.2">
      <c r="A62" s="8">
        <f>IFERROR(VLOOKUP(B62,'[1]DADOS (OCULTAR)'!$P$3:$R$56,3,0),"")</f>
        <v>9039744000860</v>
      </c>
      <c r="B62" s="9" t="str">
        <f>'[1]TCE - ANEXO III - Preencher'!C71</f>
        <v>HOSPITAL DOM HÉLDER (COVID-19)</v>
      </c>
      <c r="C62" s="10"/>
      <c r="D62" s="11" t="str">
        <f>'[1]TCE - ANEXO III - Preencher'!E71</f>
        <v>ELIANE MARIA DA SILVA CARDOSO</v>
      </c>
      <c r="E62" s="9" t="str">
        <f>IF('[1]TCE - ANEXO III - Preencher'!F71="4 - Assistência Odontológica","2 - Outros Profissionais da Saúde",'[1]TCE - ANEXO III - Preencher'!F71)</f>
        <v>2-Outros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44348</v>
      </c>
      <c r="H62" s="14">
        <f>'[1]TCE - ANEXO III - Preencher'!I71</f>
        <v>0</v>
      </c>
      <c r="I62" s="14">
        <f>'[1]TCE - ANEXO III - Preencher'!J71</f>
        <v>193.48240000000001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1.3540000000000001</v>
      </c>
      <c r="O62" s="15">
        <f>'[1]TCE - ANEXO III - Preencher'!P71</f>
        <v>0</v>
      </c>
      <c r="P62" s="16">
        <f t="shared" si="2"/>
        <v>1.3540000000000001</v>
      </c>
      <c r="Q62" s="15">
        <f>'[1]TCE - ANEXO III - Preencher'!R71</f>
        <v>234.77</v>
      </c>
      <c r="R62" s="15">
        <f>'[1]TCE - ANEXO III - Preencher'!S71</f>
        <v>66</v>
      </c>
      <c r="S62" s="16">
        <f t="shared" si="3"/>
        <v>168.77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143.33958677685951</v>
      </c>
      <c r="Y62" s="15">
        <f>'[1]TCE - ANEXO III - Preencher'!Z71</f>
        <v>0</v>
      </c>
      <c r="Z62" s="16">
        <f t="shared" si="5"/>
        <v>143.33958677685951</v>
      </c>
      <c r="AA62" s="17" t="str">
        <f>IF('[1]TCE - ANEXO III - Preencher'!AB71="","",'[1]TCE - ANEXO III - Preencher'!AB71)</f>
        <v/>
      </c>
      <c r="AB62" s="15">
        <f t="shared" si="0"/>
        <v>506.94598677685951</v>
      </c>
    </row>
    <row r="63" spans="1:28" x14ac:dyDescent="0.2">
      <c r="A63" s="8">
        <f>IFERROR(VLOOKUP(B63,'[1]DADOS (OCULTAR)'!$P$3:$R$56,3,0),"")</f>
        <v>9039744000860</v>
      </c>
      <c r="B63" s="9" t="str">
        <f>'[1]TCE - ANEXO III - Preencher'!C72</f>
        <v>HOSPITAL DOM HÉLDER (COVID-19)</v>
      </c>
      <c r="C63" s="10"/>
      <c r="D63" s="11" t="str">
        <f>'[1]TCE - ANEXO III - Preencher'!E72</f>
        <v>ELIAS JORGE NOGUEIRA</v>
      </c>
      <c r="E63" s="9" t="str">
        <f>IF('[1]TCE - ANEXO III - Preencher'!F72="4 - Assistência Odontológica","2 - Outros Profissionais da Saúde",'[1]TCE - ANEXO III - Preencher'!F72)</f>
        <v>3-Administrativo</v>
      </c>
      <c r="F63" s="12" t="str">
        <f>'[1]TCE - ANEXO III - Preencher'!G72</f>
        <v>5151-10</v>
      </c>
      <c r="G63" s="13">
        <f>IF('[1]TCE - ANEXO III - Preencher'!H72="","",'[1]TCE - ANEXO III - Preencher'!H72)</f>
        <v>44348</v>
      </c>
      <c r="H63" s="14">
        <f>'[1]TCE - ANEXO III - Preencher'!I72</f>
        <v>0</v>
      </c>
      <c r="I63" s="14">
        <f>'[1]TCE - ANEXO III - Preencher'!J72</f>
        <v>155.9264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1.3540000000000001</v>
      </c>
      <c r="O63" s="15">
        <f>'[1]TCE - ANEXO III - Preencher'!P72</f>
        <v>0</v>
      </c>
      <c r="P63" s="16">
        <f t="shared" si="2"/>
        <v>1.3540000000000001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143.33958677685951</v>
      </c>
      <c r="Y63" s="15">
        <f>'[1]TCE - ANEXO III - Preencher'!Z72</f>
        <v>0</v>
      </c>
      <c r="Z63" s="16">
        <f t="shared" si="5"/>
        <v>143.33958677685951</v>
      </c>
      <c r="AA63" s="17" t="str">
        <f>IF('[1]TCE - ANEXO III - Preencher'!AB72="","",'[1]TCE - ANEXO III - Preencher'!AB72)</f>
        <v/>
      </c>
      <c r="AB63" s="15">
        <f t="shared" si="0"/>
        <v>300.61998677685949</v>
      </c>
    </row>
    <row r="64" spans="1:28" x14ac:dyDescent="0.2">
      <c r="A64" s="8">
        <f>IFERROR(VLOOKUP(B64,'[1]DADOS (OCULTAR)'!$P$3:$R$56,3,0),"")</f>
        <v>9039744000860</v>
      </c>
      <c r="B64" s="9" t="str">
        <f>'[1]TCE - ANEXO III - Preencher'!C73</f>
        <v>HOSPITAL DOM HÉLDER (COVID-19)</v>
      </c>
      <c r="C64" s="10"/>
      <c r="D64" s="11" t="str">
        <f>'[1]TCE - ANEXO III - Preencher'!E73</f>
        <v>ELINALDA SANTANA DE CARVALHO</v>
      </c>
      <c r="E64" s="9" t="str">
        <f>IF('[1]TCE - ANEXO III - Preencher'!F73="4 - Assistência Odontológica","2 - Outros Profissionais da Saúde",'[1]TCE - ANEXO III - Preencher'!F73)</f>
        <v>2-Outros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44348</v>
      </c>
      <c r="H64" s="14">
        <f>'[1]TCE - ANEXO III - Preencher'!I73</f>
        <v>0</v>
      </c>
      <c r="I64" s="14">
        <f>'[1]TCE - ANEXO III - Preencher'!J73</f>
        <v>206.5992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1.3540000000000001</v>
      </c>
      <c r="O64" s="15">
        <f>'[1]TCE - ANEXO III - Preencher'!P73</f>
        <v>0</v>
      </c>
      <c r="P64" s="16">
        <f t="shared" si="2"/>
        <v>1.3540000000000001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143.33958677685951</v>
      </c>
      <c r="Y64" s="15">
        <f>'[1]TCE - ANEXO III - Preencher'!Z73</f>
        <v>0</v>
      </c>
      <c r="Z64" s="16">
        <f t="shared" si="5"/>
        <v>143.33958677685951</v>
      </c>
      <c r="AA64" s="17" t="str">
        <f>IF('[1]TCE - ANEXO III - Preencher'!AB73="","",'[1]TCE - ANEXO III - Preencher'!AB73)</f>
        <v/>
      </c>
      <c r="AB64" s="15">
        <f t="shared" si="0"/>
        <v>351.29278677685954</v>
      </c>
    </row>
    <row r="65" spans="1:28" x14ac:dyDescent="0.2">
      <c r="A65" s="8">
        <f>IFERROR(VLOOKUP(B65,'[1]DADOS (OCULTAR)'!$P$3:$R$56,3,0),"")</f>
        <v>9039744000860</v>
      </c>
      <c r="B65" s="9" t="str">
        <f>'[1]TCE - ANEXO III - Preencher'!C74</f>
        <v>HOSPITAL DOM HÉLDER (COVID-19)</v>
      </c>
      <c r="C65" s="10"/>
      <c r="D65" s="11" t="str">
        <f>'[1]TCE - ANEXO III - Preencher'!E74</f>
        <v>ELINEIDE MARIA DE LIRA NOJOSA</v>
      </c>
      <c r="E65" s="9" t="str">
        <f>IF('[1]TCE - ANEXO III - Preencher'!F74="4 - Assistência Odontológica","2 - Outros Profissionais da Saúde",'[1]TCE - ANEXO III - Preencher'!F74)</f>
        <v>2-Outros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44348</v>
      </c>
      <c r="H65" s="14">
        <f>'[1]TCE - ANEXO III - Preencher'!I74</f>
        <v>0</v>
      </c>
      <c r="I65" s="14">
        <f>'[1]TCE - ANEXO III - Preencher'!J74</f>
        <v>230.46080000000001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1.3540000000000001</v>
      </c>
      <c r="O65" s="15">
        <f>'[1]TCE - ANEXO III - Preencher'!P74</f>
        <v>0</v>
      </c>
      <c r="P65" s="16">
        <f t="shared" si="2"/>
        <v>1.3540000000000001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143.33958677685951</v>
      </c>
      <c r="Y65" s="15">
        <f>'[1]TCE - ANEXO III - Preencher'!Z74</f>
        <v>0</v>
      </c>
      <c r="Z65" s="16">
        <f t="shared" si="5"/>
        <v>143.33958677685951</v>
      </c>
      <c r="AA65" s="17" t="str">
        <f>IF('[1]TCE - ANEXO III - Preencher'!AB74="","",'[1]TCE - ANEXO III - Preencher'!AB74)</f>
        <v/>
      </c>
      <c r="AB65" s="15">
        <f t="shared" si="0"/>
        <v>375.1543867768595</v>
      </c>
    </row>
    <row r="66" spans="1:28" x14ac:dyDescent="0.2">
      <c r="A66" s="8">
        <f>IFERROR(VLOOKUP(B66,'[1]DADOS (OCULTAR)'!$P$3:$R$56,3,0),"")</f>
        <v>9039744000860</v>
      </c>
      <c r="B66" s="9" t="str">
        <f>'[1]TCE - ANEXO III - Preencher'!C75</f>
        <v>HOSPITAL DOM HÉLDER (COVID-19)</v>
      </c>
      <c r="C66" s="10"/>
      <c r="D66" s="11" t="str">
        <f>'[1]TCE - ANEXO III - Preencher'!E75</f>
        <v>ELIZABETE DE SOUSA</v>
      </c>
      <c r="E66" s="9" t="str">
        <f>IF('[1]TCE - ANEXO III - Preencher'!F75="4 - Assistência Odontológica","2 - Outros Profissionais da Saúde",'[1]TCE - ANEXO III - Preencher'!F75)</f>
        <v>2-Outros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44348</v>
      </c>
      <c r="H66" s="14">
        <f>'[1]TCE - ANEXO III - Preencher'!I75</f>
        <v>0</v>
      </c>
      <c r="I66" s="14">
        <f>'[1]TCE - ANEXO III - Preencher'!J75</f>
        <v>163.096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1.3540000000000001</v>
      </c>
      <c r="O66" s="15">
        <f>'[1]TCE - ANEXO III - Preencher'!P75</f>
        <v>0</v>
      </c>
      <c r="P66" s="16">
        <f t="shared" si="2"/>
        <v>1.3540000000000001</v>
      </c>
      <c r="Q66" s="15">
        <f>'[1]TCE - ANEXO III - Preencher'!R75</f>
        <v>255.43</v>
      </c>
      <c r="R66" s="15">
        <f>'[1]TCE - ANEXO III - Preencher'!S75</f>
        <v>49.35</v>
      </c>
      <c r="S66" s="16">
        <f t="shared" si="3"/>
        <v>206.08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143.33958677685951</v>
      </c>
      <c r="Y66" s="15">
        <f>'[1]TCE - ANEXO III - Preencher'!Z75</f>
        <v>0</v>
      </c>
      <c r="Z66" s="16">
        <f t="shared" si="5"/>
        <v>143.33958677685951</v>
      </c>
      <c r="AA66" s="17" t="str">
        <f>IF('[1]TCE - ANEXO III - Preencher'!AB75="","",'[1]TCE - ANEXO III - Preencher'!AB75)</f>
        <v/>
      </c>
      <c r="AB66" s="15">
        <f t="shared" si="0"/>
        <v>513.86958677685948</v>
      </c>
    </row>
    <row r="67" spans="1:28" x14ac:dyDescent="0.2">
      <c r="A67" s="8">
        <f>IFERROR(VLOOKUP(B67,'[1]DADOS (OCULTAR)'!$P$3:$R$56,3,0),"")</f>
        <v>9039744000860</v>
      </c>
      <c r="B67" s="9" t="str">
        <f>'[1]TCE - ANEXO III - Preencher'!C76</f>
        <v>HOSPITAL DOM HÉLDER (COVID-19)</v>
      </c>
      <c r="C67" s="10"/>
      <c r="D67" s="11" t="str">
        <f>'[1]TCE - ANEXO III - Preencher'!E76</f>
        <v>ELIZIETH BARATA DA SILVA</v>
      </c>
      <c r="E67" s="9" t="str">
        <f>IF('[1]TCE - ANEXO III - Preencher'!F76="4 - Assistência Odontológica","2 - Outros Profissionais da Saúde",'[1]TCE - ANEXO III - Preencher'!F76)</f>
        <v>2-Outros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44348</v>
      </c>
      <c r="H67" s="14">
        <f>'[1]TCE - ANEXO III - Preencher'!I76</f>
        <v>0</v>
      </c>
      <c r="I67" s="14">
        <f>'[1]TCE - ANEXO III - Preencher'!J76</f>
        <v>233.55520000000001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1.3540000000000001</v>
      </c>
      <c r="O67" s="15">
        <f>'[1]TCE - ANEXO III - Preencher'!P76</f>
        <v>0</v>
      </c>
      <c r="P67" s="16">
        <f t="shared" si="2"/>
        <v>1.3540000000000001</v>
      </c>
      <c r="Q67" s="15">
        <f>'[1]TCE - ANEXO III - Preencher'!R76</f>
        <v>319.31</v>
      </c>
      <c r="R67" s="15">
        <f>'[1]TCE - ANEXO III - Preencher'!S76</f>
        <v>66</v>
      </c>
      <c r="S67" s="16">
        <f t="shared" si="3"/>
        <v>253.31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143.33958677685951</v>
      </c>
      <c r="Y67" s="15">
        <f>'[1]TCE - ANEXO III - Preencher'!Z76</f>
        <v>0</v>
      </c>
      <c r="Z67" s="16">
        <f t="shared" si="5"/>
        <v>143.33958677685951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631.55878677685951</v>
      </c>
    </row>
    <row r="68" spans="1:28" x14ac:dyDescent="0.2">
      <c r="A68" s="8">
        <f>IFERROR(VLOOKUP(B68,'[1]DADOS (OCULTAR)'!$P$3:$R$56,3,0),"")</f>
        <v>9039744000860</v>
      </c>
      <c r="B68" s="9" t="str">
        <f>'[1]TCE - ANEXO III - Preencher'!C77</f>
        <v>HOSPITAL DOM HÉLDER (COVID-19)</v>
      </c>
      <c r="C68" s="10"/>
      <c r="D68" s="11" t="str">
        <f>'[1]TCE - ANEXO III - Preencher'!E77</f>
        <v>EMANOELLA MARIA RAMOS DE OLIVEIRA</v>
      </c>
      <c r="E68" s="9" t="str">
        <f>IF('[1]TCE - ANEXO III - Preencher'!F77="4 - Assistência Odontológica","2 - Outros Profissionais da Saúde",'[1]TCE - ANEXO III - Preencher'!F77)</f>
        <v>3-Administrativo</v>
      </c>
      <c r="F68" s="12" t="str">
        <f>'[1]TCE - ANEXO III - Preencher'!G77</f>
        <v>2236-05</v>
      </c>
      <c r="G68" s="13">
        <f>IF('[1]TCE - ANEXO III - Preencher'!H77="","",'[1]TCE - ANEXO III - Preencher'!H77)</f>
        <v>44348</v>
      </c>
      <c r="H68" s="14">
        <f>'[1]TCE - ANEXO III - Preencher'!I77</f>
        <v>0</v>
      </c>
      <c r="I68" s="14">
        <f>'[1]TCE - ANEXO III - Preencher'!J77</f>
        <v>296.15120000000002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2.84</v>
      </c>
      <c r="O68" s="15">
        <f>'[1]TCE - ANEXO III - Preencher'!P77</f>
        <v>0</v>
      </c>
      <c r="P68" s="16">
        <f t="shared" ref="P68:P131" si="8">N68-O68</f>
        <v>2.84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143.33958677685951</v>
      </c>
      <c r="Y68" s="15">
        <f>'[1]TCE - ANEXO III - Preencher'!Z77</f>
        <v>0</v>
      </c>
      <c r="Z68" s="16">
        <f t="shared" ref="Z68:Z131" si="11">X68-Y68</f>
        <v>143.33958677685951</v>
      </c>
      <c r="AA68" s="17" t="str">
        <f>IF('[1]TCE - ANEXO III - Preencher'!AB77="","",'[1]TCE - ANEXO III - Preencher'!AB77)</f>
        <v/>
      </c>
      <c r="AB68" s="15">
        <f t="shared" si="6"/>
        <v>442.3307867768595</v>
      </c>
    </row>
    <row r="69" spans="1:28" x14ac:dyDescent="0.2">
      <c r="A69" s="8">
        <f>IFERROR(VLOOKUP(B69,'[1]DADOS (OCULTAR)'!$P$3:$R$56,3,0),"")</f>
        <v>9039744000860</v>
      </c>
      <c r="B69" s="9" t="str">
        <f>'[1]TCE - ANEXO III - Preencher'!C78</f>
        <v>HOSPITAL DOM HÉLDER (COVID-19)</v>
      </c>
      <c r="C69" s="10"/>
      <c r="D69" s="11" t="str">
        <f>'[1]TCE - ANEXO III - Preencher'!E78</f>
        <v>EMANUELLI EVELYN SOARES DA SILVA</v>
      </c>
      <c r="E69" s="9" t="str">
        <f>IF('[1]TCE - ANEXO III - Preencher'!F78="4 - Assistência Odontológica","2 - Outros Profissionais da Saúde",'[1]TCE - ANEXO III - Preencher'!F78)</f>
        <v>3-Administrativo</v>
      </c>
      <c r="F69" s="12" t="str">
        <f>'[1]TCE - ANEXO III - Preencher'!G78</f>
        <v>5211-30</v>
      </c>
      <c r="G69" s="13">
        <f>IF('[1]TCE - ANEXO III - Preencher'!H78="","",'[1]TCE - ANEXO III - Preencher'!H78)</f>
        <v>44348</v>
      </c>
      <c r="H69" s="14">
        <f>'[1]TCE - ANEXO III - Preencher'!I78</f>
        <v>0</v>
      </c>
      <c r="I69" s="14">
        <f>'[1]TCE - ANEXO III - Preencher'!J78</f>
        <v>139.19999999999999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1.3540000000000001</v>
      </c>
      <c r="O69" s="15">
        <f>'[1]TCE - ANEXO III - Preencher'!P78</f>
        <v>0</v>
      </c>
      <c r="P69" s="16">
        <f t="shared" si="8"/>
        <v>1.3540000000000001</v>
      </c>
      <c r="Q69" s="15">
        <f>'[1]TCE - ANEXO III - Preencher'!R78</f>
        <v>159.62</v>
      </c>
      <c r="R69" s="15">
        <f>'[1]TCE - ANEXO III - Preencher'!S78</f>
        <v>66</v>
      </c>
      <c r="S69" s="16">
        <f t="shared" si="9"/>
        <v>93.62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143.33958677685951</v>
      </c>
      <c r="Y69" s="15">
        <f>'[1]TCE - ANEXO III - Preencher'!Z78</f>
        <v>0</v>
      </c>
      <c r="Z69" s="16">
        <f t="shared" si="11"/>
        <v>143.33958677685951</v>
      </c>
      <c r="AA69" s="17" t="str">
        <f>IF('[1]TCE - ANEXO III - Preencher'!AB78="","",'[1]TCE - ANEXO III - Preencher'!AB78)</f>
        <v/>
      </c>
      <c r="AB69" s="15">
        <f t="shared" si="6"/>
        <v>377.51358677685948</v>
      </c>
    </row>
    <row r="70" spans="1:28" x14ac:dyDescent="0.2">
      <c r="A70" s="8">
        <f>IFERROR(VLOOKUP(B70,'[1]DADOS (OCULTAR)'!$P$3:$R$56,3,0),"")</f>
        <v>9039744000860</v>
      </c>
      <c r="B70" s="9" t="str">
        <f>'[1]TCE - ANEXO III - Preencher'!C79</f>
        <v>HOSPITAL DOM HÉLDER (COVID-19)</v>
      </c>
      <c r="C70" s="10"/>
      <c r="D70" s="11" t="str">
        <f>'[1]TCE - ANEXO III - Preencher'!E79</f>
        <v>ENIVI ALIK DE BARROS SANTOS</v>
      </c>
      <c r="E70" s="9" t="str">
        <f>IF('[1]TCE - ANEXO III - Preencher'!F79="4 - Assistência Odontológica","2 - Outros Profissionais da Saúde",'[1]TCE - ANEXO III - Preencher'!F79)</f>
        <v>3-Administrativo</v>
      </c>
      <c r="F70" s="12" t="str">
        <f>'[1]TCE - ANEXO III - Preencher'!G79</f>
        <v>5211-30</v>
      </c>
      <c r="G70" s="13">
        <f>IF('[1]TCE - ANEXO III - Preencher'!H79="","",'[1]TCE - ANEXO III - Preencher'!H79)</f>
        <v>44348</v>
      </c>
      <c r="H70" s="14">
        <f>'[1]TCE - ANEXO III - Preencher'!I79</f>
        <v>0</v>
      </c>
      <c r="I70" s="14">
        <f>'[1]TCE - ANEXO III - Preencher'!J79</f>
        <v>178.61199999999999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1.3540000000000001</v>
      </c>
      <c r="O70" s="15">
        <f>'[1]TCE - ANEXO III - Preencher'!P79</f>
        <v>0</v>
      </c>
      <c r="P70" s="16">
        <f t="shared" si="8"/>
        <v>1.3540000000000001</v>
      </c>
      <c r="Q70" s="15">
        <f>'[1]TCE - ANEXO III - Preencher'!R79</f>
        <v>319.31</v>
      </c>
      <c r="R70" s="15">
        <f>'[1]TCE - ANEXO III - Preencher'!S79</f>
        <v>66</v>
      </c>
      <c r="S70" s="16">
        <f t="shared" si="9"/>
        <v>253.31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143.33958677685951</v>
      </c>
      <c r="Y70" s="15">
        <f>'[1]TCE - ANEXO III - Preencher'!Z79</f>
        <v>0</v>
      </c>
      <c r="Z70" s="16">
        <f t="shared" si="11"/>
        <v>143.33958677685951</v>
      </c>
      <c r="AA70" s="17" t="str">
        <f>IF('[1]TCE - ANEXO III - Preencher'!AB79="","",'[1]TCE - ANEXO III - Preencher'!AB79)</f>
        <v/>
      </c>
      <c r="AB70" s="15">
        <f t="shared" si="6"/>
        <v>576.61558677685957</v>
      </c>
    </row>
    <row r="71" spans="1:28" x14ac:dyDescent="0.2">
      <c r="A71" s="8">
        <f>IFERROR(VLOOKUP(B71,'[1]DADOS (OCULTAR)'!$P$3:$R$56,3,0),"")</f>
        <v>9039744000860</v>
      </c>
      <c r="B71" s="9" t="str">
        <f>'[1]TCE - ANEXO III - Preencher'!C80</f>
        <v>HOSPITAL DOM HÉLDER (COVID-19)</v>
      </c>
      <c r="C71" s="10"/>
      <c r="D71" s="11" t="str">
        <f>'[1]TCE - ANEXO III - Preencher'!E80</f>
        <v>EPAMELA SULAMITA VITOR DE CARVALHO</v>
      </c>
      <c r="E71" s="9" t="str">
        <f>IF('[1]TCE - ANEXO III - Preencher'!F80="4 - Assistência Odontológica","2 - Outros Profissionais da Saúde",'[1]TCE - ANEXO III - Preencher'!F80)</f>
        <v>3-Administrativo</v>
      </c>
      <c r="F71" s="12" t="str">
        <f>'[1]TCE - ANEXO III - Preencher'!G80</f>
        <v>2236-05</v>
      </c>
      <c r="G71" s="13">
        <f>IF('[1]TCE - ANEXO III - Preencher'!H80="","",'[1]TCE - ANEXO III - Preencher'!H80)</f>
        <v>44348</v>
      </c>
      <c r="H71" s="14">
        <f>'[1]TCE - ANEXO III - Preencher'!I80</f>
        <v>0</v>
      </c>
      <c r="I71" s="14">
        <f>'[1]TCE - ANEXO III - Preencher'!J80</f>
        <v>304.0856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2.84</v>
      </c>
      <c r="O71" s="15">
        <f>'[1]TCE - ANEXO III - Preencher'!P80</f>
        <v>0</v>
      </c>
      <c r="P71" s="16">
        <f t="shared" si="8"/>
        <v>2.84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143.33958677685951</v>
      </c>
      <c r="Y71" s="15">
        <f>'[1]TCE - ANEXO III - Preencher'!Z80</f>
        <v>0</v>
      </c>
      <c r="Z71" s="16">
        <f t="shared" si="11"/>
        <v>143.33958677685951</v>
      </c>
      <c r="AA71" s="17" t="str">
        <f>IF('[1]TCE - ANEXO III - Preencher'!AB80="","",'[1]TCE - ANEXO III - Preencher'!AB80)</f>
        <v/>
      </c>
      <c r="AB71" s="15">
        <f t="shared" si="6"/>
        <v>450.26518677685948</v>
      </c>
    </row>
    <row r="72" spans="1:28" x14ac:dyDescent="0.2">
      <c r="A72" s="8">
        <f>IFERROR(VLOOKUP(B72,'[1]DADOS (OCULTAR)'!$P$3:$R$56,3,0),"")</f>
        <v>9039744000860</v>
      </c>
      <c r="B72" s="9" t="str">
        <f>'[1]TCE - ANEXO III - Preencher'!C81</f>
        <v>HOSPITAL DOM HÉLDER (COVID-19)</v>
      </c>
      <c r="C72" s="10"/>
      <c r="D72" s="11" t="str">
        <f>'[1]TCE - ANEXO III - Preencher'!E81</f>
        <v>ERICLES FELLIPE DA SILVA ACYOLE</v>
      </c>
      <c r="E72" s="9" t="str">
        <f>IF('[1]TCE - ANEXO III - Preencher'!F81="4 - Assistência Odontológica","2 - Outros Profissionais da Saúde",'[1]TCE - ANEXO III - Preencher'!F81)</f>
        <v>2-Outros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44348</v>
      </c>
      <c r="H72" s="14">
        <f>'[1]TCE - ANEXO III - Preencher'!I81</f>
        <v>0</v>
      </c>
      <c r="I72" s="14">
        <f>'[1]TCE - ANEXO III - Preencher'!J81</f>
        <v>148.1208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1.3540000000000001</v>
      </c>
      <c r="O72" s="15">
        <f>'[1]TCE - ANEXO III - Preencher'!P81</f>
        <v>0</v>
      </c>
      <c r="P72" s="16">
        <f t="shared" si="8"/>
        <v>1.3540000000000001</v>
      </c>
      <c r="Q72" s="15">
        <f>'[1]TCE - ANEXO III - Preencher'!R81</f>
        <v>255.39</v>
      </c>
      <c r="R72" s="15">
        <f>'[1]TCE - ANEXO III - Preencher'!S81</f>
        <v>55.91</v>
      </c>
      <c r="S72" s="16">
        <f t="shared" si="9"/>
        <v>199.48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143.33958677685951</v>
      </c>
      <c r="Y72" s="15">
        <f>'[1]TCE - ANEXO III - Preencher'!Z81</f>
        <v>0</v>
      </c>
      <c r="Z72" s="16">
        <f t="shared" si="11"/>
        <v>143.33958677685951</v>
      </c>
      <c r="AA72" s="17" t="str">
        <f>IF('[1]TCE - ANEXO III - Preencher'!AB81="","",'[1]TCE - ANEXO III - Preencher'!AB81)</f>
        <v/>
      </c>
      <c r="AB72" s="15">
        <f t="shared" si="6"/>
        <v>492.29438677685948</v>
      </c>
    </row>
    <row r="73" spans="1:28" x14ac:dyDescent="0.2">
      <c r="A73" s="8">
        <f>IFERROR(VLOOKUP(B73,'[1]DADOS (OCULTAR)'!$P$3:$R$56,3,0),"")</f>
        <v>9039744000860</v>
      </c>
      <c r="B73" s="9" t="str">
        <f>'[1]TCE - ANEXO III - Preencher'!C82</f>
        <v>HOSPITAL DOM HÉLDER (COVID-19)</v>
      </c>
      <c r="C73" s="10"/>
      <c r="D73" s="11" t="str">
        <f>'[1]TCE - ANEXO III - Preencher'!E82</f>
        <v>ERIKA MACEDO DE ARAUJO</v>
      </c>
      <c r="E73" s="9" t="str">
        <f>IF('[1]TCE - ANEXO III - Preencher'!F82="4 - Assistência Odontológica","2 - Outros Profissionais da Saúde",'[1]TCE - ANEXO III - Preencher'!F82)</f>
        <v>3-Administrativo</v>
      </c>
      <c r="F73" s="12" t="str">
        <f>'[1]TCE - ANEXO III - Preencher'!G82</f>
        <v>2236-05</v>
      </c>
      <c r="G73" s="13">
        <f>IF('[1]TCE - ANEXO III - Preencher'!H82="","",'[1]TCE - ANEXO III - Preencher'!H82)</f>
        <v>44348</v>
      </c>
      <c r="H73" s="14">
        <f>'[1]TCE - ANEXO III - Preencher'!I82</f>
        <v>0</v>
      </c>
      <c r="I73" s="14">
        <f>'[1]TCE - ANEXO III - Preencher'!J82</f>
        <v>299.20080000000002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2.84</v>
      </c>
      <c r="O73" s="15">
        <f>'[1]TCE - ANEXO III - Preencher'!P82</f>
        <v>0</v>
      </c>
      <c r="P73" s="16">
        <f t="shared" si="8"/>
        <v>2.84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143.33958677685951</v>
      </c>
      <c r="Y73" s="15">
        <f>'[1]TCE - ANEXO III - Preencher'!Z82</f>
        <v>0</v>
      </c>
      <c r="Z73" s="16">
        <f t="shared" si="11"/>
        <v>143.33958677685951</v>
      </c>
      <c r="AA73" s="17" t="str">
        <f>IF('[1]TCE - ANEXO III - Preencher'!AB82="","",'[1]TCE - ANEXO III - Preencher'!AB82)</f>
        <v/>
      </c>
      <c r="AB73" s="15">
        <f t="shared" si="6"/>
        <v>445.3803867768595</v>
      </c>
    </row>
    <row r="74" spans="1:28" x14ac:dyDescent="0.2">
      <c r="A74" s="8">
        <f>IFERROR(VLOOKUP(B74,'[1]DADOS (OCULTAR)'!$P$3:$R$56,3,0),"")</f>
        <v>9039744000860</v>
      </c>
      <c r="B74" s="9" t="str">
        <f>'[1]TCE - ANEXO III - Preencher'!C83</f>
        <v>HOSPITAL DOM HÉLDER (COVID-19)</v>
      </c>
      <c r="C74" s="10"/>
      <c r="D74" s="11" t="str">
        <f>'[1]TCE - ANEXO III - Preencher'!E83</f>
        <v>ERIKA MARIA DE OLIVEIRA MAIA</v>
      </c>
      <c r="E74" s="9" t="str">
        <f>IF('[1]TCE - ANEXO III - Preencher'!F83="4 - Assistência Odontológica","2 - Outros Profissionais da Saúde",'[1]TCE - ANEXO III - Preencher'!F83)</f>
        <v>2-Outros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44348</v>
      </c>
      <c r="H74" s="14">
        <f>'[1]TCE - ANEXO III - Preencher'!I83</f>
        <v>0</v>
      </c>
      <c r="I74" s="14">
        <f>'[1]TCE - ANEXO III - Preencher'!J83</f>
        <v>400.0872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2.84</v>
      </c>
      <c r="O74" s="15">
        <f>'[1]TCE - ANEXO III - Preencher'!P83</f>
        <v>0</v>
      </c>
      <c r="P74" s="16">
        <f t="shared" si="8"/>
        <v>2.84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143.33958677685951</v>
      </c>
      <c r="Y74" s="15">
        <f>'[1]TCE - ANEXO III - Preencher'!Z83</f>
        <v>0</v>
      </c>
      <c r="Z74" s="16">
        <f t="shared" si="11"/>
        <v>143.33958677685951</v>
      </c>
      <c r="AA74" s="17" t="str">
        <f>IF('[1]TCE - ANEXO III - Preencher'!AB83="","",'[1]TCE - ANEXO III - Preencher'!AB83)</f>
        <v/>
      </c>
      <c r="AB74" s="15">
        <f t="shared" si="6"/>
        <v>546.26678677685948</v>
      </c>
    </row>
    <row r="75" spans="1:28" x14ac:dyDescent="0.2">
      <c r="A75" s="8">
        <f>IFERROR(VLOOKUP(B75,'[1]DADOS (OCULTAR)'!$P$3:$R$56,3,0),"")</f>
        <v>9039744000860</v>
      </c>
      <c r="B75" s="9" t="str">
        <f>'[1]TCE - ANEXO III - Preencher'!C84</f>
        <v>HOSPITAL DOM HÉLDER (COVID-19)</v>
      </c>
      <c r="C75" s="10"/>
      <c r="D75" s="11" t="str">
        <f>'[1]TCE - ANEXO III - Preencher'!E84</f>
        <v>EVELINA RECAMONDE DIAS</v>
      </c>
      <c r="E75" s="9" t="str">
        <f>IF('[1]TCE - ANEXO III - Preencher'!F84="4 - Assistência Odontológica","2 - Outros Profissionais da Saúde",'[1]TCE - ANEXO III - Preencher'!F84)</f>
        <v>3-Administrativo</v>
      </c>
      <c r="F75" s="12" t="str">
        <f>'[1]TCE - ANEXO III - Preencher'!G84</f>
        <v>2236-05</v>
      </c>
      <c r="G75" s="13">
        <f>IF('[1]TCE - ANEXO III - Preencher'!H84="","",'[1]TCE - ANEXO III - Preencher'!H84)</f>
        <v>44348</v>
      </c>
      <c r="H75" s="14">
        <f>'[1]TCE - ANEXO III - Preencher'!I84</f>
        <v>0</v>
      </c>
      <c r="I75" s="14">
        <f>'[1]TCE - ANEXO III - Preencher'!J84</f>
        <v>278.60559999999998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2.84</v>
      </c>
      <c r="O75" s="15">
        <f>'[1]TCE - ANEXO III - Preencher'!P84</f>
        <v>0</v>
      </c>
      <c r="P75" s="16">
        <f t="shared" si="8"/>
        <v>2.84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143.33958677685951</v>
      </c>
      <c r="Y75" s="15">
        <f>'[1]TCE - ANEXO III - Preencher'!Z84</f>
        <v>0</v>
      </c>
      <c r="Z75" s="16">
        <f t="shared" si="11"/>
        <v>143.33958677685951</v>
      </c>
      <c r="AA75" s="17" t="str">
        <f>IF('[1]TCE - ANEXO III - Preencher'!AB84="","",'[1]TCE - ANEXO III - Preencher'!AB84)</f>
        <v/>
      </c>
      <c r="AB75" s="15">
        <f t="shared" si="6"/>
        <v>424.78518677685946</v>
      </c>
    </row>
    <row r="76" spans="1:28" x14ac:dyDescent="0.2">
      <c r="A76" s="8">
        <f>IFERROR(VLOOKUP(B76,'[1]DADOS (OCULTAR)'!$P$3:$R$56,3,0),"")</f>
        <v>9039744000860</v>
      </c>
      <c r="B76" s="9" t="str">
        <f>'[1]TCE - ANEXO III - Preencher'!C85</f>
        <v>HOSPITAL DOM HÉLDER (COVID-19)</v>
      </c>
      <c r="C76" s="10"/>
      <c r="D76" s="11" t="str">
        <f>'[1]TCE - ANEXO III - Preencher'!E85</f>
        <v>EVERSON WENDEL DE ARAUJO SILVA</v>
      </c>
      <c r="E76" s="9" t="str">
        <f>IF('[1]TCE - ANEXO III - Preencher'!F85="4 - Assistência Odontológica","2 - Outros Profissionais da Saúde",'[1]TCE - ANEXO III - Preencher'!F85)</f>
        <v>3-Administrativo</v>
      </c>
      <c r="F76" s="12" t="str">
        <f>'[1]TCE - ANEXO III - Preencher'!G85</f>
        <v>5151-10</v>
      </c>
      <c r="G76" s="13">
        <f>IF('[1]TCE - ANEXO III - Preencher'!H85="","",'[1]TCE - ANEXO III - Preencher'!H85)</f>
        <v>44348</v>
      </c>
      <c r="H76" s="14">
        <f>'[1]TCE - ANEXO III - Preencher'!I85</f>
        <v>0</v>
      </c>
      <c r="I76" s="14">
        <f>'[1]TCE - ANEXO III - Preencher'!J85</f>
        <v>139.19999999999999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1.3540000000000001</v>
      </c>
      <c r="O76" s="15">
        <f>'[1]TCE - ANEXO III - Preencher'!P85</f>
        <v>0</v>
      </c>
      <c r="P76" s="16">
        <f t="shared" si="8"/>
        <v>1.3540000000000001</v>
      </c>
      <c r="Q76" s="15">
        <f>'[1]TCE - ANEXO III - Preencher'!R85</f>
        <v>319.31</v>
      </c>
      <c r="R76" s="15">
        <f>'[1]TCE - ANEXO III - Preencher'!S85</f>
        <v>66</v>
      </c>
      <c r="S76" s="16">
        <f t="shared" si="9"/>
        <v>253.31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143.33958677685951</v>
      </c>
      <c r="Y76" s="15">
        <f>'[1]TCE - ANEXO III - Preencher'!Z85</f>
        <v>0</v>
      </c>
      <c r="Z76" s="16">
        <f t="shared" si="11"/>
        <v>143.33958677685951</v>
      </c>
      <c r="AA76" s="17" t="str">
        <f>IF('[1]TCE - ANEXO III - Preencher'!AB85="","",'[1]TCE - ANEXO III - Preencher'!AB85)</f>
        <v/>
      </c>
      <c r="AB76" s="15">
        <f t="shared" si="6"/>
        <v>537.20358677685954</v>
      </c>
    </row>
    <row r="77" spans="1:28" x14ac:dyDescent="0.2">
      <c r="A77" s="8">
        <f>IFERROR(VLOOKUP(B77,'[1]DADOS (OCULTAR)'!$P$3:$R$56,3,0),"")</f>
        <v>9039744000860</v>
      </c>
      <c r="B77" s="9" t="str">
        <f>'[1]TCE - ANEXO III - Preencher'!C86</f>
        <v>HOSPITAL DOM HÉLDER (COVID-19)</v>
      </c>
      <c r="C77" s="10"/>
      <c r="D77" s="11" t="str">
        <f>'[1]TCE - ANEXO III - Preencher'!E86</f>
        <v>EZEQUIEL SILVA DE SANTANA</v>
      </c>
      <c r="E77" s="9" t="str">
        <f>IF('[1]TCE - ANEXO III - Preencher'!F86="4 - Assistência Odontológica","2 - Outros Profissionais da Saúde",'[1]TCE - ANEXO III - Preencher'!F86)</f>
        <v>3-Administrativo</v>
      </c>
      <c r="F77" s="12" t="str">
        <f>'[1]TCE - ANEXO III - Preencher'!G86</f>
        <v>5151-10</v>
      </c>
      <c r="G77" s="13">
        <f>IF('[1]TCE - ANEXO III - Preencher'!H86="","",'[1]TCE - ANEXO III - Preencher'!H86)</f>
        <v>44348</v>
      </c>
      <c r="H77" s="14">
        <f>'[1]TCE - ANEXO III - Preencher'!I86</f>
        <v>0</v>
      </c>
      <c r="I77" s="14">
        <f>'[1]TCE - ANEXO III - Preencher'!J86</f>
        <v>142.1344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1.3540000000000001</v>
      </c>
      <c r="O77" s="15">
        <f>'[1]TCE - ANEXO III - Preencher'!P86</f>
        <v>0</v>
      </c>
      <c r="P77" s="16">
        <f t="shared" si="8"/>
        <v>1.3540000000000001</v>
      </c>
      <c r="Q77" s="15">
        <f>'[1]TCE - ANEXO III - Preencher'!R86</f>
        <v>351.12</v>
      </c>
      <c r="R77" s="15">
        <f>'[1]TCE - ANEXO III - Preencher'!S86</f>
        <v>48.4</v>
      </c>
      <c r="S77" s="16">
        <f t="shared" si="9"/>
        <v>302.72000000000003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143.33958677685951</v>
      </c>
      <c r="Y77" s="15">
        <f>'[1]TCE - ANEXO III - Preencher'!Z86</f>
        <v>0</v>
      </c>
      <c r="Z77" s="16">
        <f t="shared" si="11"/>
        <v>143.33958677685951</v>
      </c>
      <c r="AA77" s="17" t="str">
        <f>IF('[1]TCE - ANEXO III - Preencher'!AB86="","",'[1]TCE - ANEXO III - Preencher'!AB86)</f>
        <v/>
      </c>
      <c r="AB77" s="15">
        <f t="shared" si="6"/>
        <v>589.54798677685949</v>
      </c>
    </row>
    <row r="78" spans="1:28" x14ac:dyDescent="0.2">
      <c r="A78" s="8">
        <f>IFERROR(VLOOKUP(B78,'[1]DADOS (OCULTAR)'!$P$3:$R$56,3,0),"")</f>
        <v>9039744000860</v>
      </c>
      <c r="B78" s="9" t="str">
        <f>'[1]TCE - ANEXO III - Preencher'!C87</f>
        <v>HOSPITAL DOM HÉLDER (COVID-19)</v>
      </c>
      <c r="C78" s="10"/>
      <c r="D78" s="11" t="str">
        <f>'[1]TCE - ANEXO III - Preencher'!E87</f>
        <v>FABIANA MORAES DA SILVA</v>
      </c>
      <c r="E78" s="9" t="str">
        <f>IF('[1]TCE - ANEXO III - Preencher'!F87="4 - Assistência Odontológica","2 - Outros Profissionais da Saúde",'[1]TCE - ANEXO III - Preencher'!F87)</f>
        <v>2-Outros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44348</v>
      </c>
      <c r="H78" s="14">
        <f>'[1]TCE - ANEXO III - Preencher'!I87</f>
        <v>0</v>
      </c>
      <c r="I78" s="14">
        <f>'[1]TCE - ANEXO III - Preencher'!J87</f>
        <v>165.18559999999999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1.3540000000000001</v>
      </c>
      <c r="O78" s="15">
        <f>'[1]TCE - ANEXO III - Preencher'!P87</f>
        <v>0</v>
      </c>
      <c r="P78" s="16">
        <f t="shared" si="8"/>
        <v>1.3540000000000001</v>
      </c>
      <c r="Q78" s="15">
        <f>'[1]TCE - ANEXO III - Preencher'!R87</f>
        <v>276.72000000000003</v>
      </c>
      <c r="R78" s="15">
        <f>'[1]TCE - ANEXO III - Preencher'!S87</f>
        <v>66</v>
      </c>
      <c r="S78" s="16">
        <f t="shared" si="9"/>
        <v>210.72000000000003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143.33958677685951</v>
      </c>
      <c r="Y78" s="15">
        <f>'[1]TCE - ANEXO III - Preencher'!Z87</f>
        <v>0</v>
      </c>
      <c r="Z78" s="16">
        <f t="shared" si="11"/>
        <v>143.33958677685951</v>
      </c>
      <c r="AA78" s="17" t="str">
        <f>IF('[1]TCE - ANEXO III - Preencher'!AB87="","",'[1]TCE - ANEXO III - Preencher'!AB87)</f>
        <v/>
      </c>
      <c r="AB78" s="15">
        <f t="shared" si="6"/>
        <v>520.5991867768596</v>
      </c>
    </row>
    <row r="79" spans="1:28" x14ac:dyDescent="0.2">
      <c r="A79" s="8">
        <f>IFERROR(VLOOKUP(B79,'[1]DADOS (OCULTAR)'!$P$3:$R$56,3,0),"")</f>
        <v>9039744000860</v>
      </c>
      <c r="B79" s="9" t="str">
        <f>'[1]TCE - ANEXO III - Preencher'!C88</f>
        <v>HOSPITAL DOM HÉLDER (COVID-19)</v>
      </c>
      <c r="C79" s="10"/>
      <c r="D79" s="11" t="str">
        <f>'[1]TCE - ANEXO III - Preencher'!E88</f>
        <v>FABIO ANTONIO DA SILVA FILHO</v>
      </c>
      <c r="E79" s="9" t="str">
        <f>IF('[1]TCE - ANEXO III - Preencher'!F88="4 - Assistência Odontológica","2 - Outros Profissionais da Saúde",'[1]TCE - ANEXO III - Preencher'!F88)</f>
        <v>3-Administrativo</v>
      </c>
      <c r="F79" s="12" t="str">
        <f>'[1]TCE - ANEXO III - Preencher'!G88</f>
        <v>5151-10</v>
      </c>
      <c r="G79" s="13">
        <f>IF('[1]TCE - ANEXO III - Preencher'!H88="","",'[1]TCE - ANEXO III - Preencher'!H88)</f>
        <v>44348</v>
      </c>
      <c r="H79" s="14">
        <f>'[1]TCE - ANEXO III - Preencher'!I88</f>
        <v>0</v>
      </c>
      <c r="I79" s="14">
        <f>'[1]TCE - ANEXO III - Preencher'!J88</f>
        <v>156.25120000000001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1.3540000000000001</v>
      </c>
      <c r="O79" s="15">
        <f>'[1]TCE - ANEXO III - Preencher'!P88</f>
        <v>0</v>
      </c>
      <c r="P79" s="16">
        <f t="shared" si="8"/>
        <v>1.3540000000000001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143.33958677685951</v>
      </c>
      <c r="Y79" s="15">
        <f>'[1]TCE - ANEXO III - Preencher'!Z88</f>
        <v>0</v>
      </c>
      <c r="Z79" s="16">
        <f t="shared" si="11"/>
        <v>143.33958677685951</v>
      </c>
      <c r="AA79" s="17" t="str">
        <f>IF('[1]TCE - ANEXO III - Preencher'!AB88="","",'[1]TCE - ANEXO III - Preencher'!AB88)</f>
        <v/>
      </c>
      <c r="AB79" s="15">
        <f t="shared" si="6"/>
        <v>300.94478677685953</v>
      </c>
    </row>
    <row r="80" spans="1:28" x14ac:dyDescent="0.2">
      <c r="A80" s="8">
        <f>IFERROR(VLOOKUP(B80,'[1]DADOS (OCULTAR)'!$P$3:$R$56,3,0),"")</f>
        <v>9039744000860</v>
      </c>
      <c r="B80" s="9" t="str">
        <f>'[1]TCE - ANEXO III - Preencher'!C89</f>
        <v>HOSPITAL DOM HÉLDER (COVID-19)</v>
      </c>
      <c r="C80" s="10"/>
      <c r="D80" s="11" t="str">
        <f>'[1]TCE - ANEXO III - Preencher'!E89</f>
        <v>FABIOLA KARINE BATISTA DA SILVA</v>
      </c>
      <c r="E80" s="9" t="str">
        <f>IF('[1]TCE - ANEXO III - Preencher'!F89="4 - Assistência Odontológica","2 - Outros Profissionais da Saúde",'[1]TCE - ANEXO III - Preencher'!F89)</f>
        <v>3-Administrativo</v>
      </c>
      <c r="F80" s="12" t="str">
        <f>'[1]TCE - ANEXO III - Preencher'!G89</f>
        <v>2236-05</v>
      </c>
      <c r="G80" s="13">
        <f>IF('[1]TCE - ANEXO III - Preencher'!H89="","",'[1]TCE - ANEXO III - Preencher'!H89)</f>
        <v>44348</v>
      </c>
      <c r="H80" s="14">
        <f>'[1]TCE - ANEXO III - Preencher'!I89</f>
        <v>0</v>
      </c>
      <c r="I80" s="14">
        <f>'[1]TCE - ANEXO III - Preencher'!J89</f>
        <v>296.55120000000011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2.84</v>
      </c>
      <c r="O80" s="15">
        <f>'[1]TCE - ANEXO III - Preencher'!P89</f>
        <v>0</v>
      </c>
      <c r="P80" s="16">
        <f t="shared" si="8"/>
        <v>2.84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143.33958677685951</v>
      </c>
      <c r="Y80" s="15">
        <f>'[1]TCE - ANEXO III - Preencher'!Z89</f>
        <v>0</v>
      </c>
      <c r="Z80" s="16">
        <f t="shared" si="11"/>
        <v>143.33958677685951</v>
      </c>
      <c r="AA80" s="17" t="str">
        <f>IF('[1]TCE - ANEXO III - Preencher'!AB89="","",'[1]TCE - ANEXO III - Preencher'!AB89)</f>
        <v/>
      </c>
      <c r="AB80" s="15">
        <f t="shared" si="6"/>
        <v>442.73078677685959</v>
      </c>
    </row>
    <row r="81" spans="1:28" x14ac:dyDescent="0.2">
      <c r="A81" s="8">
        <f>IFERROR(VLOOKUP(B81,'[1]DADOS (OCULTAR)'!$P$3:$R$56,3,0),"")</f>
        <v>9039744000860</v>
      </c>
      <c r="B81" s="9" t="str">
        <f>'[1]TCE - ANEXO III - Preencher'!C90</f>
        <v>HOSPITAL DOM HÉLDER (COVID-19)</v>
      </c>
      <c r="C81" s="10"/>
      <c r="D81" s="11" t="str">
        <f>'[1]TCE - ANEXO III - Preencher'!E90</f>
        <v>FERNANDA BARBOSA DE SOUZA</v>
      </c>
      <c r="E81" s="9" t="str">
        <f>IF('[1]TCE - ANEXO III - Preencher'!F90="4 - Assistência Odontológica","2 - Outros Profissionais da Saúde",'[1]TCE - ANEXO III - Preencher'!F90)</f>
        <v>3-Administrativo</v>
      </c>
      <c r="F81" s="12" t="str">
        <f>'[1]TCE - ANEXO III - Preencher'!G90</f>
        <v>2234-05</v>
      </c>
      <c r="G81" s="13">
        <f>IF('[1]TCE - ANEXO III - Preencher'!H90="","",'[1]TCE - ANEXO III - Preencher'!H90)</f>
        <v>44348</v>
      </c>
      <c r="H81" s="14">
        <f>'[1]TCE - ANEXO III - Preencher'!I90</f>
        <v>0</v>
      </c>
      <c r="I81" s="14">
        <f>'[1]TCE - ANEXO III - Preencher'!J90</f>
        <v>585.13679999999999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1.3540000000000001</v>
      </c>
      <c r="O81" s="15">
        <f>'[1]TCE - ANEXO III - Preencher'!P90</f>
        <v>0</v>
      </c>
      <c r="P81" s="16">
        <f t="shared" si="8"/>
        <v>1.3540000000000001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139.85</v>
      </c>
      <c r="U81" s="15">
        <f>'[1]TCE - ANEXO III - Preencher'!V90</f>
        <v>0</v>
      </c>
      <c r="V81" s="16">
        <f t="shared" si="10"/>
        <v>139.85</v>
      </c>
      <c r="W81" s="17" t="str">
        <f>IF('[1]TCE - ANEXO III - Preencher'!X90="","",'[1]TCE - ANEXO III - Preencher'!X90)</f>
        <v>AUXILIO CRECHE</v>
      </c>
      <c r="X81" s="15">
        <f>'[1]TCE - ANEXO III - Preencher'!Y90</f>
        <v>143.33958677685951</v>
      </c>
      <c r="Y81" s="15">
        <f>'[1]TCE - ANEXO III - Preencher'!Z90</f>
        <v>0</v>
      </c>
      <c r="Z81" s="16">
        <f t="shared" si="11"/>
        <v>143.33958677685951</v>
      </c>
      <c r="AA81" s="17" t="str">
        <f>IF('[1]TCE - ANEXO III - Preencher'!AB90="","",'[1]TCE - ANEXO III - Preencher'!AB90)</f>
        <v/>
      </c>
      <c r="AB81" s="15">
        <f t="shared" si="6"/>
        <v>869.68038677685956</v>
      </c>
    </row>
    <row r="82" spans="1:28" x14ac:dyDescent="0.2">
      <c r="A82" s="8">
        <f>IFERROR(VLOOKUP(B82,'[1]DADOS (OCULTAR)'!$P$3:$R$56,3,0),"")</f>
        <v>9039744000860</v>
      </c>
      <c r="B82" s="9" t="str">
        <f>'[1]TCE - ANEXO III - Preencher'!C91</f>
        <v>HOSPITAL DOM HÉLDER (COVID-19)</v>
      </c>
      <c r="C82" s="10"/>
      <c r="D82" s="11" t="str">
        <f>'[1]TCE - ANEXO III - Preencher'!E91</f>
        <v>FERNANDA SIMONE BELO DE SIQUEIRA</v>
      </c>
      <c r="E82" s="9" t="str">
        <f>IF('[1]TCE - ANEXO III - Preencher'!F91="4 - Assistência Odontológica","2 - Outros Profissionais da Saúde",'[1]TCE - ANEXO III - Preencher'!F91)</f>
        <v>2-Outros Profissionais da Saúde</v>
      </c>
      <c r="F82" s="12" t="str">
        <f>'[1]TCE - ANEXO III - Preencher'!G91</f>
        <v>2235-05</v>
      </c>
      <c r="G82" s="13">
        <f>IF('[1]TCE - ANEXO III - Preencher'!H91="","",'[1]TCE - ANEXO III - Preencher'!H91)</f>
        <v>44348</v>
      </c>
      <c r="H82" s="14">
        <f>'[1]TCE - ANEXO III - Preencher'!I91</f>
        <v>0</v>
      </c>
      <c r="I82" s="14">
        <f>'[1]TCE - ANEXO III - Preencher'!J91</f>
        <v>426.11840000000001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2.84</v>
      </c>
      <c r="O82" s="15">
        <f>'[1]TCE - ANEXO III - Preencher'!P91</f>
        <v>0</v>
      </c>
      <c r="P82" s="16">
        <f t="shared" si="8"/>
        <v>2.84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143.33958677685951</v>
      </c>
      <c r="Y82" s="15">
        <f>'[1]TCE - ANEXO III - Preencher'!Z91</f>
        <v>0</v>
      </c>
      <c r="Z82" s="16">
        <f t="shared" si="11"/>
        <v>143.33958677685951</v>
      </c>
      <c r="AA82" s="17" t="str">
        <f>IF('[1]TCE - ANEXO III - Preencher'!AB91="","",'[1]TCE - ANEXO III - Preencher'!AB91)</f>
        <v/>
      </c>
      <c r="AB82" s="15">
        <f t="shared" si="6"/>
        <v>572.29798677685949</v>
      </c>
    </row>
    <row r="83" spans="1:28" x14ac:dyDescent="0.2">
      <c r="A83" s="8">
        <f>IFERROR(VLOOKUP(B83,'[1]DADOS (OCULTAR)'!$P$3:$R$56,3,0),"")</f>
        <v>9039744000860</v>
      </c>
      <c r="B83" s="9" t="str">
        <f>'[1]TCE - ANEXO III - Preencher'!C92</f>
        <v>HOSPITAL DOM HÉLDER (COVID-19)</v>
      </c>
      <c r="C83" s="10"/>
      <c r="D83" s="11" t="str">
        <f>'[1]TCE - ANEXO III - Preencher'!E92</f>
        <v>FLAVIA ELIZABETE LOURENCO</v>
      </c>
      <c r="E83" s="9" t="str">
        <f>IF('[1]TCE - ANEXO III - Preencher'!F92="4 - Assistência Odontológica","2 - Outros Profissionais da Saúde",'[1]TCE - ANEXO III - Preencher'!F92)</f>
        <v>2-Outros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44348</v>
      </c>
      <c r="H83" s="14">
        <f>'[1]TCE - ANEXO III - Preencher'!I92</f>
        <v>0</v>
      </c>
      <c r="I83" s="14">
        <f>'[1]TCE - ANEXO III - Preencher'!J92</f>
        <v>157.72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1.3540000000000001</v>
      </c>
      <c r="O83" s="15">
        <f>'[1]TCE - ANEXO III - Preencher'!P92</f>
        <v>0</v>
      </c>
      <c r="P83" s="16">
        <f t="shared" si="8"/>
        <v>1.3540000000000001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143.33958677685951</v>
      </c>
      <c r="Y83" s="15">
        <f>'[1]TCE - ANEXO III - Preencher'!Z92</f>
        <v>0</v>
      </c>
      <c r="Z83" s="16">
        <f t="shared" si="11"/>
        <v>143.33958677685951</v>
      </c>
      <c r="AA83" s="17" t="str">
        <f>IF('[1]TCE - ANEXO III - Preencher'!AB92="","",'[1]TCE - ANEXO III - Preencher'!AB92)</f>
        <v/>
      </c>
      <c r="AB83" s="15">
        <f t="shared" si="6"/>
        <v>302.41358677685952</v>
      </c>
    </row>
    <row r="84" spans="1:28" x14ac:dyDescent="0.2">
      <c r="A84" s="8">
        <f>IFERROR(VLOOKUP(B84,'[1]DADOS (OCULTAR)'!$P$3:$R$56,3,0),"")</f>
        <v>9039744000860</v>
      </c>
      <c r="B84" s="9" t="str">
        <f>'[1]TCE - ANEXO III - Preencher'!C93</f>
        <v>HOSPITAL DOM HÉLDER (COVID-19)</v>
      </c>
      <c r="C84" s="10"/>
      <c r="D84" s="11" t="str">
        <f>'[1]TCE - ANEXO III - Preencher'!E93</f>
        <v>FLAVIA SALGADO RODRIGUES</v>
      </c>
      <c r="E84" s="9" t="str">
        <f>IF('[1]TCE - ANEXO III - Preencher'!F93="4 - Assistência Odontológica","2 - Outros Profissionais da Saúde",'[1]TCE - ANEXO III - Preencher'!F93)</f>
        <v>2-Outros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44348</v>
      </c>
      <c r="H84" s="14">
        <f>'[1]TCE - ANEXO III - Preencher'!I93</f>
        <v>0</v>
      </c>
      <c r="I84" s="14">
        <f>'[1]TCE - ANEXO III - Preencher'!J93</f>
        <v>339.22399999999999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2.84</v>
      </c>
      <c r="O84" s="15">
        <f>'[1]TCE - ANEXO III - Preencher'!P93</f>
        <v>0</v>
      </c>
      <c r="P84" s="16">
        <f t="shared" si="8"/>
        <v>2.84</v>
      </c>
      <c r="Q84" s="15">
        <f>'[1]TCE - ANEXO III - Preencher'!R93</f>
        <v>187.81</v>
      </c>
      <c r="R84" s="15">
        <f>'[1]TCE - ANEXO III - Preencher'!S93</f>
        <v>80.55</v>
      </c>
      <c r="S84" s="16">
        <f t="shared" si="9"/>
        <v>107.26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143.33958677685951</v>
      </c>
      <c r="Y84" s="15">
        <f>'[1]TCE - ANEXO III - Preencher'!Z93</f>
        <v>0</v>
      </c>
      <c r="Z84" s="16">
        <f t="shared" si="11"/>
        <v>143.33958677685951</v>
      </c>
      <c r="AA84" s="17" t="str">
        <f>IF('[1]TCE - ANEXO III - Preencher'!AB93="","",'[1]TCE - ANEXO III - Preencher'!AB93)</f>
        <v/>
      </c>
      <c r="AB84" s="15">
        <f t="shared" si="6"/>
        <v>592.66358677685946</v>
      </c>
    </row>
    <row r="85" spans="1:28" x14ac:dyDescent="0.2">
      <c r="A85" s="8">
        <f>IFERROR(VLOOKUP(B85,'[1]DADOS (OCULTAR)'!$P$3:$R$56,3,0),"")</f>
        <v>9039744000860</v>
      </c>
      <c r="B85" s="9" t="str">
        <f>'[1]TCE - ANEXO III - Preencher'!C94</f>
        <v>HOSPITAL DOM HÉLDER (COVID-19)</v>
      </c>
      <c r="C85" s="10"/>
      <c r="D85" s="11" t="str">
        <f>'[1]TCE - ANEXO III - Preencher'!E94</f>
        <v>FRANCISCA SILVA DO NASCIMENTO</v>
      </c>
      <c r="E85" s="9" t="str">
        <f>IF('[1]TCE - ANEXO III - Preencher'!F94="4 - Assistência Odontológica","2 - Outros Profissionais da Saúde",'[1]TCE - ANEXO III - Preencher'!F94)</f>
        <v>2-Outros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44348</v>
      </c>
      <c r="H85" s="14">
        <f>'[1]TCE - ANEXO III - Preencher'!I94</f>
        <v>0</v>
      </c>
      <c r="I85" s="14">
        <f>'[1]TCE - ANEXO III - Preencher'!J94</f>
        <v>259.74959999999999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1.3540000000000001</v>
      </c>
      <c r="O85" s="15">
        <f>'[1]TCE - ANEXO III - Preencher'!P94</f>
        <v>0</v>
      </c>
      <c r="P85" s="16">
        <f t="shared" si="8"/>
        <v>1.3540000000000001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143.33958677685951</v>
      </c>
      <c r="Y85" s="15">
        <f>'[1]TCE - ANEXO III - Preencher'!Z94</f>
        <v>0</v>
      </c>
      <c r="Z85" s="16">
        <f t="shared" si="11"/>
        <v>143.33958677685951</v>
      </c>
      <c r="AA85" s="17" t="str">
        <f>IF('[1]TCE - ANEXO III - Preencher'!AB94="","",'[1]TCE - ANEXO III - Preencher'!AB94)</f>
        <v/>
      </c>
      <c r="AB85" s="15">
        <f t="shared" si="6"/>
        <v>404.44318677685948</v>
      </c>
    </row>
    <row r="86" spans="1:28" x14ac:dyDescent="0.2">
      <c r="A86" s="8">
        <f>IFERROR(VLOOKUP(B86,'[1]DADOS (OCULTAR)'!$P$3:$R$56,3,0),"")</f>
        <v>9039744000860</v>
      </c>
      <c r="B86" s="9" t="str">
        <f>'[1]TCE - ANEXO III - Preencher'!C95</f>
        <v>HOSPITAL DOM HÉLDER (COVID-19)</v>
      </c>
      <c r="C86" s="10"/>
      <c r="D86" s="11" t="str">
        <f>'[1]TCE - ANEXO III - Preencher'!E95</f>
        <v>FRANCISCO DE ASSIS LIMA BRITO XERITA MAUX</v>
      </c>
      <c r="E86" s="9" t="str">
        <f>IF('[1]TCE - ANEXO III - Preencher'!F95="4 - Assistência Odontológica","2 - Outros Profissionais da Saúde",'[1]TCE - ANEXO III - Preencher'!F95)</f>
        <v>3-Administrativo</v>
      </c>
      <c r="F86" s="12" t="str">
        <f>'[1]TCE - ANEXO III - Preencher'!G95</f>
        <v>2236-05</v>
      </c>
      <c r="G86" s="13">
        <f>IF('[1]TCE - ANEXO III - Preencher'!H95="","",'[1]TCE - ANEXO III - Preencher'!H95)</f>
        <v>44348</v>
      </c>
      <c r="H86" s="14">
        <f>'[1]TCE - ANEXO III - Preencher'!I95</f>
        <v>0</v>
      </c>
      <c r="I86" s="14">
        <f>'[1]TCE - ANEXO III - Preencher'!J95</f>
        <v>346.19600000000003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2.84</v>
      </c>
      <c r="O86" s="15">
        <f>'[1]TCE - ANEXO III - Preencher'!P95</f>
        <v>0</v>
      </c>
      <c r="P86" s="16">
        <f t="shared" si="8"/>
        <v>2.84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143.33958677685951</v>
      </c>
      <c r="Y86" s="15">
        <f>'[1]TCE - ANEXO III - Preencher'!Z95</f>
        <v>0</v>
      </c>
      <c r="Z86" s="16">
        <f t="shared" si="11"/>
        <v>143.33958677685951</v>
      </c>
      <c r="AA86" s="17" t="str">
        <f>IF('[1]TCE - ANEXO III - Preencher'!AB95="","",'[1]TCE - ANEXO III - Preencher'!AB95)</f>
        <v/>
      </c>
      <c r="AB86" s="15">
        <f t="shared" si="6"/>
        <v>492.37558677685951</v>
      </c>
    </row>
    <row r="87" spans="1:28" x14ac:dyDescent="0.2">
      <c r="A87" s="8">
        <f>IFERROR(VLOOKUP(B87,'[1]DADOS (OCULTAR)'!$P$3:$R$56,3,0),"")</f>
        <v>9039744000860</v>
      </c>
      <c r="B87" s="9" t="str">
        <f>'[1]TCE - ANEXO III - Preencher'!C96</f>
        <v>HOSPITAL DOM HÉLDER (COVID-19)</v>
      </c>
      <c r="C87" s="10"/>
      <c r="D87" s="11" t="str">
        <f>'[1]TCE - ANEXO III - Preencher'!E96</f>
        <v>GABRIELA AVELINO DA SILVA</v>
      </c>
      <c r="E87" s="9" t="str">
        <f>IF('[1]TCE - ANEXO III - Preencher'!F96="4 - Assistência Odontológica","2 - Outros Profissionais da Saúde",'[1]TCE - ANEXO III - Preencher'!F96)</f>
        <v>3-Administrativo</v>
      </c>
      <c r="F87" s="12" t="str">
        <f>'[1]TCE - ANEXO III - Preencher'!G96</f>
        <v>2237-10</v>
      </c>
      <c r="G87" s="13">
        <f>IF('[1]TCE - ANEXO III - Preencher'!H96="","",'[1]TCE - ANEXO III - Preencher'!H96)</f>
        <v>44348</v>
      </c>
      <c r="H87" s="14">
        <f>'[1]TCE - ANEXO III - Preencher'!I96</f>
        <v>0</v>
      </c>
      <c r="I87" s="14">
        <f>'[1]TCE - ANEXO III - Preencher'!J96</f>
        <v>320.3184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1.3540000000000001</v>
      </c>
      <c r="O87" s="15">
        <f>'[1]TCE - ANEXO III - Preencher'!P96</f>
        <v>0</v>
      </c>
      <c r="P87" s="16">
        <f t="shared" si="8"/>
        <v>1.3540000000000001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143.33958677685951</v>
      </c>
      <c r="Y87" s="15">
        <f>'[1]TCE - ANEXO III - Preencher'!Z96</f>
        <v>0</v>
      </c>
      <c r="Z87" s="16">
        <f t="shared" si="11"/>
        <v>143.33958677685951</v>
      </c>
      <c r="AA87" s="17" t="str">
        <f>IF('[1]TCE - ANEXO III - Preencher'!AB96="","",'[1]TCE - ANEXO III - Preencher'!AB96)</f>
        <v/>
      </c>
      <c r="AB87" s="15">
        <f t="shared" si="6"/>
        <v>465.01198677685949</v>
      </c>
    </row>
    <row r="88" spans="1:28" x14ac:dyDescent="0.2">
      <c r="A88" s="8">
        <f>IFERROR(VLOOKUP(B88,'[1]DADOS (OCULTAR)'!$P$3:$R$56,3,0),"")</f>
        <v>9039744000860</v>
      </c>
      <c r="B88" s="9" t="str">
        <f>'[1]TCE - ANEXO III - Preencher'!C97</f>
        <v>HOSPITAL DOM HÉLDER (COVID-19)</v>
      </c>
      <c r="C88" s="10"/>
      <c r="D88" s="11" t="str">
        <f>'[1]TCE - ANEXO III - Preencher'!E97</f>
        <v>GABRIELA BARBOSA DE OLIVEIRA</v>
      </c>
      <c r="E88" s="9" t="str">
        <f>IF('[1]TCE - ANEXO III - Preencher'!F97="4 - Assistência Odontológica","2 - Outros Profissionais da Saúde",'[1]TCE - ANEXO III - Preencher'!F97)</f>
        <v>2-Outros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44348</v>
      </c>
      <c r="H88" s="14">
        <f>'[1]TCE - ANEXO III - Preencher'!I97</f>
        <v>0</v>
      </c>
      <c r="I88" s="14">
        <f>'[1]TCE - ANEXO III - Preencher'!J97</f>
        <v>207.6448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1.3540000000000001</v>
      </c>
      <c r="O88" s="15">
        <f>'[1]TCE - ANEXO III - Preencher'!P97</f>
        <v>0</v>
      </c>
      <c r="P88" s="16">
        <f t="shared" si="8"/>
        <v>1.3540000000000001</v>
      </c>
      <c r="Q88" s="15">
        <f>'[1]TCE - ANEXO III - Preencher'!R97</f>
        <v>319.31</v>
      </c>
      <c r="R88" s="15">
        <f>'[1]TCE - ANEXO III - Preencher'!S97</f>
        <v>66</v>
      </c>
      <c r="S88" s="16">
        <f t="shared" si="9"/>
        <v>253.31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143.33958677685951</v>
      </c>
      <c r="Y88" s="15">
        <f>'[1]TCE - ANEXO III - Preencher'!Z97</f>
        <v>0</v>
      </c>
      <c r="Z88" s="16">
        <f t="shared" si="11"/>
        <v>143.33958677685951</v>
      </c>
      <c r="AA88" s="17" t="str">
        <f>IF('[1]TCE - ANEXO III - Preencher'!AB97="","",'[1]TCE - ANEXO III - Preencher'!AB97)</f>
        <v/>
      </c>
      <c r="AB88" s="15">
        <f t="shared" si="6"/>
        <v>605.64838677685952</v>
      </c>
    </row>
    <row r="89" spans="1:28" x14ac:dyDescent="0.2">
      <c r="A89" s="8">
        <f>IFERROR(VLOOKUP(B89,'[1]DADOS (OCULTAR)'!$P$3:$R$56,3,0),"")</f>
        <v>9039744000860</v>
      </c>
      <c r="B89" s="9" t="str">
        <f>'[1]TCE - ANEXO III - Preencher'!C98</f>
        <v>HOSPITAL DOM HÉLDER (COVID-19)</v>
      </c>
      <c r="C89" s="10"/>
      <c r="D89" s="11" t="str">
        <f>'[1]TCE - ANEXO III - Preencher'!E98</f>
        <v>GABRIELA KARLA OLIVEIRA BARRETO</v>
      </c>
      <c r="E89" s="9" t="str">
        <f>IF('[1]TCE - ANEXO III - Preencher'!F98="4 - Assistência Odontológica","2 - Outros Profissionais da Saúde",'[1]TCE - ANEXO III - Preencher'!F98)</f>
        <v>3-Administrativo</v>
      </c>
      <c r="F89" s="12" t="str">
        <f>'[1]TCE - ANEXO III - Preencher'!G98</f>
        <v>2236-05</v>
      </c>
      <c r="G89" s="13">
        <f>IF('[1]TCE - ANEXO III - Preencher'!H98="","",'[1]TCE - ANEXO III - Preencher'!H98)</f>
        <v>44348</v>
      </c>
      <c r="H89" s="14">
        <f>'[1]TCE - ANEXO III - Preencher'!I98</f>
        <v>0</v>
      </c>
      <c r="I89" s="14">
        <f>'[1]TCE - ANEXO III - Preencher'!J98</f>
        <v>319.09120000000001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2.84</v>
      </c>
      <c r="O89" s="15">
        <f>'[1]TCE - ANEXO III - Preencher'!P98</f>
        <v>0</v>
      </c>
      <c r="P89" s="16">
        <f t="shared" si="8"/>
        <v>2.84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143.33958677685951</v>
      </c>
      <c r="Y89" s="15">
        <f>'[1]TCE - ANEXO III - Preencher'!Z98</f>
        <v>0</v>
      </c>
      <c r="Z89" s="16">
        <f t="shared" si="11"/>
        <v>143.33958677685951</v>
      </c>
      <c r="AA89" s="17" t="str">
        <f>IF('[1]TCE - ANEXO III - Preencher'!AB98="","",'[1]TCE - ANEXO III - Preencher'!AB98)</f>
        <v/>
      </c>
      <c r="AB89" s="15">
        <f t="shared" si="6"/>
        <v>465.2707867768595</v>
      </c>
    </row>
    <row r="90" spans="1:28" x14ac:dyDescent="0.2">
      <c r="A90" s="8">
        <f>IFERROR(VLOOKUP(B90,'[1]DADOS (OCULTAR)'!$P$3:$R$56,3,0),"")</f>
        <v>9039744000860</v>
      </c>
      <c r="B90" s="9" t="str">
        <f>'[1]TCE - ANEXO III - Preencher'!C99</f>
        <v>HOSPITAL DOM HÉLDER (COVID-19)</v>
      </c>
      <c r="C90" s="10"/>
      <c r="D90" s="11" t="str">
        <f>'[1]TCE - ANEXO III - Preencher'!E99</f>
        <v>GABRIELLA YANDRA FERNANDES SOUZA</v>
      </c>
      <c r="E90" s="9" t="str">
        <f>IF('[1]TCE - ANEXO III - Preencher'!F99="4 - Assistência Odontológica","2 - Outros Profissionais da Saúde",'[1]TCE - ANEXO III - Preencher'!F99)</f>
        <v>3-Administrativo</v>
      </c>
      <c r="F90" s="12" t="str">
        <f>'[1]TCE - ANEXO III - Preencher'!G99</f>
        <v>2237-10</v>
      </c>
      <c r="G90" s="13">
        <f>IF('[1]TCE - ANEXO III - Preencher'!H99="","",'[1]TCE - ANEXO III - Preencher'!H99)</f>
        <v>44348</v>
      </c>
      <c r="H90" s="14">
        <f>'[1]TCE - ANEXO III - Preencher'!I99</f>
        <v>0</v>
      </c>
      <c r="I90" s="14">
        <f>'[1]TCE - ANEXO III - Preencher'!J99</f>
        <v>320.3184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1.3540000000000001</v>
      </c>
      <c r="O90" s="15">
        <f>'[1]TCE - ANEXO III - Preencher'!P99</f>
        <v>0</v>
      </c>
      <c r="P90" s="16">
        <f t="shared" si="8"/>
        <v>1.3540000000000001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143.33958677685951</v>
      </c>
      <c r="Y90" s="15">
        <f>'[1]TCE - ANEXO III - Preencher'!Z99</f>
        <v>0</v>
      </c>
      <c r="Z90" s="16">
        <f t="shared" si="11"/>
        <v>143.33958677685951</v>
      </c>
      <c r="AA90" s="17" t="str">
        <f>IF('[1]TCE - ANEXO III - Preencher'!AB99="","",'[1]TCE - ANEXO III - Preencher'!AB99)</f>
        <v/>
      </c>
      <c r="AB90" s="15">
        <f t="shared" si="6"/>
        <v>465.01198677685949</v>
      </c>
    </row>
    <row r="91" spans="1:28" x14ac:dyDescent="0.2">
      <c r="A91" s="8">
        <f>IFERROR(VLOOKUP(B91,'[1]DADOS (OCULTAR)'!$P$3:$R$56,3,0),"")</f>
        <v>9039744000860</v>
      </c>
      <c r="B91" s="9" t="str">
        <f>'[1]TCE - ANEXO III - Preencher'!C100</f>
        <v>HOSPITAL DOM HÉLDER (COVID-19)</v>
      </c>
      <c r="C91" s="10"/>
      <c r="D91" s="11" t="str">
        <f>'[1]TCE - ANEXO III - Preencher'!E100</f>
        <v>GEANE MARIA DA SILVA</v>
      </c>
      <c r="E91" s="9" t="str">
        <f>IF('[1]TCE - ANEXO III - Preencher'!F100="4 - Assistência Odontológica","2 - Outros Profissionais da Saúde",'[1]TCE - ANEXO III - Preencher'!F100)</f>
        <v>3-Administrativo</v>
      </c>
      <c r="F91" s="12" t="str">
        <f>'[1]TCE - ANEXO III - Preencher'!G100</f>
        <v>5152-05</v>
      </c>
      <c r="G91" s="13">
        <f>IF('[1]TCE - ANEXO III - Preencher'!H100="","",'[1]TCE - ANEXO III - Preencher'!H100)</f>
        <v>44348</v>
      </c>
      <c r="H91" s="14">
        <f>'[1]TCE - ANEXO III - Preencher'!I100</f>
        <v>0</v>
      </c>
      <c r="I91" s="14">
        <f>'[1]TCE - ANEXO III - Preencher'!J100</f>
        <v>166.1704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1.3540000000000001</v>
      </c>
      <c r="O91" s="15">
        <f>'[1]TCE - ANEXO III - Preencher'!P100</f>
        <v>0</v>
      </c>
      <c r="P91" s="16">
        <f t="shared" si="8"/>
        <v>1.3540000000000001</v>
      </c>
      <c r="Q91" s="15">
        <f>'[1]TCE - ANEXO III - Preencher'!R100</f>
        <v>344.95</v>
      </c>
      <c r="R91" s="15">
        <f>'[1]TCE - ANEXO III - Preencher'!S100</f>
        <v>0</v>
      </c>
      <c r="S91" s="16">
        <f t="shared" si="9"/>
        <v>344.95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143.33958677685951</v>
      </c>
      <c r="Y91" s="15">
        <f>'[1]TCE - ANEXO III - Preencher'!Z100</f>
        <v>0</v>
      </c>
      <c r="Z91" s="16">
        <f t="shared" si="11"/>
        <v>143.33958677685951</v>
      </c>
      <c r="AA91" s="17" t="str">
        <f>IF('[1]TCE - ANEXO III - Preencher'!AB100="","",'[1]TCE - ANEXO III - Preencher'!AB100)</f>
        <v/>
      </c>
      <c r="AB91" s="15">
        <f t="shared" si="6"/>
        <v>655.81398677685956</v>
      </c>
    </row>
    <row r="92" spans="1:28" x14ac:dyDescent="0.2">
      <c r="A92" s="8">
        <f>IFERROR(VLOOKUP(B92,'[1]DADOS (OCULTAR)'!$P$3:$R$56,3,0),"")</f>
        <v>9039744000860</v>
      </c>
      <c r="B92" s="9" t="str">
        <f>'[1]TCE - ANEXO III - Preencher'!C101</f>
        <v>HOSPITAL DOM HÉLDER (COVID-19)</v>
      </c>
      <c r="C92" s="10"/>
      <c r="D92" s="11" t="str">
        <f>'[1]TCE - ANEXO III - Preencher'!E101</f>
        <v>GERSON CARDOSO DOS SANTOS</v>
      </c>
      <c r="E92" s="9" t="str">
        <f>IF('[1]TCE - ANEXO III - Preencher'!F101="4 - Assistência Odontológica","2 - Outros Profissionais da Saúde",'[1]TCE - ANEXO III - Preencher'!F101)</f>
        <v>2-Outros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44348</v>
      </c>
      <c r="H92" s="14">
        <f>'[1]TCE - ANEXO III - Preencher'!I101</f>
        <v>0</v>
      </c>
      <c r="I92" s="14">
        <f>'[1]TCE - ANEXO III - Preencher'!J101</f>
        <v>162.40719999999999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1.3540000000000001</v>
      </c>
      <c r="O92" s="15">
        <f>'[1]TCE - ANEXO III - Preencher'!P101</f>
        <v>0</v>
      </c>
      <c r="P92" s="16">
        <f t="shared" si="8"/>
        <v>1.3540000000000001</v>
      </c>
      <c r="Q92" s="15">
        <f>'[1]TCE - ANEXO III - Preencher'!R101</f>
        <v>277.02999999999997</v>
      </c>
      <c r="R92" s="15">
        <f>'[1]TCE - ANEXO III - Preencher'!S101</f>
        <v>66</v>
      </c>
      <c r="S92" s="16">
        <f t="shared" si="9"/>
        <v>211.02999999999997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143.33958677685951</v>
      </c>
      <c r="Y92" s="15">
        <f>'[1]TCE - ANEXO III - Preencher'!Z101</f>
        <v>0</v>
      </c>
      <c r="Z92" s="16">
        <f t="shared" si="11"/>
        <v>143.33958677685951</v>
      </c>
      <c r="AA92" s="17" t="str">
        <f>IF('[1]TCE - ANEXO III - Preencher'!AB101="","",'[1]TCE - ANEXO III - Preencher'!AB101)</f>
        <v/>
      </c>
      <c r="AB92" s="15">
        <f t="shared" si="6"/>
        <v>518.13078677685951</v>
      </c>
    </row>
    <row r="93" spans="1:28" x14ac:dyDescent="0.2">
      <c r="A93" s="8">
        <f>IFERROR(VLOOKUP(B93,'[1]DADOS (OCULTAR)'!$P$3:$R$56,3,0),"")</f>
        <v>9039744000860</v>
      </c>
      <c r="B93" s="9" t="str">
        <f>'[1]TCE - ANEXO III - Preencher'!C102</f>
        <v>HOSPITAL DOM HÉLDER (COVID-19)</v>
      </c>
      <c r="C93" s="10"/>
      <c r="D93" s="11" t="str">
        <f>'[1]TCE - ANEXO III - Preencher'!E102</f>
        <v>GESSICA CAZUZA DE MEDEIROS</v>
      </c>
      <c r="E93" s="9" t="str">
        <f>IF('[1]TCE - ANEXO III - Preencher'!F102="4 - Assistência Odontológica","2 - Outros Profissionais da Saúde",'[1]TCE - ANEXO III - Preencher'!F102)</f>
        <v>3-Administrativo</v>
      </c>
      <c r="F93" s="12" t="str">
        <f>'[1]TCE - ANEXO III - Preencher'!G102</f>
        <v>2237-10</v>
      </c>
      <c r="G93" s="13">
        <f>IF('[1]TCE - ANEXO III - Preencher'!H102="","",'[1]TCE - ANEXO III - Preencher'!H102)</f>
        <v>44348</v>
      </c>
      <c r="H93" s="14">
        <f>'[1]TCE - ANEXO III - Preencher'!I102</f>
        <v>0</v>
      </c>
      <c r="I93" s="14">
        <f>'[1]TCE - ANEXO III - Preencher'!J102</f>
        <v>360.31920000000002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1.3540000000000001</v>
      </c>
      <c r="O93" s="15">
        <f>'[1]TCE - ANEXO III - Preencher'!P102</f>
        <v>0</v>
      </c>
      <c r="P93" s="16">
        <f t="shared" si="8"/>
        <v>1.3540000000000001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143.33958677685951</v>
      </c>
      <c r="Y93" s="15">
        <f>'[1]TCE - ANEXO III - Preencher'!Z102</f>
        <v>0</v>
      </c>
      <c r="Z93" s="16">
        <f t="shared" si="11"/>
        <v>143.33958677685951</v>
      </c>
      <c r="AA93" s="17" t="str">
        <f>IF('[1]TCE - ANEXO III - Preencher'!AB102="","",'[1]TCE - ANEXO III - Preencher'!AB102)</f>
        <v/>
      </c>
      <c r="AB93" s="15">
        <f t="shared" si="6"/>
        <v>505.01278677685951</v>
      </c>
    </row>
    <row r="94" spans="1:28" x14ac:dyDescent="0.2">
      <c r="A94" s="8">
        <f>IFERROR(VLOOKUP(B94,'[1]DADOS (OCULTAR)'!$P$3:$R$56,3,0),"")</f>
        <v>9039744000860</v>
      </c>
      <c r="B94" s="9" t="str">
        <f>'[1]TCE - ANEXO III - Preencher'!C103</f>
        <v>HOSPITAL DOM HÉLDER (COVID-19)</v>
      </c>
      <c r="C94" s="10"/>
      <c r="D94" s="11" t="str">
        <f>'[1]TCE - ANEXO III - Preencher'!E103</f>
        <v>GIBSON DE SOUZA LOBO</v>
      </c>
      <c r="E94" s="9" t="str">
        <f>IF('[1]TCE - ANEXO III - Preencher'!F103="4 - Assistência Odontológica","2 - Outros Profissionais da Saúde",'[1]TCE - ANEXO III - Preencher'!F103)</f>
        <v>3-Administrativo</v>
      </c>
      <c r="F94" s="12" t="str">
        <f>'[1]TCE - ANEXO III - Preencher'!G103</f>
        <v>4110-10</v>
      </c>
      <c r="G94" s="13">
        <f>IF('[1]TCE - ANEXO III - Preencher'!H103="","",'[1]TCE - ANEXO III - Preencher'!H103)</f>
        <v>44348</v>
      </c>
      <c r="H94" s="14">
        <f>'[1]TCE - ANEXO III - Preencher'!I103</f>
        <v>0</v>
      </c>
      <c r="I94" s="14">
        <f>'[1]TCE - ANEXO III - Preencher'!J103</f>
        <v>120.7632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1.3540000000000001</v>
      </c>
      <c r="O94" s="15">
        <f>'[1]TCE - ANEXO III - Preencher'!P103</f>
        <v>0</v>
      </c>
      <c r="P94" s="16">
        <f t="shared" si="8"/>
        <v>1.3540000000000001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143.33958677685951</v>
      </c>
      <c r="Y94" s="15">
        <f>'[1]TCE - ANEXO III - Preencher'!Z103</f>
        <v>0</v>
      </c>
      <c r="Z94" s="16">
        <f t="shared" si="11"/>
        <v>143.33958677685951</v>
      </c>
      <c r="AA94" s="17" t="str">
        <f>IF('[1]TCE - ANEXO III - Preencher'!AB103="","",'[1]TCE - ANEXO III - Preencher'!AB103)</f>
        <v/>
      </c>
      <c r="AB94" s="15">
        <f t="shared" si="6"/>
        <v>265.45678677685953</v>
      </c>
    </row>
    <row r="95" spans="1:28" x14ac:dyDescent="0.2">
      <c r="A95" s="8">
        <f>IFERROR(VLOOKUP(B95,'[1]DADOS (OCULTAR)'!$P$3:$R$56,3,0),"")</f>
        <v>9039744000860</v>
      </c>
      <c r="B95" s="9" t="str">
        <f>'[1]TCE - ANEXO III - Preencher'!C104</f>
        <v>HOSPITAL DOM HÉLDER (COVID-19)</v>
      </c>
      <c r="C95" s="10"/>
      <c r="D95" s="11" t="str">
        <f>'[1]TCE - ANEXO III - Preencher'!E104</f>
        <v>GIRLAINE DE LIMA BISPO OLIVEIRA</v>
      </c>
      <c r="E95" s="9" t="str">
        <f>IF('[1]TCE - ANEXO III - Preencher'!F104="4 - Assistência Odontológica","2 - Outros Profissionais da Saúde",'[1]TCE - ANEXO III - Preencher'!F104)</f>
        <v>2-Outros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44348</v>
      </c>
      <c r="H95" s="14">
        <f>'[1]TCE - ANEXO III - Preencher'!I104</f>
        <v>0</v>
      </c>
      <c r="I95" s="14">
        <f>'[1]TCE - ANEXO III - Preencher'!J104</f>
        <v>147.5136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1.3540000000000001</v>
      </c>
      <c r="O95" s="15">
        <f>'[1]TCE - ANEXO III - Preencher'!P104</f>
        <v>0</v>
      </c>
      <c r="P95" s="16">
        <f t="shared" si="8"/>
        <v>1.3540000000000001</v>
      </c>
      <c r="Q95" s="15">
        <f>'[1]TCE - ANEXO III - Preencher'!R104</f>
        <v>0</v>
      </c>
      <c r="R95" s="15">
        <f>'[1]TCE - ANEXO III - Preencher'!S104</f>
        <v>59.4</v>
      </c>
      <c r="S95" s="16">
        <f t="shared" si="9"/>
        <v>-59.4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143.33958677685951</v>
      </c>
      <c r="Y95" s="15">
        <f>'[1]TCE - ANEXO III - Preencher'!Z104</f>
        <v>0</v>
      </c>
      <c r="Z95" s="16">
        <f t="shared" si="11"/>
        <v>143.33958677685951</v>
      </c>
      <c r="AA95" s="17" t="str">
        <f>IF('[1]TCE - ANEXO III - Preencher'!AB104="","",'[1]TCE - ANEXO III - Preencher'!AB104)</f>
        <v/>
      </c>
      <c r="AB95" s="15">
        <f t="shared" si="6"/>
        <v>232.80718677685951</v>
      </c>
    </row>
    <row r="96" spans="1:28" x14ac:dyDescent="0.2">
      <c r="A96" s="8">
        <f>IFERROR(VLOOKUP(B96,'[1]DADOS (OCULTAR)'!$P$3:$R$56,3,0),"")</f>
        <v>9039744000860</v>
      </c>
      <c r="B96" s="9" t="str">
        <f>'[1]TCE - ANEXO III - Preencher'!C105</f>
        <v>HOSPITAL DOM HÉLDER (COVID-19)</v>
      </c>
      <c r="C96" s="10"/>
      <c r="D96" s="11" t="str">
        <f>'[1]TCE - ANEXO III - Preencher'!E105</f>
        <v>GISLAINE SILVA DE ALCANTARA SIMOES</v>
      </c>
      <c r="E96" s="9" t="str">
        <f>IF('[1]TCE - ANEXO III - Preencher'!F105="4 - Assistência Odontológica","2 - Outros Profissionais da Saúde",'[1]TCE - ANEXO III - Preencher'!F105)</f>
        <v>2-Outros Profissionais da Saúde</v>
      </c>
      <c r="F96" s="12" t="str">
        <f>'[1]TCE - ANEXO III - Preencher'!G105</f>
        <v>2235-05</v>
      </c>
      <c r="G96" s="13">
        <f>IF('[1]TCE - ANEXO III - Preencher'!H105="","",'[1]TCE - ANEXO III - Preencher'!H105)</f>
        <v>44348</v>
      </c>
      <c r="H96" s="14">
        <f>'[1]TCE - ANEXO III - Preencher'!I105</f>
        <v>0</v>
      </c>
      <c r="I96" s="14">
        <f>'[1]TCE - ANEXO III - Preencher'!J105</f>
        <v>472.49360000000001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2.84</v>
      </c>
      <c r="O96" s="15">
        <f>'[1]TCE - ANEXO III - Preencher'!P105</f>
        <v>0</v>
      </c>
      <c r="P96" s="16">
        <f t="shared" si="8"/>
        <v>2.84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143.33958677685951</v>
      </c>
      <c r="Y96" s="15">
        <f>'[1]TCE - ANEXO III - Preencher'!Z105</f>
        <v>0</v>
      </c>
      <c r="Z96" s="16">
        <f t="shared" si="11"/>
        <v>143.33958677685951</v>
      </c>
      <c r="AA96" s="17" t="str">
        <f>IF('[1]TCE - ANEXO III - Preencher'!AB105="","",'[1]TCE - ANEXO III - Preencher'!AB105)</f>
        <v/>
      </c>
      <c r="AB96" s="15">
        <f t="shared" si="6"/>
        <v>618.67318677685944</v>
      </c>
    </row>
    <row r="97" spans="1:28" x14ac:dyDescent="0.2">
      <c r="A97" s="8">
        <f>IFERROR(VLOOKUP(B97,'[1]DADOS (OCULTAR)'!$P$3:$R$56,3,0),"")</f>
        <v>9039744000860</v>
      </c>
      <c r="B97" s="9" t="str">
        <f>'[1]TCE - ANEXO III - Preencher'!C106</f>
        <v>HOSPITAL DOM HÉLDER (COVID-19)</v>
      </c>
      <c r="C97" s="10"/>
      <c r="D97" s="11" t="str">
        <f>'[1]TCE - ANEXO III - Preencher'!E106</f>
        <v>GIZILANE DUARTE BRITO DOS SANTOS</v>
      </c>
      <c r="E97" s="9" t="str">
        <f>IF('[1]TCE - ANEXO III - Preencher'!F106="4 - Assistência Odontológica","2 - Outros Profissionais da Saúde",'[1]TCE - ANEXO III - Preencher'!F106)</f>
        <v>2-Outros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44348</v>
      </c>
      <c r="H97" s="14">
        <f>'[1]TCE - ANEXO III - Preencher'!I106</f>
        <v>0</v>
      </c>
      <c r="I97" s="14">
        <f>'[1]TCE - ANEXO III - Preencher'!J106</f>
        <v>218.28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1.3540000000000001</v>
      </c>
      <c r="O97" s="15">
        <f>'[1]TCE - ANEXO III - Preencher'!P106</f>
        <v>0</v>
      </c>
      <c r="P97" s="16">
        <f t="shared" si="8"/>
        <v>1.3540000000000001</v>
      </c>
      <c r="Q97" s="15">
        <f>'[1]TCE - ANEXO III - Preencher'!R106</f>
        <v>553.44000000000005</v>
      </c>
      <c r="R97" s="15">
        <f>'[1]TCE - ANEXO III - Preencher'!S106</f>
        <v>60.45</v>
      </c>
      <c r="S97" s="16">
        <f t="shared" si="9"/>
        <v>492.99000000000007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143.33958677685951</v>
      </c>
      <c r="Y97" s="15">
        <f>'[1]TCE - ANEXO III - Preencher'!Z106</f>
        <v>0</v>
      </c>
      <c r="Z97" s="16">
        <f t="shared" si="11"/>
        <v>143.33958677685951</v>
      </c>
      <c r="AA97" s="17" t="str">
        <f>IF('[1]TCE - ANEXO III - Preencher'!AB106="","",'[1]TCE - ANEXO III - Preencher'!AB106)</f>
        <v/>
      </c>
      <c r="AB97" s="15">
        <f t="shared" si="6"/>
        <v>855.96358677685953</v>
      </c>
    </row>
    <row r="98" spans="1:28" x14ac:dyDescent="0.2">
      <c r="A98" s="8">
        <f>IFERROR(VLOOKUP(B98,'[1]DADOS (OCULTAR)'!$P$3:$R$56,3,0),"")</f>
        <v>9039744000860</v>
      </c>
      <c r="B98" s="9" t="str">
        <f>'[1]TCE - ANEXO III - Preencher'!C107</f>
        <v>HOSPITAL DOM HÉLDER (COVID-19)</v>
      </c>
      <c r="C98" s="10"/>
      <c r="D98" s="11" t="str">
        <f>'[1]TCE - ANEXO III - Preencher'!E107</f>
        <v>GLADYSTON GYDIONE BEZERRA DA SILVA</v>
      </c>
      <c r="E98" s="9" t="str">
        <f>IF('[1]TCE - ANEXO III - Preencher'!F107="4 - Assistência Odontológica","2 - Outros Profissionais da Saúde",'[1]TCE - ANEXO III - Preencher'!F107)</f>
        <v>2-Outros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44348</v>
      </c>
      <c r="H98" s="14">
        <f>'[1]TCE - ANEXO III - Preencher'!I107</f>
        <v>0</v>
      </c>
      <c r="I98" s="14">
        <f>'[1]TCE - ANEXO III - Preencher'!J107</f>
        <v>472.50799999999998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2.84</v>
      </c>
      <c r="O98" s="15">
        <f>'[1]TCE - ANEXO III - Preencher'!P107</f>
        <v>0</v>
      </c>
      <c r="P98" s="16">
        <f t="shared" si="8"/>
        <v>2.84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143.33958677685951</v>
      </c>
      <c r="Y98" s="15">
        <f>'[1]TCE - ANEXO III - Preencher'!Z107</f>
        <v>0</v>
      </c>
      <c r="Z98" s="16">
        <f t="shared" si="11"/>
        <v>143.33958677685951</v>
      </c>
      <c r="AA98" s="17" t="str">
        <f>IF('[1]TCE - ANEXO III - Preencher'!AB107="","",'[1]TCE - ANEXO III - Preencher'!AB107)</f>
        <v/>
      </c>
      <c r="AB98" s="15">
        <f t="shared" si="6"/>
        <v>618.68758677685946</v>
      </c>
    </row>
    <row r="99" spans="1:28" x14ac:dyDescent="0.2">
      <c r="A99" s="8">
        <f>IFERROR(VLOOKUP(B99,'[1]DADOS (OCULTAR)'!$P$3:$R$56,3,0),"")</f>
        <v>9039744000860</v>
      </c>
      <c r="B99" s="9" t="str">
        <f>'[1]TCE - ANEXO III - Preencher'!C108</f>
        <v>HOSPITAL DOM HÉLDER (COVID-19)</v>
      </c>
      <c r="C99" s="10"/>
      <c r="D99" s="11" t="str">
        <f>'[1]TCE - ANEXO III - Preencher'!E108</f>
        <v>GLAUCE MORAES SALES DO NASCIMENTO</v>
      </c>
      <c r="E99" s="9" t="str">
        <f>IF('[1]TCE - ANEXO III - Preencher'!F108="4 - Assistência Odontológica","2 - Outros Profissionais da Saúde",'[1]TCE - ANEXO III - Preencher'!F108)</f>
        <v>3-Administrativo</v>
      </c>
      <c r="F99" s="12" t="str">
        <f>'[1]TCE - ANEXO III - Preencher'!G108</f>
        <v>2236-05</v>
      </c>
      <c r="G99" s="13">
        <f>IF('[1]TCE - ANEXO III - Preencher'!H108="","",'[1]TCE - ANEXO III - Preencher'!H108)</f>
        <v>44348</v>
      </c>
      <c r="H99" s="14">
        <f>'[1]TCE - ANEXO III - Preencher'!I108</f>
        <v>0</v>
      </c>
      <c r="I99" s="14">
        <f>'[1]TCE - ANEXO III - Preencher'!J108</f>
        <v>311.16480000000001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2.84</v>
      </c>
      <c r="O99" s="15">
        <f>'[1]TCE - ANEXO III - Preencher'!P108</f>
        <v>0</v>
      </c>
      <c r="P99" s="16">
        <f t="shared" si="8"/>
        <v>2.84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143.33958677685951</v>
      </c>
      <c r="Y99" s="15">
        <f>'[1]TCE - ANEXO III - Preencher'!Z108</f>
        <v>0</v>
      </c>
      <c r="Z99" s="16">
        <f t="shared" si="11"/>
        <v>143.33958677685951</v>
      </c>
      <c r="AA99" s="17" t="str">
        <f>IF('[1]TCE - ANEXO III - Preencher'!AB108="","",'[1]TCE - ANEXO III - Preencher'!AB108)</f>
        <v/>
      </c>
      <c r="AB99" s="15">
        <f t="shared" si="6"/>
        <v>457.34438677685949</v>
      </c>
    </row>
    <row r="100" spans="1:28" x14ac:dyDescent="0.2">
      <c r="A100" s="8">
        <f>IFERROR(VLOOKUP(B100,'[1]DADOS (OCULTAR)'!$P$3:$R$56,3,0),"")</f>
        <v>9039744000860</v>
      </c>
      <c r="B100" s="9" t="str">
        <f>'[1]TCE - ANEXO III - Preencher'!C109</f>
        <v>HOSPITAL DOM HÉLDER (COVID-19)</v>
      </c>
      <c r="C100" s="10"/>
      <c r="D100" s="11" t="str">
        <f>'[1]TCE - ANEXO III - Preencher'!E109</f>
        <v>GLEIDE MARIA DA SILVA RAMOS</v>
      </c>
      <c r="E100" s="9" t="str">
        <f>IF('[1]TCE - ANEXO III - Preencher'!F109="4 - Assistência Odontológica","2 - Outros Profissionais da Saúde",'[1]TCE - ANEXO III - Preencher'!F109)</f>
        <v>2-Outros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44348</v>
      </c>
      <c r="H100" s="14">
        <f>'[1]TCE - ANEXO III - Preencher'!I109</f>
        <v>0</v>
      </c>
      <c r="I100" s="14">
        <f>'[1]TCE - ANEXO III - Preencher'!J109</f>
        <v>150.93440000000001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1.3540000000000001</v>
      </c>
      <c r="O100" s="15">
        <f>'[1]TCE - ANEXO III - Preencher'!P109</f>
        <v>0</v>
      </c>
      <c r="P100" s="16">
        <f t="shared" si="8"/>
        <v>1.3540000000000001</v>
      </c>
      <c r="Q100" s="15">
        <f>'[1]TCE - ANEXO III - Preencher'!R109</f>
        <v>351.12</v>
      </c>
      <c r="R100" s="15">
        <f>'[1]TCE - ANEXO III - Preencher'!S109</f>
        <v>0</v>
      </c>
      <c r="S100" s="16">
        <f t="shared" si="9"/>
        <v>351.12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143.33958677685951</v>
      </c>
      <c r="Y100" s="15">
        <f>'[1]TCE - ANEXO III - Preencher'!Z109</f>
        <v>0</v>
      </c>
      <c r="Z100" s="16">
        <f t="shared" si="11"/>
        <v>143.33958677685951</v>
      </c>
      <c r="AA100" s="17" t="str">
        <f>IF('[1]TCE - ANEXO III - Preencher'!AB109="","",'[1]TCE - ANEXO III - Preencher'!AB109)</f>
        <v/>
      </c>
      <c r="AB100" s="15">
        <f t="shared" si="6"/>
        <v>646.74798677685953</v>
      </c>
    </row>
    <row r="101" spans="1:28" x14ac:dyDescent="0.2">
      <c r="A101" s="8">
        <f>IFERROR(VLOOKUP(B101,'[1]DADOS (OCULTAR)'!$P$3:$R$56,3,0),"")</f>
        <v>9039744000860</v>
      </c>
      <c r="B101" s="9" t="str">
        <f>'[1]TCE - ANEXO III - Preencher'!C110</f>
        <v>HOSPITAL DOM HÉLDER (COVID-19)</v>
      </c>
      <c r="C101" s="10"/>
      <c r="D101" s="11" t="str">
        <f>'[1]TCE - ANEXO III - Preencher'!E110</f>
        <v>HAVILA LAIS DA CONCEICAO DE ARAUJO</v>
      </c>
      <c r="E101" s="9" t="str">
        <f>IF('[1]TCE - ANEXO III - Preencher'!F110="4 - Assistência Odontológica","2 - Outros Profissionais da Saúde",'[1]TCE - ANEXO III - Preencher'!F110)</f>
        <v>3-Administrativo</v>
      </c>
      <c r="F101" s="12" t="str">
        <f>'[1]TCE - ANEXO III - Preencher'!G110</f>
        <v>5211-30</v>
      </c>
      <c r="G101" s="13">
        <f>IF('[1]TCE - ANEXO III - Preencher'!H110="","",'[1]TCE - ANEXO III - Preencher'!H110)</f>
        <v>44348</v>
      </c>
      <c r="H101" s="14">
        <f>'[1]TCE - ANEXO III - Preencher'!I110</f>
        <v>0</v>
      </c>
      <c r="I101" s="14">
        <f>'[1]TCE - ANEXO III - Preencher'!J110</f>
        <v>257.22480000000002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1.3540000000000001</v>
      </c>
      <c r="O101" s="15">
        <f>'[1]TCE - ANEXO III - Preencher'!P110</f>
        <v>0</v>
      </c>
      <c r="P101" s="16">
        <f t="shared" si="8"/>
        <v>1.3540000000000001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143.33958677685951</v>
      </c>
      <c r="Y101" s="15">
        <f>'[1]TCE - ANEXO III - Preencher'!Z110</f>
        <v>0</v>
      </c>
      <c r="Z101" s="16">
        <f t="shared" si="11"/>
        <v>143.33958677685951</v>
      </c>
      <c r="AA101" s="17" t="str">
        <f>IF('[1]TCE - ANEXO III - Preencher'!AB110="","",'[1]TCE - ANEXO III - Preencher'!AB110)</f>
        <v/>
      </c>
      <c r="AB101" s="15">
        <f t="shared" si="6"/>
        <v>401.91838677685951</v>
      </c>
    </row>
    <row r="102" spans="1:28" x14ac:dyDescent="0.2">
      <c r="A102" s="8">
        <f>IFERROR(VLOOKUP(B102,'[1]DADOS (OCULTAR)'!$P$3:$R$56,3,0),"")</f>
        <v>9039744000860</v>
      </c>
      <c r="B102" s="9" t="str">
        <f>'[1]TCE - ANEXO III - Preencher'!C111</f>
        <v>HOSPITAL DOM HÉLDER (COVID-19)</v>
      </c>
      <c r="C102" s="10"/>
      <c r="D102" s="11" t="str">
        <f>'[1]TCE - ANEXO III - Preencher'!E111</f>
        <v>HELOIZA CECILIA DE MELO SILVA</v>
      </c>
      <c r="E102" s="9" t="str">
        <f>IF('[1]TCE - ANEXO III - Preencher'!F111="4 - Assistência Odontológica","2 - Outros Profissionais da Saúde",'[1]TCE - ANEXO III - Preencher'!F111)</f>
        <v>3-Administrativo</v>
      </c>
      <c r="F102" s="12" t="str">
        <f>'[1]TCE - ANEXO III - Preencher'!G111</f>
        <v>2234-05</v>
      </c>
      <c r="G102" s="13">
        <f>IF('[1]TCE - ANEXO III - Preencher'!H111="","",'[1]TCE - ANEXO III - Preencher'!H111)</f>
        <v>44348</v>
      </c>
      <c r="H102" s="14">
        <f>'[1]TCE - ANEXO III - Preencher'!I111</f>
        <v>0</v>
      </c>
      <c r="I102" s="14">
        <f>'[1]TCE - ANEXO III - Preencher'!J111</f>
        <v>612.30799999999999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1.3540000000000001</v>
      </c>
      <c r="O102" s="15">
        <f>'[1]TCE - ANEXO III - Preencher'!P111</f>
        <v>0</v>
      </c>
      <c r="P102" s="16">
        <f t="shared" si="8"/>
        <v>1.3540000000000001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143.33958677685951</v>
      </c>
      <c r="Y102" s="15">
        <f>'[1]TCE - ANEXO III - Preencher'!Z111</f>
        <v>0</v>
      </c>
      <c r="Z102" s="16">
        <f t="shared" si="11"/>
        <v>143.33958677685951</v>
      </c>
      <c r="AA102" s="17" t="str">
        <f>IF('[1]TCE - ANEXO III - Preencher'!AB111="","",'[1]TCE - ANEXO III - Preencher'!AB111)</f>
        <v/>
      </c>
      <c r="AB102" s="15">
        <f t="shared" si="6"/>
        <v>757.00158677685954</v>
      </c>
    </row>
    <row r="103" spans="1:28" x14ac:dyDescent="0.2">
      <c r="A103" s="8">
        <f>IFERROR(VLOOKUP(B103,'[1]DADOS (OCULTAR)'!$P$3:$R$56,3,0),"")</f>
        <v>9039744000860</v>
      </c>
      <c r="B103" s="9" t="str">
        <f>'[1]TCE - ANEXO III - Preencher'!C112</f>
        <v>HOSPITAL DOM HÉLDER (COVID-19)</v>
      </c>
      <c r="C103" s="10"/>
      <c r="D103" s="11" t="str">
        <f>'[1]TCE - ANEXO III - Preencher'!E112</f>
        <v>HOSANA DO CARMO ALVES</v>
      </c>
      <c r="E103" s="9" t="str">
        <f>IF('[1]TCE - ANEXO III - Preencher'!F112="4 - Assistência Odontológica","2 - Outros Profissionais da Saúde",'[1]TCE - ANEXO III - Preencher'!F112)</f>
        <v>3-Administrativo</v>
      </c>
      <c r="F103" s="12" t="str">
        <f>'[1]TCE - ANEXO III - Preencher'!G112</f>
        <v>2236-05</v>
      </c>
      <c r="G103" s="13">
        <f>IF('[1]TCE - ANEXO III - Preencher'!H112="","",'[1]TCE - ANEXO III - Preencher'!H112)</f>
        <v>44348</v>
      </c>
      <c r="H103" s="14">
        <f>'[1]TCE - ANEXO III - Preencher'!I112</f>
        <v>0</v>
      </c>
      <c r="I103" s="14">
        <f>'[1]TCE - ANEXO III - Preencher'!J112</f>
        <v>304.36720000000003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2.84</v>
      </c>
      <c r="O103" s="15">
        <f>'[1]TCE - ANEXO III - Preencher'!P112</f>
        <v>0</v>
      </c>
      <c r="P103" s="16">
        <f t="shared" si="8"/>
        <v>2.84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143.33958677685951</v>
      </c>
      <c r="Y103" s="15">
        <f>'[1]TCE - ANEXO III - Preencher'!Z112</f>
        <v>0</v>
      </c>
      <c r="Z103" s="16">
        <f t="shared" si="11"/>
        <v>143.33958677685951</v>
      </c>
      <c r="AA103" s="17" t="str">
        <f>IF('[1]TCE - ANEXO III - Preencher'!AB112="","",'[1]TCE - ANEXO III - Preencher'!AB112)</f>
        <v/>
      </c>
      <c r="AB103" s="15">
        <f t="shared" si="6"/>
        <v>450.54678677685951</v>
      </c>
    </row>
    <row r="104" spans="1:28" x14ac:dyDescent="0.2">
      <c r="A104" s="8">
        <f>IFERROR(VLOOKUP(B104,'[1]DADOS (OCULTAR)'!$P$3:$R$56,3,0),"")</f>
        <v>9039744000860</v>
      </c>
      <c r="B104" s="9" t="str">
        <f>'[1]TCE - ANEXO III - Preencher'!C113</f>
        <v>HOSPITAL DOM HÉLDER (COVID-19)</v>
      </c>
      <c r="C104" s="10"/>
      <c r="D104" s="11" t="str">
        <f>'[1]TCE - ANEXO III - Preencher'!E113</f>
        <v>IARA SENA VIEIRA</v>
      </c>
      <c r="E104" s="9" t="str">
        <f>IF('[1]TCE - ANEXO III - Preencher'!F113="4 - Assistência Odontológica","2 - Outros Profissionais da Saúde",'[1]TCE - ANEXO III - Preencher'!F113)</f>
        <v>3-Administrativo</v>
      </c>
      <c r="F104" s="12" t="str">
        <f>'[1]TCE - ANEXO III - Preencher'!G113</f>
        <v>2236-05</v>
      </c>
      <c r="G104" s="13">
        <f>IF('[1]TCE - ANEXO III - Preencher'!H113="","",'[1]TCE - ANEXO III - Preencher'!H113)</f>
        <v>44348</v>
      </c>
      <c r="H104" s="14">
        <f>'[1]TCE - ANEXO III - Preencher'!I113</f>
        <v>0</v>
      </c>
      <c r="I104" s="14">
        <f>'[1]TCE - ANEXO III - Preencher'!J113</f>
        <v>279.35359999999997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2.84</v>
      </c>
      <c r="O104" s="15">
        <f>'[1]TCE - ANEXO III - Preencher'!P113</f>
        <v>0</v>
      </c>
      <c r="P104" s="16">
        <f t="shared" si="8"/>
        <v>2.84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143.33958677685951</v>
      </c>
      <c r="Y104" s="15">
        <f>'[1]TCE - ANEXO III - Preencher'!Z113</f>
        <v>0</v>
      </c>
      <c r="Z104" s="16">
        <f t="shared" si="11"/>
        <v>143.33958677685951</v>
      </c>
      <c r="AA104" s="17" t="str">
        <f>IF('[1]TCE - ANEXO III - Preencher'!AB113="","",'[1]TCE - ANEXO III - Preencher'!AB113)</f>
        <v/>
      </c>
      <c r="AB104" s="15">
        <f t="shared" si="6"/>
        <v>425.53318677685945</v>
      </c>
    </row>
    <row r="105" spans="1:28" x14ac:dyDescent="0.2">
      <c r="A105" s="8">
        <f>IFERROR(VLOOKUP(B105,'[1]DADOS (OCULTAR)'!$P$3:$R$56,3,0),"")</f>
        <v>9039744000860</v>
      </c>
      <c r="B105" s="9" t="str">
        <f>'[1]TCE - ANEXO III - Preencher'!C114</f>
        <v>HOSPITAL DOM HÉLDER (COVID-19)</v>
      </c>
      <c r="C105" s="10"/>
      <c r="D105" s="11" t="str">
        <f>'[1]TCE - ANEXO III - Preencher'!E114</f>
        <v>ISABELA SANTANA DE ARAUJO</v>
      </c>
      <c r="E105" s="9" t="str">
        <f>IF('[1]TCE - ANEXO III - Preencher'!F114="4 - Assistência Odontológica","2 - Outros Profissionais da Saúde",'[1]TCE - ANEXO III - Preencher'!F114)</f>
        <v>2-Outros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44348</v>
      </c>
      <c r="H105" s="14">
        <f>'[1]TCE - ANEXO III - Preencher'!I114</f>
        <v>0</v>
      </c>
      <c r="I105" s="14">
        <f>'[1]TCE - ANEXO III - Preencher'!J114</f>
        <v>147.73840000000001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1.3540000000000001</v>
      </c>
      <c r="O105" s="15">
        <f>'[1]TCE - ANEXO III - Preencher'!P114</f>
        <v>0</v>
      </c>
      <c r="P105" s="16">
        <f t="shared" si="8"/>
        <v>1.3540000000000001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143.33958677685951</v>
      </c>
      <c r="Y105" s="15">
        <f>'[1]TCE - ANEXO III - Preencher'!Z114</f>
        <v>0</v>
      </c>
      <c r="Z105" s="16">
        <f t="shared" si="11"/>
        <v>143.33958677685951</v>
      </c>
      <c r="AA105" s="17" t="str">
        <f>IF('[1]TCE - ANEXO III - Preencher'!AB114="","",'[1]TCE - ANEXO III - Preencher'!AB114)</f>
        <v/>
      </c>
      <c r="AB105" s="15">
        <f t="shared" si="6"/>
        <v>292.4319867768595</v>
      </c>
    </row>
    <row r="106" spans="1:28" x14ac:dyDescent="0.2">
      <c r="A106" s="8">
        <f>IFERROR(VLOOKUP(B106,'[1]DADOS (OCULTAR)'!$P$3:$R$56,3,0),"")</f>
        <v>9039744000860</v>
      </c>
      <c r="B106" s="9" t="str">
        <f>'[1]TCE - ANEXO III - Preencher'!C115</f>
        <v>HOSPITAL DOM HÉLDER (COVID-19)</v>
      </c>
      <c r="C106" s="10"/>
      <c r="D106" s="11" t="str">
        <f>'[1]TCE - ANEXO III - Preencher'!E115</f>
        <v>IVAN CRISTIANO DE OLIVEIRA</v>
      </c>
      <c r="E106" s="9" t="str">
        <f>IF('[1]TCE - ANEXO III - Preencher'!F115="4 - Assistência Odontológica","2 - Outros Profissionais da Saúde",'[1]TCE - ANEXO III - Preencher'!F115)</f>
        <v>2-Outros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44348</v>
      </c>
      <c r="H106" s="14">
        <f>'[1]TCE - ANEXO III - Preencher'!I115</f>
        <v>0</v>
      </c>
      <c r="I106" s="14">
        <f>'[1]TCE - ANEXO III - Preencher'!J115</f>
        <v>374.13119999999998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2.84</v>
      </c>
      <c r="O106" s="15">
        <f>'[1]TCE - ANEXO III - Preencher'!P115</f>
        <v>0</v>
      </c>
      <c r="P106" s="16">
        <f t="shared" si="8"/>
        <v>2.84</v>
      </c>
      <c r="Q106" s="15">
        <f>'[1]TCE - ANEXO III - Preencher'!R115</f>
        <v>172.16</v>
      </c>
      <c r="R106" s="15">
        <f>'[1]TCE - ANEXO III - Preencher'!S115</f>
        <v>82.5</v>
      </c>
      <c r="S106" s="16">
        <f t="shared" si="9"/>
        <v>89.66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143.33958677685951</v>
      </c>
      <c r="Y106" s="15">
        <f>'[1]TCE - ANEXO III - Preencher'!Z115</f>
        <v>0</v>
      </c>
      <c r="Z106" s="16">
        <f t="shared" si="11"/>
        <v>143.33958677685951</v>
      </c>
      <c r="AA106" s="17" t="str">
        <f>IF('[1]TCE - ANEXO III - Preencher'!AB115="","",'[1]TCE - ANEXO III - Preencher'!AB115)</f>
        <v/>
      </c>
      <c r="AB106" s="15">
        <f t="shared" si="6"/>
        <v>609.97078677685943</v>
      </c>
    </row>
    <row r="107" spans="1:28" x14ac:dyDescent="0.2">
      <c r="A107" s="8">
        <f>IFERROR(VLOOKUP(B107,'[1]DADOS (OCULTAR)'!$P$3:$R$56,3,0),"")</f>
        <v>9039744000860</v>
      </c>
      <c r="B107" s="9" t="str">
        <f>'[1]TCE - ANEXO III - Preencher'!C116</f>
        <v>HOSPITAL DOM HÉLDER (COVID-19)</v>
      </c>
      <c r="C107" s="10"/>
      <c r="D107" s="11" t="str">
        <f>'[1]TCE - ANEXO III - Preencher'!E116</f>
        <v>IVANDECI VIRGINIA SOARES DE OLIVEIRA</v>
      </c>
      <c r="E107" s="9" t="str">
        <f>IF('[1]TCE - ANEXO III - Preencher'!F116="4 - Assistência Odontológica","2 - Outros Profissionais da Saúde",'[1]TCE - ANEXO III - Preencher'!F116)</f>
        <v>2-Outros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44348</v>
      </c>
      <c r="H107" s="14">
        <f>'[1]TCE - ANEXO III - Preencher'!I116</f>
        <v>0</v>
      </c>
      <c r="I107" s="14">
        <f>'[1]TCE - ANEXO III - Preencher'!J116</f>
        <v>404.43520000000012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2.84</v>
      </c>
      <c r="O107" s="15">
        <f>'[1]TCE - ANEXO III - Preencher'!P116</f>
        <v>0</v>
      </c>
      <c r="P107" s="16">
        <f t="shared" si="8"/>
        <v>2.84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143.33958677685951</v>
      </c>
      <c r="Y107" s="15">
        <f>'[1]TCE - ANEXO III - Preencher'!Z116</f>
        <v>0</v>
      </c>
      <c r="Z107" s="16">
        <f t="shared" si="11"/>
        <v>143.33958677685951</v>
      </c>
      <c r="AA107" s="17" t="str">
        <f>IF('[1]TCE - ANEXO III - Preencher'!AB116="","",'[1]TCE - ANEXO III - Preencher'!AB116)</f>
        <v/>
      </c>
      <c r="AB107" s="15">
        <f t="shared" si="6"/>
        <v>550.61478677685955</v>
      </c>
    </row>
    <row r="108" spans="1:28" x14ac:dyDescent="0.2">
      <c r="A108" s="8">
        <f>IFERROR(VLOOKUP(B108,'[1]DADOS (OCULTAR)'!$P$3:$R$56,3,0),"")</f>
        <v>9039744000860</v>
      </c>
      <c r="B108" s="9" t="str">
        <f>'[1]TCE - ANEXO III - Preencher'!C117</f>
        <v>HOSPITAL DOM HÉLDER (COVID-19)</v>
      </c>
      <c r="C108" s="10"/>
      <c r="D108" s="11" t="str">
        <f>'[1]TCE - ANEXO III - Preencher'!E117</f>
        <v>IVONE VENANCIO DA SILVA</v>
      </c>
      <c r="E108" s="9" t="str">
        <f>IF('[1]TCE - ANEXO III - Preencher'!F117="4 - Assistência Odontológica","2 - Outros Profissionais da Saúde",'[1]TCE - ANEXO III - Preencher'!F117)</f>
        <v>2-Outros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44348</v>
      </c>
      <c r="H108" s="14">
        <f>'[1]TCE - ANEXO III - Preencher'!I117</f>
        <v>0</v>
      </c>
      <c r="I108" s="14">
        <f>'[1]TCE - ANEXO III - Preencher'!J117</f>
        <v>175.63839999999999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1.3540000000000001</v>
      </c>
      <c r="O108" s="15">
        <f>'[1]TCE - ANEXO III - Preencher'!P117</f>
        <v>0</v>
      </c>
      <c r="P108" s="16">
        <f t="shared" si="8"/>
        <v>1.3540000000000001</v>
      </c>
      <c r="Q108" s="15">
        <f>'[1]TCE - ANEXO III - Preencher'!R117</f>
        <v>351.12</v>
      </c>
      <c r="R108" s="15">
        <f>'[1]TCE - ANEXO III - Preencher'!S117</f>
        <v>54.05</v>
      </c>
      <c r="S108" s="16">
        <f t="shared" si="9"/>
        <v>297.07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143.33958677685951</v>
      </c>
      <c r="Y108" s="15">
        <f>'[1]TCE - ANEXO III - Preencher'!Z117</f>
        <v>0</v>
      </c>
      <c r="Z108" s="16">
        <f t="shared" si="11"/>
        <v>143.33958677685951</v>
      </c>
      <c r="AA108" s="17" t="str">
        <f>IF('[1]TCE - ANEXO III - Preencher'!AB117="","",'[1]TCE - ANEXO III - Preencher'!AB117)</f>
        <v/>
      </c>
      <c r="AB108" s="15">
        <f t="shared" si="6"/>
        <v>617.40198677685953</v>
      </c>
    </row>
    <row r="109" spans="1:28" x14ac:dyDescent="0.2">
      <c r="A109" s="8">
        <f>IFERROR(VLOOKUP(B109,'[1]DADOS (OCULTAR)'!$P$3:$R$56,3,0),"")</f>
        <v>9039744000860</v>
      </c>
      <c r="B109" s="9" t="str">
        <f>'[1]TCE - ANEXO III - Preencher'!C118</f>
        <v>HOSPITAL DOM HÉLDER (COVID-19)</v>
      </c>
      <c r="C109" s="10"/>
      <c r="D109" s="11" t="str">
        <f>'[1]TCE - ANEXO III - Preencher'!E118</f>
        <v>JACQUELINE DA SILVA LIRA</v>
      </c>
      <c r="E109" s="9" t="str">
        <f>IF('[1]TCE - ANEXO III - Preencher'!F118="4 - Assistência Odontológica","2 - Outros Profissionais da Saúde",'[1]TCE - ANEXO III - Preencher'!F118)</f>
        <v>3-Administrativo</v>
      </c>
      <c r="F109" s="12" t="str">
        <f>'[1]TCE - ANEXO III - Preencher'!G118</f>
        <v>2236-05</v>
      </c>
      <c r="G109" s="13">
        <f>IF('[1]TCE - ANEXO III - Preencher'!H118="","",'[1]TCE - ANEXO III - Preencher'!H118)</f>
        <v>44348</v>
      </c>
      <c r="H109" s="14">
        <f>'[1]TCE - ANEXO III - Preencher'!I118</f>
        <v>0</v>
      </c>
      <c r="I109" s="14">
        <f>'[1]TCE - ANEXO III - Preencher'!J118</f>
        <v>368.6576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2.84</v>
      </c>
      <c r="O109" s="15">
        <f>'[1]TCE - ANEXO III - Preencher'!P118</f>
        <v>0</v>
      </c>
      <c r="P109" s="16">
        <f t="shared" si="8"/>
        <v>2.84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143.33958677685951</v>
      </c>
      <c r="Y109" s="15">
        <f>'[1]TCE - ANEXO III - Preencher'!Z118</f>
        <v>0</v>
      </c>
      <c r="Z109" s="16">
        <f t="shared" si="11"/>
        <v>143.33958677685951</v>
      </c>
      <c r="AA109" s="17" t="str">
        <f>IF('[1]TCE - ANEXO III - Preencher'!AB118="","",'[1]TCE - ANEXO III - Preencher'!AB118)</f>
        <v/>
      </c>
      <c r="AB109" s="15">
        <f t="shared" si="6"/>
        <v>514.83718677685943</v>
      </c>
    </row>
    <row r="110" spans="1:28" x14ac:dyDescent="0.2">
      <c r="A110" s="8">
        <f>IFERROR(VLOOKUP(B110,'[1]DADOS (OCULTAR)'!$P$3:$R$56,3,0),"")</f>
        <v>9039744000860</v>
      </c>
      <c r="B110" s="9" t="str">
        <f>'[1]TCE - ANEXO III - Preencher'!C119</f>
        <v>HOSPITAL DOM HÉLDER (COVID-19)</v>
      </c>
      <c r="C110" s="10"/>
      <c r="D110" s="11" t="str">
        <f>'[1]TCE - ANEXO III - Preencher'!E119</f>
        <v>JACQUELINE DE OLIVEIRA TAVARES</v>
      </c>
      <c r="E110" s="9" t="str">
        <f>IF('[1]TCE - ANEXO III - Preencher'!F119="4 - Assistência Odontológica","2 - Outros Profissionais da Saúde",'[1]TCE - ANEXO III - Preencher'!F119)</f>
        <v>2-Outros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44348</v>
      </c>
      <c r="H110" s="14">
        <f>'[1]TCE - ANEXO III - Preencher'!I119</f>
        <v>0</v>
      </c>
      <c r="I110" s="14">
        <f>'[1]TCE - ANEXO III - Preencher'!J119</f>
        <v>391.84400000000011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2.84</v>
      </c>
      <c r="O110" s="15">
        <f>'[1]TCE - ANEXO III - Preencher'!P119</f>
        <v>0</v>
      </c>
      <c r="P110" s="16">
        <f t="shared" si="8"/>
        <v>2.84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143.33958677685951</v>
      </c>
      <c r="Y110" s="15">
        <f>'[1]TCE - ANEXO III - Preencher'!Z119</f>
        <v>0</v>
      </c>
      <c r="Z110" s="16">
        <f t="shared" si="11"/>
        <v>143.33958677685951</v>
      </c>
      <c r="AA110" s="17" t="str">
        <f>IF('[1]TCE - ANEXO III - Preencher'!AB119="","",'[1]TCE - ANEXO III - Preencher'!AB119)</f>
        <v/>
      </c>
      <c r="AB110" s="15">
        <f t="shared" si="6"/>
        <v>538.02358677685959</v>
      </c>
    </row>
    <row r="111" spans="1:28" x14ac:dyDescent="0.2">
      <c r="A111" s="8">
        <f>IFERROR(VLOOKUP(B111,'[1]DADOS (OCULTAR)'!$P$3:$R$56,3,0),"")</f>
        <v>9039744000860</v>
      </c>
      <c r="B111" s="9" t="str">
        <f>'[1]TCE - ANEXO III - Preencher'!C120</f>
        <v>HOSPITAL DOM HÉLDER (COVID-19)</v>
      </c>
      <c r="C111" s="10"/>
      <c r="D111" s="11" t="str">
        <f>'[1]TCE - ANEXO III - Preencher'!E120</f>
        <v>JANAINA CRISTINA DA SILVA</v>
      </c>
      <c r="E111" s="9" t="str">
        <f>IF('[1]TCE - ANEXO III - Preencher'!F120="4 - Assistência Odontológica","2 - Outros Profissionais da Saúde",'[1]TCE - ANEXO III - Preencher'!F120)</f>
        <v>2-Outros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44348</v>
      </c>
      <c r="H111" s="14">
        <f>'[1]TCE - ANEXO III - Preencher'!I120</f>
        <v>0</v>
      </c>
      <c r="I111" s="14">
        <f>'[1]TCE - ANEXO III - Preencher'!J120</f>
        <v>154.85679999999999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1.3540000000000001</v>
      </c>
      <c r="O111" s="15">
        <f>'[1]TCE - ANEXO III - Preencher'!P120</f>
        <v>0</v>
      </c>
      <c r="P111" s="16">
        <f t="shared" si="8"/>
        <v>1.3540000000000001</v>
      </c>
      <c r="Q111" s="15">
        <f>'[1]TCE - ANEXO III - Preencher'!R120</f>
        <v>319.31</v>
      </c>
      <c r="R111" s="15">
        <f>'[1]TCE - ANEXO III - Preencher'!S120</f>
        <v>60.95</v>
      </c>
      <c r="S111" s="16">
        <f t="shared" si="9"/>
        <v>258.36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143.33958677685951</v>
      </c>
      <c r="Y111" s="15">
        <f>'[1]TCE - ANEXO III - Preencher'!Z120</f>
        <v>0</v>
      </c>
      <c r="Z111" s="16">
        <f t="shared" si="11"/>
        <v>143.33958677685951</v>
      </c>
      <c r="AA111" s="17" t="str">
        <f>IF('[1]TCE - ANEXO III - Preencher'!AB120="","",'[1]TCE - ANEXO III - Preencher'!AB120)</f>
        <v/>
      </c>
      <c r="AB111" s="15">
        <f t="shared" si="6"/>
        <v>557.91038677685947</v>
      </c>
    </row>
    <row r="112" spans="1:28" x14ac:dyDescent="0.2">
      <c r="A112" s="8">
        <f>IFERROR(VLOOKUP(B112,'[1]DADOS (OCULTAR)'!$P$3:$R$56,3,0),"")</f>
        <v>9039744000860</v>
      </c>
      <c r="B112" s="9" t="str">
        <f>'[1]TCE - ANEXO III - Preencher'!C121</f>
        <v>HOSPITAL DOM HÉLDER (COVID-19)</v>
      </c>
      <c r="C112" s="10"/>
      <c r="D112" s="11" t="str">
        <f>'[1]TCE - ANEXO III - Preencher'!E121</f>
        <v>JANAINA PAULA GOMES MAGALHAES</v>
      </c>
      <c r="E112" s="9" t="str">
        <f>IF('[1]TCE - ANEXO III - Preencher'!F121="4 - Assistência Odontológica","2 - Outros Profissionais da Saúde",'[1]TCE - ANEXO III - Preencher'!F121)</f>
        <v>3-Administrativo</v>
      </c>
      <c r="F112" s="12" t="str">
        <f>'[1]TCE - ANEXO III - Preencher'!G121</f>
        <v>2238-10</v>
      </c>
      <c r="G112" s="13">
        <f>IF('[1]TCE - ANEXO III - Preencher'!H121="","",'[1]TCE - ANEXO III - Preencher'!H121)</f>
        <v>44348</v>
      </c>
      <c r="H112" s="14">
        <f>'[1]TCE - ANEXO III - Preencher'!I121</f>
        <v>0</v>
      </c>
      <c r="I112" s="14">
        <f>'[1]TCE - ANEXO III - Preencher'!J121</f>
        <v>229.64080000000001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1.3540000000000001</v>
      </c>
      <c r="O112" s="15">
        <f>'[1]TCE - ANEXO III - Preencher'!P121</f>
        <v>0</v>
      </c>
      <c r="P112" s="16">
        <f t="shared" si="8"/>
        <v>1.3540000000000001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143.33958677685951</v>
      </c>
      <c r="Y112" s="15">
        <f>'[1]TCE - ANEXO III - Preencher'!Z121</f>
        <v>0</v>
      </c>
      <c r="Z112" s="16">
        <f t="shared" si="11"/>
        <v>143.33958677685951</v>
      </c>
      <c r="AA112" s="17" t="str">
        <f>IF('[1]TCE - ANEXO III - Preencher'!AB121="","",'[1]TCE - ANEXO III - Preencher'!AB121)</f>
        <v/>
      </c>
      <c r="AB112" s="15">
        <f t="shared" si="6"/>
        <v>374.33438677685956</v>
      </c>
    </row>
    <row r="113" spans="1:28" x14ac:dyDescent="0.2">
      <c r="A113" s="8">
        <f>IFERROR(VLOOKUP(B113,'[1]DADOS (OCULTAR)'!$P$3:$R$56,3,0),"")</f>
        <v>9039744000860</v>
      </c>
      <c r="B113" s="9" t="str">
        <f>'[1]TCE - ANEXO III - Preencher'!C122</f>
        <v>HOSPITAL DOM HÉLDER (COVID-19)</v>
      </c>
      <c r="C113" s="10"/>
      <c r="D113" s="11" t="str">
        <f>'[1]TCE - ANEXO III - Preencher'!E122</f>
        <v>JARDICILENE MARIA DE LIMA SILVA</v>
      </c>
      <c r="E113" s="9" t="str">
        <f>IF('[1]TCE - ANEXO III - Preencher'!F122="4 - Assistência Odontológica","2 - Outros Profissionais da Saúde",'[1]TCE - ANEXO III - Preencher'!F122)</f>
        <v>2-Outros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44348</v>
      </c>
      <c r="H113" s="14">
        <f>'[1]TCE - ANEXO III - Preencher'!I122</f>
        <v>0</v>
      </c>
      <c r="I113" s="14">
        <f>'[1]TCE - ANEXO III - Preencher'!J122</f>
        <v>148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1.3540000000000001</v>
      </c>
      <c r="O113" s="15">
        <f>'[1]TCE - ANEXO III - Preencher'!P122</f>
        <v>0</v>
      </c>
      <c r="P113" s="16">
        <f t="shared" si="8"/>
        <v>1.3540000000000001</v>
      </c>
      <c r="Q113" s="15">
        <f>'[1]TCE - ANEXO III - Preencher'!R122</f>
        <v>319.31</v>
      </c>
      <c r="R113" s="15">
        <f>'[1]TCE - ANEXO III - Preencher'!S122</f>
        <v>66</v>
      </c>
      <c r="S113" s="16">
        <f t="shared" si="9"/>
        <v>253.31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143.33958677685951</v>
      </c>
      <c r="Y113" s="15">
        <f>'[1]TCE - ANEXO III - Preencher'!Z122</f>
        <v>0</v>
      </c>
      <c r="Z113" s="16">
        <f t="shared" si="11"/>
        <v>143.33958677685951</v>
      </c>
      <c r="AA113" s="17" t="str">
        <f>IF('[1]TCE - ANEXO III - Preencher'!AB122="","",'[1]TCE - ANEXO III - Preencher'!AB122)</f>
        <v/>
      </c>
      <c r="AB113" s="15">
        <f t="shared" si="6"/>
        <v>546.00358677685949</v>
      </c>
    </row>
    <row r="114" spans="1:28" x14ac:dyDescent="0.2">
      <c r="A114" s="8">
        <f>IFERROR(VLOOKUP(B114,'[1]DADOS (OCULTAR)'!$P$3:$R$56,3,0),"")</f>
        <v>9039744000860</v>
      </c>
      <c r="B114" s="9" t="str">
        <f>'[1]TCE - ANEXO III - Preencher'!C123</f>
        <v>HOSPITAL DOM HÉLDER (COVID-19)</v>
      </c>
      <c r="C114" s="10"/>
      <c r="D114" s="11" t="str">
        <f>'[1]TCE - ANEXO III - Preencher'!E123</f>
        <v>JAYNE DANIELE DE OLIVEIRA</v>
      </c>
      <c r="E114" s="9" t="str">
        <f>IF('[1]TCE - ANEXO III - Preencher'!F123="4 - Assistência Odontológica","2 - Outros Profissionais da Saúde",'[1]TCE - ANEXO III - Preencher'!F123)</f>
        <v>2-Outros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44348</v>
      </c>
      <c r="H114" s="14">
        <f>'[1]TCE - ANEXO III - Preencher'!I123</f>
        <v>0</v>
      </c>
      <c r="I114" s="14">
        <f>'[1]TCE - ANEXO III - Preencher'!J123</f>
        <v>171.0136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1.3540000000000001</v>
      </c>
      <c r="O114" s="15">
        <f>'[1]TCE - ANEXO III - Preencher'!P123</f>
        <v>0</v>
      </c>
      <c r="P114" s="16">
        <f t="shared" si="8"/>
        <v>1.3540000000000001</v>
      </c>
      <c r="Q114" s="15">
        <f>'[1]TCE - ANEXO III - Preencher'!R123</f>
        <v>319.27999999999997</v>
      </c>
      <c r="R114" s="15">
        <f>'[1]TCE - ANEXO III - Preencher'!S123</f>
        <v>66</v>
      </c>
      <c r="S114" s="16">
        <f t="shared" si="9"/>
        <v>253.27999999999997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143.33958677685951</v>
      </c>
      <c r="Y114" s="15">
        <f>'[1]TCE - ANEXO III - Preencher'!Z123</f>
        <v>0</v>
      </c>
      <c r="Z114" s="16">
        <f t="shared" si="11"/>
        <v>143.33958677685951</v>
      </c>
      <c r="AA114" s="17" t="str">
        <f>IF('[1]TCE - ANEXO III - Preencher'!AB123="","",'[1]TCE - ANEXO III - Preencher'!AB123)</f>
        <v/>
      </c>
      <c r="AB114" s="15">
        <f t="shared" si="6"/>
        <v>568.98718677685952</v>
      </c>
    </row>
    <row r="115" spans="1:28" x14ac:dyDescent="0.2">
      <c r="A115" s="8">
        <f>IFERROR(VLOOKUP(B115,'[1]DADOS (OCULTAR)'!$P$3:$R$56,3,0),"")</f>
        <v>9039744000860</v>
      </c>
      <c r="B115" s="9" t="str">
        <f>'[1]TCE - ANEXO III - Preencher'!C124</f>
        <v>HOSPITAL DOM HÉLDER (COVID-19)</v>
      </c>
      <c r="C115" s="10"/>
      <c r="D115" s="11" t="str">
        <f>'[1]TCE - ANEXO III - Preencher'!E124</f>
        <v>JESSICA AMORIM MAGALHAES</v>
      </c>
      <c r="E115" s="9" t="str">
        <f>IF('[1]TCE - ANEXO III - Preencher'!F124="4 - Assistência Odontológica","2 - Outros Profissionais da Saúde",'[1]TCE - ANEXO III - Preencher'!F124)</f>
        <v>3-Administrativo</v>
      </c>
      <c r="F115" s="12" t="str">
        <f>'[1]TCE - ANEXO III - Preencher'!G124</f>
        <v>2236-05</v>
      </c>
      <c r="G115" s="13">
        <f>IF('[1]TCE - ANEXO III - Preencher'!H124="","",'[1]TCE - ANEXO III - Preencher'!H124)</f>
        <v>44348</v>
      </c>
      <c r="H115" s="14">
        <f>'[1]TCE - ANEXO III - Preencher'!I124</f>
        <v>0</v>
      </c>
      <c r="I115" s="14">
        <f>'[1]TCE - ANEXO III - Preencher'!J124</f>
        <v>525.97600000000011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2.84</v>
      </c>
      <c r="O115" s="15">
        <f>'[1]TCE - ANEXO III - Preencher'!P124</f>
        <v>0</v>
      </c>
      <c r="P115" s="16">
        <f t="shared" si="8"/>
        <v>2.84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143.33958677685951</v>
      </c>
      <c r="Y115" s="15">
        <f>'[1]TCE - ANEXO III - Preencher'!Z124</f>
        <v>0</v>
      </c>
      <c r="Z115" s="16">
        <f t="shared" si="11"/>
        <v>143.33958677685951</v>
      </c>
      <c r="AA115" s="17" t="str">
        <f>IF('[1]TCE - ANEXO III - Preencher'!AB124="","",'[1]TCE - ANEXO III - Preencher'!AB124)</f>
        <v/>
      </c>
      <c r="AB115" s="15">
        <f t="shared" si="6"/>
        <v>672.15558677685965</v>
      </c>
    </row>
    <row r="116" spans="1:28" x14ac:dyDescent="0.2">
      <c r="A116" s="8">
        <f>IFERROR(VLOOKUP(B116,'[1]DADOS (OCULTAR)'!$P$3:$R$56,3,0),"")</f>
        <v>9039744000860</v>
      </c>
      <c r="B116" s="9" t="str">
        <f>'[1]TCE - ANEXO III - Preencher'!C125</f>
        <v>HOSPITAL DOM HÉLDER (COVID-19)</v>
      </c>
      <c r="C116" s="10"/>
      <c r="D116" s="11" t="str">
        <f>'[1]TCE - ANEXO III - Preencher'!E125</f>
        <v>JESSICA DA SILVA SIQUEIRA</v>
      </c>
      <c r="E116" s="9" t="str">
        <f>IF('[1]TCE - ANEXO III - Preencher'!F125="4 - Assistência Odontológica","2 - Outros Profissionais da Saúde",'[1]TCE - ANEXO III - Preencher'!F125)</f>
        <v>3-Administrativo</v>
      </c>
      <c r="F116" s="12" t="str">
        <f>'[1]TCE - ANEXO III - Preencher'!G125</f>
        <v>2236-05</v>
      </c>
      <c r="G116" s="13">
        <f>IF('[1]TCE - ANEXO III - Preencher'!H125="","",'[1]TCE - ANEXO III - Preencher'!H125)</f>
        <v>44348</v>
      </c>
      <c r="H116" s="14">
        <f>'[1]TCE - ANEXO III - Preencher'!I125</f>
        <v>0</v>
      </c>
      <c r="I116" s="14">
        <f>'[1]TCE - ANEXO III - Preencher'!J125</f>
        <v>316.57600000000002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2.84</v>
      </c>
      <c r="O116" s="15">
        <f>'[1]TCE - ANEXO III - Preencher'!P125</f>
        <v>0</v>
      </c>
      <c r="P116" s="16">
        <f t="shared" si="8"/>
        <v>2.84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143.33958677685951</v>
      </c>
      <c r="Y116" s="15">
        <f>'[1]TCE - ANEXO III - Preencher'!Z125</f>
        <v>0</v>
      </c>
      <c r="Z116" s="16">
        <f t="shared" si="11"/>
        <v>143.33958677685951</v>
      </c>
      <c r="AA116" s="17" t="str">
        <f>IF('[1]TCE - ANEXO III - Preencher'!AB125="","",'[1]TCE - ANEXO III - Preencher'!AB125)</f>
        <v/>
      </c>
      <c r="AB116" s="15">
        <f t="shared" si="6"/>
        <v>462.7555867768595</v>
      </c>
    </row>
    <row r="117" spans="1:28" x14ac:dyDescent="0.2">
      <c r="A117" s="8">
        <f>IFERROR(VLOOKUP(B117,'[1]DADOS (OCULTAR)'!$P$3:$R$56,3,0),"")</f>
        <v>9039744000860</v>
      </c>
      <c r="B117" s="9" t="str">
        <f>'[1]TCE - ANEXO III - Preencher'!C126</f>
        <v>HOSPITAL DOM HÉLDER (COVID-19)</v>
      </c>
      <c r="C117" s="10"/>
      <c r="D117" s="11" t="str">
        <f>'[1]TCE - ANEXO III - Preencher'!E126</f>
        <v>JESSICA NATALIANE DA SILVA</v>
      </c>
      <c r="E117" s="9" t="str">
        <f>IF('[1]TCE - ANEXO III - Preencher'!F126="4 - Assistência Odontológica","2 - Outros Profissionais da Saúde",'[1]TCE - ANEXO III - Preencher'!F126)</f>
        <v>2-Outros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44348</v>
      </c>
      <c r="H117" s="14">
        <f>'[1]TCE - ANEXO III - Preencher'!I126</f>
        <v>0</v>
      </c>
      <c r="I117" s="14">
        <f>'[1]TCE - ANEXO III - Preencher'!J126</f>
        <v>169.7704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1.3540000000000001</v>
      </c>
      <c r="O117" s="15">
        <f>'[1]TCE - ANEXO III - Preencher'!P126</f>
        <v>0</v>
      </c>
      <c r="P117" s="16">
        <f t="shared" si="8"/>
        <v>1.3540000000000001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143.33958677685951</v>
      </c>
      <c r="Y117" s="15">
        <f>'[1]TCE - ANEXO III - Preencher'!Z126</f>
        <v>0</v>
      </c>
      <c r="Z117" s="16">
        <f t="shared" si="11"/>
        <v>143.33958677685951</v>
      </c>
      <c r="AA117" s="17" t="str">
        <f>IF('[1]TCE - ANEXO III - Preencher'!AB126="","",'[1]TCE - ANEXO III - Preencher'!AB126)</f>
        <v/>
      </c>
      <c r="AB117" s="15">
        <f t="shared" si="6"/>
        <v>314.46398677685954</v>
      </c>
    </row>
    <row r="118" spans="1:28" x14ac:dyDescent="0.2">
      <c r="A118" s="8">
        <f>IFERROR(VLOOKUP(B118,'[1]DADOS (OCULTAR)'!$P$3:$R$56,3,0),"")</f>
        <v>9039744000860</v>
      </c>
      <c r="B118" s="9" t="str">
        <f>'[1]TCE - ANEXO III - Preencher'!C127</f>
        <v>HOSPITAL DOM HÉLDER (COVID-19)</v>
      </c>
      <c r="C118" s="10"/>
      <c r="D118" s="11" t="str">
        <f>'[1]TCE - ANEXO III - Preencher'!E127</f>
        <v>JESSICA XAVIER BATISTA LIMA DA SILVA</v>
      </c>
      <c r="E118" s="9" t="str">
        <f>IF('[1]TCE - ANEXO III - Preencher'!F127="4 - Assistência Odontológica","2 - Outros Profissionais da Saúde",'[1]TCE - ANEXO III - Preencher'!F127)</f>
        <v>1-Médico</v>
      </c>
      <c r="F118" s="12" t="str">
        <f>'[1]TCE - ANEXO III - Preencher'!G127</f>
        <v>2251-25</v>
      </c>
      <c r="G118" s="13">
        <f>IF('[1]TCE - ANEXO III - Preencher'!H127="","",'[1]TCE - ANEXO III - Preencher'!H127)</f>
        <v>44348</v>
      </c>
      <c r="H118" s="14">
        <f>'[1]TCE - ANEXO III - Preencher'!I127</f>
        <v>0</v>
      </c>
      <c r="I118" s="14">
        <f>'[1]TCE - ANEXO III - Preencher'!J127</f>
        <v>410.32639999999998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10.83</v>
      </c>
      <c r="O118" s="15">
        <f>'[1]TCE - ANEXO III - Preencher'!P127</f>
        <v>0</v>
      </c>
      <c r="P118" s="16">
        <f t="shared" si="8"/>
        <v>10.83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143.33958677685951</v>
      </c>
      <c r="Y118" s="15">
        <f>'[1]TCE - ANEXO III - Preencher'!Z127</f>
        <v>0</v>
      </c>
      <c r="Z118" s="16">
        <f t="shared" si="11"/>
        <v>143.33958677685951</v>
      </c>
      <c r="AA118" s="17" t="str">
        <f>IF('[1]TCE - ANEXO III - Preencher'!AB127="","",'[1]TCE - ANEXO III - Preencher'!AB127)</f>
        <v/>
      </c>
      <c r="AB118" s="15">
        <f t="shared" si="6"/>
        <v>564.49598677685947</v>
      </c>
    </row>
    <row r="119" spans="1:28" x14ac:dyDescent="0.2">
      <c r="A119" s="8">
        <f>IFERROR(VLOOKUP(B119,'[1]DADOS (OCULTAR)'!$P$3:$R$56,3,0),"")</f>
        <v>9039744000860</v>
      </c>
      <c r="B119" s="9" t="str">
        <f>'[1]TCE - ANEXO III - Preencher'!C128</f>
        <v>HOSPITAL DOM HÉLDER (COVID-19)</v>
      </c>
      <c r="C119" s="10"/>
      <c r="D119" s="11" t="str">
        <f>'[1]TCE - ANEXO III - Preencher'!E128</f>
        <v>JONATA RODRIGO BEZERRA</v>
      </c>
      <c r="E119" s="9" t="str">
        <f>IF('[1]TCE - ANEXO III - Preencher'!F128="4 - Assistência Odontológica","2 - Outros Profissionais da Saúde",'[1]TCE - ANEXO III - Preencher'!F128)</f>
        <v>3-Administrativo</v>
      </c>
      <c r="F119" s="12" t="str">
        <f>'[1]TCE - ANEXO III - Preencher'!G128</f>
        <v>5211-30</v>
      </c>
      <c r="G119" s="13">
        <f>IF('[1]TCE - ANEXO III - Preencher'!H128="","",'[1]TCE - ANEXO III - Preencher'!H128)</f>
        <v>44348</v>
      </c>
      <c r="H119" s="14">
        <f>'[1]TCE - ANEXO III - Preencher'!I128</f>
        <v>0</v>
      </c>
      <c r="I119" s="14">
        <f>'[1]TCE - ANEXO III - Preencher'!J128</f>
        <v>176.72319999999999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1.3540000000000001</v>
      </c>
      <c r="O119" s="15">
        <f>'[1]TCE - ANEXO III - Preencher'!P128</f>
        <v>0</v>
      </c>
      <c r="P119" s="16">
        <f t="shared" si="8"/>
        <v>1.3540000000000001</v>
      </c>
      <c r="Q119" s="15">
        <f>'[1]TCE - ANEXO III - Preencher'!R128</f>
        <v>181.44</v>
      </c>
      <c r="R119" s="15">
        <f>'[1]TCE - ANEXO III - Preencher'!S128</f>
        <v>66</v>
      </c>
      <c r="S119" s="16">
        <f t="shared" si="9"/>
        <v>115.44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143.33958677685951</v>
      </c>
      <c r="Y119" s="15">
        <f>'[1]TCE - ANEXO III - Preencher'!Z128</f>
        <v>0</v>
      </c>
      <c r="Z119" s="16">
        <f t="shared" si="11"/>
        <v>143.33958677685951</v>
      </c>
      <c r="AA119" s="17" t="str">
        <f>IF('[1]TCE - ANEXO III - Preencher'!AB128="","",'[1]TCE - ANEXO III - Preencher'!AB128)</f>
        <v/>
      </c>
      <c r="AB119" s="15">
        <f t="shared" si="6"/>
        <v>436.85678677685951</v>
      </c>
    </row>
    <row r="120" spans="1:28" x14ac:dyDescent="0.2">
      <c r="A120" s="8">
        <f>IFERROR(VLOOKUP(B120,'[1]DADOS (OCULTAR)'!$P$3:$R$56,3,0),"")</f>
        <v>9039744000860</v>
      </c>
      <c r="B120" s="9" t="str">
        <f>'[1]TCE - ANEXO III - Preencher'!C129</f>
        <v>HOSPITAL DOM HÉLDER (COVID-19)</v>
      </c>
      <c r="C120" s="10"/>
      <c r="D120" s="11" t="str">
        <f>'[1]TCE - ANEXO III - Preencher'!E129</f>
        <v>JOSE GILSON SILVA DO NASCIMENTO</v>
      </c>
      <c r="E120" s="9" t="str">
        <f>IF('[1]TCE - ANEXO III - Preencher'!F129="4 - Assistência Odontológica","2 - Outros Profissionais da Saúde",'[1]TCE - ANEXO III - Preencher'!F129)</f>
        <v>3-Administrativo</v>
      </c>
      <c r="F120" s="12" t="str">
        <f>'[1]TCE - ANEXO III - Preencher'!G129</f>
        <v>3241-15</v>
      </c>
      <c r="G120" s="13">
        <f>IF('[1]TCE - ANEXO III - Preencher'!H129="","",'[1]TCE - ANEXO III - Preencher'!H129)</f>
        <v>44348</v>
      </c>
      <c r="H120" s="14">
        <f>'[1]TCE - ANEXO III - Preencher'!I129</f>
        <v>0</v>
      </c>
      <c r="I120" s="14">
        <f>'[1]TCE - ANEXO III - Preencher'!J129</f>
        <v>268.7672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1.3540000000000001</v>
      </c>
      <c r="O120" s="15">
        <f>'[1]TCE - ANEXO III - Preencher'!P129</f>
        <v>0</v>
      </c>
      <c r="P120" s="16">
        <f t="shared" si="8"/>
        <v>1.3540000000000001</v>
      </c>
      <c r="Q120" s="15">
        <f>'[1]TCE - ANEXO III - Preencher'!R129</f>
        <v>295.51</v>
      </c>
      <c r="R120" s="15">
        <f>'[1]TCE - ANEXO III - Preencher'!S129</f>
        <v>48.07</v>
      </c>
      <c r="S120" s="16">
        <f t="shared" si="9"/>
        <v>247.44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143.33958677685951</v>
      </c>
      <c r="Y120" s="15">
        <f>'[1]TCE - ANEXO III - Preencher'!Z129</f>
        <v>0</v>
      </c>
      <c r="Z120" s="16">
        <f t="shared" si="11"/>
        <v>143.33958677685951</v>
      </c>
      <c r="AA120" s="17" t="str">
        <f>IF('[1]TCE - ANEXO III - Preencher'!AB129="","",'[1]TCE - ANEXO III - Preencher'!AB129)</f>
        <v/>
      </c>
      <c r="AB120" s="15">
        <f t="shared" si="6"/>
        <v>660.90078677685949</v>
      </c>
    </row>
    <row r="121" spans="1:28" x14ac:dyDescent="0.2">
      <c r="A121" s="8">
        <f>IFERROR(VLOOKUP(B121,'[1]DADOS (OCULTAR)'!$P$3:$R$56,3,0),"")</f>
        <v>9039744000860</v>
      </c>
      <c r="B121" s="9" t="str">
        <f>'[1]TCE - ANEXO III - Preencher'!C130</f>
        <v>HOSPITAL DOM HÉLDER (COVID-19)</v>
      </c>
      <c r="C121" s="10"/>
      <c r="D121" s="11" t="str">
        <f>'[1]TCE - ANEXO III - Preencher'!E130</f>
        <v>JOSE HENRIQUE DA SILVA</v>
      </c>
      <c r="E121" s="9" t="str">
        <f>IF('[1]TCE - ANEXO III - Preencher'!F130="4 - Assistência Odontológica","2 - Outros Profissionais da Saúde",'[1]TCE - ANEXO III - Preencher'!F130)</f>
        <v>2-Outros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44348</v>
      </c>
      <c r="H121" s="14">
        <f>'[1]TCE - ANEXO III - Preencher'!I130</f>
        <v>0</v>
      </c>
      <c r="I121" s="14">
        <f>'[1]TCE - ANEXO III - Preencher'!J130</f>
        <v>148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1.3540000000000001</v>
      </c>
      <c r="O121" s="15">
        <f>'[1]TCE - ANEXO III - Preencher'!P130</f>
        <v>0</v>
      </c>
      <c r="P121" s="16">
        <f t="shared" si="8"/>
        <v>1.3540000000000001</v>
      </c>
      <c r="Q121" s="15">
        <f>'[1]TCE - ANEXO III - Preencher'!R130</f>
        <v>319.27999999999997</v>
      </c>
      <c r="R121" s="15">
        <f>'[1]TCE - ANEXO III - Preencher'!S130</f>
        <v>0</v>
      </c>
      <c r="S121" s="16">
        <f t="shared" si="9"/>
        <v>319.27999999999997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143.33958677685951</v>
      </c>
      <c r="Y121" s="15">
        <f>'[1]TCE - ANEXO III - Preencher'!Z130</f>
        <v>0</v>
      </c>
      <c r="Z121" s="16">
        <f t="shared" si="11"/>
        <v>143.33958677685951</v>
      </c>
      <c r="AA121" s="17" t="str">
        <f>IF('[1]TCE - ANEXO III - Preencher'!AB130="","",'[1]TCE - ANEXO III - Preencher'!AB130)</f>
        <v/>
      </c>
      <c r="AB121" s="15">
        <f t="shared" si="6"/>
        <v>611.97358677685952</v>
      </c>
    </row>
    <row r="122" spans="1:28" x14ac:dyDescent="0.2">
      <c r="A122" s="8">
        <f>IFERROR(VLOOKUP(B122,'[1]DADOS (OCULTAR)'!$P$3:$R$56,3,0),"")</f>
        <v>9039744000860</v>
      </c>
      <c r="B122" s="9" t="str">
        <f>'[1]TCE - ANEXO III - Preencher'!C131</f>
        <v>HOSPITAL DOM HÉLDER (COVID-19)</v>
      </c>
      <c r="C122" s="10"/>
      <c r="D122" s="11" t="str">
        <f>'[1]TCE - ANEXO III - Preencher'!E131</f>
        <v>JOSE MAURO SILVA LEITE</v>
      </c>
      <c r="E122" s="9" t="str">
        <f>IF('[1]TCE - ANEXO III - Preencher'!F131="4 - Assistência Odontológica","2 - Outros Profissionais da Saúde",'[1]TCE - ANEXO III - Preencher'!F131)</f>
        <v>3-Administrativo</v>
      </c>
      <c r="F122" s="12" t="str">
        <f>'[1]TCE - ANEXO III - Preencher'!G131</f>
        <v>2236-05</v>
      </c>
      <c r="G122" s="13">
        <f>IF('[1]TCE - ANEXO III - Preencher'!H131="","",'[1]TCE - ANEXO III - Preencher'!H131)</f>
        <v>44348</v>
      </c>
      <c r="H122" s="14">
        <f>'[1]TCE - ANEXO III - Preencher'!I131</f>
        <v>0</v>
      </c>
      <c r="I122" s="14">
        <f>'[1]TCE - ANEXO III - Preencher'!J131</f>
        <v>325.7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2.84</v>
      </c>
      <c r="O122" s="15">
        <f>'[1]TCE - ANEXO III - Preencher'!P131</f>
        <v>0</v>
      </c>
      <c r="P122" s="16">
        <f t="shared" si="8"/>
        <v>2.84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143.33958677685951</v>
      </c>
      <c r="Y122" s="15">
        <f>'[1]TCE - ANEXO III - Preencher'!Z131</f>
        <v>0</v>
      </c>
      <c r="Z122" s="16">
        <f t="shared" si="11"/>
        <v>143.33958677685951</v>
      </c>
      <c r="AA122" s="17" t="str">
        <f>IF('[1]TCE - ANEXO III - Preencher'!AB131="","",'[1]TCE - ANEXO III - Preencher'!AB131)</f>
        <v/>
      </c>
      <c r="AB122" s="15">
        <f t="shared" si="6"/>
        <v>471.87958677685947</v>
      </c>
    </row>
    <row r="123" spans="1:28" x14ac:dyDescent="0.2">
      <c r="A123" s="8">
        <f>IFERROR(VLOOKUP(B123,'[1]DADOS (OCULTAR)'!$P$3:$R$56,3,0),"")</f>
        <v>9039744000860</v>
      </c>
      <c r="B123" s="9" t="str">
        <f>'[1]TCE - ANEXO III - Preencher'!C132</f>
        <v>HOSPITAL DOM HÉLDER (COVID-19)</v>
      </c>
      <c r="C123" s="10"/>
      <c r="D123" s="11" t="str">
        <f>'[1]TCE - ANEXO III - Preencher'!E132</f>
        <v>JOSE ORLANDO DO NASCIMENTO</v>
      </c>
      <c r="E123" s="9" t="str">
        <f>IF('[1]TCE - ANEXO III - Preencher'!F132="4 - Assistência Odontológica","2 - Outros Profissionais da Saúde",'[1]TCE - ANEXO III - Preencher'!F132)</f>
        <v>3-Administrativo</v>
      </c>
      <c r="F123" s="12" t="str">
        <f>'[1]TCE - ANEXO III - Preencher'!G132</f>
        <v>5211-30</v>
      </c>
      <c r="G123" s="13">
        <f>IF('[1]TCE - ANEXO III - Preencher'!H132="","",'[1]TCE - ANEXO III - Preencher'!H132)</f>
        <v>44348</v>
      </c>
      <c r="H123" s="14">
        <f>'[1]TCE - ANEXO III - Preencher'!I132</f>
        <v>0</v>
      </c>
      <c r="I123" s="14">
        <f>'[1]TCE - ANEXO III - Preencher'!J132</f>
        <v>142.1336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1.3540000000000001</v>
      </c>
      <c r="O123" s="15">
        <f>'[1]TCE - ANEXO III - Preencher'!P132</f>
        <v>0</v>
      </c>
      <c r="P123" s="16">
        <f t="shared" si="8"/>
        <v>1.3540000000000001</v>
      </c>
      <c r="Q123" s="15">
        <f>'[1]TCE - ANEXO III - Preencher'!R132</f>
        <v>319.27999999999997</v>
      </c>
      <c r="R123" s="15">
        <f>'[1]TCE - ANEXO III - Preencher'!S132</f>
        <v>66</v>
      </c>
      <c r="S123" s="16">
        <f t="shared" si="9"/>
        <v>253.27999999999997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143.33958677685951</v>
      </c>
      <c r="Y123" s="15">
        <f>'[1]TCE - ANEXO III - Preencher'!Z132</f>
        <v>0</v>
      </c>
      <c r="Z123" s="16">
        <f t="shared" si="11"/>
        <v>143.33958677685951</v>
      </c>
      <c r="AA123" s="17" t="str">
        <f>IF('[1]TCE - ANEXO III - Preencher'!AB132="","",'[1]TCE - ANEXO III - Preencher'!AB132)</f>
        <v/>
      </c>
      <c r="AB123" s="15">
        <f t="shared" si="6"/>
        <v>540.10718677685952</v>
      </c>
    </row>
    <row r="124" spans="1:28" x14ac:dyDescent="0.2">
      <c r="A124" s="8">
        <f>IFERROR(VLOOKUP(B124,'[1]DADOS (OCULTAR)'!$P$3:$R$56,3,0),"")</f>
        <v>9039744000860</v>
      </c>
      <c r="B124" s="9" t="str">
        <f>'[1]TCE - ANEXO III - Preencher'!C133</f>
        <v>HOSPITAL DOM HÉLDER (COVID-19)</v>
      </c>
      <c r="C124" s="10"/>
      <c r="D124" s="11" t="str">
        <f>'[1]TCE - ANEXO III - Preencher'!E133</f>
        <v>JOSEANE MARIA DA SILVA</v>
      </c>
      <c r="E124" s="9" t="str">
        <f>IF('[1]TCE - ANEXO III - Preencher'!F133="4 - Assistência Odontológica","2 - Outros Profissionais da Saúde",'[1]TCE - ANEXO III - Preencher'!F133)</f>
        <v>2-Outros Profissionais da Saúde</v>
      </c>
      <c r="F124" s="12" t="str">
        <f>'[1]TCE - ANEXO III - Preencher'!G133</f>
        <v>2235-05</v>
      </c>
      <c r="G124" s="13">
        <f>IF('[1]TCE - ANEXO III - Preencher'!H133="","",'[1]TCE - ANEXO III - Preencher'!H133)</f>
        <v>44348</v>
      </c>
      <c r="H124" s="14">
        <f>'[1]TCE - ANEXO III - Preencher'!I133</f>
        <v>0</v>
      </c>
      <c r="I124" s="14">
        <f>'[1]TCE - ANEXO III - Preencher'!J133</f>
        <v>528.12399999999991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2.84</v>
      </c>
      <c r="O124" s="15">
        <f>'[1]TCE - ANEXO III - Preencher'!P133</f>
        <v>0</v>
      </c>
      <c r="P124" s="16">
        <f t="shared" si="8"/>
        <v>2.84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143.33958677685951</v>
      </c>
      <c r="Y124" s="15">
        <f>'[1]TCE - ANEXO III - Preencher'!Z133</f>
        <v>0</v>
      </c>
      <c r="Z124" s="16">
        <f t="shared" si="11"/>
        <v>143.33958677685951</v>
      </c>
      <c r="AA124" s="17" t="str">
        <f>IF('[1]TCE - ANEXO III - Preencher'!AB133="","",'[1]TCE - ANEXO III - Preencher'!AB133)</f>
        <v/>
      </c>
      <c r="AB124" s="15">
        <f t="shared" si="6"/>
        <v>674.30358677685945</v>
      </c>
    </row>
    <row r="125" spans="1:28" x14ac:dyDescent="0.2">
      <c r="A125" s="8">
        <f>IFERROR(VLOOKUP(B125,'[1]DADOS (OCULTAR)'!$P$3:$R$56,3,0),"")</f>
        <v>9039744000860</v>
      </c>
      <c r="B125" s="9" t="str">
        <f>'[1]TCE - ANEXO III - Preencher'!C134</f>
        <v>HOSPITAL DOM HÉLDER (COVID-19)</v>
      </c>
      <c r="C125" s="10"/>
      <c r="D125" s="11" t="str">
        <f>'[1]TCE - ANEXO III - Preencher'!E134</f>
        <v>JOUSI SOARES MOTA DOS SANTOS</v>
      </c>
      <c r="E125" s="9" t="str">
        <f>IF('[1]TCE - ANEXO III - Preencher'!F134="4 - Assistência Odontológica","2 - Outros Profissionais da Saúde",'[1]TCE - ANEXO III - Preencher'!F134)</f>
        <v>3-Administrativo</v>
      </c>
      <c r="F125" s="12" t="str">
        <f>'[1]TCE - ANEXO III - Preencher'!G134</f>
        <v>5152-05</v>
      </c>
      <c r="G125" s="13">
        <f>IF('[1]TCE - ANEXO III - Preencher'!H134="","",'[1]TCE - ANEXO III - Preencher'!H134)</f>
        <v>44348</v>
      </c>
      <c r="H125" s="14">
        <f>'[1]TCE - ANEXO III - Preencher'!I134</f>
        <v>0</v>
      </c>
      <c r="I125" s="14">
        <f>'[1]TCE - ANEXO III - Preencher'!J134</f>
        <v>183.30719999999999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1.3540000000000001</v>
      </c>
      <c r="O125" s="15">
        <f>'[1]TCE - ANEXO III - Preencher'!P134</f>
        <v>0</v>
      </c>
      <c r="P125" s="16">
        <f t="shared" si="8"/>
        <v>1.3540000000000001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143.33958677685951</v>
      </c>
      <c r="Y125" s="15">
        <f>'[1]TCE - ANEXO III - Preencher'!Z134</f>
        <v>0</v>
      </c>
      <c r="Z125" s="16">
        <f t="shared" si="11"/>
        <v>143.33958677685951</v>
      </c>
      <c r="AA125" s="17" t="str">
        <f>IF('[1]TCE - ANEXO III - Preencher'!AB134="","",'[1]TCE - ANEXO III - Preencher'!AB134)</f>
        <v/>
      </c>
      <c r="AB125" s="15">
        <f t="shared" si="6"/>
        <v>328.00078677685951</v>
      </c>
    </row>
    <row r="126" spans="1:28" x14ac:dyDescent="0.2">
      <c r="A126" s="8">
        <f>IFERROR(VLOOKUP(B126,'[1]DADOS (OCULTAR)'!$P$3:$R$56,3,0),"")</f>
        <v>9039744000860</v>
      </c>
      <c r="B126" s="9" t="str">
        <f>'[1]TCE - ANEXO III - Preencher'!C135</f>
        <v>HOSPITAL DOM HÉLDER (COVID-19)</v>
      </c>
      <c r="C126" s="10"/>
      <c r="D126" s="11" t="str">
        <f>'[1]TCE - ANEXO III - Preencher'!E135</f>
        <v>JULIANA QUEIROZ DOS SANTOS</v>
      </c>
      <c r="E126" s="9" t="str">
        <f>IF('[1]TCE - ANEXO III - Preencher'!F135="4 - Assistência Odontológica","2 - Outros Profissionais da Saúde",'[1]TCE - ANEXO III - Preencher'!F135)</f>
        <v>2-Outros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44348</v>
      </c>
      <c r="H126" s="14">
        <f>'[1]TCE - ANEXO III - Preencher'!I135</f>
        <v>0</v>
      </c>
      <c r="I126" s="14">
        <f>'[1]TCE - ANEXO III - Preencher'!J135</f>
        <v>379.35119999999989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2.84</v>
      </c>
      <c r="O126" s="15">
        <f>'[1]TCE - ANEXO III - Preencher'!P135</f>
        <v>0</v>
      </c>
      <c r="P126" s="16">
        <f t="shared" si="8"/>
        <v>2.84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143.33958677685951</v>
      </c>
      <c r="Y126" s="15">
        <f>'[1]TCE - ANEXO III - Preencher'!Z135</f>
        <v>0</v>
      </c>
      <c r="Z126" s="16">
        <f t="shared" si="11"/>
        <v>143.33958677685951</v>
      </c>
      <c r="AA126" s="17" t="str">
        <f>IF('[1]TCE - ANEXO III - Preencher'!AB135="","",'[1]TCE - ANEXO III - Preencher'!AB135)</f>
        <v/>
      </c>
      <c r="AB126" s="15">
        <f t="shared" si="6"/>
        <v>525.53078677685937</v>
      </c>
    </row>
    <row r="127" spans="1:28" x14ac:dyDescent="0.2">
      <c r="A127" s="8">
        <f>IFERROR(VLOOKUP(B127,'[1]DADOS (OCULTAR)'!$P$3:$R$56,3,0),"")</f>
        <v>9039744000860</v>
      </c>
      <c r="B127" s="9" t="str">
        <f>'[1]TCE - ANEXO III - Preencher'!C136</f>
        <v>HOSPITAL DOM HÉLDER (COVID-19)</v>
      </c>
      <c r="C127" s="10"/>
      <c r="D127" s="11" t="str">
        <f>'[1]TCE - ANEXO III - Preencher'!E136</f>
        <v>JULIANA ROBERTA DE OLIVEIRA LINS</v>
      </c>
      <c r="E127" s="9" t="str">
        <f>IF('[1]TCE - ANEXO III - Preencher'!F136="4 - Assistência Odontológica","2 - Outros Profissionais da Saúde",'[1]TCE - ANEXO III - Preencher'!F136)</f>
        <v>2-Outros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44348</v>
      </c>
      <c r="H127" s="14">
        <f>'[1]TCE - ANEXO III - Preencher'!I136</f>
        <v>0</v>
      </c>
      <c r="I127" s="14">
        <f>'[1]TCE - ANEXO III - Preencher'!J136</f>
        <v>166.61359999999999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1.3540000000000001</v>
      </c>
      <c r="O127" s="15">
        <f>'[1]TCE - ANEXO III - Preencher'!P136</f>
        <v>0</v>
      </c>
      <c r="P127" s="16">
        <f t="shared" si="8"/>
        <v>1.3540000000000001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143.33958677685951</v>
      </c>
      <c r="Y127" s="15">
        <f>'[1]TCE - ANEXO III - Preencher'!Z136</f>
        <v>0</v>
      </c>
      <c r="Z127" s="16">
        <f t="shared" si="11"/>
        <v>143.33958677685951</v>
      </c>
      <c r="AA127" s="17" t="str">
        <f>IF('[1]TCE - ANEXO III - Preencher'!AB136="","",'[1]TCE - ANEXO III - Preencher'!AB136)</f>
        <v/>
      </c>
      <c r="AB127" s="15">
        <f t="shared" si="6"/>
        <v>311.30718677685951</v>
      </c>
    </row>
    <row r="128" spans="1:28" x14ac:dyDescent="0.2">
      <c r="A128" s="8">
        <f>IFERROR(VLOOKUP(B128,'[1]DADOS (OCULTAR)'!$P$3:$R$56,3,0),"")</f>
        <v>9039744000860</v>
      </c>
      <c r="B128" s="9" t="str">
        <f>'[1]TCE - ANEXO III - Preencher'!C137</f>
        <v>HOSPITAL DOM HÉLDER (COVID-19)</v>
      </c>
      <c r="C128" s="10"/>
      <c r="D128" s="11" t="str">
        <f>'[1]TCE - ANEXO III - Preencher'!E137</f>
        <v>JULLYA REGINA SANTOS VIEIRA DE CARVALHO</v>
      </c>
      <c r="E128" s="9" t="str">
        <f>IF('[1]TCE - ANEXO III - Preencher'!F137="4 - Assistência Odontológica","2 - Outros Profissionais da Saúde",'[1]TCE - ANEXO III - Preencher'!F137)</f>
        <v>2-Outros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44348</v>
      </c>
      <c r="H128" s="14">
        <f>'[1]TCE - ANEXO III - Preencher'!I137</f>
        <v>0</v>
      </c>
      <c r="I128" s="14">
        <f>'[1]TCE - ANEXO III - Preencher'!J137</f>
        <v>150.93360000000001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1.3540000000000001</v>
      </c>
      <c r="O128" s="15">
        <f>'[1]TCE - ANEXO III - Preencher'!P137</f>
        <v>0</v>
      </c>
      <c r="P128" s="16">
        <f t="shared" si="8"/>
        <v>1.3540000000000001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143.33958677685951</v>
      </c>
      <c r="Y128" s="15">
        <f>'[1]TCE - ANEXO III - Preencher'!Z137</f>
        <v>0</v>
      </c>
      <c r="Z128" s="16">
        <f t="shared" si="11"/>
        <v>143.33958677685951</v>
      </c>
      <c r="AA128" s="17" t="str">
        <f>IF('[1]TCE - ANEXO III - Preencher'!AB137="","",'[1]TCE - ANEXO III - Preencher'!AB137)</f>
        <v/>
      </c>
      <c r="AB128" s="15">
        <f t="shared" si="6"/>
        <v>295.6271867768595</v>
      </c>
    </row>
    <row r="129" spans="1:28" x14ac:dyDescent="0.2">
      <c r="A129" s="8">
        <f>IFERROR(VLOOKUP(B129,'[1]DADOS (OCULTAR)'!$P$3:$R$56,3,0),"")</f>
        <v>9039744000860</v>
      </c>
      <c r="B129" s="9" t="str">
        <f>'[1]TCE - ANEXO III - Preencher'!C138</f>
        <v>HOSPITAL DOM HÉLDER (COVID-19)</v>
      </c>
      <c r="C129" s="10"/>
      <c r="D129" s="11" t="str">
        <f>'[1]TCE - ANEXO III - Preencher'!E138</f>
        <v>JUSILEIDE SEVERIANA DOS SANTOS</v>
      </c>
      <c r="E129" s="9" t="str">
        <f>IF('[1]TCE - ANEXO III - Preencher'!F138="4 - Assistência Odontológica","2 - Outros Profissionais da Saúde",'[1]TCE - ANEXO III - Preencher'!F138)</f>
        <v>2-Outros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44348</v>
      </c>
      <c r="H129" s="14">
        <f>'[1]TCE - ANEXO III - Preencher'!I138</f>
        <v>0</v>
      </c>
      <c r="I129" s="14">
        <f>'[1]TCE - ANEXO III - Preencher'!J138</f>
        <v>164.72559999999999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1.3540000000000001</v>
      </c>
      <c r="O129" s="15">
        <f>'[1]TCE - ANEXO III - Preencher'!P138</f>
        <v>0</v>
      </c>
      <c r="P129" s="16">
        <f t="shared" si="8"/>
        <v>1.3540000000000001</v>
      </c>
      <c r="Q129" s="15">
        <f>'[1]TCE - ANEXO III - Preencher'!R138</f>
        <v>206.97</v>
      </c>
      <c r="R129" s="15">
        <f>'[1]TCE - ANEXO III - Preencher'!S138</f>
        <v>0</v>
      </c>
      <c r="S129" s="16">
        <f t="shared" si="9"/>
        <v>206.97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143.33958677685951</v>
      </c>
      <c r="Y129" s="15">
        <f>'[1]TCE - ANEXO III - Preencher'!Z138</f>
        <v>0</v>
      </c>
      <c r="Z129" s="16">
        <f t="shared" si="11"/>
        <v>143.33958677685951</v>
      </c>
      <c r="AA129" s="17" t="str">
        <f>IF('[1]TCE - ANEXO III - Preencher'!AB138="","",'[1]TCE - ANEXO III - Preencher'!AB138)</f>
        <v/>
      </c>
      <c r="AB129" s="15">
        <f t="shared" si="6"/>
        <v>516.38918677685956</v>
      </c>
    </row>
    <row r="130" spans="1:28" x14ac:dyDescent="0.2">
      <c r="A130" s="8">
        <f>IFERROR(VLOOKUP(B130,'[1]DADOS (OCULTAR)'!$P$3:$R$56,3,0),"")</f>
        <v>9039744000860</v>
      </c>
      <c r="B130" s="9" t="str">
        <f>'[1]TCE - ANEXO III - Preencher'!C139</f>
        <v>HOSPITAL DOM HÉLDER (COVID-19)</v>
      </c>
      <c r="C130" s="10"/>
      <c r="D130" s="11" t="str">
        <f>'[1]TCE - ANEXO III - Preencher'!E139</f>
        <v>KAREN PRISCYLLA OLIVEIRA DO MONTE</v>
      </c>
      <c r="E130" s="9" t="str">
        <f>IF('[1]TCE - ANEXO III - Preencher'!F139="4 - Assistência Odontológica","2 - Outros Profissionais da Saúde",'[1]TCE - ANEXO III - Preencher'!F139)</f>
        <v>2-Outros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44348</v>
      </c>
      <c r="H130" s="14">
        <f>'[1]TCE - ANEXO III - Preencher'!I139</f>
        <v>0</v>
      </c>
      <c r="I130" s="14">
        <f>'[1]TCE - ANEXO III - Preencher'!J139</f>
        <v>110.324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2.84</v>
      </c>
      <c r="O130" s="15">
        <f>'[1]TCE - ANEXO III - Preencher'!P139</f>
        <v>0</v>
      </c>
      <c r="P130" s="16">
        <f t="shared" si="8"/>
        <v>2.84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143.33958677685951</v>
      </c>
      <c r="Y130" s="15">
        <f>'[1]TCE - ANEXO III - Preencher'!Z139</f>
        <v>0</v>
      </c>
      <c r="Z130" s="16">
        <f t="shared" si="11"/>
        <v>143.33958677685951</v>
      </c>
      <c r="AA130" s="17" t="str">
        <f>IF('[1]TCE - ANEXO III - Preencher'!AB139="","",'[1]TCE - ANEXO III - Preencher'!AB139)</f>
        <v/>
      </c>
      <c r="AB130" s="15">
        <f t="shared" si="6"/>
        <v>256.50358677685949</v>
      </c>
    </row>
    <row r="131" spans="1:28" x14ac:dyDescent="0.2">
      <c r="A131" s="8">
        <f>IFERROR(VLOOKUP(B131,'[1]DADOS (OCULTAR)'!$P$3:$R$56,3,0),"")</f>
        <v>9039744000860</v>
      </c>
      <c r="B131" s="9" t="str">
        <f>'[1]TCE - ANEXO III - Preencher'!C140</f>
        <v>HOSPITAL DOM HÉLDER (COVID-19)</v>
      </c>
      <c r="C131" s="10"/>
      <c r="D131" s="11" t="str">
        <f>'[1]TCE - ANEXO III - Preencher'!E140</f>
        <v>KARINA MICHELLE PEREIRA DA LUZ</v>
      </c>
      <c r="E131" s="9" t="str">
        <f>IF('[1]TCE - ANEXO III - Preencher'!F140="4 - Assistência Odontológica","2 - Outros Profissionais da Saúde",'[1]TCE - ANEXO III - Preencher'!F140)</f>
        <v>2-Outros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44348</v>
      </c>
      <c r="H131" s="14">
        <f>'[1]TCE - ANEXO III - Preencher'!I140</f>
        <v>0</v>
      </c>
      <c r="I131" s="14">
        <f>'[1]TCE - ANEXO III - Preencher'!J140</f>
        <v>151.44239999999999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1.3540000000000001</v>
      </c>
      <c r="O131" s="15">
        <f>'[1]TCE - ANEXO III - Preencher'!P140</f>
        <v>0</v>
      </c>
      <c r="P131" s="16">
        <f t="shared" si="8"/>
        <v>1.3540000000000001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143.33958677685951</v>
      </c>
      <c r="Y131" s="15">
        <f>'[1]TCE - ANEXO III - Preencher'!Z140</f>
        <v>0</v>
      </c>
      <c r="Z131" s="16">
        <f t="shared" si="11"/>
        <v>143.33958677685951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296.13598677685951</v>
      </c>
    </row>
    <row r="132" spans="1:28" x14ac:dyDescent="0.2">
      <c r="A132" s="8">
        <f>IFERROR(VLOOKUP(B132,'[1]DADOS (OCULTAR)'!$P$3:$R$56,3,0),"")</f>
        <v>9039744000860</v>
      </c>
      <c r="B132" s="9" t="str">
        <f>'[1]TCE - ANEXO III - Preencher'!C141</f>
        <v>HOSPITAL DOM HÉLDER (COVID-19)</v>
      </c>
      <c r="C132" s="10"/>
      <c r="D132" s="11" t="str">
        <f>'[1]TCE - ANEXO III - Preencher'!E141</f>
        <v>KARINE NAYARA ALVES VERAS</v>
      </c>
      <c r="E132" s="9" t="str">
        <f>IF('[1]TCE - ANEXO III - Preencher'!F141="4 - Assistência Odontológica","2 - Outros Profissionais da Saúde",'[1]TCE - ANEXO III - Preencher'!F141)</f>
        <v>3-Administrativo</v>
      </c>
      <c r="F132" s="12" t="str">
        <f>'[1]TCE - ANEXO III - Preencher'!G141</f>
        <v>2236-05</v>
      </c>
      <c r="G132" s="13">
        <f>IF('[1]TCE - ANEXO III - Preencher'!H141="","",'[1]TCE - ANEXO III - Preencher'!H141)</f>
        <v>44348</v>
      </c>
      <c r="H132" s="14">
        <f>'[1]TCE - ANEXO III - Preencher'!I141</f>
        <v>0</v>
      </c>
      <c r="I132" s="14">
        <f>'[1]TCE - ANEXO III - Preencher'!J141</f>
        <v>296.80720000000002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2.84</v>
      </c>
      <c r="O132" s="15">
        <f>'[1]TCE - ANEXO III - Preencher'!P141</f>
        <v>0</v>
      </c>
      <c r="P132" s="16">
        <f t="shared" ref="P132:P195" si="14">N132-O132</f>
        <v>2.84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143.33958677685951</v>
      </c>
      <c r="Y132" s="15">
        <f>'[1]TCE - ANEXO III - Preencher'!Z141</f>
        <v>0</v>
      </c>
      <c r="Z132" s="16">
        <f t="shared" ref="Z132:Z195" si="17">X132-Y132</f>
        <v>143.33958677685951</v>
      </c>
      <c r="AA132" s="17" t="str">
        <f>IF('[1]TCE - ANEXO III - Preencher'!AB141="","",'[1]TCE - ANEXO III - Preencher'!AB141)</f>
        <v/>
      </c>
      <c r="AB132" s="15">
        <f t="shared" si="12"/>
        <v>442.9867867768595</v>
      </c>
    </row>
    <row r="133" spans="1:28" x14ac:dyDescent="0.2">
      <c r="A133" s="8">
        <f>IFERROR(VLOOKUP(B133,'[1]DADOS (OCULTAR)'!$P$3:$R$56,3,0),"")</f>
        <v>9039744000860</v>
      </c>
      <c r="B133" s="9" t="str">
        <f>'[1]TCE - ANEXO III - Preencher'!C142</f>
        <v>HOSPITAL DOM HÉLDER (COVID-19)</v>
      </c>
      <c r="C133" s="10"/>
      <c r="D133" s="11" t="str">
        <f>'[1]TCE - ANEXO III - Preencher'!E142</f>
        <v>KAROLAYNE SILVA DE CARVALHO</v>
      </c>
      <c r="E133" s="9" t="str">
        <f>IF('[1]TCE - ANEXO III - Preencher'!F142="4 - Assistência Odontológica","2 - Outros Profissionais da Saúde",'[1]TCE - ANEXO III - Preencher'!F142)</f>
        <v>2-Outros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44348</v>
      </c>
      <c r="H133" s="14">
        <f>'[1]TCE - ANEXO III - Preencher'!I142</f>
        <v>0</v>
      </c>
      <c r="I133" s="14">
        <f>'[1]TCE - ANEXO III - Preencher'!J142</f>
        <v>158.89760000000001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1.3540000000000001</v>
      </c>
      <c r="O133" s="15">
        <f>'[1]TCE - ANEXO III - Preencher'!P142</f>
        <v>0</v>
      </c>
      <c r="P133" s="16">
        <f t="shared" si="14"/>
        <v>1.3540000000000001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143.33958677685951</v>
      </c>
      <c r="Y133" s="15">
        <f>'[1]TCE - ANEXO III - Preencher'!Z142</f>
        <v>0</v>
      </c>
      <c r="Z133" s="16">
        <f t="shared" si="17"/>
        <v>143.33958677685951</v>
      </c>
      <c r="AA133" s="17" t="str">
        <f>IF('[1]TCE - ANEXO III - Preencher'!AB142="","",'[1]TCE - ANEXO III - Preencher'!AB142)</f>
        <v/>
      </c>
      <c r="AB133" s="15">
        <f t="shared" si="12"/>
        <v>303.59118677685956</v>
      </c>
    </row>
    <row r="134" spans="1:28" x14ac:dyDescent="0.2">
      <c r="A134" s="8">
        <f>IFERROR(VLOOKUP(B134,'[1]DADOS (OCULTAR)'!$P$3:$R$56,3,0),"")</f>
        <v>9039744000860</v>
      </c>
      <c r="B134" s="9" t="str">
        <f>'[1]TCE - ANEXO III - Preencher'!C143</f>
        <v>HOSPITAL DOM HÉLDER (COVID-19)</v>
      </c>
      <c r="C134" s="10"/>
      <c r="D134" s="11" t="str">
        <f>'[1]TCE - ANEXO III - Preencher'!E143</f>
        <v>KELIA CRISTINA DA SILVA</v>
      </c>
      <c r="E134" s="9" t="str">
        <f>IF('[1]TCE - ANEXO III - Preencher'!F143="4 - Assistência Odontológica","2 - Outros Profissionais da Saúde",'[1]TCE - ANEXO III - Preencher'!F143)</f>
        <v>2-Outros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44348</v>
      </c>
      <c r="H134" s="14">
        <f>'[1]TCE - ANEXO III - Preencher'!I143</f>
        <v>0</v>
      </c>
      <c r="I134" s="14">
        <f>'[1]TCE - ANEXO III - Preencher'!J143</f>
        <v>209.36799999999999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1.3540000000000001</v>
      </c>
      <c r="O134" s="15">
        <f>'[1]TCE - ANEXO III - Preencher'!P143</f>
        <v>0</v>
      </c>
      <c r="P134" s="16">
        <f t="shared" si="14"/>
        <v>1.3540000000000001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143.33958677685951</v>
      </c>
      <c r="Y134" s="15">
        <f>'[1]TCE - ANEXO III - Preencher'!Z143</f>
        <v>0</v>
      </c>
      <c r="Z134" s="16">
        <f t="shared" si="17"/>
        <v>143.33958677685951</v>
      </c>
      <c r="AA134" s="17" t="str">
        <f>IF('[1]TCE - ANEXO III - Preencher'!AB143="","",'[1]TCE - ANEXO III - Preencher'!AB143)</f>
        <v/>
      </c>
      <c r="AB134" s="15">
        <f t="shared" si="12"/>
        <v>354.06158677685949</v>
      </c>
    </row>
    <row r="135" spans="1:28" x14ac:dyDescent="0.2">
      <c r="A135" s="8">
        <f>IFERROR(VLOOKUP(B135,'[1]DADOS (OCULTAR)'!$P$3:$R$56,3,0),"")</f>
        <v>9039744000860</v>
      </c>
      <c r="B135" s="9" t="str">
        <f>'[1]TCE - ANEXO III - Preencher'!C144</f>
        <v>HOSPITAL DOM HÉLDER (COVID-19)</v>
      </c>
      <c r="C135" s="10"/>
      <c r="D135" s="11" t="str">
        <f>'[1]TCE - ANEXO III - Preencher'!E144</f>
        <v>KEYLA KAROLINA BARROS DA SILVA</v>
      </c>
      <c r="E135" s="9" t="str">
        <f>IF('[1]TCE - ANEXO III - Preencher'!F144="4 - Assistência Odontológica","2 - Outros Profissionais da Saúde",'[1]TCE - ANEXO III - Preencher'!F144)</f>
        <v>2-Outros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44348</v>
      </c>
      <c r="H135" s="14">
        <f>'[1]TCE - ANEXO III - Preencher'!I144</f>
        <v>0</v>
      </c>
      <c r="I135" s="14">
        <f>'[1]TCE - ANEXO III - Preencher'!J144</f>
        <v>150.93279999999999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1.3540000000000001</v>
      </c>
      <c r="O135" s="15">
        <f>'[1]TCE - ANEXO III - Preencher'!P144</f>
        <v>0</v>
      </c>
      <c r="P135" s="16">
        <f t="shared" si="14"/>
        <v>1.3540000000000001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143.33958677685951</v>
      </c>
      <c r="Y135" s="15">
        <f>'[1]TCE - ANEXO III - Preencher'!Z144</f>
        <v>0</v>
      </c>
      <c r="Z135" s="16">
        <f t="shared" si="17"/>
        <v>143.33958677685951</v>
      </c>
      <c r="AA135" s="17" t="str">
        <f>IF('[1]TCE - ANEXO III - Preencher'!AB144="","",'[1]TCE - ANEXO III - Preencher'!AB144)</f>
        <v/>
      </c>
      <c r="AB135" s="15">
        <f t="shared" si="12"/>
        <v>295.62638677685948</v>
      </c>
    </row>
    <row r="136" spans="1:28" x14ac:dyDescent="0.2">
      <c r="A136" s="8">
        <f>IFERROR(VLOOKUP(B136,'[1]DADOS (OCULTAR)'!$P$3:$R$56,3,0),"")</f>
        <v>9039744000860</v>
      </c>
      <c r="B136" s="9" t="str">
        <f>'[1]TCE - ANEXO III - Preencher'!C145</f>
        <v>HOSPITAL DOM HÉLDER (COVID-19)</v>
      </c>
      <c r="C136" s="10"/>
      <c r="D136" s="11" t="str">
        <f>'[1]TCE - ANEXO III - Preencher'!E145</f>
        <v>LARYSSA THAIS CARLOS DA SILVA</v>
      </c>
      <c r="E136" s="9" t="str">
        <f>IF('[1]TCE - ANEXO III - Preencher'!F145="4 - Assistência Odontológica","2 - Outros Profissionais da Saúde",'[1]TCE - ANEXO III - Preencher'!F145)</f>
        <v>2-Outros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44348</v>
      </c>
      <c r="H136" s="14">
        <f>'[1]TCE - ANEXO III - Preencher'!I145</f>
        <v>0</v>
      </c>
      <c r="I136" s="14">
        <f>'[1]TCE - ANEXO III - Preencher'!J145</f>
        <v>162.43119999999999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1.3540000000000001</v>
      </c>
      <c r="O136" s="15">
        <f>'[1]TCE - ANEXO III - Preencher'!P145</f>
        <v>0</v>
      </c>
      <c r="P136" s="16">
        <f t="shared" si="14"/>
        <v>1.3540000000000001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63.91</v>
      </c>
      <c r="U136" s="15">
        <f>'[1]TCE - ANEXO III - Preencher'!V145</f>
        <v>0</v>
      </c>
      <c r="V136" s="16">
        <f t="shared" si="16"/>
        <v>63.91</v>
      </c>
      <c r="W136" s="17" t="str">
        <f>IF('[1]TCE - ANEXO III - Preencher'!X145="","",'[1]TCE - ANEXO III - Preencher'!X145)</f>
        <v>AUXILIO CRECHE</v>
      </c>
      <c r="X136" s="15">
        <f>'[1]TCE - ANEXO III - Preencher'!Y145</f>
        <v>143.33958677685951</v>
      </c>
      <c r="Y136" s="15">
        <f>'[1]TCE - ANEXO III - Preencher'!Z145</f>
        <v>0</v>
      </c>
      <c r="Z136" s="16">
        <f t="shared" si="17"/>
        <v>143.33958677685951</v>
      </c>
      <c r="AA136" s="17" t="str">
        <f>IF('[1]TCE - ANEXO III - Preencher'!AB145="","",'[1]TCE - ANEXO III - Preencher'!AB145)</f>
        <v/>
      </c>
      <c r="AB136" s="15">
        <f t="shared" si="12"/>
        <v>371.03478677685951</v>
      </c>
    </row>
    <row r="137" spans="1:28" x14ac:dyDescent="0.2">
      <c r="A137" s="8">
        <f>IFERROR(VLOOKUP(B137,'[1]DADOS (OCULTAR)'!$P$3:$R$56,3,0),"")</f>
        <v>9039744000860</v>
      </c>
      <c r="B137" s="9" t="str">
        <f>'[1]TCE - ANEXO III - Preencher'!C146</f>
        <v>HOSPITAL DOM HÉLDER (COVID-19)</v>
      </c>
      <c r="C137" s="10"/>
      <c r="D137" s="11" t="str">
        <f>'[1]TCE - ANEXO III - Preencher'!E146</f>
        <v>LAURA VIRGINIA DE ARAUJO MENDES</v>
      </c>
      <c r="E137" s="9" t="str">
        <f>IF('[1]TCE - ANEXO III - Preencher'!F146="4 - Assistência Odontológica","2 - Outros Profissionais da Saúde",'[1]TCE - ANEXO III - Preencher'!F146)</f>
        <v>3-Administrativo</v>
      </c>
      <c r="F137" s="12" t="str">
        <f>'[1]TCE - ANEXO III - Preencher'!G146</f>
        <v>2236-05</v>
      </c>
      <c r="G137" s="13">
        <f>IF('[1]TCE - ANEXO III - Preencher'!H146="","",'[1]TCE - ANEXO III - Preencher'!H146)</f>
        <v>44348</v>
      </c>
      <c r="H137" s="14">
        <f>'[1]TCE - ANEXO III - Preencher'!I146</f>
        <v>0</v>
      </c>
      <c r="I137" s="14">
        <f>'[1]TCE - ANEXO III - Preencher'!J146</f>
        <v>366.44160000000011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2.84</v>
      </c>
      <c r="O137" s="15">
        <f>'[1]TCE - ANEXO III - Preencher'!P146</f>
        <v>0</v>
      </c>
      <c r="P137" s="16">
        <f t="shared" si="14"/>
        <v>2.84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143.33958677685951</v>
      </c>
      <c r="Y137" s="15">
        <f>'[1]TCE - ANEXO III - Preencher'!Z146</f>
        <v>0</v>
      </c>
      <c r="Z137" s="16">
        <f t="shared" si="17"/>
        <v>143.33958677685951</v>
      </c>
      <c r="AA137" s="17" t="str">
        <f>IF('[1]TCE - ANEXO III - Preencher'!AB146="","",'[1]TCE - ANEXO III - Preencher'!AB146)</f>
        <v/>
      </c>
      <c r="AB137" s="15">
        <f t="shared" si="12"/>
        <v>512.62118677685953</v>
      </c>
    </row>
    <row r="138" spans="1:28" x14ac:dyDescent="0.2">
      <c r="A138" s="8">
        <f>IFERROR(VLOOKUP(B138,'[1]DADOS (OCULTAR)'!$P$3:$R$56,3,0),"")</f>
        <v>9039744000860</v>
      </c>
      <c r="B138" s="9" t="str">
        <f>'[1]TCE - ANEXO III - Preencher'!C147</f>
        <v>HOSPITAL DOM HÉLDER (COVID-19)</v>
      </c>
      <c r="C138" s="10"/>
      <c r="D138" s="11" t="str">
        <f>'[1]TCE - ANEXO III - Preencher'!E147</f>
        <v>LAYDEANE KELY DE FRANCA NASCIMENTO</v>
      </c>
      <c r="E138" s="9" t="str">
        <f>IF('[1]TCE - ANEXO III - Preencher'!F147="4 - Assistência Odontológica","2 - Outros Profissionais da Saúde",'[1]TCE - ANEXO III - Preencher'!F147)</f>
        <v>3-Administrativo</v>
      </c>
      <c r="F138" s="12" t="str">
        <f>'[1]TCE - ANEXO III - Preencher'!G147</f>
        <v>5152-05</v>
      </c>
      <c r="G138" s="13">
        <f>IF('[1]TCE - ANEXO III - Preencher'!H147="","",'[1]TCE - ANEXO III - Preencher'!H147)</f>
        <v>44348</v>
      </c>
      <c r="H138" s="14">
        <f>'[1]TCE - ANEXO III - Preencher'!I147</f>
        <v>0</v>
      </c>
      <c r="I138" s="14">
        <f>'[1]TCE - ANEXO III - Preencher'!J147</f>
        <v>149.1968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1.3540000000000001</v>
      </c>
      <c r="O138" s="15">
        <f>'[1]TCE - ANEXO III - Preencher'!P147</f>
        <v>0</v>
      </c>
      <c r="P138" s="16">
        <f t="shared" si="14"/>
        <v>1.3540000000000001</v>
      </c>
      <c r="Q138" s="15">
        <f>'[1]TCE - ANEXO III - Preencher'!R147</f>
        <v>319.27999999999997</v>
      </c>
      <c r="R138" s="15">
        <f>'[1]TCE - ANEXO III - Preencher'!S147</f>
        <v>71.400000000000006</v>
      </c>
      <c r="S138" s="16">
        <f t="shared" si="15"/>
        <v>247.87999999999997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143.33958677685951</v>
      </c>
      <c r="Y138" s="15">
        <f>'[1]TCE - ANEXO III - Preencher'!Z147</f>
        <v>0</v>
      </c>
      <c r="Z138" s="16">
        <f t="shared" si="17"/>
        <v>143.33958677685951</v>
      </c>
      <c r="AA138" s="17" t="str">
        <f>IF('[1]TCE - ANEXO III - Preencher'!AB147="","",'[1]TCE - ANEXO III - Preencher'!AB147)</f>
        <v/>
      </c>
      <c r="AB138" s="15">
        <f t="shared" si="12"/>
        <v>541.77038677685948</v>
      </c>
    </row>
    <row r="139" spans="1:28" x14ac:dyDescent="0.2">
      <c r="A139" s="8">
        <f>IFERROR(VLOOKUP(B139,'[1]DADOS (OCULTAR)'!$P$3:$R$56,3,0),"")</f>
        <v>9039744000860</v>
      </c>
      <c r="B139" s="9" t="str">
        <f>'[1]TCE - ANEXO III - Preencher'!C148</f>
        <v>HOSPITAL DOM HÉLDER (COVID-19)</v>
      </c>
      <c r="C139" s="10"/>
      <c r="D139" s="11" t="str">
        <f>'[1]TCE - ANEXO III - Preencher'!E148</f>
        <v>LAZARO BATISTA DA SILVA</v>
      </c>
      <c r="E139" s="9" t="str">
        <f>IF('[1]TCE - ANEXO III - Preencher'!F148="4 - Assistência Odontológica","2 - Outros Profissionais da Saúde",'[1]TCE - ANEXO III - Preencher'!F148)</f>
        <v>2-Outros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44348</v>
      </c>
      <c r="H139" s="14">
        <f>'[1]TCE - ANEXO III - Preencher'!I148</f>
        <v>0</v>
      </c>
      <c r="I139" s="14">
        <f>'[1]TCE - ANEXO III - Preencher'!J148</f>
        <v>148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1.3540000000000001</v>
      </c>
      <c r="O139" s="15">
        <f>'[1]TCE - ANEXO III - Preencher'!P148</f>
        <v>0</v>
      </c>
      <c r="P139" s="16">
        <f t="shared" si="14"/>
        <v>1.3540000000000001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143.33958677685951</v>
      </c>
      <c r="Y139" s="15">
        <f>'[1]TCE - ANEXO III - Preencher'!Z148</f>
        <v>0</v>
      </c>
      <c r="Z139" s="16">
        <f t="shared" si="17"/>
        <v>143.33958677685951</v>
      </c>
      <c r="AA139" s="17" t="str">
        <f>IF('[1]TCE - ANEXO III - Preencher'!AB148="","",'[1]TCE - ANEXO III - Preencher'!AB148)</f>
        <v/>
      </c>
      <c r="AB139" s="15">
        <f t="shared" si="12"/>
        <v>292.69358677685955</v>
      </c>
    </row>
    <row r="140" spans="1:28" x14ac:dyDescent="0.2">
      <c r="A140" s="8">
        <f>IFERROR(VLOOKUP(B140,'[1]DADOS (OCULTAR)'!$P$3:$R$56,3,0),"")</f>
        <v>9039744000860</v>
      </c>
      <c r="B140" s="9" t="str">
        <f>'[1]TCE - ANEXO III - Preencher'!C149</f>
        <v>HOSPITAL DOM HÉLDER (COVID-19)</v>
      </c>
      <c r="C140" s="10"/>
      <c r="D140" s="11" t="str">
        <f>'[1]TCE - ANEXO III - Preencher'!E149</f>
        <v>LEIDJANE ALVES DA COSTA</v>
      </c>
      <c r="E140" s="9" t="str">
        <f>IF('[1]TCE - ANEXO III - Preencher'!F149="4 - Assistência Odontológica","2 - Outros Profissionais da Saúde",'[1]TCE - ANEXO III - Preencher'!F149)</f>
        <v>3-Administrativo</v>
      </c>
      <c r="F140" s="12" t="str">
        <f>'[1]TCE - ANEXO III - Preencher'!G149</f>
        <v>5211-30</v>
      </c>
      <c r="G140" s="13">
        <f>IF('[1]TCE - ANEXO III - Preencher'!H149="","",'[1]TCE - ANEXO III - Preencher'!H149)</f>
        <v>44348</v>
      </c>
      <c r="H140" s="14">
        <f>'[1]TCE - ANEXO III - Preencher'!I149</f>
        <v>0</v>
      </c>
      <c r="I140" s="14">
        <f>'[1]TCE - ANEXO III - Preencher'!J149</f>
        <v>251.50720000000001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1.3540000000000001</v>
      </c>
      <c r="O140" s="15">
        <f>'[1]TCE - ANEXO III - Preencher'!P149</f>
        <v>0</v>
      </c>
      <c r="P140" s="16">
        <f t="shared" si="14"/>
        <v>1.3540000000000001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143.33958677685951</v>
      </c>
      <c r="Y140" s="15">
        <f>'[1]TCE - ANEXO III - Preencher'!Z149</f>
        <v>0</v>
      </c>
      <c r="Z140" s="16">
        <f t="shared" si="17"/>
        <v>143.33958677685951</v>
      </c>
      <c r="AA140" s="17" t="str">
        <f>IF('[1]TCE - ANEXO III - Preencher'!AB149="","",'[1]TCE - ANEXO III - Preencher'!AB149)</f>
        <v/>
      </c>
      <c r="AB140" s="15">
        <f t="shared" si="12"/>
        <v>396.20078677685956</v>
      </c>
    </row>
    <row r="141" spans="1:28" x14ac:dyDescent="0.2">
      <c r="A141" s="8">
        <f>IFERROR(VLOOKUP(B141,'[1]DADOS (OCULTAR)'!$P$3:$R$56,3,0),"")</f>
        <v>9039744000860</v>
      </c>
      <c r="B141" s="9" t="str">
        <f>'[1]TCE - ANEXO III - Preencher'!C150</f>
        <v>HOSPITAL DOM HÉLDER (COVID-19)</v>
      </c>
      <c r="C141" s="10"/>
      <c r="D141" s="11" t="str">
        <f>'[1]TCE - ANEXO III - Preencher'!E150</f>
        <v>LIDIANE BARBOSA DA SILVA</v>
      </c>
      <c r="E141" s="9" t="str">
        <f>IF('[1]TCE - ANEXO III - Preencher'!F150="4 - Assistência Odontológica","2 - Outros Profissionais da Saúde",'[1]TCE - ANEXO III - Preencher'!F150)</f>
        <v>2-Outros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44348</v>
      </c>
      <c r="H141" s="14">
        <f>'[1]TCE - ANEXO III - Preencher'!I150</f>
        <v>0</v>
      </c>
      <c r="I141" s="14">
        <f>'[1]TCE - ANEXO III - Preencher'!J150</f>
        <v>214.84399999999999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1.3540000000000001</v>
      </c>
      <c r="O141" s="15">
        <f>'[1]TCE - ANEXO III - Preencher'!P150</f>
        <v>0</v>
      </c>
      <c r="P141" s="16">
        <f t="shared" si="14"/>
        <v>1.3540000000000001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143.33958677685951</v>
      </c>
      <c r="Y141" s="15">
        <f>'[1]TCE - ANEXO III - Preencher'!Z150</f>
        <v>0</v>
      </c>
      <c r="Z141" s="16">
        <f t="shared" si="17"/>
        <v>143.33958677685951</v>
      </c>
      <c r="AA141" s="17" t="str">
        <f>IF('[1]TCE - ANEXO III - Preencher'!AB150="","",'[1]TCE - ANEXO III - Preencher'!AB150)</f>
        <v/>
      </c>
      <c r="AB141" s="15">
        <f t="shared" si="12"/>
        <v>359.53758677685948</v>
      </c>
    </row>
    <row r="142" spans="1:28" x14ac:dyDescent="0.2">
      <c r="A142" s="8">
        <f>IFERROR(VLOOKUP(B142,'[1]DADOS (OCULTAR)'!$P$3:$R$56,3,0),"")</f>
        <v>9039744000860</v>
      </c>
      <c r="B142" s="9" t="str">
        <f>'[1]TCE - ANEXO III - Preencher'!C151</f>
        <v>HOSPITAL DOM HÉLDER (COVID-19)</v>
      </c>
      <c r="C142" s="10"/>
      <c r="D142" s="11" t="str">
        <f>'[1]TCE - ANEXO III - Preencher'!E151</f>
        <v>LINDOMAR ANGELO DOS SANTOS</v>
      </c>
      <c r="E142" s="9" t="str">
        <f>IF('[1]TCE - ANEXO III - Preencher'!F151="4 - Assistência Odontológica","2 - Outros Profissionais da Saúde",'[1]TCE - ANEXO III - Preencher'!F151)</f>
        <v>3-Administrativo</v>
      </c>
      <c r="F142" s="12" t="str">
        <f>'[1]TCE - ANEXO III - Preencher'!G151</f>
        <v>5211-30</v>
      </c>
      <c r="G142" s="13">
        <f>IF('[1]TCE - ANEXO III - Preencher'!H151="","",'[1]TCE - ANEXO III - Preencher'!H151)</f>
        <v>44348</v>
      </c>
      <c r="H142" s="14">
        <f>'[1]TCE - ANEXO III - Preencher'!I151</f>
        <v>0</v>
      </c>
      <c r="I142" s="14">
        <f>'[1]TCE - ANEXO III - Preencher'!J151</f>
        <v>157.9624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1.3540000000000001</v>
      </c>
      <c r="O142" s="15">
        <f>'[1]TCE - ANEXO III - Preencher'!P151</f>
        <v>0</v>
      </c>
      <c r="P142" s="16">
        <f t="shared" si="14"/>
        <v>1.3540000000000001</v>
      </c>
      <c r="Q142" s="15">
        <f>'[1]TCE - ANEXO III - Preencher'!R151</f>
        <v>351.12</v>
      </c>
      <c r="R142" s="15">
        <f>'[1]TCE - ANEXO III - Preencher'!S151</f>
        <v>66</v>
      </c>
      <c r="S142" s="16">
        <f t="shared" si="15"/>
        <v>285.12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143.33958677685951</v>
      </c>
      <c r="Y142" s="15">
        <f>'[1]TCE - ANEXO III - Preencher'!Z151</f>
        <v>0</v>
      </c>
      <c r="Z142" s="16">
        <f t="shared" si="17"/>
        <v>143.33958677685951</v>
      </c>
      <c r="AA142" s="17" t="str">
        <f>IF('[1]TCE - ANEXO III - Preencher'!AB151="","",'[1]TCE - ANEXO III - Preencher'!AB151)</f>
        <v/>
      </c>
      <c r="AB142" s="15">
        <f t="shared" si="12"/>
        <v>587.77598677685955</v>
      </c>
    </row>
    <row r="143" spans="1:28" x14ac:dyDescent="0.2">
      <c r="A143" s="8">
        <f>IFERROR(VLOOKUP(B143,'[1]DADOS (OCULTAR)'!$P$3:$R$56,3,0),"")</f>
        <v>9039744000860</v>
      </c>
      <c r="B143" s="9" t="str">
        <f>'[1]TCE - ANEXO III - Preencher'!C152</f>
        <v>HOSPITAL DOM HÉLDER (COVID-19)</v>
      </c>
      <c r="C143" s="10"/>
      <c r="D143" s="11" t="str">
        <f>'[1]TCE - ANEXO III - Preencher'!E152</f>
        <v>LUANA TENORIO MACHADO</v>
      </c>
      <c r="E143" s="9" t="str">
        <f>IF('[1]TCE - ANEXO III - Preencher'!F152="4 - Assistência Odontológica","2 - Outros Profissionais da Saúde",'[1]TCE - ANEXO III - Preencher'!F152)</f>
        <v>2-Outros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44348</v>
      </c>
      <c r="H143" s="14">
        <f>'[1]TCE - ANEXO III - Preencher'!I152</f>
        <v>0</v>
      </c>
      <c r="I143" s="14">
        <f>'[1]TCE - ANEXO III - Preencher'!J152</f>
        <v>82.566400000000002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1.3540000000000001</v>
      </c>
      <c r="O143" s="15">
        <f>'[1]TCE - ANEXO III - Preencher'!P152</f>
        <v>0</v>
      </c>
      <c r="P143" s="16">
        <f t="shared" si="14"/>
        <v>1.3540000000000001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143.33958677685951</v>
      </c>
      <c r="Y143" s="15">
        <f>'[1]TCE - ANEXO III - Preencher'!Z152</f>
        <v>0</v>
      </c>
      <c r="Z143" s="16">
        <f t="shared" si="17"/>
        <v>143.33958677685951</v>
      </c>
      <c r="AA143" s="17" t="str">
        <f>IF('[1]TCE - ANEXO III - Preencher'!AB152="","",'[1]TCE - ANEXO III - Preencher'!AB152)</f>
        <v/>
      </c>
      <c r="AB143" s="15">
        <f t="shared" si="12"/>
        <v>227.25998677685951</v>
      </c>
    </row>
    <row r="144" spans="1:28" x14ac:dyDescent="0.2">
      <c r="A144" s="8">
        <f>IFERROR(VLOOKUP(B144,'[1]DADOS (OCULTAR)'!$P$3:$R$56,3,0),"")</f>
        <v>9039744000860</v>
      </c>
      <c r="B144" s="9" t="str">
        <f>'[1]TCE - ANEXO III - Preencher'!C153</f>
        <v>HOSPITAL DOM HÉLDER (COVID-19)</v>
      </c>
      <c r="C144" s="10"/>
      <c r="D144" s="11" t="str">
        <f>'[1]TCE - ANEXO III - Preencher'!E153</f>
        <v>LUANA TORRES LINS MARQUES</v>
      </c>
      <c r="E144" s="9" t="str">
        <f>IF('[1]TCE - ANEXO III - Preencher'!F153="4 - Assistência Odontológica","2 - Outros Profissionais da Saúde",'[1]TCE - ANEXO III - Preencher'!F153)</f>
        <v>2-Outros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44348</v>
      </c>
      <c r="H144" s="14">
        <f>'[1]TCE - ANEXO III - Preencher'!I153</f>
        <v>0</v>
      </c>
      <c r="I144" s="14">
        <f>'[1]TCE - ANEXO III - Preencher'!J153</f>
        <v>364.18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2.84</v>
      </c>
      <c r="O144" s="15">
        <f>'[1]TCE - ANEXO III - Preencher'!P153</f>
        <v>0</v>
      </c>
      <c r="P144" s="16">
        <f t="shared" si="14"/>
        <v>2.84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143.33958677685951</v>
      </c>
      <c r="Y144" s="15">
        <f>'[1]TCE - ANEXO III - Preencher'!Z153</f>
        <v>0</v>
      </c>
      <c r="Z144" s="16">
        <f t="shared" si="17"/>
        <v>143.33958677685951</v>
      </c>
      <c r="AA144" s="17" t="str">
        <f>IF('[1]TCE - ANEXO III - Preencher'!AB153="","",'[1]TCE - ANEXO III - Preencher'!AB153)</f>
        <v/>
      </c>
      <c r="AB144" s="15">
        <f t="shared" si="12"/>
        <v>510.35958677685949</v>
      </c>
    </row>
    <row r="145" spans="1:28" x14ac:dyDescent="0.2">
      <c r="A145" s="8">
        <f>IFERROR(VLOOKUP(B145,'[1]DADOS (OCULTAR)'!$P$3:$R$56,3,0),"")</f>
        <v>9039744000860</v>
      </c>
      <c r="B145" s="9" t="str">
        <f>'[1]TCE - ANEXO III - Preencher'!C154</f>
        <v>HOSPITAL DOM HÉLDER (COVID-19)</v>
      </c>
      <c r="C145" s="10"/>
      <c r="D145" s="11" t="str">
        <f>'[1]TCE - ANEXO III - Preencher'!E154</f>
        <v>LUCAS JOSE DA SILVA</v>
      </c>
      <c r="E145" s="9" t="str">
        <f>IF('[1]TCE - ANEXO III - Preencher'!F154="4 - Assistência Odontológica","2 - Outros Profissionais da Saúde",'[1]TCE - ANEXO III - Preencher'!F154)</f>
        <v>2-Outros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44348</v>
      </c>
      <c r="H145" s="14">
        <f>'[1]TCE - ANEXO III - Preencher'!I154</f>
        <v>0</v>
      </c>
      <c r="I145" s="14">
        <f>'[1]TCE - ANEXO III - Preencher'!J154</f>
        <v>191.0112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1.3540000000000001</v>
      </c>
      <c r="O145" s="15">
        <f>'[1]TCE - ANEXO III - Preencher'!P154</f>
        <v>0</v>
      </c>
      <c r="P145" s="16">
        <f t="shared" si="14"/>
        <v>1.3540000000000001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143.33958677685951</v>
      </c>
      <c r="Y145" s="15">
        <f>'[1]TCE - ANEXO III - Preencher'!Z154</f>
        <v>0</v>
      </c>
      <c r="Z145" s="16">
        <f t="shared" si="17"/>
        <v>143.33958677685951</v>
      </c>
      <c r="AA145" s="17" t="str">
        <f>IF('[1]TCE - ANEXO III - Preencher'!AB154="","",'[1]TCE - ANEXO III - Preencher'!AB154)</f>
        <v/>
      </c>
      <c r="AB145" s="15">
        <f t="shared" si="12"/>
        <v>335.70478677685952</v>
      </c>
    </row>
    <row r="146" spans="1:28" x14ac:dyDescent="0.2">
      <c r="A146" s="8">
        <f>IFERROR(VLOOKUP(B146,'[1]DADOS (OCULTAR)'!$P$3:$R$56,3,0),"")</f>
        <v>9039744000860</v>
      </c>
      <c r="B146" s="9" t="str">
        <f>'[1]TCE - ANEXO III - Preencher'!C155</f>
        <v>HOSPITAL DOM HÉLDER (COVID-19)</v>
      </c>
      <c r="C146" s="10"/>
      <c r="D146" s="11" t="str">
        <f>'[1]TCE - ANEXO III - Preencher'!E155</f>
        <v>LUCAS PAULO DE FRANCA</v>
      </c>
      <c r="E146" s="9" t="str">
        <f>IF('[1]TCE - ANEXO III - Preencher'!F155="4 - Assistência Odontológica","2 - Outros Profissionais da Saúde",'[1]TCE - ANEXO III - Preencher'!F155)</f>
        <v>2-Outros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44348</v>
      </c>
      <c r="H146" s="14">
        <f>'[1]TCE - ANEXO III - Preencher'!I155</f>
        <v>0</v>
      </c>
      <c r="I146" s="14">
        <f>'[1]TCE - ANEXO III - Preencher'!J155</f>
        <v>174.5856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1.3540000000000001</v>
      </c>
      <c r="O146" s="15">
        <f>'[1]TCE - ANEXO III - Preencher'!P155</f>
        <v>0</v>
      </c>
      <c r="P146" s="16">
        <f t="shared" si="14"/>
        <v>1.3540000000000001</v>
      </c>
      <c r="Q146" s="15">
        <f>'[1]TCE - ANEXO III - Preencher'!R155</f>
        <v>297.95</v>
      </c>
      <c r="R146" s="15">
        <f>'[1]TCE - ANEXO III - Preencher'!S155</f>
        <v>60.95</v>
      </c>
      <c r="S146" s="16">
        <f t="shared" si="15"/>
        <v>237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143.33958677685951</v>
      </c>
      <c r="Y146" s="15">
        <f>'[1]TCE - ANEXO III - Preencher'!Z155</f>
        <v>0</v>
      </c>
      <c r="Z146" s="16">
        <f t="shared" si="17"/>
        <v>143.33958677685951</v>
      </c>
      <c r="AA146" s="17" t="str">
        <f>IF('[1]TCE - ANEXO III - Preencher'!AB155="","",'[1]TCE - ANEXO III - Preencher'!AB155)</f>
        <v/>
      </c>
      <c r="AB146" s="15">
        <f t="shared" si="12"/>
        <v>556.27918677685955</v>
      </c>
    </row>
    <row r="147" spans="1:28" x14ac:dyDescent="0.2">
      <c r="A147" s="8">
        <f>IFERROR(VLOOKUP(B147,'[1]DADOS (OCULTAR)'!$P$3:$R$56,3,0),"")</f>
        <v>9039744000860</v>
      </c>
      <c r="B147" s="9" t="str">
        <f>'[1]TCE - ANEXO III - Preencher'!C156</f>
        <v>HOSPITAL DOM HÉLDER (COVID-19)</v>
      </c>
      <c r="C147" s="10"/>
      <c r="D147" s="11" t="str">
        <f>'[1]TCE - ANEXO III - Preencher'!E156</f>
        <v>LUCIA MARIA ALVES PIMENTEL DE ARAUJO</v>
      </c>
      <c r="E147" s="9" t="str">
        <f>IF('[1]TCE - ANEXO III - Preencher'!F156="4 - Assistência Odontológica","2 - Outros Profissionais da Saúde",'[1]TCE - ANEXO III - Preencher'!F156)</f>
        <v>2-Outros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44348</v>
      </c>
      <c r="H147" s="14">
        <f>'[1]TCE - ANEXO III - Preencher'!I156</f>
        <v>0</v>
      </c>
      <c r="I147" s="14">
        <f>'[1]TCE - ANEXO III - Preencher'!J156</f>
        <v>401.6096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2.84</v>
      </c>
      <c r="O147" s="15">
        <f>'[1]TCE - ANEXO III - Preencher'!P156</f>
        <v>0</v>
      </c>
      <c r="P147" s="16">
        <f t="shared" si="14"/>
        <v>2.84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143.33958677685951</v>
      </c>
      <c r="Y147" s="15">
        <f>'[1]TCE - ANEXO III - Preencher'!Z156</f>
        <v>0</v>
      </c>
      <c r="Z147" s="16">
        <f t="shared" si="17"/>
        <v>143.33958677685951</v>
      </c>
      <c r="AA147" s="17" t="str">
        <f>IF('[1]TCE - ANEXO III - Preencher'!AB156="","",'[1]TCE - ANEXO III - Preencher'!AB156)</f>
        <v/>
      </c>
      <c r="AB147" s="15">
        <f t="shared" si="12"/>
        <v>547.78918677685942</v>
      </c>
    </row>
    <row r="148" spans="1:28" x14ac:dyDescent="0.2">
      <c r="A148" s="8">
        <f>IFERROR(VLOOKUP(B148,'[1]DADOS (OCULTAR)'!$P$3:$R$56,3,0),"")</f>
        <v>9039744000860</v>
      </c>
      <c r="B148" s="9" t="str">
        <f>'[1]TCE - ANEXO III - Preencher'!C157</f>
        <v>HOSPITAL DOM HÉLDER (COVID-19)</v>
      </c>
      <c r="C148" s="10"/>
      <c r="D148" s="11" t="str">
        <f>'[1]TCE - ANEXO III - Preencher'!E157</f>
        <v>LUCILEA FERREIRA DA CRUZ</v>
      </c>
      <c r="E148" s="9" t="str">
        <f>IF('[1]TCE - ANEXO III - Preencher'!F157="4 - Assistência Odontológica","2 - Outros Profissionais da Saúde",'[1]TCE - ANEXO III - Preencher'!F157)</f>
        <v>2-Outros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44348</v>
      </c>
      <c r="H148" s="14">
        <f>'[1]TCE - ANEXO III - Preencher'!I157</f>
        <v>0</v>
      </c>
      <c r="I148" s="14">
        <f>'[1]TCE - ANEXO III - Preencher'!J157</f>
        <v>398.80799999999999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2.84</v>
      </c>
      <c r="O148" s="15">
        <f>'[1]TCE - ANEXO III - Preencher'!P157</f>
        <v>0</v>
      </c>
      <c r="P148" s="16">
        <f t="shared" si="14"/>
        <v>2.84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143.33958677685951</v>
      </c>
      <c r="Y148" s="15">
        <f>'[1]TCE - ANEXO III - Preencher'!Z157</f>
        <v>0</v>
      </c>
      <c r="Z148" s="16">
        <f t="shared" si="17"/>
        <v>143.33958677685951</v>
      </c>
      <c r="AA148" s="17" t="str">
        <f>IF('[1]TCE - ANEXO III - Preencher'!AB157="","",'[1]TCE - ANEXO III - Preencher'!AB157)</f>
        <v/>
      </c>
      <c r="AB148" s="15">
        <f t="shared" si="12"/>
        <v>544.98758677685942</v>
      </c>
    </row>
    <row r="149" spans="1:28" x14ac:dyDescent="0.2">
      <c r="A149" s="8">
        <f>IFERROR(VLOOKUP(B149,'[1]DADOS (OCULTAR)'!$P$3:$R$56,3,0),"")</f>
        <v>9039744000860</v>
      </c>
      <c r="B149" s="9" t="str">
        <f>'[1]TCE - ANEXO III - Preencher'!C158</f>
        <v>HOSPITAL DOM HÉLDER (COVID-19)</v>
      </c>
      <c r="C149" s="10"/>
      <c r="D149" s="11" t="str">
        <f>'[1]TCE - ANEXO III - Preencher'!E158</f>
        <v>LUCRECIA OLIVEIRA LIMA SILVA</v>
      </c>
      <c r="E149" s="9" t="str">
        <f>IF('[1]TCE - ANEXO III - Preencher'!F158="4 - Assistência Odontológica","2 - Outros Profissionais da Saúde",'[1]TCE - ANEXO III - Preencher'!F158)</f>
        <v>2-Outros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44348</v>
      </c>
      <c r="H149" s="14">
        <f>'[1]TCE - ANEXO III - Preencher'!I158</f>
        <v>0</v>
      </c>
      <c r="I149" s="14">
        <f>'[1]TCE - ANEXO III - Preencher'!J158</f>
        <v>60.320799999999998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1.3540000000000001</v>
      </c>
      <c r="O149" s="15">
        <f>'[1]TCE - ANEXO III - Preencher'!P158</f>
        <v>0</v>
      </c>
      <c r="P149" s="16">
        <f t="shared" si="14"/>
        <v>1.3540000000000001</v>
      </c>
      <c r="Q149" s="15">
        <f>'[1]TCE - ANEXO III - Preencher'!R158</f>
        <v>299.89</v>
      </c>
      <c r="R149" s="15">
        <f>'[1]TCE - ANEXO III - Preencher'!S158</f>
        <v>28.6</v>
      </c>
      <c r="S149" s="16">
        <f t="shared" si="15"/>
        <v>271.28999999999996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143.33958677685951</v>
      </c>
      <c r="Y149" s="15">
        <f>'[1]TCE - ANEXO III - Preencher'!Z158</f>
        <v>0</v>
      </c>
      <c r="Z149" s="16">
        <f t="shared" si="17"/>
        <v>143.33958677685951</v>
      </c>
      <c r="AA149" s="17" t="str">
        <f>IF('[1]TCE - ANEXO III - Preencher'!AB158="","",'[1]TCE - ANEXO III - Preencher'!AB158)</f>
        <v/>
      </c>
      <c r="AB149" s="15">
        <f t="shared" si="12"/>
        <v>476.30438677685947</v>
      </c>
    </row>
    <row r="150" spans="1:28" x14ac:dyDescent="0.2">
      <c r="A150" s="8">
        <f>IFERROR(VLOOKUP(B150,'[1]DADOS (OCULTAR)'!$P$3:$R$56,3,0),"")</f>
        <v>9039744000860</v>
      </c>
      <c r="B150" s="9" t="str">
        <f>'[1]TCE - ANEXO III - Preencher'!C159</f>
        <v>HOSPITAL DOM HÉLDER (COVID-19)</v>
      </c>
      <c r="C150" s="10"/>
      <c r="D150" s="11" t="str">
        <f>'[1]TCE - ANEXO III - Preencher'!E159</f>
        <v>MANOEL MARCELINO DE LIMA FILHO</v>
      </c>
      <c r="E150" s="9" t="str">
        <f>IF('[1]TCE - ANEXO III - Preencher'!F159="4 - Assistência Odontológica","2 - Outros Profissionais da Saúde",'[1]TCE - ANEXO III - Preencher'!F159)</f>
        <v>3-Administrativo</v>
      </c>
      <c r="F150" s="12" t="str">
        <f>'[1]TCE - ANEXO III - Preencher'!G159</f>
        <v>2234-05</v>
      </c>
      <c r="G150" s="13">
        <f>IF('[1]TCE - ANEXO III - Preencher'!H159="","",'[1]TCE - ANEXO III - Preencher'!H159)</f>
        <v>44348</v>
      </c>
      <c r="H150" s="14">
        <f>'[1]TCE - ANEXO III - Preencher'!I159</f>
        <v>0</v>
      </c>
      <c r="I150" s="14">
        <f>'[1]TCE - ANEXO III - Preencher'!J159</f>
        <v>541.3152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1.3540000000000001</v>
      </c>
      <c r="O150" s="15">
        <f>'[1]TCE - ANEXO III - Preencher'!P159</f>
        <v>0</v>
      </c>
      <c r="P150" s="16">
        <f t="shared" si="14"/>
        <v>1.3540000000000001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143.33958677685951</v>
      </c>
      <c r="Y150" s="15">
        <f>'[1]TCE - ANEXO III - Preencher'!Z159</f>
        <v>0</v>
      </c>
      <c r="Z150" s="16">
        <f t="shared" si="17"/>
        <v>143.33958677685951</v>
      </c>
      <c r="AA150" s="17" t="str">
        <f>IF('[1]TCE - ANEXO III - Preencher'!AB159="","",'[1]TCE - ANEXO III - Preencher'!AB159)</f>
        <v/>
      </c>
      <c r="AB150" s="15">
        <f t="shared" si="12"/>
        <v>686.00878677685955</v>
      </c>
    </row>
    <row r="151" spans="1:28" x14ac:dyDescent="0.2">
      <c r="A151" s="8">
        <f>IFERROR(VLOOKUP(B151,'[1]DADOS (OCULTAR)'!$P$3:$R$56,3,0),"")</f>
        <v>9039744000860</v>
      </c>
      <c r="B151" s="9" t="str">
        <f>'[1]TCE - ANEXO III - Preencher'!C160</f>
        <v>HOSPITAL DOM HÉLDER (COVID-19)</v>
      </c>
      <c r="C151" s="10"/>
      <c r="D151" s="11" t="str">
        <f>'[1]TCE - ANEXO III - Preencher'!E160</f>
        <v>MARAYSA MORGHANA FAGUNDES DA COSTA</v>
      </c>
      <c r="E151" s="9" t="str">
        <f>IF('[1]TCE - ANEXO III - Preencher'!F160="4 - Assistência Odontológica","2 - Outros Profissionais da Saúde",'[1]TCE - ANEXO III - Preencher'!F160)</f>
        <v>2-Outros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44348</v>
      </c>
      <c r="H151" s="14">
        <f>'[1]TCE - ANEXO III - Preencher'!I160</f>
        <v>0</v>
      </c>
      <c r="I151" s="14">
        <f>'[1]TCE - ANEXO III - Preencher'!J160</f>
        <v>60.320799999999998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1.3540000000000001</v>
      </c>
      <c r="O151" s="15">
        <f>'[1]TCE - ANEXO III - Preencher'!P160</f>
        <v>0</v>
      </c>
      <c r="P151" s="16">
        <f t="shared" si="14"/>
        <v>1.3540000000000001</v>
      </c>
      <c r="Q151" s="15">
        <f>'[1]TCE - ANEXO III - Preencher'!R160</f>
        <v>110.28</v>
      </c>
      <c r="R151" s="15">
        <f>'[1]TCE - ANEXO III - Preencher'!S160</f>
        <v>28.6</v>
      </c>
      <c r="S151" s="16">
        <f t="shared" si="15"/>
        <v>81.680000000000007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143.33958677685951</v>
      </c>
      <c r="Y151" s="15">
        <f>'[1]TCE - ANEXO III - Preencher'!Z160</f>
        <v>0</v>
      </c>
      <c r="Z151" s="16">
        <f t="shared" si="17"/>
        <v>143.33958677685951</v>
      </c>
      <c r="AA151" s="17" t="str">
        <f>IF('[1]TCE - ANEXO III - Preencher'!AB160="","",'[1]TCE - ANEXO III - Preencher'!AB160)</f>
        <v/>
      </c>
      <c r="AB151" s="15">
        <f t="shared" si="12"/>
        <v>286.69438677685952</v>
      </c>
    </row>
    <row r="152" spans="1:28" x14ac:dyDescent="0.2">
      <c r="A152" s="8">
        <f>IFERROR(VLOOKUP(B152,'[1]DADOS (OCULTAR)'!$P$3:$R$56,3,0),"")</f>
        <v>9039744000860</v>
      </c>
      <c r="B152" s="9" t="str">
        <f>'[1]TCE - ANEXO III - Preencher'!C161</f>
        <v>HOSPITAL DOM HÉLDER (COVID-19)</v>
      </c>
      <c r="C152" s="10"/>
      <c r="D152" s="11" t="str">
        <f>'[1]TCE - ANEXO III - Preencher'!E161</f>
        <v>MARCIA ADRIANA BARBOSA DE LIMA</v>
      </c>
      <c r="E152" s="9" t="str">
        <f>IF('[1]TCE - ANEXO III - Preencher'!F161="4 - Assistência Odontológica","2 - Outros Profissionais da Saúde",'[1]TCE - ANEXO III - Preencher'!F161)</f>
        <v>2-Outros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44348</v>
      </c>
      <c r="H152" s="14">
        <f>'[1]TCE - ANEXO III - Preencher'!I161</f>
        <v>0</v>
      </c>
      <c r="I152" s="14">
        <f>'[1]TCE - ANEXO III - Preencher'!J161</f>
        <v>195.37039999999999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1.3540000000000001</v>
      </c>
      <c r="O152" s="15">
        <f>'[1]TCE - ANEXO III - Preencher'!P161</f>
        <v>0</v>
      </c>
      <c r="P152" s="16">
        <f t="shared" si="14"/>
        <v>1.3540000000000001</v>
      </c>
      <c r="Q152" s="15">
        <f>'[1]TCE - ANEXO III - Preencher'!R161</f>
        <v>319.27999999999997</v>
      </c>
      <c r="R152" s="15">
        <f>'[1]TCE - ANEXO III - Preencher'!S161</f>
        <v>66</v>
      </c>
      <c r="S152" s="16">
        <f t="shared" si="15"/>
        <v>253.27999999999997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143.33958677685951</v>
      </c>
      <c r="Y152" s="15">
        <f>'[1]TCE - ANEXO III - Preencher'!Z161</f>
        <v>0</v>
      </c>
      <c r="Z152" s="16">
        <f t="shared" si="17"/>
        <v>143.33958677685951</v>
      </c>
      <c r="AA152" s="17" t="str">
        <f>IF('[1]TCE - ANEXO III - Preencher'!AB161="","",'[1]TCE - ANEXO III - Preencher'!AB161)</f>
        <v/>
      </c>
      <c r="AB152" s="15">
        <f t="shared" si="12"/>
        <v>593.34398677685954</v>
      </c>
    </row>
    <row r="153" spans="1:28" x14ac:dyDescent="0.2">
      <c r="A153" s="8">
        <f>IFERROR(VLOOKUP(B153,'[1]DADOS (OCULTAR)'!$P$3:$R$56,3,0),"")</f>
        <v>9039744000860</v>
      </c>
      <c r="B153" s="9" t="str">
        <f>'[1]TCE - ANEXO III - Preencher'!C162</f>
        <v>HOSPITAL DOM HÉLDER (COVID-19)</v>
      </c>
      <c r="C153" s="10"/>
      <c r="D153" s="11" t="str">
        <f>'[1]TCE - ANEXO III - Preencher'!E162</f>
        <v>MARCILENE MARIA DA SILVA</v>
      </c>
      <c r="E153" s="9" t="str">
        <f>IF('[1]TCE - ANEXO III - Preencher'!F162="4 - Assistência Odontológica","2 - Outros Profissionais da Saúde",'[1]TCE - ANEXO III - Preencher'!F162)</f>
        <v>2-Outros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44348</v>
      </c>
      <c r="H153" s="14">
        <f>'[1]TCE - ANEXO III - Preencher'!I162</f>
        <v>0</v>
      </c>
      <c r="I153" s="14">
        <f>'[1]TCE - ANEXO III - Preencher'!J162</f>
        <v>148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1.3540000000000001</v>
      </c>
      <c r="O153" s="15">
        <f>'[1]TCE - ANEXO III - Preencher'!P162</f>
        <v>0</v>
      </c>
      <c r="P153" s="16">
        <f t="shared" si="14"/>
        <v>1.3540000000000001</v>
      </c>
      <c r="Q153" s="15">
        <f>'[1]TCE - ANEXO III - Preencher'!R162</f>
        <v>319.27999999999997</v>
      </c>
      <c r="R153" s="15">
        <f>'[1]TCE - ANEXO III - Preencher'!S162</f>
        <v>66</v>
      </c>
      <c r="S153" s="16">
        <f t="shared" si="15"/>
        <v>253.27999999999997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143.33958677685951</v>
      </c>
      <c r="Y153" s="15">
        <f>'[1]TCE - ANEXO III - Preencher'!Z162</f>
        <v>0</v>
      </c>
      <c r="Z153" s="16">
        <f t="shared" si="17"/>
        <v>143.33958677685951</v>
      </c>
      <c r="AA153" s="17" t="str">
        <f>IF('[1]TCE - ANEXO III - Preencher'!AB162="","",'[1]TCE - ANEXO III - Preencher'!AB162)</f>
        <v/>
      </c>
      <c r="AB153" s="15">
        <f t="shared" si="12"/>
        <v>545.97358677685952</v>
      </c>
    </row>
    <row r="154" spans="1:28" x14ac:dyDescent="0.2">
      <c r="A154" s="8">
        <f>IFERROR(VLOOKUP(B154,'[1]DADOS (OCULTAR)'!$P$3:$R$56,3,0),"")</f>
        <v>9039744000860</v>
      </c>
      <c r="B154" s="9" t="str">
        <f>'[1]TCE - ANEXO III - Preencher'!C163</f>
        <v>HOSPITAL DOM HÉLDER (COVID-19)</v>
      </c>
      <c r="C154" s="10"/>
      <c r="D154" s="11" t="str">
        <f>'[1]TCE - ANEXO III - Preencher'!E163</f>
        <v>MARIA ALINE SANTOS TOMAZ DA SILVA</v>
      </c>
      <c r="E154" s="9" t="str">
        <f>IF('[1]TCE - ANEXO III - Preencher'!F163="4 - Assistência Odontológica","2 - Outros Profissionais da Saúde",'[1]TCE - ANEXO III - Preencher'!F163)</f>
        <v>3-Administrativo</v>
      </c>
      <c r="F154" s="12" t="str">
        <f>'[1]TCE - ANEXO III - Preencher'!G163</f>
        <v>2236-05</v>
      </c>
      <c r="G154" s="13">
        <f>IF('[1]TCE - ANEXO III - Preencher'!H163="","",'[1]TCE - ANEXO III - Preencher'!H163)</f>
        <v>44348</v>
      </c>
      <c r="H154" s="14">
        <f>'[1]TCE - ANEXO III - Preencher'!I163</f>
        <v>0</v>
      </c>
      <c r="I154" s="14">
        <f>'[1]TCE - ANEXO III - Preencher'!J163</f>
        <v>493.33679999999998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2.84</v>
      </c>
      <c r="O154" s="15">
        <f>'[1]TCE - ANEXO III - Preencher'!P163</f>
        <v>0</v>
      </c>
      <c r="P154" s="16">
        <f t="shared" si="14"/>
        <v>2.84</v>
      </c>
      <c r="Q154" s="15">
        <f>'[1]TCE - ANEXO III - Preencher'!R163</f>
        <v>295.51</v>
      </c>
      <c r="R154" s="15">
        <f>'[1]TCE - ANEXO III - Preencher'!S163</f>
        <v>83.76</v>
      </c>
      <c r="S154" s="16">
        <f t="shared" si="15"/>
        <v>211.75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143.33958677685951</v>
      </c>
      <c r="Y154" s="15">
        <f>'[1]TCE - ANEXO III - Preencher'!Z163</f>
        <v>0</v>
      </c>
      <c r="Z154" s="16">
        <f t="shared" si="17"/>
        <v>143.33958677685951</v>
      </c>
      <c r="AA154" s="17" t="str">
        <f>IF('[1]TCE - ANEXO III - Preencher'!AB163="","",'[1]TCE - ANEXO III - Preencher'!AB163)</f>
        <v/>
      </c>
      <c r="AB154" s="15">
        <f t="shared" si="12"/>
        <v>851.26638677685946</v>
      </c>
    </row>
    <row r="155" spans="1:28" x14ac:dyDescent="0.2">
      <c r="A155" s="8">
        <f>IFERROR(VLOOKUP(B155,'[1]DADOS (OCULTAR)'!$P$3:$R$56,3,0),"")</f>
        <v>9039744000860</v>
      </c>
      <c r="B155" s="9" t="str">
        <f>'[1]TCE - ANEXO III - Preencher'!C164</f>
        <v>HOSPITAL DOM HÉLDER (COVID-19)</v>
      </c>
      <c r="C155" s="10"/>
      <c r="D155" s="11" t="str">
        <f>'[1]TCE - ANEXO III - Preencher'!E164</f>
        <v>MARIA APARECIDA DA SILVA ARRUDA</v>
      </c>
      <c r="E155" s="9" t="str">
        <f>IF('[1]TCE - ANEXO III - Preencher'!F164="4 - Assistência Odontológica","2 - Outros Profissionais da Saúde",'[1]TCE - ANEXO III - Preencher'!F164)</f>
        <v>2-Outros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44348</v>
      </c>
      <c r="H155" s="14">
        <f>'[1]TCE - ANEXO III - Preencher'!I164</f>
        <v>0</v>
      </c>
      <c r="I155" s="14">
        <f>'[1]TCE - ANEXO III - Preencher'!J164</f>
        <v>150.93360000000001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1.3540000000000001</v>
      </c>
      <c r="O155" s="15">
        <f>'[1]TCE - ANEXO III - Preencher'!P164</f>
        <v>0</v>
      </c>
      <c r="P155" s="16">
        <f t="shared" si="14"/>
        <v>1.3540000000000001</v>
      </c>
      <c r="Q155" s="15">
        <f>'[1]TCE - ANEXO III - Preencher'!R164</f>
        <v>351.12</v>
      </c>
      <c r="R155" s="15">
        <f>'[1]TCE - ANEXO III - Preencher'!S164</f>
        <v>66</v>
      </c>
      <c r="S155" s="16">
        <f t="shared" si="15"/>
        <v>285.12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143.33958677685951</v>
      </c>
      <c r="Y155" s="15">
        <f>'[1]TCE - ANEXO III - Preencher'!Z164</f>
        <v>0</v>
      </c>
      <c r="Z155" s="16">
        <f t="shared" si="17"/>
        <v>143.33958677685951</v>
      </c>
      <c r="AA155" s="17" t="str">
        <f>IF('[1]TCE - ANEXO III - Preencher'!AB164="","",'[1]TCE - ANEXO III - Preencher'!AB164)</f>
        <v/>
      </c>
      <c r="AB155" s="15">
        <f t="shared" si="12"/>
        <v>580.74718677685951</v>
      </c>
    </row>
    <row r="156" spans="1:28" x14ac:dyDescent="0.2">
      <c r="A156" s="8">
        <f>IFERROR(VLOOKUP(B156,'[1]DADOS (OCULTAR)'!$P$3:$R$56,3,0),"")</f>
        <v>9039744000860</v>
      </c>
      <c r="B156" s="9" t="str">
        <f>'[1]TCE - ANEXO III - Preencher'!C165</f>
        <v>HOSPITAL DOM HÉLDER (COVID-19)</v>
      </c>
      <c r="C156" s="10"/>
      <c r="D156" s="11" t="str">
        <f>'[1]TCE - ANEXO III - Preencher'!E165</f>
        <v>MARIA BERENICE SANTANA DE CARVALHO</v>
      </c>
      <c r="E156" s="9" t="str">
        <f>IF('[1]TCE - ANEXO III - Preencher'!F165="4 - Assistência Odontológica","2 - Outros Profissionais da Saúde",'[1]TCE - ANEXO III - Preencher'!F165)</f>
        <v>2-Outros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44348</v>
      </c>
      <c r="H156" s="14">
        <f>'[1]TCE - ANEXO III - Preencher'!I165</f>
        <v>0</v>
      </c>
      <c r="I156" s="14">
        <f>'[1]TCE - ANEXO III - Preencher'!J165</f>
        <v>197.59200000000001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1.3540000000000001</v>
      </c>
      <c r="O156" s="15">
        <f>'[1]TCE - ANEXO III - Preencher'!P165</f>
        <v>0</v>
      </c>
      <c r="P156" s="16">
        <f t="shared" si="14"/>
        <v>1.3540000000000001</v>
      </c>
      <c r="Q156" s="15">
        <f>'[1]TCE - ANEXO III - Preencher'!R165</f>
        <v>854.9</v>
      </c>
      <c r="R156" s="15">
        <f>'[1]TCE - ANEXO III - Preencher'!S165</f>
        <v>66</v>
      </c>
      <c r="S156" s="16">
        <f t="shared" si="15"/>
        <v>788.9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143.33958677685951</v>
      </c>
      <c r="Y156" s="15">
        <f>'[1]TCE - ANEXO III - Preencher'!Z165</f>
        <v>0</v>
      </c>
      <c r="Z156" s="16">
        <f t="shared" si="17"/>
        <v>143.33958677685951</v>
      </c>
      <c r="AA156" s="17" t="str">
        <f>IF('[1]TCE - ANEXO III - Preencher'!AB165="","",'[1]TCE - ANEXO III - Preencher'!AB165)</f>
        <v/>
      </c>
      <c r="AB156" s="15">
        <f t="shared" si="12"/>
        <v>1131.1855867768595</v>
      </c>
    </row>
    <row r="157" spans="1:28" x14ac:dyDescent="0.2">
      <c r="A157" s="8">
        <f>IFERROR(VLOOKUP(B157,'[1]DADOS (OCULTAR)'!$P$3:$R$56,3,0),"")</f>
        <v>9039744000860</v>
      </c>
      <c r="B157" s="9" t="str">
        <f>'[1]TCE - ANEXO III - Preencher'!C166</f>
        <v>HOSPITAL DOM HÉLDER (COVID-19)</v>
      </c>
      <c r="C157" s="10"/>
      <c r="D157" s="11" t="str">
        <f>'[1]TCE - ANEXO III - Preencher'!E166</f>
        <v>MARIA DEVIRLENE DA SILVA</v>
      </c>
      <c r="E157" s="9" t="str">
        <f>IF('[1]TCE - ANEXO III - Preencher'!F166="4 - Assistência Odontológica","2 - Outros Profissionais da Saúde",'[1]TCE - ANEXO III - Preencher'!F166)</f>
        <v>2-Outros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44348</v>
      </c>
      <c r="H157" s="14">
        <f>'[1]TCE - ANEXO III - Preencher'!I166</f>
        <v>0</v>
      </c>
      <c r="I157" s="14">
        <f>'[1]TCE - ANEXO III - Preencher'!J166</f>
        <v>180.4264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1.3540000000000001</v>
      </c>
      <c r="O157" s="15">
        <f>'[1]TCE - ANEXO III - Preencher'!P166</f>
        <v>0</v>
      </c>
      <c r="P157" s="16">
        <f t="shared" si="14"/>
        <v>1.3540000000000001</v>
      </c>
      <c r="Q157" s="15">
        <f>'[1]TCE - ANEXO III - Preencher'!R166</f>
        <v>298.01</v>
      </c>
      <c r="R157" s="15">
        <f>'[1]TCE - ANEXO III - Preencher'!S166</f>
        <v>66</v>
      </c>
      <c r="S157" s="16">
        <f t="shared" si="15"/>
        <v>232.01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143.33958677685951</v>
      </c>
      <c r="Y157" s="15">
        <f>'[1]TCE - ANEXO III - Preencher'!Z166</f>
        <v>0</v>
      </c>
      <c r="Z157" s="16">
        <f t="shared" si="17"/>
        <v>143.33958677685951</v>
      </c>
      <c r="AA157" s="17" t="str">
        <f>IF('[1]TCE - ANEXO III - Preencher'!AB166="","",'[1]TCE - ANEXO III - Preencher'!AB166)</f>
        <v/>
      </c>
      <c r="AB157" s="15">
        <f t="shared" si="12"/>
        <v>557.12998677685948</v>
      </c>
    </row>
    <row r="158" spans="1:28" x14ac:dyDescent="0.2">
      <c r="A158" s="8">
        <f>IFERROR(VLOOKUP(B158,'[1]DADOS (OCULTAR)'!$P$3:$R$56,3,0),"")</f>
        <v>9039744000860</v>
      </c>
      <c r="B158" s="9" t="str">
        <f>'[1]TCE - ANEXO III - Preencher'!C167</f>
        <v>HOSPITAL DOM HÉLDER (COVID-19)</v>
      </c>
      <c r="C158" s="10"/>
      <c r="D158" s="11" t="str">
        <f>'[1]TCE - ANEXO III - Preencher'!E167</f>
        <v>MARIA EDUARDA DE JESUS CONCEICAO</v>
      </c>
      <c r="E158" s="9" t="str">
        <f>IF('[1]TCE - ANEXO III - Preencher'!F167="4 - Assistência Odontológica","2 - Outros Profissionais da Saúde",'[1]TCE - ANEXO III - Preencher'!F167)</f>
        <v>2-Outros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44348</v>
      </c>
      <c r="H158" s="14">
        <f>'[1]TCE - ANEXO III - Preencher'!I167</f>
        <v>0</v>
      </c>
      <c r="I158" s="14">
        <f>'[1]TCE - ANEXO III - Preencher'!J167</f>
        <v>194.58080000000001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1.3540000000000001</v>
      </c>
      <c r="O158" s="15">
        <f>'[1]TCE - ANEXO III - Preencher'!P167</f>
        <v>0</v>
      </c>
      <c r="P158" s="16">
        <f t="shared" si="14"/>
        <v>1.3540000000000001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143.33958677685951</v>
      </c>
      <c r="Y158" s="15">
        <f>'[1]TCE - ANEXO III - Preencher'!Z167</f>
        <v>0</v>
      </c>
      <c r="Z158" s="16">
        <f t="shared" si="17"/>
        <v>143.33958677685951</v>
      </c>
      <c r="AA158" s="17" t="str">
        <f>IF('[1]TCE - ANEXO III - Preencher'!AB167="","",'[1]TCE - ANEXO III - Preencher'!AB167)</f>
        <v/>
      </c>
      <c r="AB158" s="15">
        <f t="shared" si="12"/>
        <v>339.2743867768595</v>
      </c>
    </row>
    <row r="159" spans="1:28" x14ac:dyDescent="0.2">
      <c r="A159" s="8">
        <f>IFERROR(VLOOKUP(B159,'[1]DADOS (OCULTAR)'!$P$3:$R$56,3,0),"")</f>
        <v>9039744000860</v>
      </c>
      <c r="B159" s="9" t="str">
        <f>'[1]TCE - ANEXO III - Preencher'!C168</f>
        <v>HOSPITAL DOM HÉLDER (COVID-19)</v>
      </c>
      <c r="C159" s="10"/>
      <c r="D159" s="11" t="str">
        <f>'[1]TCE - ANEXO III - Preencher'!E168</f>
        <v>MARIA EDUARDA GUERRA DE MIRANDA STEINER BIONE</v>
      </c>
      <c r="E159" s="9" t="str">
        <f>IF('[1]TCE - ANEXO III - Preencher'!F168="4 - Assistência Odontológica","2 - Outros Profissionais da Saúde",'[1]TCE - ANEXO III - Preencher'!F168)</f>
        <v>3-Administrativo</v>
      </c>
      <c r="F159" s="12" t="str">
        <f>'[1]TCE - ANEXO III - Preencher'!G168</f>
        <v>2236-05</v>
      </c>
      <c r="G159" s="13">
        <f>IF('[1]TCE - ANEXO III - Preencher'!H168="","",'[1]TCE - ANEXO III - Preencher'!H168)</f>
        <v>44348</v>
      </c>
      <c r="H159" s="14">
        <f>'[1]TCE - ANEXO III - Preencher'!I168</f>
        <v>0</v>
      </c>
      <c r="I159" s="14">
        <f>'[1]TCE - ANEXO III - Preencher'!J168</f>
        <v>419.12160000000011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2.84</v>
      </c>
      <c r="O159" s="15">
        <f>'[1]TCE - ANEXO III - Preencher'!P168</f>
        <v>0</v>
      </c>
      <c r="P159" s="16">
        <f t="shared" si="14"/>
        <v>2.84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143.33958677685951</v>
      </c>
      <c r="Y159" s="15">
        <f>'[1]TCE - ANEXO III - Preencher'!Z168</f>
        <v>0</v>
      </c>
      <c r="Z159" s="16">
        <f t="shared" si="17"/>
        <v>143.33958677685951</v>
      </c>
      <c r="AA159" s="17" t="str">
        <f>IF('[1]TCE - ANEXO III - Preencher'!AB168="","",'[1]TCE - ANEXO III - Preencher'!AB168)</f>
        <v/>
      </c>
      <c r="AB159" s="15">
        <f t="shared" si="12"/>
        <v>565.30118677685959</v>
      </c>
    </row>
    <row r="160" spans="1:28" x14ac:dyDescent="0.2">
      <c r="A160" s="8">
        <f>IFERROR(VLOOKUP(B160,'[1]DADOS (OCULTAR)'!$P$3:$R$56,3,0),"")</f>
        <v>9039744000860</v>
      </c>
      <c r="B160" s="9" t="str">
        <f>'[1]TCE - ANEXO III - Preencher'!C169</f>
        <v>HOSPITAL DOM HÉLDER (COVID-19)</v>
      </c>
      <c r="C160" s="10"/>
      <c r="D160" s="11" t="str">
        <f>'[1]TCE - ANEXO III - Preencher'!E169</f>
        <v>MARIA FABIANA DE MENDONCA SIMAO</v>
      </c>
      <c r="E160" s="9" t="str">
        <f>IF('[1]TCE - ANEXO III - Preencher'!F169="4 - Assistência Odontológica","2 - Outros Profissionais da Saúde",'[1]TCE - ANEXO III - Preencher'!F169)</f>
        <v>2-Outros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44348</v>
      </c>
      <c r="H160" s="14">
        <f>'[1]TCE - ANEXO III - Preencher'!I169</f>
        <v>0</v>
      </c>
      <c r="I160" s="14">
        <f>'[1]TCE - ANEXO III - Preencher'!J169</f>
        <v>189.352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1.3540000000000001</v>
      </c>
      <c r="O160" s="15">
        <f>'[1]TCE - ANEXO III - Preencher'!P169</f>
        <v>0</v>
      </c>
      <c r="P160" s="16">
        <f t="shared" si="14"/>
        <v>1.3540000000000001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143.33958677685951</v>
      </c>
      <c r="Y160" s="15">
        <f>'[1]TCE - ANEXO III - Preencher'!Z169</f>
        <v>0</v>
      </c>
      <c r="Z160" s="16">
        <f t="shared" si="17"/>
        <v>143.33958677685951</v>
      </c>
      <c r="AA160" s="17" t="str">
        <f>IF('[1]TCE - ANEXO III - Preencher'!AB169="","",'[1]TCE - ANEXO III - Preencher'!AB169)</f>
        <v/>
      </c>
      <c r="AB160" s="15">
        <f t="shared" si="12"/>
        <v>334.04558677685952</v>
      </c>
    </row>
    <row r="161" spans="1:28" x14ac:dyDescent="0.2">
      <c r="A161" s="8">
        <f>IFERROR(VLOOKUP(B161,'[1]DADOS (OCULTAR)'!$P$3:$R$56,3,0),"")</f>
        <v>9039744000860</v>
      </c>
      <c r="B161" s="9" t="str">
        <f>'[1]TCE - ANEXO III - Preencher'!C170</f>
        <v>HOSPITAL DOM HÉLDER (COVID-19)</v>
      </c>
      <c r="C161" s="10"/>
      <c r="D161" s="11" t="str">
        <f>'[1]TCE - ANEXO III - Preencher'!E170</f>
        <v>MARIA ISABELLA NUNES GOMES</v>
      </c>
      <c r="E161" s="9" t="str">
        <f>IF('[1]TCE - ANEXO III - Preencher'!F170="4 - Assistência Odontológica","2 - Outros Profissionais da Saúde",'[1]TCE - ANEXO III - Preencher'!F170)</f>
        <v>2-Outros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44348</v>
      </c>
      <c r="H161" s="14">
        <f>'[1]TCE - ANEXO III - Preencher'!I170</f>
        <v>0</v>
      </c>
      <c r="I161" s="14">
        <f>'[1]TCE - ANEXO III - Preencher'!J170</f>
        <v>162.6344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1.3540000000000001</v>
      </c>
      <c r="O161" s="15">
        <f>'[1]TCE - ANEXO III - Preencher'!P170</f>
        <v>0</v>
      </c>
      <c r="P161" s="16">
        <f t="shared" si="14"/>
        <v>1.3540000000000001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143.33958677685951</v>
      </c>
      <c r="Y161" s="15">
        <f>'[1]TCE - ANEXO III - Preencher'!Z170</f>
        <v>0</v>
      </c>
      <c r="Z161" s="16">
        <f t="shared" si="17"/>
        <v>143.33958677685951</v>
      </c>
      <c r="AA161" s="17" t="str">
        <f>IF('[1]TCE - ANEXO III - Preencher'!AB170="","",'[1]TCE - ANEXO III - Preencher'!AB170)</f>
        <v/>
      </c>
      <c r="AB161" s="15">
        <f t="shared" si="12"/>
        <v>307.32798677685952</v>
      </c>
    </row>
    <row r="162" spans="1:28" x14ac:dyDescent="0.2">
      <c r="A162" s="8">
        <f>IFERROR(VLOOKUP(B162,'[1]DADOS (OCULTAR)'!$P$3:$R$56,3,0),"")</f>
        <v>9039744000860</v>
      </c>
      <c r="B162" s="9" t="str">
        <f>'[1]TCE - ANEXO III - Preencher'!C171</f>
        <v>HOSPITAL DOM HÉLDER (COVID-19)</v>
      </c>
      <c r="C162" s="10"/>
      <c r="D162" s="11" t="str">
        <f>'[1]TCE - ANEXO III - Preencher'!E171</f>
        <v>MARIA JOSEANE CARNEIRO DA SILVA</v>
      </c>
      <c r="E162" s="9" t="str">
        <f>IF('[1]TCE - ANEXO III - Preencher'!F171="4 - Assistência Odontológica","2 - Outros Profissionais da Saúde",'[1]TCE - ANEXO III - Preencher'!F171)</f>
        <v>2-Outros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44348</v>
      </c>
      <c r="H162" s="14">
        <f>'[1]TCE - ANEXO III - Preencher'!I171</f>
        <v>0</v>
      </c>
      <c r="I162" s="14">
        <f>'[1]TCE - ANEXO III - Preencher'!J171</f>
        <v>175.4136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1.3540000000000001</v>
      </c>
      <c r="O162" s="15">
        <f>'[1]TCE - ANEXO III - Preencher'!P171</f>
        <v>0</v>
      </c>
      <c r="P162" s="16">
        <f t="shared" si="14"/>
        <v>1.3540000000000001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143.33958677685951</v>
      </c>
      <c r="Y162" s="15">
        <f>'[1]TCE - ANEXO III - Preencher'!Z171</f>
        <v>0</v>
      </c>
      <c r="Z162" s="16">
        <f t="shared" si="17"/>
        <v>143.33958677685951</v>
      </c>
      <c r="AA162" s="17" t="str">
        <f>IF('[1]TCE - ANEXO III - Preencher'!AB171="","",'[1]TCE - ANEXO III - Preencher'!AB171)</f>
        <v/>
      </c>
      <c r="AB162" s="15">
        <f t="shared" si="12"/>
        <v>320.10718677685952</v>
      </c>
    </row>
    <row r="163" spans="1:28" x14ac:dyDescent="0.2">
      <c r="A163" s="8">
        <f>IFERROR(VLOOKUP(B163,'[1]DADOS (OCULTAR)'!$P$3:$R$56,3,0),"")</f>
        <v>9039744000860</v>
      </c>
      <c r="B163" s="9" t="str">
        <f>'[1]TCE - ANEXO III - Preencher'!C172</f>
        <v>HOSPITAL DOM HÉLDER (COVID-19)</v>
      </c>
      <c r="C163" s="10"/>
      <c r="D163" s="11" t="str">
        <f>'[1]TCE - ANEXO III - Preencher'!E172</f>
        <v>MARIA JULYANA DO NASCIMENTO SANTOS</v>
      </c>
      <c r="E163" s="9" t="str">
        <f>IF('[1]TCE - ANEXO III - Preencher'!F172="4 - Assistência Odontológica","2 - Outros Profissionais da Saúde",'[1]TCE - ANEXO III - Preencher'!F172)</f>
        <v>3-Administrativo</v>
      </c>
      <c r="F163" s="12" t="str">
        <f>'[1]TCE - ANEXO III - Preencher'!G172</f>
        <v>2236-05</v>
      </c>
      <c r="G163" s="13">
        <f>IF('[1]TCE - ANEXO III - Preencher'!H172="","",'[1]TCE - ANEXO III - Preencher'!H172)</f>
        <v>44348</v>
      </c>
      <c r="H163" s="14">
        <f>'[1]TCE - ANEXO III - Preencher'!I172</f>
        <v>0</v>
      </c>
      <c r="I163" s="14">
        <f>'[1]TCE - ANEXO III - Preencher'!J172</f>
        <v>231.35759999999999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2.84</v>
      </c>
      <c r="O163" s="15">
        <f>'[1]TCE - ANEXO III - Preencher'!P172</f>
        <v>0</v>
      </c>
      <c r="P163" s="16">
        <f t="shared" si="14"/>
        <v>2.84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143.33958677685951</v>
      </c>
      <c r="Y163" s="15">
        <f>'[1]TCE - ANEXO III - Preencher'!Z172</f>
        <v>0</v>
      </c>
      <c r="Z163" s="16">
        <f t="shared" si="17"/>
        <v>143.33958677685951</v>
      </c>
      <c r="AA163" s="17" t="str">
        <f>IF('[1]TCE - ANEXO III - Preencher'!AB172="","",'[1]TCE - ANEXO III - Preencher'!AB172)</f>
        <v/>
      </c>
      <c r="AB163" s="15">
        <f t="shared" si="12"/>
        <v>377.53718677685947</v>
      </c>
    </row>
    <row r="164" spans="1:28" x14ac:dyDescent="0.2">
      <c r="A164" s="8">
        <f>IFERROR(VLOOKUP(B164,'[1]DADOS (OCULTAR)'!$P$3:$R$56,3,0),"")</f>
        <v>9039744000860</v>
      </c>
      <c r="B164" s="9" t="str">
        <f>'[1]TCE - ANEXO III - Preencher'!C173</f>
        <v>HOSPITAL DOM HÉLDER (COVID-19)</v>
      </c>
      <c r="C164" s="10"/>
      <c r="D164" s="11" t="str">
        <f>'[1]TCE - ANEXO III - Preencher'!E173</f>
        <v>MARIA STEPHANIA DA SILVA DE ASSIS</v>
      </c>
      <c r="E164" s="9" t="str">
        <f>IF('[1]TCE - ANEXO III - Preencher'!F173="4 - Assistência Odontológica","2 - Outros Profissionais da Saúde",'[1]TCE - ANEXO III - Preencher'!F173)</f>
        <v>2-Outros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44348</v>
      </c>
      <c r="H164" s="14">
        <f>'[1]TCE - ANEXO III - Preencher'!I173</f>
        <v>0</v>
      </c>
      <c r="I164" s="14">
        <f>'[1]TCE - ANEXO III - Preencher'!J173</f>
        <v>150.93360000000001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1.3540000000000001</v>
      </c>
      <c r="O164" s="15">
        <f>'[1]TCE - ANEXO III - Preencher'!P173</f>
        <v>0</v>
      </c>
      <c r="P164" s="16">
        <f t="shared" si="14"/>
        <v>1.3540000000000001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143.33958677685951</v>
      </c>
      <c r="Y164" s="15">
        <f>'[1]TCE - ANEXO III - Preencher'!Z173</f>
        <v>0</v>
      </c>
      <c r="Z164" s="16">
        <f t="shared" si="17"/>
        <v>143.33958677685951</v>
      </c>
      <c r="AA164" s="17" t="str">
        <f>IF('[1]TCE - ANEXO III - Preencher'!AB173="","",'[1]TCE - ANEXO III - Preencher'!AB173)</f>
        <v/>
      </c>
      <c r="AB164" s="15">
        <f t="shared" si="12"/>
        <v>295.6271867768595</v>
      </c>
    </row>
    <row r="165" spans="1:28" x14ac:dyDescent="0.2">
      <c r="A165" s="8">
        <f>IFERROR(VLOOKUP(B165,'[1]DADOS (OCULTAR)'!$P$3:$R$56,3,0),"")</f>
        <v>9039744000860</v>
      </c>
      <c r="B165" s="9" t="str">
        <f>'[1]TCE - ANEXO III - Preencher'!C174</f>
        <v>HOSPITAL DOM HÉLDER (COVID-19)</v>
      </c>
      <c r="C165" s="10"/>
      <c r="D165" s="11" t="str">
        <f>'[1]TCE - ANEXO III - Preencher'!E174</f>
        <v>MARIANE CARDOSO BARROS</v>
      </c>
      <c r="E165" s="9" t="str">
        <f>IF('[1]TCE - ANEXO III - Preencher'!F174="4 - Assistência Odontológica","2 - Outros Profissionais da Saúde",'[1]TCE - ANEXO III - Preencher'!F174)</f>
        <v>2-Outros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44348</v>
      </c>
      <c r="H165" s="14">
        <f>'[1]TCE - ANEXO III - Preencher'!I174</f>
        <v>0</v>
      </c>
      <c r="I165" s="14">
        <f>'[1]TCE - ANEXO III - Preencher'!J174</f>
        <v>185.5856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1.3540000000000001</v>
      </c>
      <c r="O165" s="15">
        <f>'[1]TCE - ANEXO III - Preencher'!P174</f>
        <v>0</v>
      </c>
      <c r="P165" s="16">
        <f t="shared" si="14"/>
        <v>1.3540000000000001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143.33958677685951</v>
      </c>
      <c r="Y165" s="15">
        <f>'[1]TCE - ANEXO III - Preencher'!Z174</f>
        <v>0</v>
      </c>
      <c r="Z165" s="16">
        <f t="shared" si="17"/>
        <v>143.33958677685951</v>
      </c>
      <c r="AA165" s="17" t="str">
        <f>IF('[1]TCE - ANEXO III - Preencher'!AB174="","",'[1]TCE - ANEXO III - Preencher'!AB174)</f>
        <v/>
      </c>
      <c r="AB165" s="15">
        <f t="shared" si="12"/>
        <v>330.27918677685955</v>
      </c>
    </row>
    <row r="166" spans="1:28" x14ac:dyDescent="0.2">
      <c r="A166" s="8">
        <f>IFERROR(VLOOKUP(B166,'[1]DADOS (OCULTAR)'!$P$3:$R$56,3,0),"")</f>
        <v>9039744000860</v>
      </c>
      <c r="B166" s="9" t="str">
        <f>'[1]TCE - ANEXO III - Preencher'!C175</f>
        <v>HOSPITAL DOM HÉLDER (COVID-19)</v>
      </c>
      <c r="C166" s="10"/>
      <c r="D166" s="11" t="str">
        <f>'[1]TCE - ANEXO III - Preencher'!E175</f>
        <v>MARIANE ESTEVAO DE SOUSA LIMA TEIXEIRA</v>
      </c>
      <c r="E166" s="9" t="str">
        <f>IF('[1]TCE - ANEXO III - Preencher'!F175="4 - Assistência Odontológica","2 - Outros Profissionais da Saúde",'[1]TCE - ANEXO III - Preencher'!F175)</f>
        <v>1-Médico</v>
      </c>
      <c r="F166" s="12" t="str">
        <f>'[1]TCE - ANEXO III - Preencher'!G175</f>
        <v>2251-25</v>
      </c>
      <c r="G166" s="13">
        <f>IF('[1]TCE - ANEXO III - Preencher'!H175="","",'[1]TCE - ANEXO III - Preencher'!H175)</f>
        <v>44348</v>
      </c>
      <c r="H166" s="14">
        <f>'[1]TCE - ANEXO III - Preencher'!I175</f>
        <v>0</v>
      </c>
      <c r="I166" s="14">
        <f>'[1]TCE - ANEXO III - Preencher'!J175</f>
        <v>876.26960000000008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10.83</v>
      </c>
      <c r="O166" s="15">
        <f>'[1]TCE - ANEXO III - Preencher'!P175</f>
        <v>0</v>
      </c>
      <c r="P166" s="16">
        <f t="shared" si="14"/>
        <v>10.83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143.33958677685951</v>
      </c>
      <c r="Y166" s="15">
        <f>'[1]TCE - ANEXO III - Preencher'!Z175</f>
        <v>0</v>
      </c>
      <c r="Z166" s="16">
        <f t="shared" si="17"/>
        <v>143.33958677685951</v>
      </c>
      <c r="AA166" s="17" t="str">
        <f>IF('[1]TCE - ANEXO III - Preencher'!AB175="","",'[1]TCE - ANEXO III - Preencher'!AB175)</f>
        <v/>
      </c>
      <c r="AB166" s="15">
        <f t="shared" si="12"/>
        <v>1030.4391867768595</v>
      </c>
    </row>
    <row r="167" spans="1:28" x14ac:dyDescent="0.2">
      <c r="A167" s="8">
        <f>IFERROR(VLOOKUP(B167,'[1]DADOS (OCULTAR)'!$P$3:$R$56,3,0),"")</f>
        <v>9039744000860</v>
      </c>
      <c r="B167" s="9" t="str">
        <f>'[1]TCE - ANEXO III - Preencher'!C176</f>
        <v>HOSPITAL DOM HÉLDER (COVID-19)</v>
      </c>
      <c r="C167" s="10"/>
      <c r="D167" s="11" t="str">
        <f>'[1]TCE - ANEXO III - Preencher'!E176</f>
        <v>MARILIA GABRIELA COSTA LEITE</v>
      </c>
      <c r="E167" s="9" t="str">
        <f>IF('[1]TCE - ANEXO III - Preencher'!F176="4 - Assistência Odontológica","2 - Outros Profissionais da Saúde",'[1]TCE - ANEXO III - Preencher'!F176)</f>
        <v>3-Administrativo</v>
      </c>
      <c r="F167" s="12" t="str">
        <f>'[1]TCE - ANEXO III - Preencher'!G176</f>
        <v>5211-30</v>
      </c>
      <c r="G167" s="13">
        <f>IF('[1]TCE - ANEXO III - Preencher'!H176="","",'[1]TCE - ANEXO III - Preencher'!H176)</f>
        <v>44348</v>
      </c>
      <c r="H167" s="14">
        <f>'[1]TCE - ANEXO III - Preencher'!I176</f>
        <v>0</v>
      </c>
      <c r="I167" s="14">
        <f>'[1]TCE - ANEXO III - Preencher'!J176</f>
        <v>155.9256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1.3540000000000001</v>
      </c>
      <c r="O167" s="15">
        <f>'[1]TCE - ANEXO III - Preencher'!P176</f>
        <v>0</v>
      </c>
      <c r="P167" s="16">
        <f t="shared" si="14"/>
        <v>1.3540000000000001</v>
      </c>
      <c r="Q167" s="15">
        <f>'[1]TCE - ANEXO III - Preencher'!R176</f>
        <v>351.12</v>
      </c>
      <c r="R167" s="15">
        <f>'[1]TCE - ANEXO III - Preencher'!S176</f>
        <v>0</v>
      </c>
      <c r="S167" s="16">
        <f t="shared" si="15"/>
        <v>351.12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143.33958677685951</v>
      </c>
      <c r="Y167" s="15">
        <f>'[1]TCE - ANEXO III - Preencher'!Z176</f>
        <v>0</v>
      </c>
      <c r="Z167" s="16">
        <f t="shared" si="17"/>
        <v>143.33958677685951</v>
      </c>
      <c r="AA167" s="17" t="str">
        <f>IF('[1]TCE - ANEXO III - Preencher'!AB176="","",'[1]TCE - ANEXO III - Preencher'!AB176)</f>
        <v/>
      </c>
      <c r="AB167" s="15">
        <f t="shared" si="12"/>
        <v>651.73918677685947</v>
      </c>
    </row>
    <row r="168" spans="1:28" x14ac:dyDescent="0.2">
      <c r="A168" s="8">
        <f>IFERROR(VLOOKUP(B168,'[1]DADOS (OCULTAR)'!$P$3:$R$56,3,0),"")</f>
        <v>9039744000860</v>
      </c>
      <c r="B168" s="9" t="str">
        <f>'[1]TCE - ANEXO III - Preencher'!C177</f>
        <v>HOSPITAL DOM HÉLDER (COVID-19)</v>
      </c>
      <c r="C168" s="10"/>
      <c r="D168" s="11" t="str">
        <f>'[1]TCE - ANEXO III - Preencher'!E177</f>
        <v>MARINA SOARES DE BARROS</v>
      </c>
      <c r="E168" s="9" t="str">
        <f>IF('[1]TCE - ANEXO III - Preencher'!F177="4 - Assistência Odontológica","2 - Outros Profissionais da Saúde",'[1]TCE - ANEXO III - Preencher'!F177)</f>
        <v>3-Administrativo</v>
      </c>
      <c r="F168" s="12" t="str">
        <f>'[1]TCE - ANEXO III - Preencher'!G177</f>
        <v>2236-05</v>
      </c>
      <c r="G168" s="13">
        <f>IF('[1]TCE - ANEXO III - Preencher'!H177="","",'[1]TCE - ANEXO III - Preencher'!H177)</f>
        <v>44348</v>
      </c>
      <c r="H168" s="14">
        <f>'[1]TCE - ANEXO III - Preencher'!I177</f>
        <v>0</v>
      </c>
      <c r="I168" s="14">
        <f>'[1]TCE - ANEXO III - Preencher'!J177</f>
        <v>316.6728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2.84</v>
      </c>
      <c r="O168" s="15">
        <f>'[1]TCE - ANEXO III - Preencher'!P177</f>
        <v>0</v>
      </c>
      <c r="P168" s="16">
        <f t="shared" si="14"/>
        <v>2.84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143.33958677685951</v>
      </c>
      <c r="Y168" s="15">
        <f>'[1]TCE - ANEXO III - Preencher'!Z177</f>
        <v>0</v>
      </c>
      <c r="Z168" s="16">
        <f t="shared" si="17"/>
        <v>143.33958677685951</v>
      </c>
      <c r="AA168" s="17" t="str">
        <f>IF('[1]TCE - ANEXO III - Preencher'!AB177="","",'[1]TCE - ANEXO III - Preencher'!AB177)</f>
        <v/>
      </c>
      <c r="AB168" s="15">
        <f t="shared" si="12"/>
        <v>462.85238677685948</v>
      </c>
    </row>
    <row r="169" spans="1:28" x14ac:dyDescent="0.2">
      <c r="A169" s="8">
        <f>IFERROR(VLOOKUP(B169,'[1]DADOS (OCULTAR)'!$P$3:$R$56,3,0),"")</f>
        <v>9039744000860</v>
      </c>
      <c r="B169" s="9" t="str">
        <f>'[1]TCE - ANEXO III - Preencher'!C178</f>
        <v>HOSPITAL DOM HÉLDER (COVID-19)</v>
      </c>
      <c r="C169" s="10"/>
      <c r="D169" s="11" t="str">
        <f>'[1]TCE - ANEXO III - Preencher'!E178</f>
        <v>MARISA RAFAELA FERREIRA DE LIMA</v>
      </c>
      <c r="E169" s="9" t="str">
        <f>IF('[1]TCE - ANEXO III - Preencher'!F178="4 - Assistência Odontológica","2 - Outros Profissionais da Saúde",'[1]TCE - ANEXO III - Preencher'!F178)</f>
        <v>2-Outros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44348</v>
      </c>
      <c r="H169" s="14">
        <f>'[1]TCE - ANEXO III - Preencher'!I178</f>
        <v>0</v>
      </c>
      <c r="I169" s="14">
        <f>'[1]TCE - ANEXO III - Preencher'!J178</f>
        <v>150.708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1.3540000000000001</v>
      </c>
      <c r="O169" s="15">
        <f>'[1]TCE - ANEXO III - Preencher'!P178</f>
        <v>0</v>
      </c>
      <c r="P169" s="16">
        <f t="shared" si="14"/>
        <v>1.3540000000000001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143.33958677685951</v>
      </c>
      <c r="Y169" s="15">
        <f>'[1]TCE - ANEXO III - Preencher'!Z178</f>
        <v>0</v>
      </c>
      <c r="Z169" s="16">
        <f t="shared" si="17"/>
        <v>143.33958677685951</v>
      </c>
      <c r="AA169" s="17" t="str">
        <f>IF('[1]TCE - ANEXO III - Preencher'!AB178="","",'[1]TCE - ANEXO III - Preencher'!AB178)</f>
        <v/>
      </c>
      <c r="AB169" s="15">
        <f t="shared" si="12"/>
        <v>295.40158677685952</v>
      </c>
    </row>
    <row r="170" spans="1:28" x14ac:dyDescent="0.2">
      <c r="A170" s="8">
        <f>IFERROR(VLOOKUP(B170,'[1]DADOS (OCULTAR)'!$P$3:$R$56,3,0),"")</f>
        <v>9039744000860</v>
      </c>
      <c r="B170" s="9" t="str">
        <f>'[1]TCE - ANEXO III - Preencher'!C179</f>
        <v>HOSPITAL DOM HÉLDER (COVID-19)</v>
      </c>
      <c r="C170" s="10"/>
      <c r="D170" s="11" t="str">
        <f>'[1]TCE - ANEXO III - Preencher'!E179</f>
        <v>MARKYSSA ROCHA GONCALVES DE OLIVEIRA</v>
      </c>
      <c r="E170" s="9" t="str">
        <f>IF('[1]TCE - ANEXO III - Preencher'!F179="4 - Assistência Odontológica","2 - Outros Profissionais da Saúde",'[1]TCE - ANEXO III - Preencher'!F179)</f>
        <v>2-Outros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44348</v>
      </c>
      <c r="H170" s="14">
        <f>'[1]TCE - ANEXO III - Preencher'!I179</f>
        <v>0</v>
      </c>
      <c r="I170" s="14">
        <f>'[1]TCE - ANEXO III - Preencher'!J179</f>
        <v>224.59440000000001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1.3540000000000001</v>
      </c>
      <c r="O170" s="15">
        <f>'[1]TCE - ANEXO III - Preencher'!P179</f>
        <v>0</v>
      </c>
      <c r="P170" s="16">
        <f t="shared" si="14"/>
        <v>1.3540000000000001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143.33958677685951</v>
      </c>
      <c r="Y170" s="15">
        <f>'[1]TCE - ANEXO III - Preencher'!Z179</f>
        <v>0</v>
      </c>
      <c r="Z170" s="16">
        <f t="shared" si="17"/>
        <v>143.33958677685951</v>
      </c>
      <c r="AA170" s="17" t="str">
        <f>IF('[1]TCE - ANEXO III - Preencher'!AB179="","",'[1]TCE - ANEXO III - Preencher'!AB179)</f>
        <v/>
      </c>
      <c r="AB170" s="15">
        <f t="shared" si="12"/>
        <v>369.2879867768595</v>
      </c>
    </row>
    <row r="171" spans="1:28" x14ac:dyDescent="0.2">
      <c r="A171" s="8">
        <f>IFERROR(VLOOKUP(B171,'[1]DADOS (OCULTAR)'!$P$3:$R$56,3,0),"")</f>
        <v>9039744000860</v>
      </c>
      <c r="B171" s="9" t="str">
        <f>'[1]TCE - ANEXO III - Preencher'!C180</f>
        <v>HOSPITAL DOM HÉLDER (COVID-19)</v>
      </c>
      <c r="C171" s="10"/>
      <c r="D171" s="11" t="str">
        <f>'[1]TCE - ANEXO III - Preencher'!E180</f>
        <v>MARTA MARQUES DA SILVA</v>
      </c>
      <c r="E171" s="9" t="str">
        <f>IF('[1]TCE - ANEXO III - Preencher'!F180="4 - Assistência Odontológica","2 - Outros Profissionais da Saúde",'[1]TCE - ANEXO III - Preencher'!F180)</f>
        <v>2-Outros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44348</v>
      </c>
      <c r="H171" s="14">
        <f>'[1]TCE - ANEXO III - Preencher'!I180</f>
        <v>0</v>
      </c>
      <c r="I171" s="14">
        <f>'[1]TCE - ANEXO III - Preencher'!J180</f>
        <v>147.9992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1.3540000000000001</v>
      </c>
      <c r="O171" s="15">
        <f>'[1]TCE - ANEXO III - Preencher'!P180</f>
        <v>0</v>
      </c>
      <c r="P171" s="16">
        <f t="shared" si="14"/>
        <v>1.3540000000000001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143.33958677685951</v>
      </c>
      <c r="Y171" s="15">
        <f>'[1]TCE - ANEXO III - Preencher'!Z180</f>
        <v>0</v>
      </c>
      <c r="Z171" s="16">
        <f t="shared" si="17"/>
        <v>143.33958677685951</v>
      </c>
      <c r="AA171" s="17" t="str">
        <f>IF('[1]TCE - ANEXO III - Preencher'!AB180="","",'[1]TCE - ANEXO III - Preencher'!AB180)</f>
        <v/>
      </c>
      <c r="AB171" s="15">
        <f t="shared" si="12"/>
        <v>292.69278677685952</v>
      </c>
    </row>
    <row r="172" spans="1:28" x14ac:dyDescent="0.2">
      <c r="A172" s="8">
        <f>IFERROR(VLOOKUP(B172,'[1]DADOS (OCULTAR)'!$P$3:$R$56,3,0),"")</f>
        <v>9039744000860</v>
      </c>
      <c r="B172" s="9" t="str">
        <f>'[1]TCE - ANEXO III - Preencher'!C181</f>
        <v>HOSPITAL DOM HÉLDER (COVID-19)</v>
      </c>
      <c r="C172" s="10"/>
      <c r="D172" s="11" t="str">
        <f>'[1]TCE - ANEXO III - Preencher'!E181</f>
        <v>MAURO EDUARDO DOS SANTOS DE SANTANA</v>
      </c>
      <c r="E172" s="9" t="str">
        <f>IF('[1]TCE - ANEXO III - Preencher'!F181="4 - Assistência Odontológica","2 - Outros Profissionais da Saúde",'[1]TCE - ANEXO III - Preencher'!F181)</f>
        <v>2-Outros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44348</v>
      </c>
      <c r="H172" s="14">
        <f>'[1]TCE - ANEXO III - Preencher'!I181</f>
        <v>0</v>
      </c>
      <c r="I172" s="14">
        <f>'[1]TCE - ANEXO III - Preencher'!J181</f>
        <v>216.46960000000001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1.3540000000000001</v>
      </c>
      <c r="O172" s="15">
        <f>'[1]TCE - ANEXO III - Preencher'!P181</f>
        <v>0</v>
      </c>
      <c r="P172" s="16">
        <f t="shared" si="14"/>
        <v>1.3540000000000001</v>
      </c>
      <c r="Q172" s="15">
        <f>'[1]TCE - ANEXO III - Preencher'!R181</f>
        <v>298.01</v>
      </c>
      <c r="R172" s="15">
        <f>'[1]TCE - ANEXO III - Preencher'!S181</f>
        <v>56.36</v>
      </c>
      <c r="S172" s="16">
        <f t="shared" si="15"/>
        <v>241.64999999999998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143.33958677685951</v>
      </c>
      <c r="Y172" s="15">
        <f>'[1]TCE - ANEXO III - Preencher'!Z181</f>
        <v>0</v>
      </c>
      <c r="Z172" s="16">
        <f t="shared" si="17"/>
        <v>143.33958677685951</v>
      </c>
      <c r="AA172" s="17" t="str">
        <f>IF('[1]TCE - ANEXO III - Preencher'!AB181="","",'[1]TCE - ANEXO III - Preencher'!AB181)</f>
        <v/>
      </c>
      <c r="AB172" s="15">
        <f t="shared" si="12"/>
        <v>602.81318677685954</v>
      </c>
    </row>
    <row r="173" spans="1:28" x14ac:dyDescent="0.2">
      <c r="A173" s="8">
        <f>IFERROR(VLOOKUP(B173,'[1]DADOS (OCULTAR)'!$P$3:$R$56,3,0),"")</f>
        <v>9039744000860</v>
      </c>
      <c r="B173" s="9" t="str">
        <f>'[1]TCE - ANEXO III - Preencher'!C182</f>
        <v>HOSPITAL DOM HÉLDER (COVID-19)</v>
      </c>
      <c r="C173" s="10"/>
      <c r="D173" s="11" t="str">
        <f>'[1]TCE - ANEXO III - Preencher'!E182</f>
        <v>MAX DE ARAUJO MELO</v>
      </c>
      <c r="E173" s="9" t="str">
        <f>IF('[1]TCE - ANEXO III - Preencher'!F182="4 - Assistência Odontológica","2 - Outros Profissionais da Saúde",'[1]TCE - ANEXO III - Preencher'!F182)</f>
        <v>3-Administrativo</v>
      </c>
      <c r="F173" s="12" t="str">
        <f>'[1]TCE - ANEXO III - Preencher'!G182</f>
        <v>2236-05</v>
      </c>
      <c r="G173" s="13">
        <f>IF('[1]TCE - ANEXO III - Preencher'!H182="","",'[1]TCE - ANEXO III - Preencher'!H182)</f>
        <v>44348</v>
      </c>
      <c r="H173" s="14">
        <f>'[1]TCE - ANEXO III - Preencher'!I182</f>
        <v>0</v>
      </c>
      <c r="I173" s="14">
        <f>'[1]TCE - ANEXO III - Preencher'!J182</f>
        <v>321.1472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2.84</v>
      </c>
      <c r="O173" s="15">
        <f>'[1]TCE - ANEXO III - Preencher'!P182</f>
        <v>0</v>
      </c>
      <c r="P173" s="16">
        <f t="shared" si="14"/>
        <v>2.84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143.33958677685951</v>
      </c>
      <c r="Y173" s="15">
        <f>'[1]TCE - ANEXO III - Preencher'!Z182</f>
        <v>0</v>
      </c>
      <c r="Z173" s="16">
        <f t="shared" si="17"/>
        <v>143.33958677685951</v>
      </c>
      <c r="AA173" s="17" t="str">
        <f>IF('[1]TCE - ANEXO III - Preencher'!AB182="","",'[1]TCE - ANEXO III - Preencher'!AB182)</f>
        <v/>
      </c>
      <c r="AB173" s="15">
        <f t="shared" si="12"/>
        <v>467.32678677685948</v>
      </c>
    </row>
    <row r="174" spans="1:28" x14ac:dyDescent="0.2">
      <c r="A174" s="8">
        <f>IFERROR(VLOOKUP(B174,'[1]DADOS (OCULTAR)'!$P$3:$R$56,3,0),"")</f>
        <v>9039744000860</v>
      </c>
      <c r="B174" s="9" t="str">
        <f>'[1]TCE - ANEXO III - Preencher'!C183</f>
        <v>HOSPITAL DOM HÉLDER (COVID-19)</v>
      </c>
      <c r="C174" s="10"/>
      <c r="D174" s="11" t="str">
        <f>'[1]TCE - ANEXO III - Preencher'!E183</f>
        <v>MAYARA ANDREZA DE SOUZA</v>
      </c>
      <c r="E174" s="9" t="str">
        <f>IF('[1]TCE - ANEXO III - Preencher'!F183="4 - Assistência Odontológica","2 - Outros Profissionais da Saúde",'[1]TCE - ANEXO III - Preencher'!F183)</f>
        <v>2-Outros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44348</v>
      </c>
      <c r="H174" s="14">
        <f>'[1]TCE - ANEXO III - Preencher'!I183</f>
        <v>0</v>
      </c>
      <c r="I174" s="14">
        <f>'[1]TCE - ANEXO III - Preencher'!J183</f>
        <v>142.71119999999999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1.3540000000000001</v>
      </c>
      <c r="O174" s="15">
        <f>'[1]TCE - ANEXO III - Preencher'!P183</f>
        <v>0</v>
      </c>
      <c r="P174" s="16">
        <f t="shared" si="14"/>
        <v>1.3540000000000001</v>
      </c>
      <c r="Q174" s="15">
        <f>'[1]TCE - ANEXO III - Preencher'!R183</f>
        <v>319.22000000000003</v>
      </c>
      <c r="R174" s="15">
        <f>'[1]TCE - ANEXO III - Preencher'!S183</f>
        <v>60.45</v>
      </c>
      <c r="S174" s="16">
        <f t="shared" si="15"/>
        <v>258.77000000000004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143.33958677685951</v>
      </c>
      <c r="Y174" s="15">
        <f>'[1]TCE - ANEXO III - Preencher'!Z183</f>
        <v>0</v>
      </c>
      <c r="Z174" s="16">
        <f t="shared" si="17"/>
        <v>143.33958677685951</v>
      </c>
      <c r="AA174" s="17" t="str">
        <f>IF('[1]TCE - ANEXO III - Preencher'!AB183="","",'[1]TCE - ANEXO III - Preencher'!AB183)</f>
        <v/>
      </c>
      <c r="AB174" s="15">
        <f t="shared" si="12"/>
        <v>546.17478677685949</v>
      </c>
    </row>
    <row r="175" spans="1:28" x14ac:dyDescent="0.2">
      <c r="A175" s="8">
        <f>IFERROR(VLOOKUP(B175,'[1]DADOS (OCULTAR)'!$P$3:$R$56,3,0),"")</f>
        <v>9039744000860</v>
      </c>
      <c r="B175" s="9" t="str">
        <f>'[1]TCE - ANEXO III - Preencher'!C184</f>
        <v>HOSPITAL DOM HÉLDER (COVID-19)</v>
      </c>
      <c r="C175" s="10"/>
      <c r="D175" s="11" t="str">
        <f>'[1]TCE - ANEXO III - Preencher'!E184</f>
        <v>MELISSA KAROLINE DE ANDRADE</v>
      </c>
      <c r="E175" s="9" t="str">
        <f>IF('[1]TCE - ANEXO III - Preencher'!F184="4 - Assistência Odontológica","2 - Outros Profissionais da Saúde",'[1]TCE - ANEXO III - Preencher'!F184)</f>
        <v>3-Administrativo</v>
      </c>
      <c r="F175" s="12" t="str">
        <f>'[1]TCE - ANEXO III - Preencher'!G184</f>
        <v>2234-05</v>
      </c>
      <c r="G175" s="13">
        <f>IF('[1]TCE - ANEXO III - Preencher'!H184="","",'[1]TCE - ANEXO III - Preencher'!H184)</f>
        <v>44348</v>
      </c>
      <c r="H175" s="14">
        <f>'[1]TCE - ANEXO III - Preencher'!I184</f>
        <v>0</v>
      </c>
      <c r="I175" s="14">
        <f>'[1]TCE - ANEXO III - Preencher'!J184</f>
        <v>461.10800000000012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1.3540000000000001</v>
      </c>
      <c r="O175" s="15">
        <f>'[1]TCE - ANEXO III - Preencher'!P184</f>
        <v>0</v>
      </c>
      <c r="P175" s="16">
        <f t="shared" si="14"/>
        <v>1.3540000000000001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143.33958677685951</v>
      </c>
      <c r="Y175" s="15">
        <f>'[1]TCE - ANEXO III - Preencher'!Z184</f>
        <v>0</v>
      </c>
      <c r="Z175" s="16">
        <f t="shared" si="17"/>
        <v>143.33958677685951</v>
      </c>
      <c r="AA175" s="17" t="str">
        <f>IF('[1]TCE - ANEXO III - Preencher'!AB184="","",'[1]TCE - ANEXO III - Preencher'!AB184)</f>
        <v/>
      </c>
      <c r="AB175" s="15">
        <f t="shared" si="12"/>
        <v>605.80158677685961</v>
      </c>
    </row>
    <row r="176" spans="1:28" x14ac:dyDescent="0.2">
      <c r="A176" s="8">
        <f>IFERROR(VLOOKUP(B176,'[1]DADOS (OCULTAR)'!$P$3:$R$56,3,0),"")</f>
        <v>9039744000860</v>
      </c>
      <c r="B176" s="9" t="str">
        <f>'[1]TCE - ANEXO III - Preencher'!C185</f>
        <v>HOSPITAL DOM HÉLDER (COVID-19)</v>
      </c>
      <c r="C176" s="10"/>
      <c r="D176" s="11" t="str">
        <f>'[1]TCE - ANEXO III - Preencher'!E185</f>
        <v>MICHEL ENILSON DE SOUZA</v>
      </c>
      <c r="E176" s="9" t="str">
        <f>IF('[1]TCE - ANEXO III - Preencher'!F185="4 - Assistência Odontológica","2 - Outros Profissionais da Saúde",'[1]TCE - ANEXO III - Preencher'!F185)</f>
        <v>3-Administrativo</v>
      </c>
      <c r="F176" s="12" t="str">
        <f>'[1]TCE - ANEXO III - Preencher'!G185</f>
        <v>5151-10</v>
      </c>
      <c r="G176" s="13">
        <f>IF('[1]TCE - ANEXO III - Preencher'!H185="","",'[1]TCE - ANEXO III - Preencher'!H185)</f>
        <v>44348</v>
      </c>
      <c r="H176" s="14">
        <f>'[1]TCE - ANEXO III - Preencher'!I185</f>
        <v>0</v>
      </c>
      <c r="I176" s="14">
        <f>'[1]TCE - ANEXO III - Preencher'!J185</f>
        <v>133.4616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1.3540000000000001</v>
      </c>
      <c r="O176" s="15">
        <f>'[1]TCE - ANEXO III - Preencher'!P185</f>
        <v>0</v>
      </c>
      <c r="P176" s="16">
        <f t="shared" si="14"/>
        <v>1.3540000000000001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143.33958677685951</v>
      </c>
      <c r="Y176" s="15">
        <f>'[1]TCE - ANEXO III - Preencher'!Z185</f>
        <v>0</v>
      </c>
      <c r="Z176" s="16">
        <f t="shared" si="17"/>
        <v>143.33958677685951</v>
      </c>
      <c r="AA176" s="17" t="str">
        <f>IF('[1]TCE - ANEXO III - Preencher'!AB185="","",'[1]TCE - ANEXO III - Preencher'!AB185)</f>
        <v/>
      </c>
      <c r="AB176" s="15">
        <f t="shared" si="12"/>
        <v>278.15518677685952</v>
      </c>
    </row>
    <row r="177" spans="1:28" x14ac:dyDescent="0.2">
      <c r="A177" s="8">
        <f>IFERROR(VLOOKUP(B177,'[1]DADOS (OCULTAR)'!$P$3:$R$56,3,0),"")</f>
        <v>9039744000860</v>
      </c>
      <c r="B177" s="9" t="str">
        <f>'[1]TCE - ANEXO III - Preencher'!C186</f>
        <v>HOSPITAL DOM HÉLDER (COVID-19)</v>
      </c>
      <c r="C177" s="10"/>
      <c r="D177" s="11" t="str">
        <f>'[1]TCE - ANEXO III - Preencher'!E186</f>
        <v>MICHELINE LUCIA SANTOS VIEIRA</v>
      </c>
      <c r="E177" s="9" t="str">
        <f>IF('[1]TCE - ANEXO III - Preencher'!F186="4 - Assistência Odontológica","2 - Outros Profissionais da Saúde",'[1]TCE - ANEXO III - Preencher'!F186)</f>
        <v>2-Outros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44348</v>
      </c>
      <c r="H177" s="14">
        <f>'[1]TCE - ANEXO III - Preencher'!I186</f>
        <v>0</v>
      </c>
      <c r="I177" s="14">
        <f>'[1]TCE - ANEXO III - Preencher'!J186</f>
        <v>389.39440000000002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2.84</v>
      </c>
      <c r="O177" s="15">
        <f>'[1]TCE - ANEXO III - Preencher'!P186</f>
        <v>0</v>
      </c>
      <c r="P177" s="16">
        <f t="shared" si="14"/>
        <v>2.84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143.33958677685951</v>
      </c>
      <c r="Y177" s="15">
        <f>'[1]TCE - ANEXO III - Preencher'!Z186</f>
        <v>0</v>
      </c>
      <c r="Z177" s="16">
        <f t="shared" si="17"/>
        <v>143.33958677685951</v>
      </c>
      <c r="AA177" s="17" t="str">
        <f>IF('[1]TCE - ANEXO III - Preencher'!AB186="","",'[1]TCE - ANEXO III - Preencher'!AB186)</f>
        <v/>
      </c>
      <c r="AB177" s="15">
        <f t="shared" si="12"/>
        <v>535.57398677685956</v>
      </c>
    </row>
    <row r="178" spans="1:28" x14ac:dyDescent="0.2">
      <c r="A178" s="8">
        <f>IFERROR(VLOOKUP(B178,'[1]DADOS (OCULTAR)'!$P$3:$R$56,3,0),"")</f>
        <v>9039744000860</v>
      </c>
      <c r="B178" s="9" t="str">
        <f>'[1]TCE - ANEXO III - Preencher'!C187</f>
        <v>HOSPITAL DOM HÉLDER (COVID-19)</v>
      </c>
      <c r="C178" s="10"/>
      <c r="D178" s="11" t="str">
        <f>'[1]TCE - ANEXO III - Preencher'!E187</f>
        <v>MILLENA LAYANE DE SANTANA</v>
      </c>
      <c r="E178" s="9" t="str">
        <f>IF('[1]TCE - ANEXO III - Preencher'!F187="4 - Assistência Odontológica","2 - Outros Profissionais da Saúde",'[1]TCE - ANEXO III - Preencher'!F187)</f>
        <v>2-Outros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44348</v>
      </c>
      <c r="H178" s="14">
        <f>'[1]TCE - ANEXO III - Preencher'!I187</f>
        <v>0</v>
      </c>
      <c r="I178" s="14">
        <f>'[1]TCE - ANEXO III - Preencher'!J187</f>
        <v>168.62960000000001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1.3540000000000001</v>
      </c>
      <c r="O178" s="15">
        <f>'[1]TCE - ANEXO III - Preencher'!P187</f>
        <v>0</v>
      </c>
      <c r="P178" s="16">
        <f t="shared" si="14"/>
        <v>1.3540000000000001</v>
      </c>
      <c r="Q178" s="15">
        <f>'[1]TCE - ANEXO III - Preencher'!R187</f>
        <v>206.97</v>
      </c>
      <c r="R178" s="15">
        <f>'[1]TCE - ANEXO III - Preencher'!S187</f>
        <v>61.6</v>
      </c>
      <c r="S178" s="16">
        <f t="shared" si="15"/>
        <v>145.37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143.33958677685951</v>
      </c>
      <c r="Y178" s="15">
        <f>'[1]TCE - ANEXO III - Preencher'!Z187</f>
        <v>0</v>
      </c>
      <c r="Z178" s="16">
        <f t="shared" si="17"/>
        <v>143.33958677685951</v>
      </c>
      <c r="AA178" s="17" t="str">
        <f>IF('[1]TCE - ANEXO III - Preencher'!AB187="","",'[1]TCE - ANEXO III - Preencher'!AB187)</f>
        <v/>
      </c>
      <c r="AB178" s="15">
        <f t="shared" si="12"/>
        <v>458.69318677685953</v>
      </c>
    </row>
    <row r="179" spans="1:28" x14ac:dyDescent="0.2">
      <c r="A179" s="8">
        <f>IFERROR(VLOOKUP(B179,'[1]DADOS (OCULTAR)'!$P$3:$R$56,3,0),"")</f>
        <v>9039744000860</v>
      </c>
      <c r="B179" s="9" t="str">
        <f>'[1]TCE - ANEXO III - Preencher'!C188</f>
        <v>HOSPITAL DOM HÉLDER (COVID-19)</v>
      </c>
      <c r="C179" s="10"/>
      <c r="D179" s="11" t="str">
        <f>'[1]TCE - ANEXO III - Preencher'!E188</f>
        <v>MIRELA SANTOS DA SILVA</v>
      </c>
      <c r="E179" s="9" t="str">
        <f>IF('[1]TCE - ANEXO III - Preencher'!F188="4 - Assistência Odontológica","2 - Outros Profissionais da Saúde",'[1]TCE - ANEXO III - Preencher'!F188)</f>
        <v>2-Outros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44348</v>
      </c>
      <c r="H179" s="14">
        <f>'[1]TCE - ANEXO III - Preencher'!I188</f>
        <v>0</v>
      </c>
      <c r="I179" s="14">
        <f>'[1]TCE - ANEXO III - Preencher'!J188</f>
        <v>205.33199999999999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1.3540000000000001</v>
      </c>
      <c r="O179" s="15">
        <f>'[1]TCE - ANEXO III - Preencher'!P188</f>
        <v>0</v>
      </c>
      <c r="P179" s="16">
        <f t="shared" si="14"/>
        <v>1.3540000000000001</v>
      </c>
      <c r="Q179" s="15">
        <f>'[1]TCE - ANEXO III - Preencher'!R188</f>
        <v>319.27999999999997</v>
      </c>
      <c r="R179" s="15">
        <f>'[1]TCE - ANEXO III - Preencher'!S188</f>
        <v>66</v>
      </c>
      <c r="S179" s="16">
        <f t="shared" si="15"/>
        <v>253.27999999999997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143.33958677685951</v>
      </c>
      <c r="Y179" s="15">
        <f>'[1]TCE - ANEXO III - Preencher'!Z188</f>
        <v>0</v>
      </c>
      <c r="Z179" s="16">
        <f t="shared" si="17"/>
        <v>143.33958677685951</v>
      </c>
      <c r="AA179" s="17" t="str">
        <f>IF('[1]TCE - ANEXO III - Preencher'!AB188="","",'[1]TCE - ANEXO III - Preencher'!AB188)</f>
        <v/>
      </c>
      <c r="AB179" s="15">
        <f t="shared" si="12"/>
        <v>603.30558677685951</v>
      </c>
    </row>
    <row r="180" spans="1:28" x14ac:dyDescent="0.2">
      <c r="A180" s="8">
        <f>IFERROR(VLOOKUP(B180,'[1]DADOS (OCULTAR)'!$P$3:$R$56,3,0),"")</f>
        <v>9039744000860</v>
      </c>
      <c r="B180" s="9" t="str">
        <f>'[1]TCE - ANEXO III - Preencher'!C189</f>
        <v>HOSPITAL DOM HÉLDER (COVID-19)</v>
      </c>
      <c r="C180" s="10"/>
      <c r="D180" s="11" t="str">
        <f>'[1]TCE - ANEXO III - Preencher'!E189</f>
        <v>MIRELY MARIA DA SILVA SANTOS</v>
      </c>
      <c r="E180" s="9" t="str">
        <f>IF('[1]TCE - ANEXO III - Preencher'!F189="4 - Assistência Odontológica","2 - Outros Profissionais da Saúde",'[1]TCE - ANEXO III - Preencher'!F189)</f>
        <v>2-Outros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44348</v>
      </c>
      <c r="H180" s="14">
        <f>'[1]TCE - ANEXO III - Preencher'!I189</f>
        <v>0</v>
      </c>
      <c r="I180" s="14">
        <f>'[1]TCE - ANEXO III - Preencher'!J189</f>
        <v>224.46559999999999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1.3540000000000001</v>
      </c>
      <c r="O180" s="15">
        <f>'[1]TCE - ANEXO III - Preencher'!P189</f>
        <v>0</v>
      </c>
      <c r="P180" s="16">
        <f t="shared" si="14"/>
        <v>1.3540000000000001</v>
      </c>
      <c r="Q180" s="15">
        <f>'[1]TCE - ANEXO III - Preencher'!R189</f>
        <v>276.72000000000003</v>
      </c>
      <c r="R180" s="15">
        <f>'[1]TCE - ANEXO III - Preencher'!S189</f>
        <v>57.2</v>
      </c>
      <c r="S180" s="16">
        <f t="shared" si="15"/>
        <v>219.52000000000004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143.33958677685951</v>
      </c>
      <c r="Y180" s="15">
        <f>'[1]TCE - ANEXO III - Preencher'!Z189</f>
        <v>0</v>
      </c>
      <c r="Z180" s="16">
        <f t="shared" si="17"/>
        <v>143.33958677685951</v>
      </c>
      <c r="AA180" s="17" t="str">
        <f>IF('[1]TCE - ANEXO III - Preencher'!AB189="","",'[1]TCE - ANEXO III - Preencher'!AB189)</f>
        <v/>
      </c>
      <c r="AB180" s="15">
        <f t="shared" si="12"/>
        <v>588.67918677685952</v>
      </c>
    </row>
    <row r="181" spans="1:28" x14ac:dyDescent="0.2">
      <c r="A181" s="8">
        <f>IFERROR(VLOOKUP(B181,'[1]DADOS (OCULTAR)'!$P$3:$R$56,3,0),"")</f>
        <v>9039744000860</v>
      </c>
      <c r="B181" s="9" t="str">
        <f>'[1]TCE - ANEXO III - Preencher'!C190</f>
        <v>HOSPITAL DOM HÉLDER (COVID-19)</v>
      </c>
      <c r="C181" s="10"/>
      <c r="D181" s="11" t="str">
        <f>'[1]TCE - ANEXO III - Preencher'!E190</f>
        <v>NATALIA PATRICIA DE LIMA</v>
      </c>
      <c r="E181" s="9" t="str">
        <f>IF('[1]TCE - ANEXO III - Preencher'!F190="4 - Assistência Odontológica","2 - Outros Profissionais da Saúde",'[1]TCE - ANEXO III - Preencher'!F190)</f>
        <v>3-Administrativo</v>
      </c>
      <c r="F181" s="12" t="str">
        <f>'[1]TCE - ANEXO III - Preencher'!G190</f>
        <v>2236-05</v>
      </c>
      <c r="G181" s="13">
        <f>IF('[1]TCE - ANEXO III - Preencher'!H190="","",'[1]TCE - ANEXO III - Preencher'!H190)</f>
        <v>44348</v>
      </c>
      <c r="H181" s="14">
        <f>'[1]TCE - ANEXO III - Preencher'!I190</f>
        <v>0</v>
      </c>
      <c r="I181" s="14">
        <f>'[1]TCE - ANEXO III - Preencher'!J190</f>
        <v>204.952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2.84</v>
      </c>
      <c r="O181" s="15">
        <f>'[1]TCE - ANEXO III - Preencher'!P190</f>
        <v>0</v>
      </c>
      <c r="P181" s="16">
        <f t="shared" si="14"/>
        <v>2.84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143.33958677685951</v>
      </c>
      <c r="Y181" s="15">
        <f>'[1]TCE - ANEXO III - Preencher'!Z190</f>
        <v>0</v>
      </c>
      <c r="Z181" s="16">
        <f t="shared" si="17"/>
        <v>143.33958677685951</v>
      </c>
      <c r="AA181" s="17" t="str">
        <f>IF('[1]TCE - ANEXO III - Preencher'!AB190="","",'[1]TCE - ANEXO III - Preencher'!AB190)</f>
        <v/>
      </c>
      <c r="AB181" s="15">
        <f t="shared" si="12"/>
        <v>351.13158677685954</v>
      </c>
    </row>
    <row r="182" spans="1:28" x14ac:dyDescent="0.2">
      <c r="A182" s="8">
        <f>IFERROR(VLOOKUP(B182,'[1]DADOS (OCULTAR)'!$P$3:$R$56,3,0),"")</f>
        <v>9039744000860</v>
      </c>
      <c r="B182" s="9" t="str">
        <f>'[1]TCE - ANEXO III - Preencher'!C191</f>
        <v>HOSPITAL DOM HÉLDER (COVID-19)</v>
      </c>
      <c r="C182" s="10"/>
      <c r="D182" s="11" t="str">
        <f>'[1]TCE - ANEXO III - Preencher'!E191</f>
        <v>NATALLY RANIELLY DE ALMEIDA</v>
      </c>
      <c r="E182" s="9" t="str">
        <f>IF('[1]TCE - ANEXO III - Preencher'!F191="4 - Assistência Odontológica","2 - Outros Profissionais da Saúde",'[1]TCE - ANEXO III - Preencher'!F191)</f>
        <v>2-Outros Profissionais da Saúde</v>
      </c>
      <c r="F182" s="12" t="str">
        <f>'[1]TCE - ANEXO III - Preencher'!G191</f>
        <v>2235-05</v>
      </c>
      <c r="G182" s="13">
        <f>IF('[1]TCE - ANEXO III - Preencher'!H191="","",'[1]TCE - ANEXO III - Preencher'!H191)</f>
        <v>44348</v>
      </c>
      <c r="H182" s="14">
        <f>'[1]TCE - ANEXO III - Preencher'!I191</f>
        <v>0</v>
      </c>
      <c r="I182" s="14">
        <f>'[1]TCE - ANEXO III - Preencher'!J191</f>
        <v>439.21120000000002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2.84</v>
      </c>
      <c r="O182" s="15">
        <f>'[1]TCE - ANEXO III - Preencher'!P191</f>
        <v>0</v>
      </c>
      <c r="P182" s="16">
        <f t="shared" si="14"/>
        <v>2.84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143.33958677685951</v>
      </c>
      <c r="Y182" s="15">
        <f>'[1]TCE - ANEXO III - Preencher'!Z191</f>
        <v>0</v>
      </c>
      <c r="Z182" s="16">
        <f t="shared" si="17"/>
        <v>143.33958677685951</v>
      </c>
      <c r="AA182" s="17" t="str">
        <f>IF('[1]TCE - ANEXO III - Preencher'!AB191="","",'[1]TCE - ANEXO III - Preencher'!AB191)</f>
        <v/>
      </c>
      <c r="AB182" s="15">
        <f t="shared" si="12"/>
        <v>585.3907867768595</v>
      </c>
    </row>
    <row r="183" spans="1:28" x14ac:dyDescent="0.2">
      <c r="A183" s="8">
        <f>IFERROR(VLOOKUP(B183,'[1]DADOS (OCULTAR)'!$P$3:$R$56,3,0),"")</f>
        <v>9039744000860</v>
      </c>
      <c r="B183" s="9" t="str">
        <f>'[1]TCE - ANEXO III - Preencher'!C192</f>
        <v>HOSPITAL DOM HÉLDER (COVID-19)</v>
      </c>
      <c r="C183" s="10"/>
      <c r="D183" s="11" t="str">
        <f>'[1]TCE - ANEXO III - Preencher'!E192</f>
        <v>PAMELA MYKAELY DE LIMA TORRES</v>
      </c>
      <c r="E183" s="9" t="str">
        <f>IF('[1]TCE - ANEXO III - Preencher'!F192="4 - Assistência Odontológica","2 - Outros Profissionais da Saúde",'[1]TCE - ANEXO III - Preencher'!F192)</f>
        <v>2-Outros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44348</v>
      </c>
      <c r="H183" s="14">
        <f>'[1]TCE - ANEXO III - Preencher'!I192</f>
        <v>0</v>
      </c>
      <c r="I183" s="14">
        <f>'[1]TCE - ANEXO III - Preencher'!J192</f>
        <v>150.93360000000001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1.3540000000000001</v>
      </c>
      <c r="O183" s="15">
        <f>'[1]TCE - ANEXO III - Preencher'!P192</f>
        <v>0</v>
      </c>
      <c r="P183" s="16">
        <f t="shared" si="14"/>
        <v>1.3540000000000001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143.33958677685951</v>
      </c>
      <c r="Y183" s="15">
        <f>'[1]TCE - ANEXO III - Preencher'!Z192</f>
        <v>0</v>
      </c>
      <c r="Z183" s="16">
        <f t="shared" si="17"/>
        <v>143.33958677685951</v>
      </c>
      <c r="AA183" s="17" t="str">
        <f>IF('[1]TCE - ANEXO III - Preencher'!AB192="","",'[1]TCE - ANEXO III - Preencher'!AB192)</f>
        <v/>
      </c>
      <c r="AB183" s="15">
        <f t="shared" si="12"/>
        <v>295.6271867768595</v>
      </c>
    </row>
    <row r="184" spans="1:28" x14ac:dyDescent="0.2">
      <c r="A184" s="8">
        <f>IFERROR(VLOOKUP(B184,'[1]DADOS (OCULTAR)'!$P$3:$R$56,3,0),"")</f>
        <v>9039744000860</v>
      </c>
      <c r="B184" s="9" t="str">
        <f>'[1]TCE - ANEXO III - Preencher'!C193</f>
        <v>HOSPITAL DOM HÉLDER (COVID-19)</v>
      </c>
      <c r="C184" s="10"/>
      <c r="D184" s="11" t="str">
        <f>'[1]TCE - ANEXO III - Preencher'!E193</f>
        <v>PATRICIA MARIA DA PAIXAO</v>
      </c>
      <c r="E184" s="9" t="str">
        <f>IF('[1]TCE - ANEXO III - Preencher'!F193="4 - Assistência Odontológica","2 - Outros Profissionais da Saúde",'[1]TCE - ANEXO III - Preencher'!F193)</f>
        <v>2-Outros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44348</v>
      </c>
      <c r="H184" s="14">
        <f>'[1]TCE - ANEXO III - Preencher'!I193</f>
        <v>0</v>
      </c>
      <c r="I184" s="14">
        <f>'[1]TCE - ANEXO III - Preencher'!J193</f>
        <v>150.3168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1.3540000000000001</v>
      </c>
      <c r="O184" s="15">
        <f>'[1]TCE - ANEXO III - Preencher'!P193</f>
        <v>0</v>
      </c>
      <c r="P184" s="16">
        <f t="shared" si="14"/>
        <v>1.3540000000000001</v>
      </c>
      <c r="Q184" s="15">
        <f>'[1]TCE - ANEXO III - Preencher'!R193</f>
        <v>298.01</v>
      </c>
      <c r="R184" s="15">
        <f>'[1]TCE - ANEXO III - Preencher'!S193</f>
        <v>66</v>
      </c>
      <c r="S184" s="16">
        <f t="shared" si="15"/>
        <v>232.01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143.33958677685951</v>
      </c>
      <c r="Y184" s="15">
        <f>'[1]TCE - ANEXO III - Preencher'!Z193</f>
        <v>0</v>
      </c>
      <c r="Z184" s="16">
        <f t="shared" si="17"/>
        <v>143.33958677685951</v>
      </c>
      <c r="AA184" s="17" t="str">
        <f>IF('[1]TCE - ANEXO III - Preencher'!AB193="","",'[1]TCE - ANEXO III - Preencher'!AB193)</f>
        <v/>
      </c>
      <c r="AB184" s="15">
        <f t="shared" si="12"/>
        <v>527.02038677685948</v>
      </c>
    </row>
    <row r="185" spans="1:28" x14ac:dyDescent="0.2">
      <c r="A185" s="8">
        <f>IFERROR(VLOOKUP(B185,'[1]DADOS (OCULTAR)'!$P$3:$R$56,3,0),"")</f>
        <v>9039744000860</v>
      </c>
      <c r="B185" s="9" t="str">
        <f>'[1]TCE - ANEXO III - Preencher'!C194</f>
        <v>HOSPITAL DOM HÉLDER (COVID-19)</v>
      </c>
      <c r="C185" s="10"/>
      <c r="D185" s="11" t="str">
        <f>'[1]TCE - ANEXO III - Preencher'!E194</f>
        <v>PAULA NATALY MONTEIRO SANTOS</v>
      </c>
      <c r="E185" s="9" t="str">
        <f>IF('[1]TCE - ANEXO III - Preencher'!F194="4 - Assistência Odontológica","2 - Outros Profissionais da Saúde",'[1]TCE - ANEXO III - Preencher'!F194)</f>
        <v>2-Outros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44348</v>
      </c>
      <c r="H185" s="14">
        <f>'[1]TCE - ANEXO III - Preencher'!I194</f>
        <v>0</v>
      </c>
      <c r="I185" s="14">
        <f>'[1]TCE - ANEXO III - Preencher'!J194</f>
        <v>284.09039999999999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1.3540000000000001</v>
      </c>
      <c r="O185" s="15">
        <f>'[1]TCE - ANEXO III - Preencher'!P194</f>
        <v>0</v>
      </c>
      <c r="P185" s="16">
        <f t="shared" si="14"/>
        <v>1.3540000000000001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143.33958677685951</v>
      </c>
      <c r="Y185" s="15">
        <f>'[1]TCE - ANEXO III - Preencher'!Z194</f>
        <v>0</v>
      </c>
      <c r="Z185" s="16">
        <f t="shared" si="17"/>
        <v>143.33958677685951</v>
      </c>
      <c r="AA185" s="17" t="str">
        <f>IF('[1]TCE - ANEXO III - Preencher'!AB194="","",'[1]TCE - ANEXO III - Preencher'!AB194)</f>
        <v/>
      </c>
      <c r="AB185" s="15">
        <f t="shared" si="12"/>
        <v>428.78398677685948</v>
      </c>
    </row>
    <row r="186" spans="1:28" x14ac:dyDescent="0.2">
      <c r="A186" s="8">
        <f>IFERROR(VLOOKUP(B186,'[1]DADOS (OCULTAR)'!$P$3:$R$56,3,0),"")</f>
        <v>9039744000860</v>
      </c>
      <c r="B186" s="9" t="str">
        <f>'[1]TCE - ANEXO III - Preencher'!C195</f>
        <v>HOSPITAL DOM HÉLDER (COVID-19)</v>
      </c>
      <c r="C186" s="10"/>
      <c r="D186" s="11" t="str">
        <f>'[1]TCE - ANEXO III - Preencher'!E195</f>
        <v>PEDRO MOTA FAJARDO DE VASCONCELOS</v>
      </c>
      <c r="E186" s="9" t="str">
        <f>IF('[1]TCE - ANEXO III - Preencher'!F195="4 - Assistência Odontológica","2 - Outros Profissionais da Saúde",'[1]TCE - ANEXO III - Preencher'!F195)</f>
        <v>2-Outros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44348</v>
      </c>
      <c r="H186" s="14">
        <f>'[1]TCE - ANEXO III - Preencher'!I195</f>
        <v>0</v>
      </c>
      <c r="I186" s="14">
        <f>'[1]TCE - ANEXO III - Preencher'!J195</f>
        <v>165.56800000000001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1.3540000000000001</v>
      </c>
      <c r="O186" s="15">
        <f>'[1]TCE - ANEXO III - Preencher'!P195</f>
        <v>0</v>
      </c>
      <c r="P186" s="16">
        <f t="shared" si="14"/>
        <v>1.3540000000000001</v>
      </c>
      <c r="Q186" s="15">
        <f>'[1]TCE - ANEXO III - Preencher'!R195</f>
        <v>554.08000000000004</v>
      </c>
      <c r="R186" s="15">
        <f>'[1]TCE - ANEXO III - Preencher'!S195</f>
        <v>66</v>
      </c>
      <c r="S186" s="16">
        <f t="shared" si="15"/>
        <v>488.08000000000004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143.33958677685951</v>
      </c>
      <c r="Y186" s="15">
        <f>'[1]TCE - ANEXO III - Preencher'!Z195</f>
        <v>0</v>
      </c>
      <c r="Z186" s="16">
        <f t="shared" si="17"/>
        <v>143.33958677685951</v>
      </c>
      <c r="AA186" s="17" t="str">
        <f>IF('[1]TCE - ANEXO III - Preencher'!AB195="","",'[1]TCE - ANEXO III - Preencher'!AB195)</f>
        <v/>
      </c>
      <c r="AB186" s="15">
        <f t="shared" si="12"/>
        <v>798.34158677685957</v>
      </c>
    </row>
    <row r="187" spans="1:28" x14ac:dyDescent="0.2">
      <c r="A187" s="8">
        <f>IFERROR(VLOOKUP(B187,'[1]DADOS (OCULTAR)'!$P$3:$R$56,3,0),"")</f>
        <v>9039744000860</v>
      </c>
      <c r="B187" s="9" t="str">
        <f>'[1]TCE - ANEXO III - Preencher'!C196</f>
        <v>HOSPITAL DOM HÉLDER (COVID-19)</v>
      </c>
      <c r="C187" s="10"/>
      <c r="D187" s="11" t="str">
        <f>'[1]TCE - ANEXO III - Preencher'!E196</f>
        <v>PRISCILLA DE SANTANA SILVA</v>
      </c>
      <c r="E187" s="9" t="str">
        <f>IF('[1]TCE - ANEXO III - Preencher'!F196="4 - Assistência Odontológica","2 - Outros Profissionais da Saúde",'[1]TCE - ANEXO III - Preencher'!F196)</f>
        <v>2-Outros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44348</v>
      </c>
      <c r="H187" s="14">
        <f>'[1]TCE - ANEXO III - Preencher'!I196</f>
        <v>0</v>
      </c>
      <c r="I187" s="14">
        <f>'[1]TCE - ANEXO III - Preencher'!J196</f>
        <v>244.28479999999999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1.3540000000000001</v>
      </c>
      <c r="O187" s="15">
        <f>'[1]TCE - ANEXO III - Preencher'!P196</f>
        <v>0</v>
      </c>
      <c r="P187" s="16">
        <f t="shared" si="14"/>
        <v>1.3540000000000001</v>
      </c>
      <c r="Q187" s="15">
        <f>'[1]TCE - ANEXO III - Preencher'!R196</f>
        <v>319.27999999999997</v>
      </c>
      <c r="R187" s="15">
        <f>'[1]TCE - ANEXO III - Preencher'!S196</f>
        <v>61.6</v>
      </c>
      <c r="S187" s="16">
        <f t="shared" si="15"/>
        <v>257.67999999999995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143.33958677685951</v>
      </c>
      <c r="Y187" s="15">
        <f>'[1]TCE - ANEXO III - Preencher'!Z196</f>
        <v>0</v>
      </c>
      <c r="Z187" s="16">
        <f t="shared" si="17"/>
        <v>143.33958677685951</v>
      </c>
      <c r="AA187" s="17" t="str">
        <f>IF('[1]TCE - ANEXO III - Preencher'!AB196="","",'[1]TCE - ANEXO III - Preencher'!AB196)</f>
        <v/>
      </c>
      <c r="AB187" s="15">
        <f t="shared" si="12"/>
        <v>646.65838677685952</v>
      </c>
    </row>
    <row r="188" spans="1:28" x14ac:dyDescent="0.2">
      <c r="A188" s="8">
        <f>IFERROR(VLOOKUP(B188,'[1]DADOS (OCULTAR)'!$P$3:$R$56,3,0),"")</f>
        <v>9039744000860</v>
      </c>
      <c r="B188" s="9" t="str">
        <f>'[1]TCE - ANEXO III - Preencher'!C197</f>
        <v>HOSPITAL DOM HÉLDER (COVID-19)</v>
      </c>
      <c r="C188" s="10"/>
      <c r="D188" s="11" t="str">
        <f>'[1]TCE - ANEXO III - Preencher'!E197</f>
        <v>RAFAEL FRUTUOSO COELHO</v>
      </c>
      <c r="E188" s="9" t="str">
        <f>IF('[1]TCE - ANEXO III - Preencher'!F197="4 - Assistência Odontológica","2 - Outros Profissionais da Saúde",'[1]TCE - ANEXO III - Preencher'!F197)</f>
        <v>3-Administrativo</v>
      </c>
      <c r="F188" s="12" t="str">
        <f>'[1]TCE - ANEXO III - Preencher'!G197</f>
        <v>2236-05</v>
      </c>
      <c r="G188" s="13">
        <f>IF('[1]TCE - ANEXO III - Preencher'!H197="","",'[1]TCE - ANEXO III - Preencher'!H197)</f>
        <v>44348</v>
      </c>
      <c r="H188" s="14">
        <f>'[1]TCE - ANEXO III - Preencher'!I197</f>
        <v>0</v>
      </c>
      <c r="I188" s="14">
        <f>'[1]TCE - ANEXO III - Preencher'!J197</f>
        <v>361.83519999999999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2.84</v>
      </c>
      <c r="O188" s="15">
        <f>'[1]TCE - ANEXO III - Preencher'!P197</f>
        <v>0</v>
      </c>
      <c r="P188" s="16">
        <f t="shared" si="14"/>
        <v>2.84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143.33958677685951</v>
      </c>
      <c r="Y188" s="15">
        <f>'[1]TCE - ANEXO III - Preencher'!Z197</f>
        <v>0</v>
      </c>
      <c r="Z188" s="16">
        <f t="shared" si="17"/>
        <v>143.33958677685951</v>
      </c>
      <c r="AA188" s="17" t="str">
        <f>IF('[1]TCE - ANEXO III - Preencher'!AB197="","",'[1]TCE - ANEXO III - Preencher'!AB197)</f>
        <v/>
      </c>
      <c r="AB188" s="15">
        <f t="shared" si="12"/>
        <v>508.01478677685947</v>
      </c>
    </row>
    <row r="189" spans="1:28" x14ac:dyDescent="0.2">
      <c r="A189" s="8">
        <f>IFERROR(VLOOKUP(B189,'[1]DADOS (OCULTAR)'!$P$3:$R$56,3,0),"")</f>
        <v>9039744000860</v>
      </c>
      <c r="B189" s="9" t="str">
        <f>'[1]TCE - ANEXO III - Preencher'!C198</f>
        <v>HOSPITAL DOM HÉLDER (COVID-19)</v>
      </c>
      <c r="C189" s="10"/>
      <c r="D189" s="11" t="str">
        <f>'[1]TCE - ANEXO III - Preencher'!E198</f>
        <v>RAFAELA ALVES DANTAS</v>
      </c>
      <c r="E189" s="9" t="str">
        <f>IF('[1]TCE - ANEXO III - Preencher'!F198="4 - Assistência Odontológica","2 - Outros Profissionais da Saúde",'[1]TCE - ANEXO III - Preencher'!F198)</f>
        <v>3-Administrativo</v>
      </c>
      <c r="F189" s="12" t="str">
        <f>'[1]TCE - ANEXO III - Preencher'!G198</f>
        <v>2236-05</v>
      </c>
      <c r="G189" s="13">
        <f>IF('[1]TCE - ANEXO III - Preencher'!H198="","",'[1]TCE - ANEXO III - Preencher'!H198)</f>
        <v>44348</v>
      </c>
      <c r="H189" s="14">
        <f>'[1]TCE - ANEXO III - Preencher'!I198</f>
        <v>0</v>
      </c>
      <c r="I189" s="14">
        <f>'[1]TCE - ANEXO III - Preencher'!J198</f>
        <v>281.24400000000003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2.84</v>
      </c>
      <c r="O189" s="15">
        <f>'[1]TCE - ANEXO III - Preencher'!P198</f>
        <v>0</v>
      </c>
      <c r="P189" s="16">
        <f t="shared" si="14"/>
        <v>2.84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143.33958677685951</v>
      </c>
      <c r="Y189" s="15">
        <f>'[1]TCE - ANEXO III - Preencher'!Z198</f>
        <v>0</v>
      </c>
      <c r="Z189" s="16">
        <f t="shared" si="17"/>
        <v>143.33958677685951</v>
      </c>
      <c r="AA189" s="17" t="str">
        <f>IF('[1]TCE - ANEXO III - Preencher'!AB198="","",'[1]TCE - ANEXO III - Preencher'!AB198)</f>
        <v/>
      </c>
      <c r="AB189" s="15">
        <f t="shared" si="12"/>
        <v>427.42358677685951</v>
      </c>
    </row>
    <row r="190" spans="1:28" x14ac:dyDescent="0.2">
      <c r="A190" s="8">
        <f>IFERROR(VLOOKUP(B190,'[1]DADOS (OCULTAR)'!$P$3:$R$56,3,0),"")</f>
        <v>9039744000860</v>
      </c>
      <c r="B190" s="9" t="str">
        <f>'[1]TCE - ANEXO III - Preencher'!C199</f>
        <v>HOSPITAL DOM HÉLDER (COVID-19)</v>
      </c>
      <c r="C190" s="10"/>
      <c r="D190" s="11" t="str">
        <f>'[1]TCE - ANEXO III - Preencher'!E199</f>
        <v>RAFAELA COLACO DE VASCONCELOS CAVALCANTE</v>
      </c>
      <c r="E190" s="9" t="str">
        <f>IF('[1]TCE - ANEXO III - Preencher'!F199="4 - Assistência Odontológica","2 - Outros Profissionais da Saúde",'[1]TCE - ANEXO III - Preencher'!F199)</f>
        <v>2-Outros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44348</v>
      </c>
      <c r="H190" s="14">
        <f>'[1]TCE - ANEXO III - Preencher'!I199</f>
        <v>0</v>
      </c>
      <c r="I190" s="14">
        <f>'[1]TCE - ANEXO III - Preencher'!J199</f>
        <v>208.76079999999999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1.3540000000000001</v>
      </c>
      <c r="O190" s="15">
        <f>'[1]TCE - ANEXO III - Preencher'!P199</f>
        <v>0</v>
      </c>
      <c r="P190" s="16">
        <f t="shared" si="14"/>
        <v>1.3540000000000001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143.33958677685951</v>
      </c>
      <c r="Y190" s="15">
        <f>'[1]TCE - ANEXO III - Preencher'!Z199</f>
        <v>0</v>
      </c>
      <c r="Z190" s="16">
        <f t="shared" si="17"/>
        <v>143.33958677685951</v>
      </c>
      <c r="AA190" s="17" t="str">
        <f>IF('[1]TCE - ANEXO III - Preencher'!AB199="","",'[1]TCE - ANEXO III - Preencher'!AB199)</f>
        <v/>
      </c>
      <c r="AB190" s="15">
        <f t="shared" si="12"/>
        <v>353.45438677685951</v>
      </c>
    </row>
    <row r="191" spans="1:28" x14ac:dyDescent="0.2">
      <c r="A191" s="8">
        <f>IFERROR(VLOOKUP(B191,'[1]DADOS (OCULTAR)'!$P$3:$R$56,3,0),"")</f>
        <v>9039744000860</v>
      </c>
      <c r="B191" s="9" t="str">
        <f>'[1]TCE - ANEXO III - Preencher'!C200</f>
        <v>HOSPITAL DOM HÉLDER (COVID-19)</v>
      </c>
      <c r="C191" s="10"/>
      <c r="D191" s="11" t="str">
        <f>'[1]TCE - ANEXO III - Preencher'!E200</f>
        <v>RAFAELA DOS SANTOS COSTA</v>
      </c>
      <c r="E191" s="9" t="str">
        <f>IF('[1]TCE - ANEXO III - Preencher'!F200="4 - Assistência Odontológica","2 - Outros Profissionais da Saúde",'[1]TCE - ANEXO III - Preencher'!F200)</f>
        <v>2-Outros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44348</v>
      </c>
      <c r="H191" s="14">
        <f>'[1]TCE - ANEXO III - Preencher'!I200</f>
        <v>0</v>
      </c>
      <c r="I191" s="14">
        <f>'[1]TCE - ANEXO III - Preencher'!J200</f>
        <v>51.039200000000001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1.3540000000000001</v>
      </c>
      <c r="O191" s="15">
        <f>'[1]TCE - ANEXO III - Preencher'!P200</f>
        <v>0</v>
      </c>
      <c r="P191" s="16">
        <f t="shared" si="14"/>
        <v>1.3540000000000001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143.33958677685951</v>
      </c>
      <c r="Y191" s="15">
        <f>'[1]TCE - ANEXO III - Preencher'!Z200</f>
        <v>0</v>
      </c>
      <c r="Z191" s="16">
        <f t="shared" si="17"/>
        <v>143.33958677685951</v>
      </c>
      <c r="AA191" s="17" t="str">
        <f>IF('[1]TCE - ANEXO III - Preencher'!AB200="","",'[1]TCE - ANEXO III - Preencher'!AB200)</f>
        <v/>
      </c>
      <c r="AB191" s="15">
        <f t="shared" si="12"/>
        <v>195.73278677685951</v>
      </c>
    </row>
    <row r="192" spans="1:28" x14ac:dyDescent="0.2">
      <c r="A192" s="8">
        <f>IFERROR(VLOOKUP(B192,'[1]DADOS (OCULTAR)'!$P$3:$R$56,3,0),"")</f>
        <v>9039744000860</v>
      </c>
      <c r="B192" s="9" t="str">
        <f>'[1]TCE - ANEXO III - Preencher'!C201</f>
        <v>HOSPITAL DOM HÉLDER (COVID-19)</v>
      </c>
      <c r="C192" s="10"/>
      <c r="D192" s="11" t="str">
        <f>'[1]TCE - ANEXO III - Preencher'!E201</f>
        <v>RAFAELA MARIA SILVA DE SOUZA</v>
      </c>
      <c r="E192" s="9" t="str">
        <f>IF('[1]TCE - ANEXO III - Preencher'!F201="4 - Assistência Odontológica","2 - Outros Profissionais da Saúde",'[1]TCE - ANEXO III - Preencher'!F201)</f>
        <v>2-Outros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44348</v>
      </c>
      <c r="H192" s="14">
        <f>'[1]TCE - ANEXO III - Preencher'!I201</f>
        <v>0</v>
      </c>
      <c r="I192" s="14">
        <f>'[1]TCE - ANEXO III - Preencher'!J201</f>
        <v>207.6448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1.3540000000000001</v>
      </c>
      <c r="O192" s="15">
        <f>'[1]TCE - ANEXO III - Preencher'!P201</f>
        <v>0</v>
      </c>
      <c r="P192" s="16">
        <f t="shared" si="14"/>
        <v>1.3540000000000001</v>
      </c>
      <c r="Q192" s="15">
        <f>'[1]TCE - ANEXO III - Preencher'!R201</f>
        <v>319.27999999999997</v>
      </c>
      <c r="R192" s="15">
        <f>'[1]TCE - ANEXO III - Preencher'!S201</f>
        <v>66</v>
      </c>
      <c r="S192" s="16">
        <f t="shared" si="15"/>
        <v>253.27999999999997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143.33958677685951</v>
      </c>
      <c r="Y192" s="15">
        <f>'[1]TCE - ANEXO III - Preencher'!Z201</f>
        <v>0</v>
      </c>
      <c r="Z192" s="16">
        <f t="shared" si="17"/>
        <v>143.33958677685951</v>
      </c>
      <c r="AA192" s="17" t="str">
        <f>IF('[1]TCE - ANEXO III - Preencher'!AB201="","",'[1]TCE - ANEXO III - Preencher'!AB201)</f>
        <v/>
      </c>
      <c r="AB192" s="15">
        <f t="shared" si="12"/>
        <v>605.61838677685955</v>
      </c>
    </row>
    <row r="193" spans="1:28" x14ac:dyDescent="0.2">
      <c r="A193" s="8">
        <f>IFERROR(VLOOKUP(B193,'[1]DADOS (OCULTAR)'!$P$3:$R$56,3,0),"")</f>
        <v>9039744000860</v>
      </c>
      <c r="B193" s="9" t="str">
        <f>'[1]TCE - ANEXO III - Preencher'!C202</f>
        <v>HOSPITAL DOM HÉLDER (COVID-19)</v>
      </c>
      <c r="C193" s="10"/>
      <c r="D193" s="11" t="str">
        <f>'[1]TCE - ANEXO III - Preencher'!E202</f>
        <v>RAFAELA MARTINS DOS SANTOS</v>
      </c>
      <c r="E193" s="9" t="str">
        <f>IF('[1]TCE - ANEXO III - Preencher'!F202="4 - Assistência Odontológica","2 - Outros Profissionais da Saúde",'[1]TCE - ANEXO III - Preencher'!F202)</f>
        <v>2-Outros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44348</v>
      </c>
      <c r="H193" s="14">
        <f>'[1]TCE - ANEXO III - Preencher'!I202</f>
        <v>0</v>
      </c>
      <c r="I193" s="14">
        <f>'[1]TCE - ANEXO III - Preencher'!J202</f>
        <v>157.40799999999999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1.3540000000000001</v>
      </c>
      <c r="O193" s="15">
        <f>'[1]TCE - ANEXO III - Preencher'!P202</f>
        <v>0</v>
      </c>
      <c r="P193" s="16">
        <f t="shared" si="14"/>
        <v>1.3540000000000001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143.33958677685951</v>
      </c>
      <c r="Y193" s="15">
        <f>'[1]TCE - ANEXO III - Preencher'!Z202</f>
        <v>0</v>
      </c>
      <c r="Z193" s="16">
        <f t="shared" si="17"/>
        <v>143.33958677685951</v>
      </c>
      <c r="AA193" s="17" t="str">
        <f>IF('[1]TCE - ANEXO III - Preencher'!AB202="","",'[1]TCE - ANEXO III - Preencher'!AB202)</f>
        <v/>
      </c>
      <c r="AB193" s="15">
        <f t="shared" si="12"/>
        <v>302.10158677685951</v>
      </c>
    </row>
    <row r="194" spans="1:28" x14ac:dyDescent="0.2">
      <c r="A194" s="8">
        <f>IFERROR(VLOOKUP(B194,'[1]DADOS (OCULTAR)'!$P$3:$R$56,3,0),"")</f>
        <v>9039744000860</v>
      </c>
      <c r="B194" s="9" t="str">
        <f>'[1]TCE - ANEXO III - Preencher'!C203</f>
        <v>HOSPITAL DOM HÉLDER (COVID-19)</v>
      </c>
      <c r="C194" s="10"/>
      <c r="D194" s="11" t="str">
        <f>'[1]TCE - ANEXO III - Preencher'!E203</f>
        <v>RAIANE MAGDA DE ALMEIDA CAVALCANTI</v>
      </c>
      <c r="E194" s="9" t="str">
        <f>IF('[1]TCE - ANEXO III - Preencher'!F203="4 - Assistência Odontológica","2 - Outros Profissionais da Saúde",'[1]TCE - ANEXO III - Preencher'!F203)</f>
        <v>2-Outros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44348</v>
      </c>
      <c r="H194" s="14">
        <f>'[1]TCE - ANEXO III - Preencher'!I203</f>
        <v>0</v>
      </c>
      <c r="I194" s="14">
        <f>'[1]TCE - ANEXO III - Preencher'!J203</f>
        <v>150.732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1.3540000000000001</v>
      </c>
      <c r="O194" s="15">
        <f>'[1]TCE - ANEXO III - Preencher'!P203</f>
        <v>0</v>
      </c>
      <c r="P194" s="16">
        <f t="shared" si="14"/>
        <v>1.3540000000000001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143.33958677685951</v>
      </c>
      <c r="Y194" s="15">
        <f>'[1]TCE - ANEXO III - Preencher'!Z203</f>
        <v>0</v>
      </c>
      <c r="Z194" s="16">
        <f t="shared" si="17"/>
        <v>143.33958677685951</v>
      </c>
      <c r="AA194" s="17" t="str">
        <f>IF('[1]TCE - ANEXO III - Preencher'!AB203="","",'[1]TCE - ANEXO III - Preencher'!AB203)</f>
        <v/>
      </c>
      <c r="AB194" s="15">
        <f t="shared" si="12"/>
        <v>295.42558677685952</v>
      </c>
    </row>
    <row r="195" spans="1:28" x14ac:dyDescent="0.2">
      <c r="A195" s="8">
        <f>IFERROR(VLOOKUP(B195,'[1]DADOS (OCULTAR)'!$P$3:$R$56,3,0),"")</f>
        <v>9039744000860</v>
      </c>
      <c r="B195" s="9" t="str">
        <f>'[1]TCE - ANEXO III - Preencher'!C204</f>
        <v>HOSPITAL DOM HÉLDER (COVID-19)</v>
      </c>
      <c r="C195" s="10"/>
      <c r="D195" s="11" t="str">
        <f>'[1]TCE - ANEXO III - Preencher'!E204</f>
        <v>RAISSA RODRIGUES FIGUEIROA</v>
      </c>
      <c r="E195" s="9" t="str">
        <f>IF('[1]TCE - ANEXO III - Preencher'!F204="4 - Assistência Odontológica","2 - Outros Profissionais da Saúde",'[1]TCE - ANEXO III - Preencher'!F204)</f>
        <v>1-Médico</v>
      </c>
      <c r="F195" s="12" t="str">
        <f>'[1]TCE - ANEXO III - Preencher'!G204</f>
        <v>2251-25</v>
      </c>
      <c r="G195" s="13">
        <f>IF('[1]TCE - ANEXO III - Preencher'!H204="","",'[1]TCE - ANEXO III - Preencher'!H204)</f>
        <v>44348</v>
      </c>
      <c r="H195" s="14">
        <f>'[1]TCE - ANEXO III - Preencher'!I204</f>
        <v>0</v>
      </c>
      <c r="I195" s="14">
        <f>'[1]TCE - ANEXO III - Preencher'!J204</f>
        <v>750.02160000000003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10.83</v>
      </c>
      <c r="O195" s="15">
        <f>'[1]TCE - ANEXO III - Preencher'!P204</f>
        <v>0</v>
      </c>
      <c r="P195" s="16">
        <f t="shared" si="14"/>
        <v>10.83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143.33958677685951</v>
      </c>
      <c r="Y195" s="15">
        <f>'[1]TCE - ANEXO III - Preencher'!Z204</f>
        <v>0</v>
      </c>
      <c r="Z195" s="16">
        <f t="shared" si="17"/>
        <v>143.33958677685951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904.19118677685958</v>
      </c>
    </row>
    <row r="196" spans="1:28" x14ac:dyDescent="0.2">
      <c r="A196" s="8">
        <f>IFERROR(VLOOKUP(B196,'[1]DADOS (OCULTAR)'!$P$3:$R$56,3,0),"")</f>
        <v>9039744000860</v>
      </c>
      <c r="B196" s="9" t="str">
        <f>'[1]TCE - ANEXO III - Preencher'!C205</f>
        <v>HOSPITAL DOM HÉLDER (COVID-19)</v>
      </c>
      <c r="C196" s="10"/>
      <c r="D196" s="11" t="str">
        <f>'[1]TCE - ANEXO III - Preencher'!E205</f>
        <v>RAQUEL GODOY DA COSTA LIMA</v>
      </c>
      <c r="E196" s="9" t="str">
        <f>IF('[1]TCE - ANEXO III - Preencher'!F205="4 - Assistência Odontológica","2 - Outros Profissionais da Saúde",'[1]TCE - ANEXO III - Preencher'!F205)</f>
        <v>2-Outros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44348</v>
      </c>
      <c r="H196" s="14">
        <f>'[1]TCE - ANEXO III - Preencher'!I205</f>
        <v>0</v>
      </c>
      <c r="I196" s="14">
        <f>'[1]TCE - ANEXO III - Preencher'!J205</f>
        <v>148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1.3540000000000001</v>
      </c>
      <c r="O196" s="15">
        <f>'[1]TCE - ANEXO III - Preencher'!P205</f>
        <v>0</v>
      </c>
      <c r="P196" s="16">
        <f t="shared" ref="P196:P259" si="20">N196-O196</f>
        <v>1.3540000000000001</v>
      </c>
      <c r="Q196" s="15">
        <f>'[1]TCE - ANEXO III - Preencher'!R205</f>
        <v>234.77</v>
      </c>
      <c r="R196" s="15">
        <f>'[1]TCE - ANEXO III - Preencher'!S205</f>
        <v>59.4</v>
      </c>
      <c r="S196" s="16">
        <f t="shared" ref="S196:S259" si="21">Q196-R196</f>
        <v>175.37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143.33958677685951</v>
      </c>
      <c r="Y196" s="15">
        <f>'[1]TCE - ANEXO III - Preencher'!Z205</f>
        <v>0</v>
      </c>
      <c r="Z196" s="16">
        <f t="shared" ref="Z196:Z259" si="23">X196-Y196</f>
        <v>143.33958677685951</v>
      </c>
      <c r="AA196" s="17" t="str">
        <f>IF('[1]TCE - ANEXO III - Preencher'!AB205="","",'[1]TCE - ANEXO III - Preencher'!AB205)</f>
        <v/>
      </c>
      <c r="AB196" s="15">
        <f t="shared" si="18"/>
        <v>468.06358677685955</v>
      </c>
    </row>
    <row r="197" spans="1:28" x14ac:dyDescent="0.2">
      <c r="A197" s="8">
        <f>IFERROR(VLOOKUP(B197,'[1]DADOS (OCULTAR)'!$P$3:$R$56,3,0),"")</f>
        <v>9039744000860</v>
      </c>
      <c r="B197" s="9" t="str">
        <f>'[1]TCE - ANEXO III - Preencher'!C206</f>
        <v>HOSPITAL DOM HÉLDER (COVID-19)</v>
      </c>
      <c r="C197" s="10"/>
      <c r="D197" s="11" t="str">
        <f>'[1]TCE - ANEXO III - Preencher'!E206</f>
        <v>RAYANA CAROLINE PEREIRA DE SOUZA</v>
      </c>
      <c r="E197" s="9" t="str">
        <f>IF('[1]TCE - ANEXO III - Preencher'!F206="4 - Assistência Odontológica","2 - Outros Profissionais da Saúde",'[1]TCE - ANEXO III - Preencher'!F206)</f>
        <v>3-Administrativo</v>
      </c>
      <c r="F197" s="12" t="str">
        <f>'[1]TCE - ANEXO III - Preencher'!G206</f>
        <v>2515-10</v>
      </c>
      <c r="G197" s="13">
        <f>IF('[1]TCE - ANEXO III - Preencher'!H206="","",'[1]TCE - ANEXO III - Preencher'!H206)</f>
        <v>44348</v>
      </c>
      <c r="H197" s="14">
        <f>'[1]TCE - ANEXO III - Preencher'!I206</f>
        <v>0</v>
      </c>
      <c r="I197" s="14">
        <f>'[1]TCE - ANEXO III - Preencher'!J206</f>
        <v>211.57679999999999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1.3540000000000001</v>
      </c>
      <c r="O197" s="15">
        <f>'[1]TCE - ANEXO III - Preencher'!P206</f>
        <v>0</v>
      </c>
      <c r="P197" s="16">
        <f t="shared" si="20"/>
        <v>1.3540000000000001</v>
      </c>
      <c r="Q197" s="15">
        <f>'[1]TCE - ANEXO III - Preencher'!R206</f>
        <v>738.75</v>
      </c>
      <c r="R197" s="15">
        <f>'[1]TCE - ANEXO III - Preencher'!S206</f>
        <v>105.83</v>
      </c>
      <c r="S197" s="16">
        <f t="shared" si="21"/>
        <v>632.91999999999996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143.33958677685951</v>
      </c>
      <c r="Y197" s="15">
        <f>'[1]TCE - ANEXO III - Preencher'!Z206</f>
        <v>0</v>
      </c>
      <c r="Z197" s="16">
        <f t="shared" si="23"/>
        <v>143.33958677685951</v>
      </c>
      <c r="AA197" s="17" t="str">
        <f>IF('[1]TCE - ANEXO III - Preencher'!AB206="","",'[1]TCE - ANEXO III - Preencher'!AB206)</f>
        <v/>
      </c>
      <c r="AB197" s="15">
        <f t="shared" si="18"/>
        <v>989.19038677685944</v>
      </c>
    </row>
    <row r="198" spans="1:28" x14ac:dyDescent="0.2">
      <c r="A198" s="8">
        <f>IFERROR(VLOOKUP(B198,'[1]DADOS (OCULTAR)'!$P$3:$R$56,3,0),"")</f>
        <v>9039744000860</v>
      </c>
      <c r="B198" s="9" t="str">
        <f>'[1]TCE - ANEXO III - Preencher'!C207</f>
        <v>HOSPITAL DOM HÉLDER (COVID-19)</v>
      </c>
      <c r="C198" s="10"/>
      <c r="D198" s="11" t="str">
        <f>'[1]TCE - ANEXO III - Preencher'!E207</f>
        <v>RAYANNE VALQUIRIA SOARES DA SILVA</v>
      </c>
      <c r="E198" s="9" t="str">
        <f>IF('[1]TCE - ANEXO III - Preencher'!F207="4 - Assistência Odontológica","2 - Outros Profissionais da Saúde",'[1]TCE - ANEXO III - Preencher'!F207)</f>
        <v>3-Administrativo</v>
      </c>
      <c r="F198" s="12" t="str">
        <f>'[1]TCE - ANEXO III - Preencher'!G207</f>
        <v>5152-05</v>
      </c>
      <c r="G198" s="13">
        <f>IF('[1]TCE - ANEXO III - Preencher'!H207="","",'[1]TCE - ANEXO III - Preencher'!H207)</f>
        <v>44348</v>
      </c>
      <c r="H198" s="14">
        <f>'[1]TCE - ANEXO III - Preencher'!I207</f>
        <v>0</v>
      </c>
      <c r="I198" s="14">
        <f>'[1]TCE - ANEXO III - Preencher'!J207</f>
        <v>278.6848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1.3540000000000001</v>
      </c>
      <c r="O198" s="15">
        <f>'[1]TCE - ANEXO III - Preencher'!P207</f>
        <v>0</v>
      </c>
      <c r="P198" s="16">
        <f t="shared" si="20"/>
        <v>1.3540000000000001</v>
      </c>
      <c r="Q198" s="15">
        <f>'[1]TCE - ANEXO III - Preencher'!R207</f>
        <v>319.27999999999997</v>
      </c>
      <c r="R198" s="15">
        <f>'[1]TCE - ANEXO III - Preencher'!S207</f>
        <v>71.400000000000006</v>
      </c>
      <c r="S198" s="16">
        <f t="shared" si="21"/>
        <v>247.87999999999997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143.33958677685951</v>
      </c>
      <c r="Y198" s="15">
        <f>'[1]TCE - ANEXO III - Preencher'!Z207</f>
        <v>0</v>
      </c>
      <c r="Z198" s="16">
        <f t="shared" si="23"/>
        <v>143.33958677685951</v>
      </c>
      <c r="AA198" s="17" t="str">
        <f>IF('[1]TCE - ANEXO III - Preencher'!AB207="","",'[1]TCE - ANEXO III - Preencher'!AB207)</f>
        <v/>
      </c>
      <c r="AB198" s="15">
        <f t="shared" si="18"/>
        <v>671.25838677685942</v>
      </c>
    </row>
    <row r="199" spans="1:28" x14ac:dyDescent="0.2">
      <c r="A199" s="8">
        <f>IFERROR(VLOOKUP(B199,'[1]DADOS (OCULTAR)'!$P$3:$R$56,3,0),"")</f>
        <v>9039744000860</v>
      </c>
      <c r="B199" s="9" t="str">
        <f>'[1]TCE - ANEXO III - Preencher'!C208</f>
        <v>HOSPITAL DOM HÉLDER (COVID-19)</v>
      </c>
      <c r="C199" s="10"/>
      <c r="D199" s="11" t="str">
        <f>'[1]TCE - ANEXO III - Preencher'!E208</f>
        <v>RENATA ADRIANA DA SILVA SANTOS</v>
      </c>
      <c r="E199" s="9" t="str">
        <f>IF('[1]TCE - ANEXO III - Preencher'!F208="4 - Assistência Odontológica","2 - Outros Profissionais da Saúde",'[1]TCE - ANEXO III - Preencher'!F208)</f>
        <v>2-Outros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44348</v>
      </c>
      <c r="H199" s="14">
        <f>'[1]TCE - ANEXO III - Preencher'!I208</f>
        <v>0</v>
      </c>
      <c r="I199" s="14">
        <f>'[1]TCE - ANEXO III - Preencher'!J208</f>
        <v>166.61439999999999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1.3540000000000001</v>
      </c>
      <c r="O199" s="15">
        <f>'[1]TCE - ANEXO III - Preencher'!P208</f>
        <v>0</v>
      </c>
      <c r="P199" s="16">
        <f t="shared" si="20"/>
        <v>1.3540000000000001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143.33958677685951</v>
      </c>
      <c r="Y199" s="15">
        <f>'[1]TCE - ANEXO III - Preencher'!Z208</f>
        <v>0</v>
      </c>
      <c r="Z199" s="16">
        <f t="shared" si="23"/>
        <v>143.33958677685951</v>
      </c>
      <c r="AA199" s="17" t="str">
        <f>IF('[1]TCE - ANEXO III - Preencher'!AB208="","",'[1]TCE - ANEXO III - Preencher'!AB208)</f>
        <v/>
      </c>
      <c r="AB199" s="15">
        <f t="shared" si="18"/>
        <v>311.30798677685948</v>
      </c>
    </row>
    <row r="200" spans="1:28" x14ac:dyDescent="0.2">
      <c r="A200" s="8">
        <f>IFERROR(VLOOKUP(B200,'[1]DADOS (OCULTAR)'!$P$3:$R$56,3,0),"")</f>
        <v>9039744000860</v>
      </c>
      <c r="B200" s="9" t="str">
        <f>'[1]TCE - ANEXO III - Preencher'!C209</f>
        <v>HOSPITAL DOM HÉLDER (COVID-19)</v>
      </c>
      <c r="C200" s="10"/>
      <c r="D200" s="11" t="str">
        <f>'[1]TCE - ANEXO III - Preencher'!E209</f>
        <v>RENATA ANDREZA DE ALBUQUERQUE</v>
      </c>
      <c r="E200" s="9" t="str">
        <f>IF('[1]TCE - ANEXO III - Preencher'!F209="4 - Assistência Odontológica","2 - Outros Profissionais da Saúde",'[1]TCE - ANEXO III - Preencher'!F209)</f>
        <v>3-Administrativo</v>
      </c>
      <c r="F200" s="12" t="str">
        <f>'[1]TCE - ANEXO III - Preencher'!G209</f>
        <v>5211-30</v>
      </c>
      <c r="G200" s="13">
        <f>IF('[1]TCE - ANEXO III - Preencher'!H209="","",'[1]TCE - ANEXO III - Preencher'!H209)</f>
        <v>44348</v>
      </c>
      <c r="H200" s="14">
        <f>'[1]TCE - ANEXO III - Preencher'!I209</f>
        <v>0</v>
      </c>
      <c r="I200" s="14">
        <f>'[1]TCE - ANEXO III - Preencher'!J209</f>
        <v>157.9624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1.3540000000000001</v>
      </c>
      <c r="O200" s="15">
        <f>'[1]TCE - ANEXO III - Preencher'!P209</f>
        <v>0</v>
      </c>
      <c r="P200" s="16">
        <f t="shared" si="20"/>
        <v>1.3540000000000001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143.33958677685951</v>
      </c>
      <c r="Y200" s="15">
        <f>'[1]TCE - ANEXO III - Preencher'!Z209</f>
        <v>0</v>
      </c>
      <c r="Z200" s="16">
        <f t="shared" si="23"/>
        <v>143.33958677685951</v>
      </c>
      <c r="AA200" s="17" t="str">
        <f>IF('[1]TCE - ANEXO III - Preencher'!AB209="","",'[1]TCE - ANEXO III - Preencher'!AB209)</f>
        <v/>
      </c>
      <c r="AB200" s="15">
        <f t="shared" si="18"/>
        <v>302.65598677685955</v>
      </c>
    </row>
    <row r="201" spans="1:28" x14ac:dyDescent="0.2">
      <c r="A201" s="8">
        <f>IFERROR(VLOOKUP(B201,'[1]DADOS (OCULTAR)'!$P$3:$R$56,3,0),"")</f>
        <v>9039744000860</v>
      </c>
      <c r="B201" s="9" t="str">
        <f>'[1]TCE - ANEXO III - Preencher'!C210</f>
        <v>HOSPITAL DOM HÉLDER (COVID-19)</v>
      </c>
      <c r="C201" s="10"/>
      <c r="D201" s="11" t="str">
        <f>'[1]TCE - ANEXO III - Preencher'!E210</f>
        <v>RENATA RIBEIRO RODRIGUES DE AZEVEDO</v>
      </c>
      <c r="E201" s="9" t="str">
        <f>IF('[1]TCE - ANEXO III - Preencher'!F210="4 - Assistência Odontológica","2 - Outros Profissionais da Saúde",'[1]TCE - ANEXO III - Preencher'!F210)</f>
        <v>3-Administrativo</v>
      </c>
      <c r="F201" s="12" t="str">
        <f>'[1]TCE - ANEXO III - Preencher'!G210</f>
        <v>2236-05</v>
      </c>
      <c r="G201" s="13">
        <f>IF('[1]TCE - ANEXO III - Preencher'!H210="","",'[1]TCE - ANEXO III - Preencher'!H210)</f>
        <v>44348</v>
      </c>
      <c r="H201" s="14">
        <f>'[1]TCE - ANEXO III - Preencher'!I210</f>
        <v>0</v>
      </c>
      <c r="I201" s="14">
        <f>'[1]TCE - ANEXO III - Preencher'!J210</f>
        <v>418.4128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2.84</v>
      </c>
      <c r="O201" s="15">
        <f>'[1]TCE - ANEXO III - Preencher'!P210</f>
        <v>0</v>
      </c>
      <c r="P201" s="16">
        <f t="shared" si="20"/>
        <v>2.84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143.33958677685951</v>
      </c>
      <c r="Y201" s="15">
        <f>'[1]TCE - ANEXO III - Preencher'!Z210</f>
        <v>0</v>
      </c>
      <c r="Z201" s="16">
        <f t="shared" si="23"/>
        <v>143.33958677685951</v>
      </c>
      <c r="AA201" s="17" t="str">
        <f>IF('[1]TCE - ANEXO III - Preencher'!AB210="","",'[1]TCE - ANEXO III - Preencher'!AB210)</f>
        <v/>
      </c>
      <c r="AB201" s="15">
        <f t="shared" si="18"/>
        <v>564.59238677685948</v>
      </c>
    </row>
    <row r="202" spans="1:28" x14ac:dyDescent="0.2">
      <c r="A202" s="8">
        <f>IFERROR(VLOOKUP(B202,'[1]DADOS (OCULTAR)'!$P$3:$R$56,3,0),"")</f>
        <v>9039744000860</v>
      </c>
      <c r="B202" s="9" t="str">
        <f>'[1]TCE - ANEXO III - Preencher'!C211</f>
        <v>HOSPITAL DOM HÉLDER (COVID-19)</v>
      </c>
      <c r="C202" s="10"/>
      <c r="D202" s="11" t="str">
        <f>'[1]TCE - ANEXO III - Preencher'!E211</f>
        <v>REYDIANE RODRIGUES SANTANA</v>
      </c>
      <c r="E202" s="9" t="str">
        <f>IF('[1]TCE - ANEXO III - Preencher'!F211="4 - Assistência Odontológica","2 - Outros Profissionais da Saúde",'[1]TCE - ANEXO III - Preencher'!F211)</f>
        <v>3-Administrativo</v>
      </c>
      <c r="F202" s="12" t="str">
        <f>'[1]TCE - ANEXO III - Preencher'!G211</f>
        <v>2236-05</v>
      </c>
      <c r="G202" s="13">
        <f>IF('[1]TCE - ANEXO III - Preencher'!H211="","",'[1]TCE - ANEXO III - Preencher'!H211)</f>
        <v>44348</v>
      </c>
      <c r="H202" s="14">
        <f>'[1]TCE - ANEXO III - Preencher'!I211</f>
        <v>0</v>
      </c>
      <c r="I202" s="14">
        <f>'[1]TCE - ANEXO III - Preencher'!J211</f>
        <v>316.64800000000002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2.84</v>
      </c>
      <c r="O202" s="15">
        <f>'[1]TCE - ANEXO III - Preencher'!P211</f>
        <v>0</v>
      </c>
      <c r="P202" s="16">
        <f t="shared" si="20"/>
        <v>2.84</v>
      </c>
      <c r="Q202" s="15">
        <f>'[1]TCE - ANEXO III - Preencher'!R211</f>
        <v>295.51</v>
      </c>
      <c r="R202" s="15">
        <f>'[1]TCE - ANEXO III - Preencher'!S211</f>
        <v>90.74</v>
      </c>
      <c r="S202" s="16">
        <f t="shared" si="21"/>
        <v>204.76999999999998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143.33958677685951</v>
      </c>
      <c r="Y202" s="15">
        <f>'[1]TCE - ANEXO III - Preencher'!Z211</f>
        <v>0</v>
      </c>
      <c r="Z202" s="16">
        <f t="shared" si="23"/>
        <v>143.33958677685951</v>
      </c>
      <c r="AA202" s="17" t="str">
        <f>IF('[1]TCE - ANEXO III - Preencher'!AB211="","",'[1]TCE - ANEXO III - Preencher'!AB211)</f>
        <v/>
      </c>
      <c r="AB202" s="15">
        <f t="shared" si="18"/>
        <v>667.59758677685954</v>
      </c>
    </row>
    <row r="203" spans="1:28" x14ac:dyDescent="0.2">
      <c r="A203" s="8">
        <f>IFERROR(VLOOKUP(B203,'[1]DADOS (OCULTAR)'!$P$3:$R$56,3,0),"")</f>
        <v>9039744000860</v>
      </c>
      <c r="B203" s="9" t="str">
        <f>'[1]TCE - ANEXO III - Preencher'!C212</f>
        <v>HOSPITAL DOM HÉLDER (COVID-19)</v>
      </c>
      <c r="C203" s="10"/>
      <c r="D203" s="11" t="str">
        <f>'[1]TCE - ANEXO III - Preencher'!E212</f>
        <v>RITA DE CASSIA GONZAGA DE LIRA</v>
      </c>
      <c r="E203" s="9" t="str">
        <f>IF('[1]TCE - ANEXO III - Preencher'!F212="4 - Assistência Odontológica","2 - Outros Profissionais da Saúde",'[1]TCE - ANEXO III - Preencher'!F212)</f>
        <v>2-Outros Profissionais da Saúde</v>
      </c>
      <c r="F203" s="12" t="str">
        <f>'[1]TCE - ANEXO III - Preencher'!G212</f>
        <v>2235-05</v>
      </c>
      <c r="G203" s="13">
        <f>IF('[1]TCE - ANEXO III - Preencher'!H212="","",'[1]TCE - ANEXO III - Preencher'!H212)</f>
        <v>44348</v>
      </c>
      <c r="H203" s="14">
        <f>'[1]TCE - ANEXO III - Preencher'!I212</f>
        <v>0</v>
      </c>
      <c r="I203" s="14">
        <f>'[1]TCE - ANEXO III - Preencher'!J212</f>
        <v>455.10079999999999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2.84</v>
      </c>
      <c r="O203" s="15">
        <f>'[1]TCE - ANEXO III - Preencher'!P212</f>
        <v>0</v>
      </c>
      <c r="P203" s="16">
        <f t="shared" si="20"/>
        <v>2.84</v>
      </c>
      <c r="Q203" s="15">
        <f>'[1]TCE - ANEXO III - Preencher'!R212</f>
        <v>443.24</v>
      </c>
      <c r="R203" s="15">
        <f>'[1]TCE - ANEXO III - Preencher'!S212</f>
        <v>104.87</v>
      </c>
      <c r="S203" s="16">
        <f t="shared" si="21"/>
        <v>338.37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143.33958677685951</v>
      </c>
      <c r="Y203" s="15">
        <f>'[1]TCE - ANEXO III - Preencher'!Z212</f>
        <v>0</v>
      </c>
      <c r="Z203" s="16">
        <f t="shared" si="23"/>
        <v>143.33958677685951</v>
      </c>
      <c r="AA203" s="17" t="str">
        <f>IF('[1]TCE - ANEXO III - Preencher'!AB212="","",'[1]TCE - ANEXO III - Preencher'!AB212)</f>
        <v/>
      </c>
      <c r="AB203" s="15">
        <f t="shared" si="18"/>
        <v>939.65038677685948</v>
      </c>
    </row>
    <row r="204" spans="1:28" x14ac:dyDescent="0.2">
      <c r="A204" s="8">
        <f>IFERROR(VLOOKUP(B204,'[1]DADOS (OCULTAR)'!$P$3:$R$56,3,0),"")</f>
        <v>9039744000860</v>
      </c>
      <c r="B204" s="9" t="str">
        <f>'[1]TCE - ANEXO III - Preencher'!C213</f>
        <v>HOSPITAL DOM HÉLDER (COVID-19)</v>
      </c>
      <c r="C204" s="10"/>
      <c r="D204" s="11" t="str">
        <f>'[1]TCE - ANEXO III - Preencher'!E213</f>
        <v>ROBERTO FERREIRA DE ANDRADE SOUZA</v>
      </c>
      <c r="E204" s="9" t="str">
        <f>IF('[1]TCE - ANEXO III - Preencher'!F213="4 - Assistência Odontológica","2 - Outros Profissionais da Saúde",'[1]TCE - ANEXO III - Preencher'!F213)</f>
        <v>3-Administrativo</v>
      </c>
      <c r="F204" s="12" t="str">
        <f>'[1]TCE - ANEXO III - Preencher'!G213</f>
        <v>5211-30</v>
      </c>
      <c r="G204" s="13">
        <f>IF('[1]TCE - ANEXO III - Preencher'!H213="","",'[1]TCE - ANEXO III - Preencher'!H213)</f>
        <v>44348</v>
      </c>
      <c r="H204" s="14">
        <f>'[1]TCE - ANEXO III - Preencher'!I213</f>
        <v>0</v>
      </c>
      <c r="I204" s="14">
        <f>'[1]TCE - ANEXO III - Preencher'!J213</f>
        <v>146.53360000000001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1.3540000000000001</v>
      </c>
      <c r="O204" s="15">
        <f>'[1]TCE - ANEXO III - Preencher'!P213</f>
        <v>0</v>
      </c>
      <c r="P204" s="16">
        <f t="shared" si="20"/>
        <v>1.3540000000000001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143.33958677685951</v>
      </c>
      <c r="Y204" s="15">
        <f>'[1]TCE - ANEXO III - Preencher'!Z213</f>
        <v>0</v>
      </c>
      <c r="Z204" s="16">
        <f t="shared" si="23"/>
        <v>143.33958677685951</v>
      </c>
      <c r="AA204" s="17" t="str">
        <f>IF('[1]TCE - ANEXO III - Preencher'!AB213="","",'[1]TCE - ANEXO III - Preencher'!AB213)</f>
        <v/>
      </c>
      <c r="AB204" s="15">
        <f t="shared" si="18"/>
        <v>291.22718677685953</v>
      </c>
    </row>
    <row r="205" spans="1:28" x14ac:dyDescent="0.2">
      <c r="A205" s="8">
        <f>IFERROR(VLOOKUP(B205,'[1]DADOS (OCULTAR)'!$P$3:$R$56,3,0),"")</f>
        <v>9039744000860</v>
      </c>
      <c r="B205" s="9" t="str">
        <f>'[1]TCE - ANEXO III - Preencher'!C214</f>
        <v>HOSPITAL DOM HÉLDER (COVID-19)</v>
      </c>
      <c r="C205" s="10"/>
      <c r="D205" s="11" t="str">
        <f>'[1]TCE - ANEXO III - Preencher'!E214</f>
        <v>ROSALIA GOMES DA SILVA</v>
      </c>
      <c r="E205" s="9" t="str">
        <f>IF('[1]TCE - ANEXO III - Preencher'!F214="4 - Assistência Odontológica","2 - Outros Profissionais da Saúde",'[1]TCE - ANEXO III - Preencher'!F214)</f>
        <v>2-Outros Profissionais da Saúde</v>
      </c>
      <c r="F205" s="12" t="str">
        <f>'[1]TCE - ANEXO III - Preencher'!G214</f>
        <v>2235-05</v>
      </c>
      <c r="G205" s="13">
        <f>IF('[1]TCE - ANEXO III - Preencher'!H214="","",'[1]TCE - ANEXO III - Preencher'!H214)</f>
        <v>44348</v>
      </c>
      <c r="H205" s="14">
        <f>'[1]TCE - ANEXO III - Preencher'!I214</f>
        <v>0</v>
      </c>
      <c r="I205" s="14">
        <f>'[1]TCE - ANEXO III - Preencher'!J214</f>
        <v>488.86959999999999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2.84</v>
      </c>
      <c r="O205" s="15">
        <f>'[1]TCE - ANEXO III - Preencher'!P214</f>
        <v>0</v>
      </c>
      <c r="P205" s="16">
        <f t="shared" si="20"/>
        <v>2.84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143.33958677685951</v>
      </c>
      <c r="Y205" s="15">
        <f>'[1]TCE - ANEXO III - Preencher'!Z214</f>
        <v>0</v>
      </c>
      <c r="Z205" s="16">
        <f t="shared" si="23"/>
        <v>143.33958677685951</v>
      </c>
      <c r="AA205" s="17" t="str">
        <f>IF('[1]TCE - ANEXO III - Preencher'!AB214="","",'[1]TCE - ANEXO III - Preencher'!AB214)</f>
        <v/>
      </c>
      <c r="AB205" s="15">
        <f t="shared" si="18"/>
        <v>635.04918677685941</v>
      </c>
    </row>
    <row r="206" spans="1:28" x14ac:dyDescent="0.2">
      <c r="A206" s="8">
        <f>IFERROR(VLOOKUP(B206,'[1]DADOS (OCULTAR)'!$P$3:$R$56,3,0),"")</f>
        <v>9039744000860</v>
      </c>
      <c r="B206" s="9" t="str">
        <f>'[1]TCE - ANEXO III - Preencher'!C215</f>
        <v>HOSPITAL DOM HÉLDER (COVID-19)</v>
      </c>
      <c r="C206" s="10"/>
      <c r="D206" s="11" t="str">
        <f>'[1]TCE - ANEXO III - Preencher'!E215</f>
        <v>ROSIANE COSME DA SILVA</v>
      </c>
      <c r="E206" s="9" t="str">
        <f>IF('[1]TCE - ANEXO III - Preencher'!F215="4 - Assistência Odontológica","2 - Outros Profissionais da Saúde",'[1]TCE - ANEXO III - Preencher'!F215)</f>
        <v>2-Outros Profissionais da Saúde</v>
      </c>
      <c r="F206" s="12" t="str">
        <f>'[1]TCE - ANEXO III - Preencher'!G215</f>
        <v>2235-05</v>
      </c>
      <c r="G206" s="13">
        <f>IF('[1]TCE - ANEXO III - Preencher'!H215="","",'[1]TCE - ANEXO III - Preencher'!H215)</f>
        <v>44348</v>
      </c>
      <c r="H206" s="14">
        <f>'[1]TCE - ANEXO III - Preencher'!I215</f>
        <v>0</v>
      </c>
      <c r="I206" s="14">
        <f>'[1]TCE - ANEXO III - Preencher'!J215</f>
        <v>450.85680000000002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2.84</v>
      </c>
      <c r="O206" s="15">
        <f>'[1]TCE - ANEXO III - Preencher'!P215</f>
        <v>0</v>
      </c>
      <c r="P206" s="16">
        <f t="shared" si="20"/>
        <v>2.84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143.33958677685951</v>
      </c>
      <c r="Y206" s="15">
        <f>'[1]TCE - ANEXO III - Preencher'!Z215</f>
        <v>0</v>
      </c>
      <c r="Z206" s="16">
        <f t="shared" si="23"/>
        <v>143.33958677685951</v>
      </c>
      <c r="AA206" s="17" t="str">
        <f>IF('[1]TCE - ANEXO III - Preencher'!AB215="","",'[1]TCE - ANEXO III - Preencher'!AB215)</f>
        <v/>
      </c>
      <c r="AB206" s="15">
        <f t="shared" si="18"/>
        <v>597.03638677685944</v>
      </c>
    </row>
    <row r="207" spans="1:28" x14ac:dyDescent="0.2">
      <c r="A207" s="8">
        <f>IFERROR(VLOOKUP(B207,'[1]DADOS (OCULTAR)'!$P$3:$R$56,3,0),"")</f>
        <v>9039744000860</v>
      </c>
      <c r="B207" s="9" t="str">
        <f>'[1]TCE - ANEXO III - Preencher'!C216</f>
        <v>HOSPITAL DOM HÉLDER (COVID-19)</v>
      </c>
      <c r="C207" s="10"/>
      <c r="D207" s="11" t="str">
        <f>'[1]TCE - ANEXO III - Preencher'!E216</f>
        <v>RUBIA FERREIRA DA SILVA</v>
      </c>
      <c r="E207" s="9" t="str">
        <f>IF('[1]TCE - ANEXO III - Preencher'!F216="4 - Assistência Odontológica","2 - Outros Profissionais da Saúde",'[1]TCE - ANEXO III - Preencher'!F216)</f>
        <v>2-Outros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44348</v>
      </c>
      <c r="H207" s="14">
        <f>'[1]TCE - ANEXO III - Preencher'!I216</f>
        <v>0</v>
      </c>
      <c r="I207" s="14">
        <f>'[1]TCE - ANEXO III - Preencher'!J216</f>
        <v>163.1216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1.3540000000000001</v>
      </c>
      <c r="O207" s="15">
        <f>'[1]TCE - ANEXO III - Preencher'!P216</f>
        <v>0</v>
      </c>
      <c r="P207" s="16">
        <f t="shared" si="20"/>
        <v>1.3540000000000001</v>
      </c>
      <c r="Q207" s="15">
        <f>'[1]TCE - ANEXO III - Preencher'!R216</f>
        <v>351.12</v>
      </c>
      <c r="R207" s="15">
        <f>'[1]TCE - ANEXO III - Preencher'!S216</f>
        <v>66</v>
      </c>
      <c r="S207" s="16">
        <f t="shared" si="21"/>
        <v>285.12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143.33958677685951</v>
      </c>
      <c r="Y207" s="15">
        <f>'[1]TCE - ANEXO III - Preencher'!Z216</f>
        <v>0</v>
      </c>
      <c r="Z207" s="16">
        <f t="shared" si="23"/>
        <v>143.33958677685951</v>
      </c>
      <c r="AA207" s="17" t="str">
        <f>IF('[1]TCE - ANEXO III - Preencher'!AB216="","",'[1]TCE - ANEXO III - Preencher'!AB216)</f>
        <v/>
      </c>
      <c r="AB207" s="15">
        <f t="shared" si="18"/>
        <v>592.9351867768595</v>
      </c>
    </row>
    <row r="208" spans="1:28" x14ac:dyDescent="0.2">
      <c r="A208" s="8">
        <f>IFERROR(VLOOKUP(B208,'[1]DADOS (OCULTAR)'!$P$3:$R$56,3,0),"")</f>
        <v>9039744000860</v>
      </c>
      <c r="B208" s="9" t="str">
        <f>'[1]TCE - ANEXO III - Preencher'!C217</f>
        <v>HOSPITAL DOM HÉLDER (COVID-19)</v>
      </c>
      <c r="C208" s="10"/>
      <c r="D208" s="11" t="str">
        <f>'[1]TCE - ANEXO III - Preencher'!E217</f>
        <v>SAANE OLIVEIRA COSTA FERREIRA</v>
      </c>
      <c r="E208" s="9" t="str">
        <f>IF('[1]TCE - ANEXO III - Preencher'!F217="4 - Assistência Odontológica","2 - Outros Profissionais da Saúde",'[1]TCE - ANEXO III - Preencher'!F217)</f>
        <v>2-Outros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44348</v>
      </c>
      <c r="H208" s="14">
        <f>'[1]TCE - ANEXO III - Preencher'!I217</f>
        <v>0</v>
      </c>
      <c r="I208" s="14">
        <f>'[1]TCE - ANEXO III - Preencher'!J217</f>
        <v>60.320799999999998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1.3540000000000001</v>
      </c>
      <c r="O208" s="15">
        <f>'[1]TCE - ANEXO III - Preencher'!P217</f>
        <v>0</v>
      </c>
      <c r="P208" s="16">
        <f t="shared" si="20"/>
        <v>1.3540000000000001</v>
      </c>
      <c r="Q208" s="15">
        <f>'[1]TCE - ANEXO III - Preencher'!R217</f>
        <v>130.09</v>
      </c>
      <c r="R208" s="15">
        <f>'[1]TCE - ANEXO III - Preencher'!S217</f>
        <v>28.6</v>
      </c>
      <c r="S208" s="16">
        <f t="shared" si="21"/>
        <v>101.49000000000001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143.33958677685951</v>
      </c>
      <c r="Y208" s="15">
        <f>'[1]TCE - ANEXO III - Preencher'!Z217</f>
        <v>0</v>
      </c>
      <c r="Z208" s="16">
        <f t="shared" si="23"/>
        <v>143.33958677685951</v>
      </c>
      <c r="AA208" s="17" t="str">
        <f>IF('[1]TCE - ANEXO III - Preencher'!AB217="","",'[1]TCE - ANEXO III - Preencher'!AB217)</f>
        <v/>
      </c>
      <c r="AB208" s="15">
        <f t="shared" si="18"/>
        <v>306.50438677685952</v>
      </c>
    </row>
    <row r="209" spans="1:28" x14ac:dyDescent="0.2">
      <c r="A209" s="8">
        <f>IFERROR(VLOOKUP(B209,'[1]DADOS (OCULTAR)'!$P$3:$R$56,3,0),"")</f>
        <v>9039744000860</v>
      </c>
      <c r="B209" s="9" t="str">
        <f>'[1]TCE - ANEXO III - Preencher'!C218</f>
        <v>HOSPITAL DOM HÉLDER (COVID-19)</v>
      </c>
      <c r="C209" s="10"/>
      <c r="D209" s="11" t="str">
        <f>'[1]TCE - ANEXO III - Preencher'!E218</f>
        <v>SANDRA PEREIRA CEZAR</v>
      </c>
      <c r="E209" s="9" t="str">
        <f>IF('[1]TCE - ANEXO III - Preencher'!F218="4 - Assistência Odontológica","2 - Outros Profissionais da Saúde",'[1]TCE - ANEXO III - Preencher'!F218)</f>
        <v>2-Outros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44348</v>
      </c>
      <c r="H209" s="14">
        <f>'[1]TCE - ANEXO III - Preencher'!I218</f>
        <v>0</v>
      </c>
      <c r="I209" s="14">
        <f>'[1]TCE - ANEXO III - Preencher'!J218</f>
        <v>250.1456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1.3540000000000001</v>
      </c>
      <c r="O209" s="15">
        <f>'[1]TCE - ANEXO III - Preencher'!P218</f>
        <v>0</v>
      </c>
      <c r="P209" s="16">
        <f t="shared" si="20"/>
        <v>1.3540000000000001</v>
      </c>
      <c r="Q209" s="15">
        <f>'[1]TCE - ANEXO III - Preencher'!R218</f>
        <v>234.77</v>
      </c>
      <c r="R209" s="15">
        <f>'[1]TCE - ANEXO III - Preencher'!S218</f>
        <v>59.4</v>
      </c>
      <c r="S209" s="16">
        <f t="shared" si="21"/>
        <v>175.37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143.33958677685951</v>
      </c>
      <c r="Y209" s="15">
        <f>'[1]TCE - ANEXO III - Preencher'!Z218</f>
        <v>0</v>
      </c>
      <c r="Z209" s="16">
        <f t="shared" si="23"/>
        <v>143.33958677685951</v>
      </c>
      <c r="AA209" s="17" t="str">
        <f>IF('[1]TCE - ANEXO III - Preencher'!AB218="","",'[1]TCE - ANEXO III - Preencher'!AB218)</f>
        <v/>
      </c>
      <c r="AB209" s="15">
        <f t="shared" si="18"/>
        <v>570.2091867768595</v>
      </c>
    </row>
    <row r="210" spans="1:28" x14ac:dyDescent="0.2">
      <c r="A210" s="8">
        <f>IFERROR(VLOOKUP(B210,'[1]DADOS (OCULTAR)'!$P$3:$R$56,3,0),"")</f>
        <v>9039744000860</v>
      </c>
      <c r="B210" s="9" t="str">
        <f>'[1]TCE - ANEXO III - Preencher'!C219</f>
        <v>HOSPITAL DOM HÉLDER (COVID-19)</v>
      </c>
      <c r="C210" s="10"/>
      <c r="D210" s="11" t="str">
        <f>'[1]TCE - ANEXO III - Preencher'!E219</f>
        <v>SANDRO RAMOS PINHEIRO</v>
      </c>
      <c r="E210" s="9" t="str">
        <f>IF('[1]TCE - ANEXO III - Preencher'!F219="4 - Assistência Odontológica","2 - Outros Profissionais da Saúde",'[1]TCE - ANEXO III - Preencher'!F219)</f>
        <v>2-Outros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44348</v>
      </c>
      <c r="H210" s="14">
        <f>'[1]TCE - ANEXO III - Preencher'!I219</f>
        <v>0</v>
      </c>
      <c r="I210" s="14">
        <f>'[1]TCE - ANEXO III - Preencher'!J219</f>
        <v>185.404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1.3540000000000001</v>
      </c>
      <c r="O210" s="15">
        <f>'[1]TCE - ANEXO III - Preencher'!P219</f>
        <v>0</v>
      </c>
      <c r="P210" s="16">
        <f t="shared" si="20"/>
        <v>1.3540000000000001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143.33958677685951</v>
      </c>
      <c r="Y210" s="15">
        <f>'[1]TCE - ANEXO III - Preencher'!Z219</f>
        <v>0</v>
      </c>
      <c r="Z210" s="16">
        <f t="shared" si="23"/>
        <v>143.33958677685951</v>
      </c>
      <c r="AA210" s="17" t="str">
        <f>IF('[1]TCE - ANEXO III - Preencher'!AB219="","",'[1]TCE - ANEXO III - Preencher'!AB219)</f>
        <v/>
      </c>
      <c r="AB210" s="15">
        <f t="shared" si="18"/>
        <v>330.09758677685954</v>
      </c>
    </row>
    <row r="211" spans="1:28" x14ac:dyDescent="0.2">
      <c r="A211" s="8">
        <f>IFERROR(VLOOKUP(B211,'[1]DADOS (OCULTAR)'!$P$3:$R$56,3,0),"")</f>
        <v>9039744000860</v>
      </c>
      <c r="B211" s="9" t="str">
        <f>'[1]TCE - ANEXO III - Preencher'!C220</f>
        <v>HOSPITAL DOM HÉLDER (COVID-19)</v>
      </c>
      <c r="C211" s="10"/>
      <c r="D211" s="11" t="str">
        <f>'[1]TCE - ANEXO III - Preencher'!E220</f>
        <v>SARA REBECA FERREIRA MELO</v>
      </c>
      <c r="E211" s="9" t="str">
        <f>IF('[1]TCE - ANEXO III - Preencher'!F220="4 - Assistência Odontológica","2 - Outros Profissionais da Saúde",'[1]TCE - ANEXO III - Preencher'!F220)</f>
        <v>3-Administrativo</v>
      </c>
      <c r="F211" s="12" t="str">
        <f>'[1]TCE - ANEXO III - Preencher'!G220</f>
        <v>2236-05</v>
      </c>
      <c r="G211" s="13">
        <f>IF('[1]TCE - ANEXO III - Preencher'!H220="","",'[1]TCE - ANEXO III - Preencher'!H220)</f>
        <v>44348</v>
      </c>
      <c r="H211" s="14">
        <f>'[1]TCE - ANEXO III - Preencher'!I220</f>
        <v>0</v>
      </c>
      <c r="I211" s="14">
        <f>'[1]TCE - ANEXO III - Preencher'!J220</f>
        <v>332.4008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2.84</v>
      </c>
      <c r="O211" s="15">
        <f>'[1]TCE - ANEXO III - Preencher'!P220</f>
        <v>0</v>
      </c>
      <c r="P211" s="16">
        <f t="shared" si="20"/>
        <v>2.84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143.33958677685951</v>
      </c>
      <c r="Y211" s="15">
        <f>'[1]TCE - ANEXO III - Preencher'!Z220</f>
        <v>0</v>
      </c>
      <c r="Z211" s="16">
        <f t="shared" si="23"/>
        <v>143.33958677685951</v>
      </c>
      <c r="AA211" s="17" t="str">
        <f>IF('[1]TCE - ANEXO III - Preencher'!AB220="","",'[1]TCE - ANEXO III - Preencher'!AB220)</f>
        <v/>
      </c>
      <c r="AB211" s="15">
        <f t="shared" si="18"/>
        <v>478.58038677685948</v>
      </c>
    </row>
    <row r="212" spans="1:28" x14ac:dyDescent="0.2">
      <c r="A212" s="8">
        <f>IFERROR(VLOOKUP(B212,'[1]DADOS (OCULTAR)'!$P$3:$R$56,3,0),"")</f>
        <v>9039744000860</v>
      </c>
      <c r="B212" s="9" t="str">
        <f>'[1]TCE - ANEXO III - Preencher'!C221</f>
        <v>HOSPITAL DOM HÉLDER (COVID-19)</v>
      </c>
      <c r="C212" s="10"/>
      <c r="D212" s="11" t="str">
        <f>'[1]TCE - ANEXO III - Preencher'!E221</f>
        <v>SERGIO FILIPE EGITO MONTEIRO</v>
      </c>
      <c r="E212" s="9" t="str">
        <f>IF('[1]TCE - ANEXO III - Preencher'!F221="4 - Assistência Odontológica","2 - Outros Profissionais da Saúde",'[1]TCE - ANEXO III - Preencher'!F221)</f>
        <v>3-Administrativo</v>
      </c>
      <c r="F212" s="12" t="str">
        <f>'[1]TCE - ANEXO III - Preencher'!G221</f>
        <v>2236-05</v>
      </c>
      <c r="G212" s="13">
        <f>IF('[1]TCE - ANEXO III - Preencher'!H221="","",'[1]TCE - ANEXO III - Preencher'!H221)</f>
        <v>44348</v>
      </c>
      <c r="H212" s="14">
        <f>'[1]TCE - ANEXO III - Preencher'!I221</f>
        <v>0</v>
      </c>
      <c r="I212" s="14">
        <f>'[1]TCE - ANEXO III - Preencher'!J221</f>
        <v>330.78559999999999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2.84</v>
      </c>
      <c r="O212" s="15">
        <f>'[1]TCE - ANEXO III - Preencher'!P221</f>
        <v>0</v>
      </c>
      <c r="P212" s="16">
        <f t="shared" si="20"/>
        <v>2.84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143.33958677685951</v>
      </c>
      <c r="Y212" s="15">
        <f>'[1]TCE - ANEXO III - Preencher'!Z221</f>
        <v>0</v>
      </c>
      <c r="Z212" s="16">
        <f t="shared" si="23"/>
        <v>143.33958677685951</v>
      </c>
      <c r="AA212" s="17" t="str">
        <f>IF('[1]TCE - ANEXO III - Preencher'!AB221="","",'[1]TCE - ANEXO III - Preencher'!AB221)</f>
        <v/>
      </c>
      <c r="AB212" s="15">
        <f t="shared" si="18"/>
        <v>476.96518677685947</v>
      </c>
    </row>
    <row r="213" spans="1:28" x14ac:dyDescent="0.2">
      <c r="A213" s="8">
        <f>IFERROR(VLOOKUP(B213,'[1]DADOS (OCULTAR)'!$P$3:$R$56,3,0),"")</f>
        <v>9039744000860</v>
      </c>
      <c r="B213" s="9" t="str">
        <f>'[1]TCE - ANEXO III - Preencher'!C222</f>
        <v>HOSPITAL DOM HÉLDER (COVID-19)</v>
      </c>
      <c r="C213" s="10"/>
      <c r="D213" s="11" t="str">
        <f>'[1]TCE - ANEXO III - Preencher'!E222</f>
        <v>SEVERINA MARIA DA SILVA</v>
      </c>
      <c r="E213" s="9" t="str">
        <f>IF('[1]TCE - ANEXO III - Preencher'!F222="4 - Assistência Odontológica","2 - Outros Profissionais da Saúde",'[1]TCE - ANEXO III - Preencher'!F222)</f>
        <v>2-Outros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44348</v>
      </c>
      <c r="H213" s="14">
        <f>'[1]TCE - ANEXO III - Preencher'!I222</f>
        <v>0</v>
      </c>
      <c r="I213" s="14">
        <f>'[1]TCE - ANEXO III - Preencher'!J222</f>
        <v>188.60640000000001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1.3540000000000001</v>
      </c>
      <c r="O213" s="15">
        <f>'[1]TCE - ANEXO III - Preencher'!P222</f>
        <v>0</v>
      </c>
      <c r="P213" s="16">
        <f t="shared" si="20"/>
        <v>1.3540000000000001</v>
      </c>
      <c r="Q213" s="15">
        <f>'[1]TCE - ANEXO III - Preencher'!R222</f>
        <v>234.77</v>
      </c>
      <c r="R213" s="15">
        <f>'[1]TCE - ANEXO III - Preencher'!S222</f>
        <v>66</v>
      </c>
      <c r="S213" s="16">
        <f t="shared" si="21"/>
        <v>168.77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143.33958677685951</v>
      </c>
      <c r="Y213" s="15">
        <f>'[1]TCE - ANEXO III - Preencher'!Z222</f>
        <v>0</v>
      </c>
      <c r="Z213" s="16">
        <f t="shared" si="23"/>
        <v>143.33958677685951</v>
      </c>
      <c r="AA213" s="17" t="str">
        <f>IF('[1]TCE - ANEXO III - Preencher'!AB222="","",'[1]TCE - ANEXO III - Preencher'!AB222)</f>
        <v/>
      </c>
      <c r="AB213" s="15">
        <f t="shared" si="18"/>
        <v>502.06998677685954</v>
      </c>
    </row>
    <row r="214" spans="1:28" x14ac:dyDescent="0.2">
      <c r="A214" s="8">
        <f>IFERROR(VLOOKUP(B214,'[1]DADOS (OCULTAR)'!$P$3:$R$56,3,0),"")</f>
        <v>9039744000860</v>
      </c>
      <c r="B214" s="9" t="str">
        <f>'[1]TCE - ANEXO III - Preencher'!C223</f>
        <v>HOSPITAL DOM HÉLDER (COVID-19)</v>
      </c>
      <c r="C214" s="10"/>
      <c r="D214" s="11" t="str">
        <f>'[1]TCE - ANEXO III - Preencher'!E223</f>
        <v>SHENIA EVELIN DOS ANJOS</v>
      </c>
      <c r="E214" s="9" t="str">
        <f>IF('[1]TCE - ANEXO III - Preencher'!F223="4 - Assistência Odontológica","2 - Outros Profissionais da Saúde",'[1]TCE - ANEXO III - Preencher'!F223)</f>
        <v>3-Administrativo</v>
      </c>
      <c r="F214" s="12" t="str">
        <f>'[1]TCE - ANEXO III - Preencher'!G223</f>
        <v>5152-05</v>
      </c>
      <c r="G214" s="13">
        <f>IF('[1]TCE - ANEXO III - Preencher'!H223="","",'[1]TCE - ANEXO III - Preencher'!H223)</f>
        <v>44348</v>
      </c>
      <c r="H214" s="14">
        <f>'[1]TCE - ANEXO III - Preencher'!I223</f>
        <v>0</v>
      </c>
      <c r="I214" s="14">
        <f>'[1]TCE - ANEXO III - Preencher'!J223</f>
        <v>141.13200000000001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1.3540000000000001</v>
      </c>
      <c r="O214" s="15">
        <f>'[1]TCE - ANEXO III - Preencher'!P223</f>
        <v>0</v>
      </c>
      <c r="P214" s="16">
        <f t="shared" si="20"/>
        <v>1.3540000000000001</v>
      </c>
      <c r="Q214" s="15">
        <f>'[1]TCE - ANEXO III - Preencher'!R223</f>
        <v>277.02999999999997</v>
      </c>
      <c r="R214" s="15">
        <f>'[1]TCE - ANEXO III - Preencher'!S223</f>
        <v>71.400000000000006</v>
      </c>
      <c r="S214" s="16">
        <f t="shared" si="21"/>
        <v>205.62999999999997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143.33958677685951</v>
      </c>
      <c r="Y214" s="15">
        <f>'[1]TCE - ANEXO III - Preencher'!Z223</f>
        <v>0</v>
      </c>
      <c r="Z214" s="16">
        <f t="shared" si="23"/>
        <v>143.33958677685951</v>
      </c>
      <c r="AA214" s="17" t="str">
        <f>IF('[1]TCE - ANEXO III - Preencher'!AB223="","",'[1]TCE - ANEXO III - Preencher'!AB223)</f>
        <v/>
      </c>
      <c r="AB214" s="15">
        <f t="shared" si="18"/>
        <v>491.45558677685949</v>
      </c>
    </row>
    <row r="215" spans="1:28" x14ac:dyDescent="0.2">
      <c r="A215" s="8">
        <f>IFERROR(VLOOKUP(B215,'[1]DADOS (OCULTAR)'!$P$3:$R$56,3,0),"")</f>
        <v>9039744000860</v>
      </c>
      <c r="B215" s="9" t="str">
        <f>'[1]TCE - ANEXO III - Preencher'!C224</f>
        <v>HOSPITAL DOM HÉLDER (COVID-19)</v>
      </c>
      <c r="C215" s="10"/>
      <c r="D215" s="11" t="str">
        <f>'[1]TCE - ANEXO III - Preencher'!E224</f>
        <v>SILVANIA XIMENES DE LIMA</v>
      </c>
      <c r="E215" s="9" t="str">
        <f>IF('[1]TCE - ANEXO III - Preencher'!F224="4 - Assistência Odontológica","2 - Outros Profissionais da Saúde",'[1]TCE - ANEXO III - Preencher'!F224)</f>
        <v>3-Administrativo</v>
      </c>
      <c r="F215" s="12" t="str">
        <f>'[1]TCE - ANEXO III - Preencher'!G224</f>
        <v>3241-15</v>
      </c>
      <c r="G215" s="13">
        <f>IF('[1]TCE - ANEXO III - Preencher'!H224="","",'[1]TCE - ANEXO III - Preencher'!H224)</f>
        <v>44348</v>
      </c>
      <c r="H215" s="14">
        <f>'[1]TCE - ANEXO III - Preencher'!I224</f>
        <v>0</v>
      </c>
      <c r="I215" s="14">
        <f>'[1]TCE - ANEXO III - Preencher'!J224</f>
        <v>342.11840000000001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1.3540000000000001</v>
      </c>
      <c r="O215" s="15">
        <f>'[1]TCE - ANEXO III - Preencher'!P224</f>
        <v>0</v>
      </c>
      <c r="P215" s="16">
        <f t="shared" si="20"/>
        <v>1.3540000000000001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143.33958677685951</v>
      </c>
      <c r="Y215" s="15">
        <f>'[1]TCE - ANEXO III - Preencher'!Z224</f>
        <v>0</v>
      </c>
      <c r="Z215" s="16">
        <f t="shared" si="23"/>
        <v>143.33958677685951</v>
      </c>
      <c r="AA215" s="17" t="str">
        <f>IF('[1]TCE - ANEXO III - Preencher'!AB224="","",'[1]TCE - ANEXO III - Preencher'!AB224)</f>
        <v/>
      </c>
      <c r="AB215" s="15">
        <f t="shared" si="18"/>
        <v>486.8119867768595</v>
      </c>
    </row>
    <row r="216" spans="1:28" x14ac:dyDescent="0.2">
      <c r="A216" s="8">
        <f>IFERROR(VLOOKUP(B216,'[1]DADOS (OCULTAR)'!$P$3:$R$56,3,0),"")</f>
        <v>9039744000860</v>
      </c>
      <c r="B216" s="9" t="str">
        <f>'[1]TCE - ANEXO III - Preencher'!C225</f>
        <v>HOSPITAL DOM HÉLDER (COVID-19)</v>
      </c>
      <c r="C216" s="10"/>
      <c r="D216" s="11" t="str">
        <f>'[1]TCE - ANEXO III - Preencher'!E225</f>
        <v>SIMONE RAFAELA ANTUNES REIS</v>
      </c>
      <c r="E216" s="9" t="str">
        <f>IF('[1]TCE - ANEXO III - Preencher'!F225="4 - Assistência Odontológica","2 - Outros Profissionais da Saúde",'[1]TCE - ANEXO III - Preencher'!F225)</f>
        <v>2-Outros Profissionais da Saúde</v>
      </c>
      <c r="F216" s="12" t="str">
        <f>'[1]TCE - ANEXO III - Preencher'!G225</f>
        <v>2235-05</v>
      </c>
      <c r="G216" s="13">
        <f>IF('[1]TCE - ANEXO III - Preencher'!H225="","",'[1]TCE - ANEXO III - Preencher'!H225)</f>
        <v>44348</v>
      </c>
      <c r="H216" s="14">
        <f>'[1]TCE - ANEXO III - Preencher'!I225</f>
        <v>0</v>
      </c>
      <c r="I216" s="14">
        <f>'[1]TCE - ANEXO III - Preencher'!J225</f>
        <v>383.7568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2.84</v>
      </c>
      <c r="O216" s="15">
        <f>'[1]TCE - ANEXO III - Preencher'!P225</f>
        <v>0</v>
      </c>
      <c r="P216" s="16">
        <f t="shared" si="20"/>
        <v>2.84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143.33958677685951</v>
      </c>
      <c r="Y216" s="15">
        <f>'[1]TCE - ANEXO III - Preencher'!Z225</f>
        <v>0</v>
      </c>
      <c r="Z216" s="16">
        <f t="shared" si="23"/>
        <v>143.33958677685951</v>
      </c>
      <c r="AA216" s="17" t="str">
        <f>IF('[1]TCE - ANEXO III - Preencher'!AB225="","",'[1]TCE - ANEXO III - Preencher'!AB225)</f>
        <v/>
      </c>
      <c r="AB216" s="15">
        <f t="shared" si="18"/>
        <v>529.93638677685954</v>
      </c>
    </row>
    <row r="217" spans="1:28" x14ac:dyDescent="0.2">
      <c r="A217" s="8">
        <f>IFERROR(VLOOKUP(B217,'[1]DADOS (OCULTAR)'!$P$3:$R$56,3,0),"")</f>
        <v>9039744000860</v>
      </c>
      <c r="B217" s="9" t="str">
        <f>'[1]TCE - ANEXO III - Preencher'!C226</f>
        <v>HOSPITAL DOM HÉLDER (COVID-19)</v>
      </c>
      <c r="C217" s="10"/>
      <c r="D217" s="11" t="str">
        <f>'[1]TCE - ANEXO III - Preencher'!E226</f>
        <v>SIMONE VELEZ GONCALVES</v>
      </c>
      <c r="E217" s="9" t="str">
        <f>IF('[1]TCE - ANEXO III - Preencher'!F226="4 - Assistência Odontológica","2 - Outros Profissionais da Saúde",'[1]TCE - ANEXO III - Preencher'!F226)</f>
        <v>2-Outros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44348</v>
      </c>
      <c r="H217" s="14">
        <f>'[1]TCE - ANEXO III - Preencher'!I226</f>
        <v>0</v>
      </c>
      <c r="I217" s="14">
        <f>'[1]TCE - ANEXO III - Preencher'!J226</f>
        <v>321.90320000000003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2.84</v>
      </c>
      <c r="O217" s="15">
        <f>'[1]TCE - ANEXO III - Preencher'!P226</f>
        <v>0</v>
      </c>
      <c r="P217" s="16">
        <f t="shared" si="20"/>
        <v>2.84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143.33958677685951</v>
      </c>
      <c r="Y217" s="15">
        <f>'[1]TCE - ANEXO III - Preencher'!Z226</f>
        <v>0</v>
      </c>
      <c r="Z217" s="16">
        <f t="shared" si="23"/>
        <v>143.33958677685951</v>
      </c>
      <c r="AA217" s="17" t="str">
        <f>IF('[1]TCE - ANEXO III - Preencher'!AB226="","",'[1]TCE - ANEXO III - Preencher'!AB226)</f>
        <v/>
      </c>
      <c r="AB217" s="15">
        <f t="shared" si="18"/>
        <v>468.08278677685951</v>
      </c>
    </row>
    <row r="218" spans="1:28" x14ac:dyDescent="0.2">
      <c r="A218" s="8">
        <f>IFERROR(VLOOKUP(B218,'[1]DADOS (OCULTAR)'!$P$3:$R$56,3,0),"")</f>
        <v>9039744000860</v>
      </c>
      <c r="B218" s="9" t="str">
        <f>'[1]TCE - ANEXO III - Preencher'!C227</f>
        <v>HOSPITAL DOM HÉLDER (COVID-19)</v>
      </c>
      <c r="C218" s="10"/>
      <c r="D218" s="11" t="str">
        <f>'[1]TCE - ANEXO III - Preencher'!E227</f>
        <v>SUELLEN RENATA BRUNHARI</v>
      </c>
      <c r="E218" s="9" t="str">
        <f>IF('[1]TCE - ANEXO III - Preencher'!F227="4 - Assistência Odontológica","2 - Outros Profissionais da Saúde",'[1]TCE - ANEXO III - Preencher'!F227)</f>
        <v>2-Outros Profissionais da Saúde</v>
      </c>
      <c r="F218" s="12" t="str">
        <f>'[1]TCE - ANEXO III - Preencher'!G227</f>
        <v>2235-05</v>
      </c>
      <c r="G218" s="13">
        <f>IF('[1]TCE - ANEXO III - Preencher'!H227="","",'[1]TCE - ANEXO III - Preencher'!H227)</f>
        <v>44348</v>
      </c>
      <c r="H218" s="14">
        <f>'[1]TCE - ANEXO III - Preencher'!I227</f>
        <v>0</v>
      </c>
      <c r="I218" s="14">
        <f>'[1]TCE - ANEXO III - Preencher'!J227</f>
        <v>374.69119999999998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2.84</v>
      </c>
      <c r="O218" s="15">
        <f>'[1]TCE - ANEXO III - Preencher'!P227</f>
        <v>0</v>
      </c>
      <c r="P218" s="16">
        <f t="shared" si="20"/>
        <v>2.84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143.33958677685951</v>
      </c>
      <c r="Y218" s="15">
        <f>'[1]TCE - ANEXO III - Preencher'!Z227</f>
        <v>0</v>
      </c>
      <c r="Z218" s="16">
        <f t="shared" si="23"/>
        <v>143.33958677685951</v>
      </c>
      <c r="AA218" s="17" t="str">
        <f>IF('[1]TCE - ANEXO III - Preencher'!AB227="","",'[1]TCE - ANEXO III - Preencher'!AB227)</f>
        <v/>
      </c>
      <c r="AB218" s="15">
        <f t="shared" si="18"/>
        <v>520.8707867768594</v>
      </c>
    </row>
    <row r="219" spans="1:28" x14ac:dyDescent="0.2">
      <c r="A219" s="8">
        <f>IFERROR(VLOOKUP(B219,'[1]DADOS (OCULTAR)'!$P$3:$R$56,3,0),"")</f>
        <v>9039744000860</v>
      </c>
      <c r="B219" s="9" t="str">
        <f>'[1]TCE - ANEXO III - Preencher'!C228</f>
        <v>HOSPITAL DOM HÉLDER (COVID-19)</v>
      </c>
      <c r="C219" s="10"/>
      <c r="D219" s="11" t="str">
        <f>'[1]TCE - ANEXO III - Preencher'!E228</f>
        <v>SUZANA BATISTA DE FREITAS</v>
      </c>
      <c r="E219" s="9" t="str">
        <f>IF('[1]TCE - ANEXO III - Preencher'!F228="4 - Assistência Odontológica","2 - Outros Profissionais da Saúde",'[1]TCE - ANEXO III - Preencher'!F228)</f>
        <v>3-Administrativo</v>
      </c>
      <c r="F219" s="12" t="str">
        <f>'[1]TCE - ANEXO III - Preencher'!G228</f>
        <v>2234-05</v>
      </c>
      <c r="G219" s="13">
        <f>IF('[1]TCE - ANEXO III - Preencher'!H228="","",'[1]TCE - ANEXO III - Preencher'!H228)</f>
        <v>44348</v>
      </c>
      <c r="H219" s="14">
        <f>'[1]TCE - ANEXO III - Preencher'!I228</f>
        <v>0</v>
      </c>
      <c r="I219" s="14">
        <f>'[1]TCE - ANEXO III - Preencher'!J228</f>
        <v>650.46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1.3540000000000001</v>
      </c>
      <c r="O219" s="15">
        <f>'[1]TCE - ANEXO III - Preencher'!P228</f>
        <v>0</v>
      </c>
      <c r="P219" s="16">
        <f t="shared" si="20"/>
        <v>1.3540000000000001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143.33958677685951</v>
      </c>
      <c r="Y219" s="15">
        <f>'[1]TCE - ANEXO III - Preencher'!Z228</f>
        <v>0</v>
      </c>
      <c r="Z219" s="16">
        <f t="shared" si="23"/>
        <v>143.33958677685951</v>
      </c>
      <c r="AA219" s="17" t="str">
        <f>IF('[1]TCE - ANEXO III - Preencher'!AB228="","",'[1]TCE - ANEXO III - Preencher'!AB228)</f>
        <v/>
      </c>
      <c r="AB219" s="15">
        <f t="shared" si="18"/>
        <v>795.15358677685958</v>
      </c>
    </row>
    <row r="220" spans="1:28" x14ac:dyDescent="0.2">
      <c r="A220" s="8">
        <f>IFERROR(VLOOKUP(B220,'[1]DADOS (OCULTAR)'!$P$3:$R$56,3,0),"")</f>
        <v>9039744000860</v>
      </c>
      <c r="B220" s="9" t="str">
        <f>'[1]TCE - ANEXO III - Preencher'!C229</f>
        <v>HOSPITAL DOM HÉLDER (COVID-19)</v>
      </c>
      <c r="C220" s="10"/>
      <c r="D220" s="11" t="str">
        <f>'[1]TCE - ANEXO III - Preencher'!E229</f>
        <v>SUZANNE MOSTAERT LOCIO DE MORAES</v>
      </c>
      <c r="E220" s="9" t="str">
        <f>IF('[1]TCE - ANEXO III - Preencher'!F229="4 - Assistência Odontológica","2 - Outros Profissionais da Saúde",'[1]TCE - ANEXO III - Preencher'!F229)</f>
        <v>1-Médico</v>
      </c>
      <c r="F220" s="12" t="str">
        <f>'[1]TCE - ANEXO III - Preencher'!G229</f>
        <v>2251-25</v>
      </c>
      <c r="G220" s="13">
        <f>IF('[1]TCE - ANEXO III - Preencher'!H229="","",'[1]TCE - ANEXO III - Preencher'!H229)</f>
        <v>44348</v>
      </c>
      <c r="H220" s="14">
        <f>'[1]TCE - ANEXO III - Preencher'!I229</f>
        <v>0</v>
      </c>
      <c r="I220" s="14">
        <f>'[1]TCE - ANEXO III - Preencher'!J229</f>
        <v>898.76559999999995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10.83</v>
      </c>
      <c r="O220" s="15">
        <f>'[1]TCE - ANEXO III - Preencher'!P229</f>
        <v>0</v>
      </c>
      <c r="P220" s="16">
        <f t="shared" si="20"/>
        <v>10.83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143.33958677685951</v>
      </c>
      <c r="Y220" s="15">
        <f>'[1]TCE - ANEXO III - Preencher'!Z229</f>
        <v>0</v>
      </c>
      <c r="Z220" s="16">
        <f t="shared" si="23"/>
        <v>143.33958677685951</v>
      </c>
      <c r="AA220" s="17" t="str">
        <f>IF('[1]TCE - ANEXO III - Preencher'!AB229="","",'[1]TCE - ANEXO III - Preencher'!AB229)</f>
        <v/>
      </c>
      <c r="AB220" s="15">
        <f t="shared" si="18"/>
        <v>1052.9351867768596</v>
      </c>
    </row>
    <row r="221" spans="1:28" x14ac:dyDescent="0.2">
      <c r="A221" s="8">
        <f>IFERROR(VLOOKUP(B221,'[1]DADOS (OCULTAR)'!$P$3:$R$56,3,0),"")</f>
        <v>9039744000860</v>
      </c>
      <c r="B221" s="9" t="str">
        <f>'[1]TCE - ANEXO III - Preencher'!C230</f>
        <v>HOSPITAL DOM HÉLDER (COVID-19)</v>
      </c>
      <c r="C221" s="10"/>
      <c r="D221" s="11" t="str">
        <f>'[1]TCE - ANEXO III - Preencher'!E230</f>
        <v>SWELLEN MAYARA MOURA FERREIRA</v>
      </c>
      <c r="E221" s="9" t="str">
        <f>IF('[1]TCE - ANEXO III - Preencher'!F230="4 - Assistência Odontológica","2 - Outros Profissionais da Saúde",'[1]TCE - ANEXO III - Preencher'!F230)</f>
        <v>2-Outros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44348</v>
      </c>
      <c r="H221" s="14">
        <f>'[1]TCE - ANEXO III - Preencher'!I230</f>
        <v>0</v>
      </c>
      <c r="I221" s="14">
        <f>'[1]TCE - ANEXO III - Preencher'!J230</f>
        <v>138.1448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1.3540000000000001</v>
      </c>
      <c r="O221" s="15">
        <f>'[1]TCE - ANEXO III - Preencher'!P230</f>
        <v>0</v>
      </c>
      <c r="P221" s="16">
        <f t="shared" si="20"/>
        <v>1.3540000000000001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66.11</v>
      </c>
      <c r="U221" s="15">
        <f>'[1]TCE - ANEXO III - Preencher'!V230</f>
        <v>0</v>
      </c>
      <c r="V221" s="16">
        <f t="shared" si="22"/>
        <v>66.11</v>
      </c>
      <c r="W221" s="17" t="str">
        <f>IF('[1]TCE - ANEXO III - Preencher'!X230="","",'[1]TCE - ANEXO III - Preencher'!X230)</f>
        <v>AUXILIO CRECHE</v>
      </c>
      <c r="X221" s="15">
        <f>'[1]TCE - ANEXO III - Preencher'!Y230</f>
        <v>143.33958677685951</v>
      </c>
      <c r="Y221" s="15">
        <f>'[1]TCE - ANEXO III - Preencher'!Z230</f>
        <v>0</v>
      </c>
      <c r="Z221" s="16">
        <f t="shared" si="23"/>
        <v>143.33958677685951</v>
      </c>
      <c r="AA221" s="17" t="str">
        <f>IF('[1]TCE - ANEXO III - Preencher'!AB230="","",'[1]TCE - ANEXO III - Preencher'!AB230)</f>
        <v/>
      </c>
      <c r="AB221" s="15">
        <f t="shared" si="18"/>
        <v>348.94838677685954</v>
      </c>
    </row>
    <row r="222" spans="1:28" x14ac:dyDescent="0.2">
      <c r="A222" s="8">
        <f>IFERROR(VLOOKUP(B222,'[1]DADOS (OCULTAR)'!$P$3:$R$56,3,0),"")</f>
        <v>9039744000860</v>
      </c>
      <c r="B222" s="9" t="str">
        <f>'[1]TCE - ANEXO III - Preencher'!C231</f>
        <v>HOSPITAL DOM HÉLDER (COVID-19)</v>
      </c>
      <c r="C222" s="10"/>
      <c r="D222" s="11" t="str">
        <f>'[1]TCE - ANEXO III - Preencher'!E231</f>
        <v>TALITA NAYARA DA SILVA FERREIRA</v>
      </c>
      <c r="E222" s="9" t="str">
        <f>IF('[1]TCE - ANEXO III - Preencher'!F231="4 - Assistência Odontológica","2 - Outros Profissionais da Saúde",'[1]TCE - ANEXO III - Preencher'!F231)</f>
        <v>2-Outros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44348</v>
      </c>
      <c r="H222" s="14">
        <f>'[1]TCE - ANEXO III - Preencher'!I231</f>
        <v>0</v>
      </c>
      <c r="I222" s="14">
        <f>'[1]TCE - ANEXO III - Preencher'!J231</f>
        <v>187.584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1.3540000000000001</v>
      </c>
      <c r="O222" s="15">
        <f>'[1]TCE - ANEXO III - Preencher'!P231</f>
        <v>0</v>
      </c>
      <c r="P222" s="16">
        <f t="shared" si="20"/>
        <v>1.3540000000000001</v>
      </c>
      <c r="Q222" s="15">
        <f>'[1]TCE - ANEXO III - Preencher'!R231</f>
        <v>319.27999999999997</v>
      </c>
      <c r="R222" s="15">
        <f>'[1]TCE - ANEXO III - Preencher'!S231</f>
        <v>66</v>
      </c>
      <c r="S222" s="16">
        <f t="shared" si="21"/>
        <v>253.27999999999997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143.33958677685951</v>
      </c>
      <c r="Y222" s="15">
        <f>'[1]TCE - ANEXO III - Preencher'!Z231</f>
        <v>0</v>
      </c>
      <c r="Z222" s="16">
        <f t="shared" si="23"/>
        <v>143.33958677685951</v>
      </c>
      <c r="AA222" s="17" t="str">
        <f>IF('[1]TCE - ANEXO III - Preencher'!AB231="","",'[1]TCE - ANEXO III - Preencher'!AB231)</f>
        <v/>
      </c>
      <c r="AB222" s="15">
        <f t="shared" si="18"/>
        <v>585.55758677685947</v>
      </c>
    </row>
    <row r="223" spans="1:28" x14ac:dyDescent="0.2">
      <c r="A223" s="8">
        <f>IFERROR(VLOOKUP(B223,'[1]DADOS (OCULTAR)'!$P$3:$R$56,3,0),"")</f>
        <v>9039744000860</v>
      </c>
      <c r="B223" s="9" t="str">
        <f>'[1]TCE - ANEXO III - Preencher'!C232</f>
        <v>HOSPITAL DOM HÉLDER (COVID-19)</v>
      </c>
      <c r="C223" s="10"/>
      <c r="D223" s="11" t="str">
        <f>'[1]TCE - ANEXO III - Preencher'!E232</f>
        <v>TAMIRES DE LIRA SILVA SOUZA</v>
      </c>
      <c r="E223" s="9" t="str">
        <f>IF('[1]TCE - ANEXO III - Preencher'!F232="4 - Assistência Odontológica","2 - Outros Profissionais da Saúde",'[1]TCE - ANEXO III - Preencher'!F232)</f>
        <v>2-Outros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44348</v>
      </c>
      <c r="H223" s="14">
        <f>'[1]TCE - ANEXO III - Preencher'!I232</f>
        <v>0</v>
      </c>
      <c r="I223" s="14">
        <f>'[1]TCE - ANEXO III - Preencher'!J232</f>
        <v>166.61359999999999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1.3540000000000001</v>
      </c>
      <c r="O223" s="15">
        <f>'[1]TCE - ANEXO III - Preencher'!P232</f>
        <v>0</v>
      </c>
      <c r="P223" s="16">
        <f t="shared" si="20"/>
        <v>1.3540000000000001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143.33958677685951</v>
      </c>
      <c r="Y223" s="15">
        <f>'[1]TCE - ANEXO III - Preencher'!Z232</f>
        <v>0</v>
      </c>
      <c r="Z223" s="16">
        <f t="shared" si="23"/>
        <v>143.33958677685951</v>
      </c>
      <c r="AA223" s="17" t="str">
        <f>IF('[1]TCE - ANEXO III - Preencher'!AB232="","",'[1]TCE - ANEXO III - Preencher'!AB232)</f>
        <v/>
      </c>
      <c r="AB223" s="15">
        <f t="shared" si="18"/>
        <v>311.30718677685951</v>
      </c>
    </row>
    <row r="224" spans="1:28" x14ac:dyDescent="0.2">
      <c r="A224" s="8">
        <f>IFERROR(VLOOKUP(B224,'[1]DADOS (OCULTAR)'!$P$3:$R$56,3,0),"")</f>
        <v>9039744000860</v>
      </c>
      <c r="B224" s="9" t="str">
        <f>'[1]TCE - ANEXO III - Preencher'!C233</f>
        <v>HOSPITAL DOM HÉLDER (COVID-19)</v>
      </c>
      <c r="C224" s="10"/>
      <c r="D224" s="11" t="str">
        <f>'[1]TCE - ANEXO III - Preencher'!E233</f>
        <v>TAMIRES DE OLIVEIRA RODRIGUES TORRES</v>
      </c>
      <c r="E224" s="9" t="str">
        <f>IF('[1]TCE - ANEXO III - Preencher'!F233="4 - Assistência Odontológica","2 - Outros Profissionais da Saúde",'[1]TCE - ANEXO III - Preencher'!F233)</f>
        <v>3-Administrativo</v>
      </c>
      <c r="F224" s="12" t="str">
        <f>'[1]TCE - ANEXO III - Preencher'!G233</f>
        <v>2234-05</v>
      </c>
      <c r="G224" s="13">
        <f>IF('[1]TCE - ANEXO III - Preencher'!H233="","",'[1]TCE - ANEXO III - Preencher'!H233)</f>
        <v>44348</v>
      </c>
      <c r="H224" s="14">
        <f>'[1]TCE - ANEXO III - Preencher'!I233</f>
        <v>0</v>
      </c>
      <c r="I224" s="14">
        <f>'[1]TCE - ANEXO III - Preencher'!J233</f>
        <v>792.94239999999991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1.3540000000000001</v>
      </c>
      <c r="O224" s="15">
        <f>'[1]TCE - ANEXO III - Preencher'!P233</f>
        <v>0</v>
      </c>
      <c r="P224" s="16">
        <f t="shared" si="20"/>
        <v>1.3540000000000001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143.33958677685951</v>
      </c>
      <c r="Y224" s="15">
        <f>'[1]TCE - ANEXO III - Preencher'!Z233</f>
        <v>0</v>
      </c>
      <c r="Z224" s="16">
        <f t="shared" si="23"/>
        <v>143.33958677685951</v>
      </c>
      <c r="AA224" s="17" t="str">
        <f>IF('[1]TCE - ANEXO III - Preencher'!AB233="","",'[1]TCE - ANEXO III - Preencher'!AB233)</f>
        <v/>
      </c>
      <c r="AB224" s="15">
        <f t="shared" si="18"/>
        <v>937.63598677685945</v>
      </c>
    </row>
    <row r="225" spans="1:28" x14ac:dyDescent="0.2">
      <c r="A225" s="8">
        <f>IFERROR(VLOOKUP(B225,'[1]DADOS (OCULTAR)'!$P$3:$R$56,3,0),"")</f>
        <v>9039744000860</v>
      </c>
      <c r="B225" s="9" t="str">
        <f>'[1]TCE - ANEXO III - Preencher'!C234</f>
        <v>HOSPITAL DOM HÉLDER (COVID-19)</v>
      </c>
      <c r="C225" s="10"/>
      <c r="D225" s="11" t="str">
        <f>'[1]TCE - ANEXO III - Preencher'!E234</f>
        <v>TARCISIO FRANCISCO DA SILVA</v>
      </c>
      <c r="E225" s="9" t="str">
        <f>IF('[1]TCE - ANEXO III - Preencher'!F234="4 - Assistência Odontológica","2 - Outros Profissionais da Saúde",'[1]TCE - ANEXO III - Preencher'!F234)</f>
        <v>2-Outros Profissionais da Saúde</v>
      </c>
      <c r="F225" s="12" t="str">
        <f>'[1]TCE - ANEXO III - Preencher'!G234</f>
        <v>2235-05</v>
      </c>
      <c r="G225" s="13">
        <f>IF('[1]TCE - ANEXO III - Preencher'!H234="","",'[1]TCE - ANEXO III - Preencher'!H234)</f>
        <v>44348</v>
      </c>
      <c r="H225" s="14">
        <f>'[1]TCE - ANEXO III - Preencher'!I234</f>
        <v>0</v>
      </c>
      <c r="I225" s="14">
        <f>'[1]TCE - ANEXO III - Preencher'!J234</f>
        <v>378.82560000000001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2.84</v>
      </c>
      <c r="O225" s="15">
        <f>'[1]TCE - ANEXO III - Preencher'!P234</f>
        <v>0</v>
      </c>
      <c r="P225" s="16">
        <f t="shared" si="20"/>
        <v>2.84</v>
      </c>
      <c r="Q225" s="15">
        <f>'[1]TCE - ANEXO III - Preencher'!R234</f>
        <v>443.24</v>
      </c>
      <c r="R225" s="15">
        <f>'[1]TCE - ANEXO III - Preencher'!S234</f>
        <v>104.87</v>
      </c>
      <c r="S225" s="16">
        <f t="shared" si="21"/>
        <v>338.37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143.33958677685951</v>
      </c>
      <c r="Y225" s="15">
        <f>'[1]TCE - ANEXO III - Preencher'!Z234</f>
        <v>0</v>
      </c>
      <c r="Z225" s="16">
        <f t="shared" si="23"/>
        <v>143.33958677685951</v>
      </c>
      <c r="AA225" s="17" t="str">
        <f>IF('[1]TCE - ANEXO III - Preencher'!AB234="","",'[1]TCE - ANEXO III - Preencher'!AB234)</f>
        <v/>
      </c>
      <c r="AB225" s="15">
        <f t="shared" si="18"/>
        <v>863.37518677685944</v>
      </c>
    </row>
    <row r="226" spans="1:28" x14ac:dyDescent="0.2">
      <c r="A226" s="8">
        <f>IFERROR(VLOOKUP(B226,'[1]DADOS (OCULTAR)'!$P$3:$R$56,3,0),"")</f>
        <v>9039744000860</v>
      </c>
      <c r="B226" s="9" t="str">
        <f>'[1]TCE - ANEXO III - Preencher'!C235</f>
        <v>HOSPITAL DOM HÉLDER (COVID-19)</v>
      </c>
      <c r="C226" s="10"/>
      <c r="D226" s="11" t="str">
        <f>'[1]TCE - ANEXO III - Preencher'!E235</f>
        <v>TATIANA RODRIGUES FERREIRA</v>
      </c>
      <c r="E226" s="9" t="str">
        <f>IF('[1]TCE - ANEXO III - Preencher'!F235="4 - Assistência Odontológica","2 - Outros Profissionais da Saúde",'[1]TCE - ANEXO III - Preencher'!F235)</f>
        <v>2-Outros Profissionais da Saúde</v>
      </c>
      <c r="F226" s="12" t="str">
        <f>'[1]TCE - ANEXO III - Preencher'!G235</f>
        <v>2235-05</v>
      </c>
      <c r="G226" s="13">
        <f>IF('[1]TCE - ANEXO III - Preencher'!H235="","",'[1]TCE - ANEXO III - Preencher'!H235)</f>
        <v>44348</v>
      </c>
      <c r="H226" s="14">
        <f>'[1]TCE - ANEXO III - Preencher'!I235</f>
        <v>0</v>
      </c>
      <c r="I226" s="14">
        <f>'[1]TCE - ANEXO III - Preencher'!J235</f>
        <v>451.84399999999988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2.84</v>
      </c>
      <c r="O226" s="15">
        <f>'[1]TCE - ANEXO III - Preencher'!P235</f>
        <v>0</v>
      </c>
      <c r="P226" s="16">
        <f t="shared" si="20"/>
        <v>2.84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143.33958677685951</v>
      </c>
      <c r="Y226" s="15">
        <f>'[1]TCE - ANEXO III - Preencher'!Z235</f>
        <v>0</v>
      </c>
      <c r="Z226" s="16">
        <f t="shared" si="23"/>
        <v>143.33958677685951</v>
      </c>
      <c r="AA226" s="17" t="str">
        <f>IF('[1]TCE - ANEXO III - Preencher'!AB235="","",'[1]TCE - ANEXO III - Preencher'!AB235)</f>
        <v/>
      </c>
      <c r="AB226" s="15">
        <f t="shared" si="18"/>
        <v>598.02358677685936</v>
      </c>
    </row>
    <row r="227" spans="1:28" x14ac:dyDescent="0.2">
      <c r="A227" s="8">
        <f>IFERROR(VLOOKUP(B227,'[1]DADOS (OCULTAR)'!$P$3:$R$56,3,0),"")</f>
        <v>9039744000860</v>
      </c>
      <c r="B227" s="9" t="str">
        <f>'[1]TCE - ANEXO III - Preencher'!C236</f>
        <v>HOSPITAL DOM HÉLDER (COVID-19)</v>
      </c>
      <c r="C227" s="10"/>
      <c r="D227" s="11" t="str">
        <f>'[1]TCE - ANEXO III - Preencher'!E236</f>
        <v>THAINA MAGALHAES SANTOS</v>
      </c>
      <c r="E227" s="9" t="str">
        <f>IF('[1]TCE - ANEXO III - Preencher'!F236="4 - Assistência Odontológica","2 - Outros Profissionais da Saúde",'[1]TCE - ANEXO III - Preencher'!F236)</f>
        <v>2-Outros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44348</v>
      </c>
      <c r="H227" s="14">
        <f>'[1]TCE - ANEXO III - Preencher'!I236</f>
        <v>0</v>
      </c>
      <c r="I227" s="14">
        <f>'[1]TCE - ANEXO III - Preencher'!J236</f>
        <v>175.81039999999999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1.3540000000000001</v>
      </c>
      <c r="O227" s="15">
        <f>'[1]TCE - ANEXO III - Preencher'!P236</f>
        <v>0</v>
      </c>
      <c r="P227" s="16">
        <f t="shared" si="20"/>
        <v>1.3540000000000001</v>
      </c>
      <c r="Q227" s="15">
        <f>'[1]TCE - ANEXO III - Preencher'!R236</f>
        <v>298.01</v>
      </c>
      <c r="R227" s="15">
        <f>'[1]TCE - ANEXO III - Preencher'!S236</f>
        <v>60.95</v>
      </c>
      <c r="S227" s="16">
        <f t="shared" si="21"/>
        <v>237.06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143.33958677685951</v>
      </c>
      <c r="Y227" s="15">
        <f>'[1]TCE - ANEXO III - Preencher'!Z236</f>
        <v>0</v>
      </c>
      <c r="Z227" s="16">
        <f t="shared" si="23"/>
        <v>143.33958677685951</v>
      </c>
      <c r="AA227" s="17" t="str">
        <f>IF('[1]TCE - ANEXO III - Preencher'!AB236="","",'[1]TCE - ANEXO III - Preencher'!AB236)</f>
        <v/>
      </c>
      <c r="AB227" s="15">
        <f t="shared" si="18"/>
        <v>557.56398677685956</v>
      </c>
    </row>
    <row r="228" spans="1:28" x14ac:dyDescent="0.2">
      <c r="A228" s="8">
        <f>IFERROR(VLOOKUP(B228,'[1]DADOS (OCULTAR)'!$P$3:$R$56,3,0),"")</f>
        <v>9039744000860</v>
      </c>
      <c r="B228" s="9" t="str">
        <f>'[1]TCE - ANEXO III - Preencher'!C237</f>
        <v>HOSPITAL DOM HÉLDER (COVID-19)</v>
      </c>
      <c r="C228" s="10"/>
      <c r="D228" s="11" t="str">
        <f>'[1]TCE - ANEXO III - Preencher'!E237</f>
        <v>THAMIRES MARIA DE LIMA</v>
      </c>
      <c r="E228" s="9" t="str">
        <f>IF('[1]TCE - ANEXO III - Preencher'!F237="4 - Assistência Odontológica","2 - Outros Profissionais da Saúde",'[1]TCE - ANEXO III - Preencher'!F237)</f>
        <v>2-Outros Profissionais da Saúde</v>
      </c>
      <c r="F228" s="12" t="str">
        <f>'[1]TCE - ANEXO III - Preencher'!G237</f>
        <v>2235-05</v>
      </c>
      <c r="G228" s="13">
        <f>IF('[1]TCE - ANEXO III - Preencher'!H237="","",'[1]TCE - ANEXO III - Preencher'!H237)</f>
        <v>44348</v>
      </c>
      <c r="H228" s="14">
        <f>'[1]TCE - ANEXO III - Preencher'!I237</f>
        <v>0</v>
      </c>
      <c r="I228" s="14">
        <f>'[1]TCE - ANEXO III - Preencher'!J237</f>
        <v>399.85039999999998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2.84</v>
      </c>
      <c r="O228" s="15">
        <f>'[1]TCE - ANEXO III - Preencher'!P237</f>
        <v>0</v>
      </c>
      <c r="P228" s="16">
        <f t="shared" si="20"/>
        <v>2.84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143.33958677685951</v>
      </c>
      <c r="Y228" s="15">
        <f>'[1]TCE - ANEXO III - Preencher'!Z237</f>
        <v>0</v>
      </c>
      <c r="Z228" s="16">
        <f t="shared" si="23"/>
        <v>143.33958677685951</v>
      </c>
      <c r="AA228" s="17" t="str">
        <f>IF('[1]TCE - ANEXO III - Preencher'!AB237="","",'[1]TCE - ANEXO III - Preencher'!AB237)</f>
        <v/>
      </c>
      <c r="AB228" s="15">
        <f t="shared" si="18"/>
        <v>546.02998677685946</v>
      </c>
    </row>
    <row r="229" spans="1:28" x14ac:dyDescent="0.2">
      <c r="A229" s="8">
        <f>IFERROR(VLOOKUP(B229,'[1]DADOS (OCULTAR)'!$P$3:$R$56,3,0),"")</f>
        <v>9039744000860</v>
      </c>
      <c r="B229" s="9" t="str">
        <f>'[1]TCE - ANEXO III - Preencher'!C238</f>
        <v>HOSPITAL DOM HÉLDER (COVID-19)</v>
      </c>
      <c r="C229" s="10"/>
      <c r="D229" s="11" t="str">
        <f>'[1]TCE - ANEXO III - Preencher'!E238</f>
        <v>THAMIRYS PEREIRA DE ARAUJO</v>
      </c>
      <c r="E229" s="9" t="str">
        <f>IF('[1]TCE - ANEXO III - Preencher'!F238="4 - Assistência Odontológica","2 - Outros Profissionais da Saúde",'[1]TCE - ANEXO III - Preencher'!F238)</f>
        <v>2-Outros Profissionais da Saúde</v>
      </c>
      <c r="F229" s="12" t="str">
        <f>'[1]TCE - ANEXO III - Preencher'!G238</f>
        <v>2235-05</v>
      </c>
      <c r="G229" s="13">
        <f>IF('[1]TCE - ANEXO III - Preencher'!H238="","",'[1]TCE - ANEXO III - Preencher'!H238)</f>
        <v>44348</v>
      </c>
      <c r="H229" s="14">
        <f>'[1]TCE - ANEXO III - Preencher'!I238</f>
        <v>0</v>
      </c>
      <c r="I229" s="14">
        <f>'[1]TCE - ANEXO III - Preencher'!J238</f>
        <v>342.84160000000003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2.84</v>
      </c>
      <c r="O229" s="15">
        <f>'[1]TCE - ANEXO III - Preencher'!P238</f>
        <v>0</v>
      </c>
      <c r="P229" s="16">
        <f t="shared" si="20"/>
        <v>2.84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143.33958677685951</v>
      </c>
      <c r="Y229" s="15">
        <f>'[1]TCE - ANEXO III - Preencher'!Z238</f>
        <v>0</v>
      </c>
      <c r="Z229" s="16">
        <f t="shared" si="23"/>
        <v>143.33958677685951</v>
      </c>
      <c r="AA229" s="17" t="str">
        <f>IF('[1]TCE - ANEXO III - Preencher'!AB238="","",'[1]TCE - ANEXO III - Preencher'!AB238)</f>
        <v/>
      </c>
      <c r="AB229" s="15">
        <f t="shared" si="18"/>
        <v>489.02118677685951</v>
      </c>
    </row>
    <row r="230" spans="1:28" x14ac:dyDescent="0.2">
      <c r="A230" s="8">
        <f>IFERROR(VLOOKUP(B230,'[1]DADOS (OCULTAR)'!$P$3:$R$56,3,0),"")</f>
        <v>9039744000860</v>
      </c>
      <c r="B230" s="9" t="str">
        <f>'[1]TCE - ANEXO III - Preencher'!C239</f>
        <v>HOSPITAL DOM HÉLDER (COVID-19)</v>
      </c>
      <c r="C230" s="10"/>
      <c r="D230" s="11" t="str">
        <f>'[1]TCE - ANEXO III - Preencher'!E239</f>
        <v>THUANNY NATALIA ALVES</v>
      </c>
      <c r="E230" s="9" t="str">
        <f>IF('[1]TCE - ANEXO III - Preencher'!F239="4 - Assistência Odontológica","2 - Outros Profissionais da Saúde",'[1]TCE - ANEXO III - Preencher'!F239)</f>
        <v>2-Outros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44348</v>
      </c>
      <c r="H230" s="14">
        <f>'[1]TCE - ANEXO III - Preencher'!I239</f>
        <v>0</v>
      </c>
      <c r="I230" s="14">
        <f>'[1]TCE - ANEXO III - Preencher'!J239</f>
        <v>484.54800000000012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2.84</v>
      </c>
      <c r="O230" s="15">
        <f>'[1]TCE - ANEXO III - Preencher'!P239</f>
        <v>0</v>
      </c>
      <c r="P230" s="16">
        <f t="shared" si="20"/>
        <v>2.84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143.33958677685951</v>
      </c>
      <c r="Y230" s="15">
        <f>'[1]TCE - ANEXO III - Preencher'!Z239</f>
        <v>0</v>
      </c>
      <c r="Z230" s="16">
        <f t="shared" si="23"/>
        <v>143.33958677685951</v>
      </c>
      <c r="AA230" s="17" t="str">
        <f>IF('[1]TCE - ANEXO III - Preencher'!AB239="","",'[1]TCE - ANEXO III - Preencher'!AB239)</f>
        <v/>
      </c>
      <c r="AB230" s="15">
        <f t="shared" si="18"/>
        <v>630.72758677685965</v>
      </c>
    </row>
    <row r="231" spans="1:28" x14ac:dyDescent="0.2">
      <c r="A231" s="8">
        <f>IFERROR(VLOOKUP(B231,'[1]DADOS (OCULTAR)'!$P$3:$R$56,3,0),"")</f>
        <v>9039744000860</v>
      </c>
      <c r="B231" s="9" t="str">
        <f>'[1]TCE - ANEXO III - Preencher'!C240</f>
        <v>HOSPITAL DOM HÉLDER (COVID-19)</v>
      </c>
      <c r="C231" s="10"/>
      <c r="D231" s="11" t="str">
        <f>'[1]TCE - ANEXO III - Preencher'!E240</f>
        <v>VALDIRENE SILVA DE ALBUQUERQUE</v>
      </c>
      <c r="E231" s="9" t="str">
        <f>IF('[1]TCE - ANEXO III - Preencher'!F240="4 - Assistência Odontológica","2 - Outros Profissionais da Saúde",'[1]TCE - ANEXO III - Preencher'!F240)</f>
        <v>2-Outros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44348</v>
      </c>
      <c r="H231" s="14">
        <f>'[1]TCE - ANEXO III - Preencher'!I240</f>
        <v>0</v>
      </c>
      <c r="I231" s="14">
        <f>'[1]TCE - ANEXO III - Preencher'!J240</f>
        <v>139.19999999999999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1.3540000000000001</v>
      </c>
      <c r="O231" s="15">
        <f>'[1]TCE - ANEXO III - Preencher'!P240</f>
        <v>0</v>
      </c>
      <c r="P231" s="16">
        <f t="shared" si="20"/>
        <v>1.3540000000000001</v>
      </c>
      <c r="Q231" s="15">
        <f>'[1]TCE - ANEXO III - Preencher'!R240</f>
        <v>319.27999999999997</v>
      </c>
      <c r="R231" s="15">
        <f>'[1]TCE - ANEXO III - Preencher'!S240</f>
        <v>66</v>
      </c>
      <c r="S231" s="16">
        <f t="shared" si="21"/>
        <v>253.27999999999997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143.33958677685951</v>
      </c>
      <c r="Y231" s="15">
        <f>'[1]TCE - ANEXO III - Preencher'!Z240</f>
        <v>0</v>
      </c>
      <c r="Z231" s="16">
        <f t="shared" si="23"/>
        <v>143.33958677685951</v>
      </c>
      <c r="AA231" s="17" t="str">
        <f>IF('[1]TCE - ANEXO III - Preencher'!AB240="","",'[1]TCE - ANEXO III - Preencher'!AB240)</f>
        <v/>
      </c>
      <c r="AB231" s="15">
        <f t="shared" si="18"/>
        <v>537.17358677685945</v>
      </c>
    </row>
    <row r="232" spans="1:28" x14ac:dyDescent="0.2">
      <c r="A232" s="8">
        <f>IFERROR(VLOOKUP(B232,'[1]DADOS (OCULTAR)'!$P$3:$R$56,3,0),"")</f>
        <v>9039744000860</v>
      </c>
      <c r="B232" s="9" t="str">
        <f>'[1]TCE - ANEXO III - Preencher'!C241</f>
        <v>HOSPITAL DOM HÉLDER (COVID-19)</v>
      </c>
      <c r="C232" s="10"/>
      <c r="D232" s="11" t="str">
        <f>'[1]TCE - ANEXO III - Preencher'!E241</f>
        <v>VALNISE RAMOS DOS SANTOS OLIVEIRA</v>
      </c>
      <c r="E232" s="9" t="str">
        <f>IF('[1]TCE - ANEXO III - Preencher'!F241="4 - Assistência Odontológica","2 - Outros Profissionais da Saúde",'[1]TCE - ANEXO III - Preencher'!F241)</f>
        <v>3-Administrativo</v>
      </c>
      <c r="F232" s="12" t="str">
        <f>'[1]TCE - ANEXO III - Preencher'!G241</f>
        <v>2237-10</v>
      </c>
      <c r="G232" s="13">
        <f>IF('[1]TCE - ANEXO III - Preencher'!H241="","",'[1]TCE - ANEXO III - Preencher'!H241)</f>
        <v>44348</v>
      </c>
      <c r="H232" s="14">
        <f>'[1]TCE - ANEXO III - Preencher'!I241</f>
        <v>0</v>
      </c>
      <c r="I232" s="14">
        <f>'[1]TCE - ANEXO III - Preencher'!J241</f>
        <v>320.3184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1.3540000000000001</v>
      </c>
      <c r="O232" s="15">
        <f>'[1]TCE - ANEXO III - Preencher'!P241</f>
        <v>0</v>
      </c>
      <c r="P232" s="16">
        <f t="shared" si="20"/>
        <v>1.3540000000000001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143.33958677685951</v>
      </c>
      <c r="Y232" s="15">
        <f>'[1]TCE - ANEXO III - Preencher'!Z241</f>
        <v>0</v>
      </c>
      <c r="Z232" s="16">
        <f t="shared" si="23"/>
        <v>143.33958677685951</v>
      </c>
      <c r="AA232" s="17" t="str">
        <f>IF('[1]TCE - ANEXO III - Preencher'!AB241="","",'[1]TCE - ANEXO III - Preencher'!AB241)</f>
        <v/>
      </c>
      <c r="AB232" s="15">
        <f t="shared" si="18"/>
        <v>465.01198677685949</v>
      </c>
    </row>
    <row r="233" spans="1:28" x14ac:dyDescent="0.2">
      <c r="A233" s="8">
        <f>IFERROR(VLOOKUP(B233,'[1]DADOS (OCULTAR)'!$P$3:$R$56,3,0),"")</f>
        <v>9039744000860</v>
      </c>
      <c r="B233" s="9" t="str">
        <f>'[1]TCE - ANEXO III - Preencher'!C242</f>
        <v>HOSPITAL DOM HÉLDER (COVID-19)</v>
      </c>
      <c r="C233" s="10"/>
      <c r="D233" s="11" t="str">
        <f>'[1]TCE - ANEXO III - Preencher'!E242</f>
        <v>VANESSA AVILA GUERRA</v>
      </c>
      <c r="E233" s="9" t="str">
        <f>IF('[1]TCE - ANEXO III - Preencher'!F242="4 - Assistência Odontológica","2 - Outros Profissionais da Saúde",'[1]TCE - ANEXO III - Preencher'!F242)</f>
        <v>2-Outros Profissionais da Saúde</v>
      </c>
      <c r="F233" s="12" t="str">
        <f>'[1]TCE - ANEXO III - Preencher'!G242</f>
        <v>2235-05</v>
      </c>
      <c r="G233" s="13">
        <f>IF('[1]TCE - ANEXO III - Preencher'!H242="","",'[1]TCE - ANEXO III - Preencher'!H242)</f>
        <v>44348</v>
      </c>
      <c r="H233" s="14">
        <f>'[1]TCE - ANEXO III - Preencher'!I242</f>
        <v>0</v>
      </c>
      <c r="I233" s="14">
        <f>'[1]TCE - ANEXO III - Preencher'!J242</f>
        <v>551.44880000000001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2.84</v>
      </c>
      <c r="O233" s="15">
        <f>'[1]TCE - ANEXO III - Preencher'!P242</f>
        <v>0</v>
      </c>
      <c r="P233" s="16">
        <f t="shared" si="20"/>
        <v>2.84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143.33958677685951</v>
      </c>
      <c r="Y233" s="15">
        <f>'[1]TCE - ANEXO III - Preencher'!Z242</f>
        <v>0</v>
      </c>
      <c r="Z233" s="16">
        <f t="shared" si="23"/>
        <v>143.33958677685951</v>
      </c>
      <c r="AA233" s="17" t="str">
        <f>IF('[1]TCE - ANEXO III - Preencher'!AB242="","",'[1]TCE - ANEXO III - Preencher'!AB242)</f>
        <v/>
      </c>
      <c r="AB233" s="15">
        <f t="shared" si="18"/>
        <v>697.62838677685954</v>
      </c>
    </row>
    <row r="234" spans="1:28" x14ac:dyDescent="0.2">
      <c r="A234" s="8">
        <f>IFERROR(VLOOKUP(B234,'[1]DADOS (OCULTAR)'!$P$3:$R$56,3,0),"")</f>
        <v>9039744000860</v>
      </c>
      <c r="B234" s="9" t="str">
        <f>'[1]TCE - ANEXO III - Preencher'!C243</f>
        <v>HOSPITAL DOM HÉLDER (COVID-19)</v>
      </c>
      <c r="C234" s="10"/>
      <c r="D234" s="11" t="str">
        <f>'[1]TCE - ANEXO III - Preencher'!E243</f>
        <v>VANESSA SILVA DE ARAUJO</v>
      </c>
      <c r="E234" s="9" t="str">
        <f>IF('[1]TCE - ANEXO III - Preencher'!F243="4 - Assistência Odontológica","2 - Outros Profissionais da Saúde",'[1]TCE - ANEXO III - Preencher'!F243)</f>
        <v>2-Outros Profissionais da Saúde</v>
      </c>
      <c r="F234" s="12" t="str">
        <f>'[1]TCE - ANEXO III - Preencher'!G243</f>
        <v>2235-05</v>
      </c>
      <c r="G234" s="13">
        <f>IF('[1]TCE - ANEXO III - Preencher'!H243="","",'[1]TCE - ANEXO III - Preencher'!H243)</f>
        <v>44348</v>
      </c>
      <c r="H234" s="14">
        <f>'[1]TCE - ANEXO III - Preencher'!I243</f>
        <v>0</v>
      </c>
      <c r="I234" s="14">
        <f>'[1]TCE - ANEXO III - Preencher'!J243</f>
        <v>493.87520000000012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2.84</v>
      </c>
      <c r="O234" s="15">
        <f>'[1]TCE - ANEXO III - Preencher'!P243</f>
        <v>0</v>
      </c>
      <c r="P234" s="16">
        <f t="shared" si="20"/>
        <v>2.84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143.33958677685951</v>
      </c>
      <c r="Y234" s="15">
        <f>'[1]TCE - ANEXO III - Preencher'!Z243</f>
        <v>0</v>
      </c>
      <c r="Z234" s="16">
        <f t="shared" si="23"/>
        <v>143.33958677685951</v>
      </c>
      <c r="AA234" s="17" t="str">
        <f>IF('[1]TCE - ANEXO III - Preencher'!AB243="","",'[1]TCE - ANEXO III - Preencher'!AB243)</f>
        <v/>
      </c>
      <c r="AB234" s="15">
        <f t="shared" si="18"/>
        <v>640.0547867768596</v>
      </c>
    </row>
    <row r="235" spans="1:28" x14ac:dyDescent="0.2">
      <c r="A235" s="8">
        <f>IFERROR(VLOOKUP(B235,'[1]DADOS (OCULTAR)'!$P$3:$R$56,3,0),"")</f>
        <v>9039744000860</v>
      </c>
      <c r="B235" s="9" t="str">
        <f>'[1]TCE - ANEXO III - Preencher'!C244</f>
        <v>HOSPITAL DOM HÉLDER (COVID-19)</v>
      </c>
      <c r="C235" s="10"/>
      <c r="D235" s="11" t="str">
        <f>'[1]TCE - ANEXO III - Preencher'!E244</f>
        <v>VITOR GABRIEL DE LIMA</v>
      </c>
      <c r="E235" s="9" t="str">
        <f>IF('[1]TCE - ANEXO III - Preencher'!F244="4 - Assistência Odontológica","2 - Outros Profissionais da Saúde",'[1]TCE - ANEXO III - Preencher'!F244)</f>
        <v>2-Outros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44348</v>
      </c>
      <c r="H235" s="14">
        <f>'[1]TCE - ANEXO III - Preencher'!I244</f>
        <v>0</v>
      </c>
      <c r="I235" s="14">
        <f>'[1]TCE - ANEXO III - Preencher'!J244</f>
        <v>60.320799999999998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1.3540000000000001</v>
      </c>
      <c r="O235" s="15">
        <f>'[1]TCE - ANEXO III - Preencher'!P244</f>
        <v>0</v>
      </c>
      <c r="P235" s="16">
        <f t="shared" si="20"/>
        <v>1.3540000000000001</v>
      </c>
      <c r="Q235" s="15">
        <f>'[1]TCE - ANEXO III - Preencher'!R244</f>
        <v>149.93</v>
      </c>
      <c r="R235" s="15">
        <f>'[1]TCE - ANEXO III - Preencher'!S244</f>
        <v>28.6</v>
      </c>
      <c r="S235" s="16">
        <f t="shared" si="21"/>
        <v>121.33000000000001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143.33958677685951</v>
      </c>
      <c r="Y235" s="15">
        <f>'[1]TCE - ANEXO III - Preencher'!Z244</f>
        <v>0</v>
      </c>
      <c r="Z235" s="16">
        <f t="shared" si="23"/>
        <v>143.33958677685951</v>
      </c>
      <c r="AA235" s="17" t="str">
        <f>IF('[1]TCE - ANEXO III - Preencher'!AB244="","",'[1]TCE - ANEXO III - Preencher'!AB244)</f>
        <v/>
      </c>
      <c r="AB235" s="15">
        <f t="shared" si="18"/>
        <v>326.34438677685955</v>
      </c>
    </row>
    <row r="236" spans="1:28" x14ac:dyDescent="0.2">
      <c r="A236" s="8">
        <f>IFERROR(VLOOKUP(B236,'[1]DADOS (OCULTAR)'!$P$3:$R$56,3,0),"")</f>
        <v>9039744000860</v>
      </c>
      <c r="B236" s="9" t="str">
        <f>'[1]TCE - ANEXO III - Preencher'!C245</f>
        <v>HOSPITAL DOM HÉLDER (COVID-19)</v>
      </c>
      <c r="C236" s="10"/>
      <c r="D236" s="11" t="str">
        <f>'[1]TCE - ANEXO III - Preencher'!E245</f>
        <v>VITORIA RODRIGUES DA SILVA</v>
      </c>
      <c r="E236" s="9" t="str">
        <f>IF('[1]TCE - ANEXO III - Preencher'!F245="4 - Assistência Odontológica","2 - Outros Profissionais da Saúde",'[1]TCE - ANEXO III - Preencher'!F245)</f>
        <v>2-Outros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44348</v>
      </c>
      <c r="H236" s="14">
        <f>'[1]TCE - ANEXO III - Preencher'!I245</f>
        <v>0</v>
      </c>
      <c r="I236" s="14">
        <f>'[1]TCE - ANEXO III - Preencher'!J245</f>
        <v>55.68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1.3540000000000001</v>
      </c>
      <c r="O236" s="15">
        <f>'[1]TCE - ANEXO III - Preencher'!P245</f>
        <v>0</v>
      </c>
      <c r="P236" s="16">
        <f t="shared" si="20"/>
        <v>1.3540000000000001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26.44</v>
      </c>
      <c r="U236" s="15">
        <f>'[1]TCE - ANEXO III - Preencher'!V245</f>
        <v>0</v>
      </c>
      <c r="V236" s="16">
        <f t="shared" si="22"/>
        <v>26.44</v>
      </c>
      <c r="W236" s="17" t="str">
        <f>IF('[1]TCE - ANEXO III - Preencher'!X245="","",'[1]TCE - ANEXO III - Preencher'!X245)</f>
        <v>AUXILIO CRECHE</v>
      </c>
      <c r="X236" s="15">
        <f>'[1]TCE - ANEXO III - Preencher'!Y245</f>
        <v>143.33958677685951</v>
      </c>
      <c r="Y236" s="15">
        <f>'[1]TCE - ANEXO III - Preencher'!Z245</f>
        <v>0</v>
      </c>
      <c r="Z236" s="16">
        <f t="shared" si="23"/>
        <v>143.33958677685951</v>
      </c>
      <c r="AA236" s="17" t="str">
        <f>IF('[1]TCE - ANEXO III - Preencher'!AB245="","",'[1]TCE - ANEXO III - Preencher'!AB245)</f>
        <v/>
      </c>
      <c r="AB236" s="15">
        <f t="shared" si="18"/>
        <v>226.81358677685949</v>
      </c>
    </row>
    <row r="237" spans="1:28" x14ac:dyDescent="0.2">
      <c r="A237" s="8">
        <f>IFERROR(VLOOKUP(B237,'[1]DADOS (OCULTAR)'!$P$3:$R$56,3,0),"")</f>
        <v>9039744000860</v>
      </c>
      <c r="B237" s="9" t="str">
        <f>'[1]TCE - ANEXO III - Preencher'!C246</f>
        <v>HOSPITAL DOM HÉLDER (COVID-19)</v>
      </c>
      <c r="C237" s="10"/>
      <c r="D237" s="11" t="str">
        <f>'[1]TCE - ANEXO III - Preencher'!E246</f>
        <v>VIVIANE DE MELO ROSAS</v>
      </c>
      <c r="E237" s="9" t="str">
        <f>IF('[1]TCE - ANEXO III - Preencher'!F246="4 - Assistência Odontológica","2 - Outros Profissionais da Saúde",'[1]TCE - ANEXO III - Preencher'!F246)</f>
        <v>3-Administrativo</v>
      </c>
      <c r="F237" s="12" t="str">
        <f>'[1]TCE - ANEXO III - Preencher'!G246</f>
        <v>2236-05</v>
      </c>
      <c r="G237" s="13">
        <f>IF('[1]TCE - ANEXO III - Preencher'!H246="","",'[1]TCE - ANEXO III - Preencher'!H246)</f>
        <v>44348</v>
      </c>
      <c r="H237" s="14">
        <f>'[1]TCE - ANEXO III - Preencher'!I246</f>
        <v>0</v>
      </c>
      <c r="I237" s="14">
        <f>'[1]TCE - ANEXO III - Preencher'!J246</f>
        <v>272.67039999999997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2.84</v>
      </c>
      <c r="O237" s="15">
        <f>'[1]TCE - ANEXO III - Preencher'!P246</f>
        <v>0</v>
      </c>
      <c r="P237" s="16">
        <f t="shared" si="20"/>
        <v>2.84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143.33958677685951</v>
      </c>
      <c r="Y237" s="15">
        <f>'[1]TCE - ANEXO III - Preencher'!Z246</f>
        <v>0</v>
      </c>
      <c r="Z237" s="16">
        <f t="shared" si="23"/>
        <v>143.33958677685951</v>
      </c>
      <c r="AA237" s="17" t="str">
        <f>IF('[1]TCE - ANEXO III - Preencher'!AB246="","",'[1]TCE - ANEXO III - Preencher'!AB246)</f>
        <v/>
      </c>
      <c r="AB237" s="15">
        <f t="shared" si="18"/>
        <v>418.84998677685945</v>
      </c>
    </row>
    <row r="238" spans="1:28" x14ac:dyDescent="0.2">
      <c r="A238" s="8">
        <f>IFERROR(VLOOKUP(B238,'[1]DADOS (OCULTAR)'!$P$3:$R$56,3,0),"")</f>
        <v>9039744000860</v>
      </c>
      <c r="B238" s="9" t="str">
        <f>'[1]TCE - ANEXO III - Preencher'!C247</f>
        <v>HOSPITAL DOM HÉLDER (COVID-19)</v>
      </c>
      <c r="C238" s="10"/>
      <c r="D238" s="11" t="str">
        <f>'[1]TCE - ANEXO III - Preencher'!E247</f>
        <v>WALLACE BRUNO SILVA SANTANA</v>
      </c>
      <c r="E238" s="9" t="str">
        <f>IF('[1]TCE - ANEXO III - Preencher'!F247="4 - Assistência Odontológica","2 - Outros Profissionais da Saúde",'[1]TCE - ANEXO III - Preencher'!F247)</f>
        <v>3-Administrativo</v>
      </c>
      <c r="F238" s="12" t="str">
        <f>'[1]TCE - ANEXO III - Preencher'!G247</f>
        <v>5151-10</v>
      </c>
      <c r="G238" s="13">
        <f>IF('[1]TCE - ANEXO III - Preencher'!H247="","",'[1]TCE - ANEXO III - Preencher'!H247)</f>
        <v>44348</v>
      </c>
      <c r="H238" s="14">
        <f>'[1]TCE - ANEXO III - Preencher'!I247</f>
        <v>0</v>
      </c>
      <c r="I238" s="14">
        <f>'[1]TCE - ANEXO III - Preencher'!J247</f>
        <v>173.3152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1.3540000000000001</v>
      </c>
      <c r="O238" s="15">
        <f>'[1]TCE - ANEXO III - Preencher'!P247</f>
        <v>0</v>
      </c>
      <c r="P238" s="16">
        <f t="shared" si="20"/>
        <v>1.3540000000000001</v>
      </c>
      <c r="Q238" s="15">
        <f>'[1]TCE - ANEXO III - Preencher'!R247</f>
        <v>277.02999999999997</v>
      </c>
      <c r="R238" s="15">
        <f>'[1]TCE - ANEXO III - Preencher'!S247</f>
        <v>66</v>
      </c>
      <c r="S238" s="16">
        <f t="shared" si="21"/>
        <v>211.02999999999997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143.33958677685951</v>
      </c>
      <c r="Y238" s="15">
        <f>'[1]TCE - ANEXO III - Preencher'!Z247</f>
        <v>0</v>
      </c>
      <c r="Z238" s="16">
        <f t="shared" si="23"/>
        <v>143.33958677685951</v>
      </c>
      <c r="AA238" s="17" t="str">
        <f>IF('[1]TCE - ANEXO III - Preencher'!AB247="","",'[1]TCE - ANEXO III - Preencher'!AB247)</f>
        <v/>
      </c>
      <c r="AB238" s="15">
        <f t="shared" si="18"/>
        <v>529.03878677685952</v>
      </c>
    </row>
    <row r="239" spans="1:28" x14ac:dyDescent="0.2">
      <c r="A239" s="8">
        <f>IFERROR(VLOOKUP(B239,'[1]DADOS (OCULTAR)'!$P$3:$R$56,3,0),"")</f>
        <v>9039744000860</v>
      </c>
      <c r="B239" s="9" t="str">
        <f>'[1]TCE - ANEXO III - Preencher'!C248</f>
        <v>HOSPITAL DOM HÉLDER (COVID-19)</v>
      </c>
      <c r="C239" s="10"/>
      <c r="D239" s="11" t="str">
        <f>'[1]TCE - ANEXO III - Preencher'!E248</f>
        <v>WANIELLY LUIS FALCAO DA SILVA</v>
      </c>
      <c r="E239" s="9" t="str">
        <f>IF('[1]TCE - ANEXO III - Preencher'!F248="4 - Assistência Odontológica","2 - Outros Profissionais da Saúde",'[1]TCE - ANEXO III - Preencher'!F248)</f>
        <v>2-Outros Profissionais da Saúde</v>
      </c>
      <c r="F239" s="12" t="str">
        <f>'[1]TCE - ANEXO III - Preencher'!G248</f>
        <v>2235-05</v>
      </c>
      <c r="G239" s="13">
        <f>IF('[1]TCE - ANEXO III - Preencher'!H248="","",'[1]TCE - ANEXO III - Preencher'!H248)</f>
        <v>44348</v>
      </c>
      <c r="H239" s="14">
        <f>'[1]TCE - ANEXO III - Preencher'!I248</f>
        <v>0</v>
      </c>
      <c r="I239" s="14">
        <f>'[1]TCE - ANEXO III - Preencher'!J248</f>
        <v>371.04160000000002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2.84</v>
      </c>
      <c r="O239" s="15">
        <f>'[1]TCE - ANEXO III - Preencher'!P248</f>
        <v>0</v>
      </c>
      <c r="P239" s="16">
        <f t="shared" si="20"/>
        <v>2.84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143.33958677685951</v>
      </c>
      <c r="Y239" s="15">
        <f>'[1]TCE - ANEXO III - Preencher'!Z248</f>
        <v>0</v>
      </c>
      <c r="Z239" s="16">
        <f t="shared" si="23"/>
        <v>143.33958677685951</v>
      </c>
      <c r="AA239" s="17" t="str">
        <f>IF('[1]TCE - ANEXO III - Preencher'!AB248="","",'[1]TCE - ANEXO III - Preencher'!AB248)</f>
        <v/>
      </c>
      <c r="AB239" s="15">
        <f t="shared" si="18"/>
        <v>517.22118677685944</v>
      </c>
    </row>
    <row r="240" spans="1:28" x14ac:dyDescent="0.2">
      <c r="A240" s="8">
        <f>IFERROR(VLOOKUP(B240,'[1]DADOS (OCULTAR)'!$P$3:$R$56,3,0),"")</f>
        <v>9039744000860</v>
      </c>
      <c r="B240" s="9" t="str">
        <f>'[1]TCE - ANEXO III - Preencher'!C249</f>
        <v>HOSPITAL DOM HÉLDER (COVID-19)</v>
      </c>
      <c r="C240" s="10"/>
      <c r="D240" s="11" t="str">
        <f>'[1]TCE - ANEXO III - Preencher'!E249</f>
        <v>WELLINGTON JOSE DA SILVA</v>
      </c>
      <c r="E240" s="9" t="str">
        <f>IF('[1]TCE - ANEXO III - Preencher'!F249="4 - Assistência Odontológica","2 - Outros Profissionais da Saúde",'[1]TCE - ANEXO III - Preencher'!F249)</f>
        <v>3-Administrativo</v>
      </c>
      <c r="F240" s="12" t="str">
        <f>'[1]TCE - ANEXO III - Preencher'!G249</f>
        <v>3241-15</v>
      </c>
      <c r="G240" s="13">
        <f>IF('[1]TCE - ANEXO III - Preencher'!H249="","",'[1]TCE - ANEXO III - Preencher'!H249)</f>
        <v>44348</v>
      </c>
      <c r="H240" s="14">
        <f>'[1]TCE - ANEXO III - Preencher'!I249</f>
        <v>0</v>
      </c>
      <c r="I240" s="14">
        <f>'[1]TCE - ANEXO III - Preencher'!J249</f>
        <v>309.34399999999999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1.3540000000000001</v>
      </c>
      <c r="O240" s="15">
        <f>'[1]TCE - ANEXO III - Preencher'!P249</f>
        <v>0</v>
      </c>
      <c r="P240" s="16">
        <f t="shared" si="20"/>
        <v>1.3540000000000001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143.33958677685951</v>
      </c>
      <c r="Y240" s="15">
        <f>'[1]TCE - ANEXO III - Preencher'!Z249</f>
        <v>0</v>
      </c>
      <c r="Z240" s="16">
        <f t="shared" si="23"/>
        <v>143.33958677685951</v>
      </c>
      <c r="AA240" s="17" t="str">
        <f>IF('[1]TCE - ANEXO III - Preencher'!AB249="","",'[1]TCE - ANEXO III - Preencher'!AB249)</f>
        <v/>
      </c>
      <c r="AB240" s="15">
        <f t="shared" si="18"/>
        <v>454.03758677685948</v>
      </c>
    </row>
    <row r="241" spans="1:28" x14ac:dyDescent="0.2">
      <c r="A241" s="8">
        <f>IFERROR(VLOOKUP(B241,'[1]DADOS (OCULTAR)'!$P$3:$R$56,3,0),"")</f>
        <v>9039744000860</v>
      </c>
      <c r="B241" s="9" t="str">
        <f>'[1]TCE - ANEXO III - Preencher'!C250</f>
        <v>HOSPITAL DOM HÉLDER (COVID-19)</v>
      </c>
      <c r="C241" s="10"/>
      <c r="D241" s="11" t="str">
        <f>'[1]TCE - ANEXO III - Preencher'!E250</f>
        <v>WILDELANIA BARROS DE LIMA</v>
      </c>
      <c r="E241" s="9" t="str">
        <f>IF('[1]TCE - ANEXO III - Preencher'!F250="4 - Assistência Odontológica","2 - Outros Profissionais da Saúde",'[1]TCE - ANEXO III - Preencher'!F250)</f>
        <v>2-Outros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44348</v>
      </c>
      <c r="H241" s="14">
        <f>'[1]TCE - ANEXO III - Preencher'!I250</f>
        <v>0</v>
      </c>
      <c r="I241" s="14">
        <f>'[1]TCE - ANEXO III - Preencher'!J250</f>
        <v>212.63919999999999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1.3540000000000001</v>
      </c>
      <c r="O241" s="15">
        <f>'[1]TCE - ANEXO III - Preencher'!P250</f>
        <v>0</v>
      </c>
      <c r="P241" s="16">
        <f t="shared" si="20"/>
        <v>1.3540000000000001</v>
      </c>
      <c r="Q241" s="15">
        <f>'[1]TCE - ANEXO III - Preencher'!R250</f>
        <v>898.95</v>
      </c>
      <c r="R241" s="15">
        <f>'[1]TCE - ANEXO III - Preencher'!S250</f>
        <v>0</v>
      </c>
      <c r="S241" s="16">
        <f t="shared" si="21"/>
        <v>898.95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143.33958677685951</v>
      </c>
      <c r="Y241" s="15">
        <f>'[1]TCE - ANEXO III - Preencher'!Z250</f>
        <v>0</v>
      </c>
      <c r="Z241" s="16">
        <f t="shared" si="23"/>
        <v>143.33958677685951</v>
      </c>
      <c r="AA241" s="17" t="str">
        <f>IF('[1]TCE - ANEXO III - Preencher'!AB250="","",'[1]TCE - ANEXO III - Preencher'!AB250)</f>
        <v/>
      </c>
      <c r="AB241" s="15">
        <f t="shared" si="18"/>
        <v>1256.2827867768597</v>
      </c>
    </row>
    <row r="242" spans="1:28" x14ac:dyDescent="0.2">
      <c r="A242" s="8">
        <f>IFERROR(VLOOKUP(B242,'[1]DADOS (OCULTAR)'!$P$3:$R$56,3,0),"")</f>
        <v>9039744000860</v>
      </c>
      <c r="B242" s="9" t="str">
        <f>'[1]TCE - ANEXO III - Preencher'!C251</f>
        <v>HOSPITAL DOM HÉLDER (COVID-19)</v>
      </c>
      <c r="C242" s="10"/>
      <c r="D242" s="11" t="str">
        <f>'[1]TCE - ANEXO III - Preencher'!E251</f>
        <v>WILLAMS ARRUDA SOARES DA SILVA</v>
      </c>
      <c r="E242" s="9" t="str">
        <f>IF('[1]TCE - ANEXO III - Preencher'!F251="4 - Assistência Odontológica","2 - Outros Profissionais da Saúde",'[1]TCE - ANEXO III - Preencher'!F251)</f>
        <v>2-Outros Profissionais da Saúde</v>
      </c>
      <c r="F242" s="12" t="str">
        <f>'[1]TCE - ANEXO III - Preencher'!G251</f>
        <v>2235-05</v>
      </c>
      <c r="G242" s="13">
        <f>IF('[1]TCE - ANEXO III - Preencher'!H251="","",'[1]TCE - ANEXO III - Preencher'!H251)</f>
        <v>44348</v>
      </c>
      <c r="H242" s="14">
        <f>'[1]TCE - ANEXO III - Preencher'!I251</f>
        <v>0</v>
      </c>
      <c r="I242" s="14">
        <f>'[1]TCE - ANEXO III - Preencher'!J251</f>
        <v>87.20559999999999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2.84</v>
      </c>
      <c r="O242" s="15">
        <f>'[1]TCE - ANEXO III - Preencher'!P251</f>
        <v>0</v>
      </c>
      <c r="P242" s="16">
        <f t="shared" si="20"/>
        <v>2.84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143.33958677685951</v>
      </c>
      <c r="Y242" s="15">
        <f>'[1]TCE - ANEXO III - Preencher'!Z251</f>
        <v>0</v>
      </c>
      <c r="Z242" s="16">
        <f t="shared" si="23"/>
        <v>143.33958677685951</v>
      </c>
      <c r="AA242" s="17" t="str">
        <f>IF('[1]TCE - ANEXO III - Preencher'!AB251="","",'[1]TCE - ANEXO III - Preencher'!AB251)</f>
        <v/>
      </c>
      <c r="AB242" s="15">
        <f t="shared" si="18"/>
        <v>233.38518677685948</v>
      </c>
    </row>
    <row r="243" spans="1:28" x14ac:dyDescent="0.2">
      <c r="A243" s="8">
        <f>IFERROR(VLOOKUP(B243,'[1]DADOS (OCULTAR)'!$P$3:$R$56,3,0),"")</f>
        <v>9039744000860</v>
      </c>
      <c r="B243" s="9" t="str">
        <f>'[1]TCE - ANEXO III - Preencher'!C252</f>
        <v>HOSPITAL DOM HÉLDER (COVID-19)</v>
      </c>
      <c r="C243" s="10"/>
      <c r="D243" s="11" t="str">
        <f>'[1]TCE - ANEXO III - Preencher'!E252</f>
        <v>WILLIANY ESTEFFANY DE ARAUJO SILVA</v>
      </c>
      <c r="E243" s="9" t="str">
        <f>IF('[1]TCE - ANEXO III - Preencher'!F252="4 - Assistência Odontológica","2 - Outros Profissionais da Saúde",'[1]TCE - ANEXO III - Preencher'!F252)</f>
        <v>2-Outros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44348</v>
      </c>
      <c r="H243" s="14">
        <f>'[1]TCE - ANEXO III - Preencher'!I252</f>
        <v>0</v>
      </c>
      <c r="I243" s="14">
        <f>'[1]TCE - ANEXO III - Preencher'!J252</f>
        <v>148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1.3540000000000001</v>
      </c>
      <c r="O243" s="15">
        <f>'[1]TCE - ANEXO III - Preencher'!P252</f>
        <v>0</v>
      </c>
      <c r="P243" s="16">
        <f t="shared" si="20"/>
        <v>1.3540000000000001</v>
      </c>
      <c r="Q243" s="15">
        <f>'[1]TCE - ANEXO III - Preencher'!R252</f>
        <v>319.27999999999997</v>
      </c>
      <c r="R243" s="15">
        <f>'[1]TCE - ANEXO III - Preencher'!S252</f>
        <v>66</v>
      </c>
      <c r="S243" s="16">
        <f t="shared" si="21"/>
        <v>253.27999999999997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143.33958677685951</v>
      </c>
      <c r="Y243" s="15">
        <f>'[1]TCE - ANEXO III - Preencher'!Z252</f>
        <v>0</v>
      </c>
      <c r="Z243" s="16">
        <f t="shared" si="23"/>
        <v>143.33958677685951</v>
      </c>
      <c r="AA243" s="17" t="str">
        <f>IF('[1]TCE - ANEXO III - Preencher'!AB252="","",'[1]TCE - ANEXO III - Preencher'!AB252)</f>
        <v/>
      </c>
      <c r="AB243" s="15">
        <f t="shared" si="18"/>
        <v>545.97358677685952</v>
      </c>
    </row>
    <row r="244" spans="1:28" x14ac:dyDescent="0.2">
      <c r="A244" s="8">
        <f>IFERROR(VLOOKUP(B244,'[1]DADOS (OCULTAR)'!$P$3:$R$56,3,0),"")</f>
        <v>9039744000860</v>
      </c>
      <c r="B244" s="9" t="str">
        <f>'[1]TCE - ANEXO III - Preencher'!C253</f>
        <v>HOSPITAL DOM HÉLDER (COVID-19)</v>
      </c>
      <c r="C244" s="10"/>
      <c r="D244" s="11" t="str">
        <f>'[1]TCE - ANEXO III - Preencher'!E253</f>
        <v>XIMENIA PATRICIA FERREIRA GALDINO</v>
      </c>
      <c r="E244" s="9" t="str">
        <f>IF('[1]TCE - ANEXO III - Preencher'!F253="4 - Assistência Odontológica","2 - Outros Profissionais da Saúde",'[1]TCE - ANEXO III - Preencher'!F253)</f>
        <v>3-Administrativo</v>
      </c>
      <c r="F244" s="12" t="str">
        <f>'[1]TCE - ANEXO III - Preencher'!G253</f>
        <v>2236-05</v>
      </c>
      <c r="G244" s="13">
        <f>IF('[1]TCE - ANEXO III - Preencher'!H253="","",'[1]TCE - ANEXO III - Preencher'!H253)</f>
        <v>44348</v>
      </c>
      <c r="H244" s="14">
        <f>'[1]TCE - ANEXO III - Preencher'!I253</f>
        <v>0</v>
      </c>
      <c r="I244" s="14">
        <f>'[1]TCE - ANEXO III - Preencher'!J253</f>
        <v>291.62480000000011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2.84</v>
      </c>
      <c r="O244" s="15">
        <f>'[1]TCE - ANEXO III - Preencher'!P253</f>
        <v>0</v>
      </c>
      <c r="P244" s="16">
        <f t="shared" si="20"/>
        <v>2.84</v>
      </c>
      <c r="Q244" s="15">
        <f>'[1]TCE - ANEXO III - Preencher'!R253</f>
        <v>258.57</v>
      </c>
      <c r="R244" s="15">
        <f>'[1]TCE - ANEXO III - Preencher'!S253</f>
        <v>69.12</v>
      </c>
      <c r="S244" s="16">
        <f t="shared" si="21"/>
        <v>189.45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143.33958677685951</v>
      </c>
      <c r="Y244" s="15">
        <f>'[1]TCE - ANEXO III - Preencher'!Z253</f>
        <v>0</v>
      </c>
      <c r="Z244" s="16">
        <f t="shared" si="23"/>
        <v>143.33958677685951</v>
      </c>
      <c r="AA244" s="17" t="str">
        <f>IF('[1]TCE - ANEXO III - Preencher'!AB253="","",'[1]TCE - ANEXO III - Preencher'!AB253)</f>
        <v/>
      </c>
      <c r="AB244" s="15">
        <f t="shared" si="18"/>
        <v>627.25438677685952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xpFWDxtU1KzGPKeH/76PkRp8NCKaDYawe7wV22b48Rl95Y37QiK3awLp3bZuG2vRahrgeg1iwdwYyjp10gGQ/A==" saltValue="6mt/adJ0O8Daup4Kk2aQuA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2021-08-05T14:09:34Z</dcterms:created>
  <dcterms:modified xsi:type="dcterms:W3CDTF">2021-08-05T14:09:56Z</dcterms:modified>
</cp:coreProperties>
</file>