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<sst xmlns="http://schemas.openxmlformats.org/spreadsheetml/2006/main" count="12" uniqueCount="12">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</sst>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6%20-%20JUNHO/PCF%20ESCANEADA/13.2%20PCF%20EM%20EXCEL%20_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3.4 - Material Farmacológico</v>
          </cell>
          <cell r="F11">
            <v>12882932000194</v>
          </cell>
          <cell r="G11" t="str">
            <v xml:space="preserve">EXOMED COMERCIO </v>
          </cell>
          <cell r="H11" t="str">
            <v>B</v>
          </cell>
          <cell r="I11" t="str">
            <v>S</v>
          </cell>
          <cell r="J11" t="str">
            <v>162360</v>
          </cell>
          <cell r="K11">
            <v>44712</v>
          </cell>
          <cell r="L11" t="str">
            <v>26220512882932000194550010001623601287828492</v>
          </cell>
          <cell r="M11" t="str">
            <v>26 -  Pernambuco</v>
          </cell>
          <cell r="N11">
            <v>12259</v>
          </cell>
        </row>
        <row r="12">
          <cell r="C12" t="str">
            <v>UPA SÃO LOURENÇO DA MATA - C.G 006/2022</v>
          </cell>
          <cell r="E12" t="str">
            <v>3.4 - Material Farmacológico</v>
          </cell>
          <cell r="F12">
            <v>7484373000124</v>
          </cell>
          <cell r="G12" t="str">
            <v xml:space="preserve">UNI HOSPITALAR </v>
          </cell>
          <cell r="H12" t="str">
            <v>B</v>
          </cell>
          <cell r="I12" t="str">
            <v>S</v>
          </cell>
          <cell r="J12" t="str">
            <v>000147311</v>
          </cell>
          <cell r="K12">
            <v>44713</v>
          </cell>
          <cell r="L12" t="str">
            <v>26220607484373000124550010001473111355509703</v>
          </cell>
          <cell r="M12" t="str">
            <v>26 -  Pernambuco</v>
          </cell>
          <cell r="N12">
            <v>561.6</v>
          </cell>
        </row>
        <row r="13">
          <cell r="C13" t="str">
            <v>UPA SÃO LOURENÇO DA MATA - C.G 006/2022</v>
          </cell>
          <cell r="E13" t="str">
            <v>3.4 - Material Farmacológico</v>
          </cell>
          <cell r="F13">
            <v>8719794000150</v>
          </cell>
          <cell r="G13" t="str">
            <v xml:space="preserve">CENTRAL DISTRIBUIDORA DE MEDICAMENTO </v>
          </cell>
          <cell r="H13" t="str">
            <v>B</v>
          </cell>
          <cell r="I13" t="str">
            <v>S</v>
          </cell>
          <cell r="J13" t="str">
            <v>000101041</v>
          </cell>
          <cell r="K13">
            <v>44712</v>
          </cell>
          <cell r="L13" t="str">
            <v>26220508719794000150550010001010411755612191</v>
          </cell>
          <cell r="M13" t="str">
            <v>26 -  Pernambuco</v>
          </cell>
          <cell r="N13">
            <v>7459.28</v>
          </cell>
        </row>
        <row r="14">
          <cell r="C14" t="str">
            <v>UPA SÃO LOURENÇO DA MATA - C.G 006/2022</v>
          </cell>
          <cell r="E14" t="str">
            <v>3.4 - Material Farmacológico</v>
          </cell>
          <cell r="F14">
            <v>8778201000126</v>
          </cell>
          <cell r="G14" t="str">
            <v xml:space="preserve">DROGAFONTE </v>
          </cell>
          <cell r="H14" t="str">
            <v>B</v>
          </cell>
          <cell r="I14" t="str">
            <v>S</v>
          </cell>
          <cell r="J14" t="str">
            <v>000375646</v>
          </cell>
          <cell r="K14">
            <v>44713</v>
          </cell>
          <cell r="L14" t="str">
            <v>26220608778201000126550010003756461808807802</v>
          </cell>
          <cell r="M14" t="str">
            <v>26 -  Pernambuco</v>
          </cell>
          <cell r="N14">
            <v>16891.66</v>
          </cell>
        </row>
        <row r="15">
          <cell r="C15" t="str">
            <v>UPA SÃO LOURENÇO DA MATA - C.G 006/2022</v>
          </cell>
          <cell r="E15" t="str">
            <v>3.4 - Material Farmacológico</v>
          </cell>
          <cell r="F15">
            <v>21596736000144</v>
          </cell>
          <cell r="G15" t="str">
            <v xml:space="preserve">ULTRAMEGA </v>
          </cell>
          <cell r="H15" t="str">
            <v>B</v>
          </cell>
          <cell r="I15" t="str">
            <v>S</v>
          </cell>
          <cell r="J15" t="str">
            <v>00156661</v>
          </cell>
          <cell r="K15">
            <v>44714</v>
          </cell>
          <cell r="L15" t="str">
            <v>26220621596736000144550010001566611001620640</v>
          </cell>
          <cell r="M15" t="str">
            <v>26 -  Pernambuco</v>
          </cell>
          <cell r="N15">
            <v>990</v>
          </cell>
        </row>
        <row r="16">
          <cell r="C16" t="str">
            <v>UPA SÃO LOURENÇO DA MATA - C.G 006/2022</v>
          </cell>
          <cell r="E16" t="str">
            <v>3.2 - Gás e Outros Materiais Engarrafados</v>
          </cell>
          <cell r="F16">
            <v>24380578002041</v>
          </cell>
          <cell r="G16" t="str">
            <v xml:space="preserve">WHITE MARTINS </v>
          </cell>
          <cell r="H16" t="str">
            <v>B</v>
          </cell>
          <cell r="I16" t="str">
            <v>S</v>
          </cell>
          <cell r="J16" t="str">
            <v>10407</v>
          </cell>
          <cell r="K16">
            <v>44704</v>
          </cell>
          <cell r="L16" t="str">
            <v>26220524380578002041550860000104071882133069</v>
          </cell>
          <cell r="M16" t="str">
            <v>26 -  Pernambuco</v>
          </cell>
          <cell r="N16">
            <v>136.05000000000001</v>
          </cell>
        </row>
        <row r="17">
          <cell r="C17" t="str">
            <v>UPA SÃO LOURENÇO DA MATA - C.G 006/2022</v>
          </cell>
          <cell r="E17" t="str">
            <v>3.2 - Gás e Outros Materiais Engarrafados</v>
          </cell>
          <cell r="F17">
            <v>24380578002203</v>
          </cell>
          <cell r="G17" t="str">
            <v xml:space="preserve">WHITE MARTINS </v>
          </cell>
          <cell r="H17" t="str">
            <v>B</v>
          </cell>
          <cell r="I17" t="str">
            <v>S</v>
          </cell>
          <cell r="J17" t="str">
            <v>2420</v>
          </cell>
          <cell r="K17">
            <v>44712</v>
          </cell>
          <cell r="L17" t="str">
            <v>26220524380578002203550290000024201883097146</v>
          </cell>
          <cell r="M17" t="str">
            <v>26 -  Pernambuco</v>
          </cell>
          <cell r="N17">
            <v>1793.09</v>
          </cell>
        </row>
        <row r="18">
          <cell r="C18" t="str">
            <v>UPA SÃO LOURENÇO DA MATA - C.G 006/2022</v>
          </cell>
          <cell r="E18" t="str">
            <v>3.2 - Gás e Outros Materiais Engarrafados</v>
          </cell>
          <cell r="F18">
            <v>24380578002041</v>
          </cell>
          <cell r="G18" t="str">
            <v xml:space="preserve">WHITE MARTINS </v>
          </cell>
          <cell r="H18" t="str">
            <v>B</v>
          </cell>
          <cell r="I18" t="str">
            <v>S</v>
          </cell>
          <cell r="J18" t="str">
            <v>10653</v>
          </cell>
          <cell r="K18">
            <v>44722</v>
          </cell>
          <cell r="L18" t="str">
            <v>26220624380578002041550860000106531884542010</v>
          </cell>
          <cell r="M18" t="str">
            <v>26 -  Pernambuco</v>
          </cell>
          <cell r="N18">
            <v>42.77</v>
          </cell>
        </row>
        <row r="19">
          <cell r="C19" t="str">
            <v>UPA SÃO LOURENÇO DA MATA - C.G 006/2022</v>
          </cell>
          <cell r="E19" t="str">
            <v>3.2 - Gás e Outros Materiais Engarrafados</v>
          </cell>
          <cell r="F19">
            <v>24380578002041</v>
          </cell>
          <cell r="G19" t="str">
            <v xml:space="preserve">WHITE MARTINS </v>
          </cell>
          <cell r="H19" t="str">
            <v>B</v>
          </cell>
          <cell r="I19" t="str">
            <v>S</v>
          </cell>
          <cell r="J19" t="str">
            <v>10652</v>
          </cell>
          <cell r="K19">
            <v>44722</v>
          </cell>
          <cell r="L19" t="str">
            <v>26220624380578002041550860000106521884541695</v>
          </cell>
          <cell r="M19" t="str">
            <v>26 -  Pernambuco</v>
          </cell>
          <cell r="N19">
            <v>85.53</v>
          </cell>
        </row>
        <row r="20">
          <cell r="C20" t="str">
            <v>UPA SÃO LOURENÇO DA MATA - C.G 006/2022</v>
          </cell>
          <cell r="E20" t="str">
            <v>3.2 - Gás e Outros Materiais Engarrafados</v>
          </cell>
          <cell r="F20">
            <v>24380578002041</v>
          </cell>
          <cell r="G20" t="str">
            <v xml:space="preserve">WHITE MARTINS </v>
          </cell>
          <cell r="H20" t="str">
            <v>B</v>
          </cell>
          <cell r="I20" t="str">
            <v>S</v>
          </cell>
          <cell r="J20" t="str">
            <v>10825</v>
          </cell>
          <cell r="K20">
            <v>44734</v>
          </cell>
          <cell r="L20" t="str">
            <v>26220624380578002041550860000108251885918800</v>
          </cell>
          <cell r="M20" t="str">
            <v>26 -  Pernambuco</v>
          </cell>
          <cell r="N20">
            <v>186.57</v>
          </cell>
        </row>
        <row r="21">
          <cell r="C21" t="str">
            <v>UPA SÃO LOURENÇO DA MATA - C.G 006/2022</v>
          </cell>
          <cell r="E21" t="str">
            <v>3.2 - Gás e Outros Materiais Engarrafados</v>
          </cell>
          <cell r="F21">
            <v>24380578002203</v>
          </cell>
          <cell r="G21" t="str">
            <v xml:space="preserve">WHITE MARTINS </v>
          </cell>
          <cell r="H21" t="str">
            <v>B</v>
          </cell>
          <cell r="I21" t="str">
            <v>S</v>
          </cell>
          <cell r="J21" t="str">
            <v>2383</v>
          </cell>
          <cell r="K21">
            <v>44737</v>
          </cell>
          <cell r="L21" t="str">
            <v>26220624380578002203550350000023831886289125</v>
          </cell>
          <cell r="M21" t="str">
            <v>26 -  Pernambuco</v>
          </cell>
          <cell r="N21">
            <v>1723.63</v>
          </cell>
        </row>
        <row r="22">
          <cell r="C22" t="str">
            <v>UPA SÃO LOURENÇO DA MATA - C.G 006/2022</v>
          </cell>
          <cell r="E22" t="str">
            <v>3.99 - Outras despesas com Material de Consumo</v>
          </cell>
          <cell r="F22">
            <v>26603680000121</v>
          </cell>
          <cell r="G22" t="str">
            <v xml:space="preserve">MORAMED TECNOLOGIA </v>
          </cell>
          <cell r="H22" t="str">
            <v>B</v>
          </cell>
          <cell r="I22" t="str">
            <v>S</v>
          </cell>
          <cell r="J22" t="str">
            <v>000001191</v>
          </cell>
          <cell r="K22">
            <v>44714</v>
          </cell>
          <cell r="L22" t="str">
            <v>26220626603680000121550010000011911877891160</v>
          </cell>
          <cell r="M22" t="str">
            <v>26 -  Pernambuco</v>
          </cell>
          <cell r="N22">
            <v>1530</v>
          </cell>
        </row>
        <row r="23">
          <cell r="C23" t="str">
            <v>UPA SÃO LOURENÇO DA MATA - C.G 006/2022</v>
          </cell>
          <cell r="E23" t="str">
            <v>3.99 - Outras despesas com Material de Consumo</v>
          </cell>
          <cell r="F23">
            <v>26603680000121</v>
          </cell>
          <cell r="G23" t="str">
            <v xml:space="preserve">MORAMED TECNOLOGIA </v>
          </cell>
          <cell r="H23" t="str">
            <v>B</v>
          </cell>
          <cell r="I23" t="str">
            <v>S</v>
          </cell>
          <cell r="J23" t="str">
            <v>000001228</v>
          </cell>
          <cell r="K23">
            <v>44725</v>
          </cell>
          <cell r="L23" t="str">
            <v>26220626603680000121550010000012281874865291</v>
          </cell>
          <cell r="M23" t="str">
            <v>26 -  Pernambuco</v>
          </cell>
          <cell r="N23">
            <v>768</v>
          </cell>
        </row>
        <row r="24">
          <cell r="C24" t="str">
            <v>UPA SÃO LOURENÇO DA MATA - C.G 006/2022</v>
          </cell>
          <cell r="E24" t="str">
            <v>3.99 - Outras despesas com Material de Consumo</v>
          </cell>
          <cell r="F24">
            <v>10779833000156</v>
          </cell>
          <cell r="G24" t="str">
            <v xml:space="preserve">MEDICAL MERCANTIL </v>
          </cell>
          <cell r="H24" t="str">
            <v>B</v>
          </cell>
          <cell r="I24" t="str">
            <v>S</v>
          </cell>
          <cell r="J24" t="str">
            <v>000553078</v>
          </cell>
          <cell r="K24">
            <v>44723</v>
          </cell>
          <cell r="L24" t="str">
            <v>26220610779833000156550010005530781005551004</v>
          </cell>
          <cell r="M24" t="str">
            <v>26 -  Pernambuco</v>
          </cell>
          <cell r="N24">
            <v>362</v>
          </cell>
        </row>
        <row r="25">
          <cell r="C25" t="str">
            <v>UPA SÃO LOURENÇO DA MATA - C.G 006/2022</v>
          </cell>
          <cell r="E25" t="str">
            <v>3.99 - Outras despesas com Material de Consumo</v>
          </cell>
          <cell r="F25">
            <v>10859287000163</v>
          </cell>
          <cell r="G25" t="str">
            <v>NEWMED</v>
          </cell>
          <cell r="H25" t="str">
            <v>B</v>
          </cell>
          <cell r="I25" t="str">
            <v>S</v>
          </cell>
          <cell r="J25" t="str">
            <v>5608</v>
          </cell>
          <cell r="K25">
            <v>44725</v>
          </cell>
          <cell r="L25" t="str">
            <v>26220610859287000163550010000056081465772788</v>
          </cell>
          <cell r="M25" t="str">
            <v>26 -  Pernambuco</v>
          </cell>
          <cell r="N25">
            <v>380</v>
          </cell>
        </row>
        <row r="26">
          <cell r="C26" t="str">
            <v>UPA SÃO LOURENÇO DA MATA - C.G 006/2022</v>
          </cell>
          <cell r="E26" t="str">
            <v>3.7 - Material de Limpeza e Produtos de Hgienização</v>
          </cell>
          <cell r="F26">
            <v>36641164000145</v>
          </cell>
          <cell r="G26" t="str">
            <v xml:space="preserve">GS LIMP </v>
          </cell>
          <cell r="H26" t="str">
            <v>B</v>
          </cell>
          <cell r="I26" t="str">
            <v>S</v>
          </cell>
          <cell r="J26" t="str">
            <v>000001550</v>
          </cell>
          <cell r="K26">
            <v>44727</v>
          </cell>
          <cell r="L26" t="str">
            <v>26220636641164000145550010000015501000022367</v>
          </cell>
          <cell r="M26" t="str">
            <v>26 -  Pernambuco</v>
          </cell>
          <cell r="N26">
            <v>620</v>
          </cell>
        </row>
        <row r="27">
          <cell r="C27" t="str">
            <v>UPA SÃO LOURENÇO DA MATA - C.G 006/2022</v>
          </cell>
          <cell r="E27" t="str">
            <v>3.7 - Material de Limpeza e Produtos de Hgienização</v>
          </cell>
          <cell r="F27">
            <v>40948968000169</v>
          </cell>
          <cell r="G27" t="str">
            <v>SENSORIAL SAUDE</v>
          </cell>
          <cell r="H27" t="str">
            <v>B</v>
          </cell>
          <cell r="I27" t="str">
            <v>S</v>
          </cell>
          <cell r="J27" t="str">
            <v>000012345</v>
          </cell>
          <cell r="K27">
            <v>44686</v>
          </cell>
          <cell r="L27" t="str">
            <v>29220540948968000169550010000123451162892860</v>
          </cell>
          <cell r="M27" t="str">
            <v>29 -  Bahia</v>
          </cell>
          <cell r="N27">
            <v>1560</v>
          </cell>
        </row>
        <row r="28">
          <cell r="C28" t="str">
            <v>UPA SÃO LOURENÇO DA MATA - C.G 006/2022</v>
          </cell>
          <cell r="E28" t="str">
            <v>3.7 - Material de Limpeza e Produtos de Hgienização</v>
          </cell>
          <cell r="F28">
            <v>30848237000198</v>
          </cell>
          <cell r="G28" t="str">
            <v xml:space="preserve">PH COMERCIO </v>
          </cell>
          <cell r="H28" t="str">
            <v>B</v>
          </cell>
          <cell r="I28" t="str">
            <v>S</v>
          </cell>
          <cell r="J28" t="str">
            <v>000010168</v>
          </cell>
          <cell r="K28">
            <v>44718</v>
          </cell>
          <cell r="L28" t="str">
            <v>26220630848237000198550010000101681388177332</v>
          </cell>
          <cell r="M28" t="str">
            <v>26 -  Pernambuco</v>
          </cell>
          <cell r="N28">
            <v>182.25</v>
          </cell>
        </row>
        <row r="29">
          <cell r="C29" t="str">
            <v>UPA SÃO LOURENÇO DA MATA - C.G 006/2022</v>
          </cell>
          <cell r="E29" t="str">
            <v>3.7 - Material de Limpeza e Produtos de Hgienização</v>
          </cell>
          <cell r="F29">
            <v>31329180000183</v>
          </cell>
          <cell r="G29" t="str">
            <v xml:space="preserve">MAXXISUPRI </v>
          </cell>
          <cell r="H29" t="str">
            <v>B</v>
          </cell>
          <cell r="I29" t="str">
            <v>S</v>
          </cell>
          <cell r="J29" t="str">
            <v>20101</v>
          </cell>
          <cell r="K29">
            <v>44718</v>
          </cell>
          <cell r="L29" t="str">
            <v>26220631329180000183550070000201011710310421</v>
          </cell>
          <cell r="M29" t="str">
            <v>26 -  Pernambuco</v>
          </cell>
          <cell r="N29">
            <v>38.24</v>
          </cell>
        </row>
        <row r="30">
          <cell r="C30" t="str">
            <v>UPA SÃO LOURENÇO DA MATA - C.G 006/2022</v>
          </cell>
          <cell r="E30" t="str">
            <v>3.7 - Material de Limpeza e Produtos de Hgienização</v>
          </cell>
          <cell r="F30">
            <v>11142529000166</v>
          </cell>
          <cell r="G30" t="str">
            <v>DISFA</v>
          </cell>
          <cell r="H30" t="str">
            <v>B</v>
          </cell>
          <cell r="I30" t="str">
            <v>S</v>
          </cell>
          <cell r="J30" t="str">
            <v>000116183</v>
          </cell>
          <cell r="K30">
            <v>44733</v>
          </cell>
          <cell r="L30" t="str">
            <v>26220611142529000166550010001161831001147156</v>
          </cell>
          <cell r="M30" t="str">
            <v>26 -  Pernambuco</v>
          </cell>
          <cell r="N30">
            <v>413.1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>
            <v>25529293000120</v>
          </cell>
          <cell r="G31" t="str">
            <v xml:space="preserve">TAYNA NASCIMENTO </v>
          </cell>
          <cell r="H31" t="str">
            <v>B</v>
          </cell>
          <cell r="I31" t="str">
            <v>S</v>
          </cell>
          <cell r="J31" t="str">
            <v>000015228</v>
          </cell>
          <cell r="K31">
            <v>44708</v>
          </cell>
          <cell r="L31" t="str">
            <v>26220525529293000120550010000152281117289572</v>
          </cell>
          <cell r="M31" t="str">
            <v>26 -  Pernambuco</v>
          </cell>
          <cell r="N31">
            <v>234</v>
          </cell>
        </row>
        <row r="32">
          <cell r="C32" t="str">
            <v>UPA SÃO LOURENÇO DA MATA - C.G 006/2022</v>
          </cell>
          <cell r="E32" t="str">
            <v>3.14 - Alimentação Preparada</v>
          </cell>
          <cell r="F32">
            <v>15242436000164</v>
          </cell>
          <cell r="G32" t="str">
            <v xml:space="preserve">T H SUPERMERCADO </v>
          </cell>
          <cell r="H32" t="str">
            <v>B</v>
          </cell>
          <cell r="I32" t="str">
            <v>S</v>
          </cell>
          <cell r="J32" t="str">
            <v>184290</v>
          </cell>
          <cell r="K32">
            <v>44715</v>
          </cell>
          <cell r="L32" t="str">
            <v>26220615242436000164653050001842901305091102</v>
          </cell>
          <cell r="M32" t="str">
            <v>26 -  Pernambuco</v>
          </cell>
          <cell r="N32">
            <v>41.17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34746690000144</v>
          </cell>
          <cell r="G33" t="str">
            <v xml:space="preserve">J JOIA SUPERMERCADO </v>
          </cell>
          <cell r="H33" t="str">
            <v>B</v>
          </cell>
          <cell r="I33" t="str">
            <v>S</v>
          </cell>
          <cell r="J33" t="str">
            <v>000000336</v>
          </cell>
          <cell r="K33">
            <v>44715</v>
          </cell>
          <cell r="L33" t="str">
            <v>26220634746690000144550010000003361001206340</v>
          </cell>
          <cell r="M33" t="str">
            <v>26 -  Pernambuco</v>
          </cell>
          <cell r="N33">
            <v>261.45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43666599000100</v>
          </cell>
          <cell r="G34" t="str">
            <v xml:space="preserve">A F MERCADINHO </v>
          </cell>
          <cell r="H34" t="str">
            <v>B</v>
          </cell>
          <cell r="I34" t="str">
            <v>S</v>
          </cell>
          <cell r="J34" t="str">
            <v>000031351</v>
          </cell>
          <cell r="K34">
            <v>44715</v>
          </cell>
          <cell r="L34" t="str">
            <v>26220643666599000100650020000313511020354901</v>
          </cell>
          <cell r="M34" t="str">
            <v>26 -  Pernambuco</v>
          </cell>
          <cell r="N34">
            <v>34.93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34746690000144</v>
          </cell>
          <cell r="G35" t="str">
            <v xml:space="preserve">J JOIA SUPERMERCADO </v>
          </cell>
          <cell r="H35" t="str">
            <v>B</v>
          </cell>
          <cell r="I35" t="str">
            <v>S</v>
          </cell>
          <cell r="J35" t="str">
            <v>000146857</v>
          </cell>
          <cell r="K35">
            <v>44718</v>
          </cell>
          <cell r="L35" t="str">
            <v>26220634746690000144650040001468571041791434</v>
          </cell>
          <cell r="M35" t="str">
            <v>26 -  Pernambuco</v>
          </cell>
          <cell r="N35">
            <v>58.58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43666599000100</v>
          </cell>
          <cell r="G36" t="str">
            <v xml:space="preserve">A F MERCADINHO </v>
          </cell>
          <cell r="H36" t="str">
            <v>B</v>
          </cell>
          <cell r="I36" t="str">
            <v>S</v>
          </cell>
          <cell r="J36" t="str">
            <v>000035862</v>
          </cell>
          <cell r="K36">
            <v>44715</v>
          </cell>
          <cell r="L36" t="str">
            <v>26220643666599000100650040000358621040403110</v>
          </cell>
          <cell r="M36" t="str">
            <v>26 -  Pernambuco</v>
          </cell>
          <cell r="N36">
            <v>44.03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45893854000182</v>
          </cell>
          <cell r="G37" t="str">
            <v xml:space="preserve">JOSEFA I DE CARVALHO </v>
          </cell>
          <cell r="H37" t="str">
            <v>B</v>
          </cell>
          <cell r="I37" t="str">
            <v>S</v>
          </cell>
          <cell r="J37" t="str">
            <v>870</v>
          </cell>
          <cell r="K37">
            <v>44718</v>
          </cell>
          <cell r="L37" t="str">
            <v>26220645893854000182650010000008701110817258</v>
          </cell>
          <cell r="M37" t="str">
            <v>26 -  Pernambuco</v>
          </cell>
          <cell r="N37">
            <v>51.29</v>
          </cell>
        </row>
        <row r="38">
          <cell r="C38" t="str">
            <v>UPA SÃO LOURENÇO DA MATA - C.G 006/2022</v>
          </cell>
          <cell r="E38" t="str">
            <v>3.14 - Alimentação Preparada</v>
          </cell>
          <cell r="F38">
            <v>34746690000144</v>
          </cell>
          <cell r="G38" t="str">
            <v xml:space="preserve">J JOIA SUPERMERCADO </v>
          </cell>
          <cell r="H38" t="str">
            <v>B</v>
          </cell>
          <cell r="I38" t="str">
            <v>S</v>
          </cell>
          <cell r="J38" t="str">
            <v>247294</v>
          </cell>
          <cell r="K38">
            <v>44705</v>
          </cell>
          <cell r="L38" t="str">
            <v>26220534746690000144650020002472949023235840</v>
          </cell>
          <cell r="M38" t="str">
            <v>26 -  Pernambuco</v>
          </cell>
          <cell r="N38">
            <v>85.04</v>
          </cell>
        </row>
        <row r="39">
          <cell r="C39" t="str">
            <v>UPA SÃO LOURENÇO DA MATA - C.G 006/2022</v>
          </cell>
          <cell r="E39" t="str">
            <v>3.14 - Alimentação Preparada</v>
          </cell>
          <cell r="F39">
            <v>45893854000182</v>
          </cell>
          <cell r="G39" t="str">
            <v xml:space="preserve">JOSEFA I DE CARVALHO </v>
          </cell>
          <cell r="H39" t="str">
            <v>B</v>
          </cell>
          <cell r="I39" t="str">
            <v>S</v>
          </cell>
          <cell r="J39" t="str">
            <v>928</v>
          </cell>
          <cell r="K39">
            <v>44722</v>
          </cell>
          <cell r="L39" t="str">
            <v>26220645893854000182650010000009281597030076</v>
          </cell>
          <cell r="M39" t="str">
            <v>26 -  Pernambuco</v>
          </cell>
          <cell r="N39">
            <v>104.7</v>
          </cell>
        </row>
        <row r="40">
          <cell r="C40" t="str">
            <v>UPA SÃO LOURENÇO DA MATA - C.G 006/2022</v>
          </cell>
          <cell r="E40" t="str">
            <v>3.14 - Alimentação Preparada</v>
          </cell>
          <cell r="F40">
            <v>25529293000120</v>
          </cell>
          <cell r="G40" t="str">
            <v xml:space="preserve">TAYNA NASCIMENTO </v>
          </cell>
          <cell r="H40" t="str">
            <v>B</v>
          </cell>
          <cell r="I40" t="str">
            <v>S</v>
          </cell>
          <cell r="J40" t="str">
            <v>000015290</v>
          </cell>
          <cell r="K40">
            <v>44715</v>
          </cell>
          <cell r="L40" t="str">
            <v>26220625529293000120550010000152901773003817</v>
          </cell>
          <cell r="M40" t="str">
            <v>26 -  Pernambuco</v>
          </cell>
          <cell r="N40">
            <v>234</v>
          </cell>
        </row>
        <row r="41">
          <cell r="C41" t="str">
            <v>UPA SÃO LOURENÇO DA MATA - C.G 006/2022</v>
          </cell>
          <cell r="E41" t="str">
            <v>3.14 - Alimentação Preparada</v>
          </cell>
          <cell r="F41">
            <v>11840014000130</v>
          </cell>
          <cell r="G41" t="str">
            <v xml:space="preserve">MACROPAC </v>
          </cell>
          <cell r="H41" t="str">
            <v>B</v>
          </cell>
          <cell r="I41" t="str">
            <v>S</v>
          </cell>
          <cell r="J41" t="str">
            <v>384364</v>
          </cell>
          <cell r="K41">
            <v>44718</v>
          </cell>
          <cell r="L41" t="str">
            <v>26220611840014000130550010003843641680083610</v>
          </cell>
          <cell r="M41" t="str">
            <v>26 -  Pernambuco</v>
          </cell>
          <cell r="N41">
            <v>259.60000000000002</v>
          </cell>
        </row>
        <row r="42">
          <cell r="C42" t="str">
            <v>UPA SÃO LOURENÇO DA MATA - C.G 006/2022</v>
          </cell>
          <cell r="E42" t="str">
            <v>3.14 - Alimentação Preparada</v>
          </cell>
          <cell r="F42">
            <v>34746690000144</v>
          </cell>
          <cell r="G42" t="str">
            <v xml:space="preserve">J JOIA SUPERMERCADO </v>
          </cell>
          <cell r="H42" t="str">
            <v>B</v>
          </cell>
          <cell r="I42" t="str">
            <v>S</v>
          </cell>
          <cell r="J42" t="str">
            <v>000212007</v>
          </cell>
          <cell r="K42">
            <v>44722</v>
          </cell>
          <cell r="L42" t="str">
            <v>26220634746690000144650030002120071032753101</v>
          </cell>
          <cell r="M42" t="str">
            <v>26 -  Pernambuco</v>
          </cell>
          <cell r="N42">
            <v>47.2</v>
          </cell>
        </row>
        <row r="43">
          <cell r="C43" t="str">
            <v>UPA SÃO LOURENÇO DA MATA - C.G 006/2022</v>
          </cell>
          <cell r="E43" t="str">
            <v>3.14 - Alimentação Preparada</v>
          </cell>
          <cell r="F43">
            <v>29621566000112</v>
          </cell>
          <cell r="G43" t="str">
            <v xml:space="preserve">SÃO LOURENCO SUPERMERCADO </v>
          </cell>
          <cell r="H43" t="str">
            <v>B</v>
          </cell>
          <cell r="I43" t="str">
            <v>S</v>
          </cell>
          <cell r="J43" t="str">
            <v>000000053</v>
          </cell>
          <cell r="K43">
            <v>44726</v>
          </cell>
          <cell r="L43" t="str">
            <v>26220629621566000112550020000000531000718394</v>
          </cell>
          <cell r="M43" t="str">
            <v>26 -  Pernambuco</v>
          </cell>
          <cell r="N43">
            <v>1838.35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>
            <v>43666599000100</v>
          </cell>
          <cell r="G44" t="str">
            <v xml:space="preserve">A F MERCADINHO </v>
          </cell>
          <cell r="H44" t="str">
            <v>B</v>
          </cell>
          <cell r="I44" t="str">
            <v>S</v>
          </cell>
          <cell r="J44" t="str">
            <v>000000110</v>
          </cell>
          <cell r="K44">
            <v>44725</v>
          </cell>
          <cell r="L44" t="str">
            <v>26220643666599000100550010000001101002343652</v>
          </cell>
          <cell r="M44" t="str">
            <v>26 -  Pernambuco</v>
          </cell>
          <cell r="N44">
            <v>613.9</v>
          </cell>
        </row>
        <row r="45">
          <cell r="C45" t="str">
            <v>UPA SÃO LOURENÇO DA MATA - C.G 006/2022</v>
          </cell>
          <cell r="E45" t="str">
            <v>3.14 - Alimentação Preparada</v>
          </cell>
          <cell r="F45">
            <v>25529293000120</v>
          </cell>
          <cell r="G45" t="str">
            <v xml:space="preserve">TAYNA NASCIMENTO </v>
          </cell>
          <cell r="H45" t="str">
            <v>B</v>
          </cell>
          <cell r="I45" t="str">
            <v>S</v>
          </cell>
          <cell r="J45" t="str">
            <v>000015367</v>
          </cell>
          <cell r="K45">
            <v>44722</v>
          </cell>
          <cell r="L45" t="str">
            <v>26220625529293000120550010000153671606902215</v>
          </cell>
          <cell r="M45" t="str">
            <v>26 -  Pernambuco</v>
          </cell>
          <cell r="N45">
            <v>234</v>
          </cell>
        </row>
        <row r="46">
          <cell r="C46" t="str">
            <v>UPA SÃO LOURENÇO DA MATA - C.G 006/2022</v>
          </cell>
          <cell r="E46" t="str">
            <v>3.14 - Alimentação Preparada</v>
          </cell>
          <cell r="F46">
            <v>34746690000144</v>
          </cell>
          <cell r="G46" t="str">
            <v xml:space="preserve">J JOIA SUPERMERCADO </v>
          </cell>
          <cell r="H46" t="str">
            <v>B</v>
          </cell>
          <cell r="I46" t="str">
            <v>S</v>
          </cell>
          <cell r="J46" t="str">
            <v>000240016</v>
          </cell>
          <cell r="K46">
            <v>44726</v>
          </cell>
          <cell r="L46" t="str">
            <v>26220534746690000144650010002400161013050883</v>
          </cell>
          <cell r="M46" t="str">
            <v>26 -  Pernambuco</v>
          </cell>
          <cell r="N46">
            <v>58.58</v>
          </cell>
        </row>
        <row r="47">
          <cell r="C47" t="str">
            <v>UPA SÃO LOURENÇO DA MATA - C.G 006/2022</v>
          </cell>
          <cell r="E47" t="str">
            <v>3.14 - Alimentação Preparada</v>
          </cell>
          <cell r="F47">
            <v>45893854000182</v>
          </cell>
          <cell r="G47" t="str">
            <v xml:space="preserve">JOSEFA I DE CARVALHO </v>
          </cell>
          <cell r="H47" t="str">
            <v>B</v>
          </cell>
          <cell r="I47" t="str">
            <v>S</v>
          </cell>
          <cell r="J47" t="str">
            <v>963</v>
          </cell>
          <cell r="K47">
            <v>44726</v>
          </cell>
          <cell r="L47" t="str">
            <v>26220645893854000182650010000009631668370977</v>
          </cell>
          <cell r="M47" t="str">
            <v>26 -  Pernambuco</v>
          </cell>
          <cell r="N47">
            <v>61.75</v>
          </cell>
        </row>
        <row r="48">
          <cell r="C48" t="str">
            <v>UPA SÃO LOURENÇO DA MATA - C.G 006/2022</v>
          </cell>
          <cell r="E48" t="str">
            <v>3.14 - Alimentação Preparada</v>
          </cell>
          <cell r="F48">
            <v>30743270000153</v>
          </cell>
          <cell r="G48" t="str">
            <v xml:space="preserve">TRIUNFO </v>
          </cell>
          <cell r="H48" t="str">
            <v>B</v>
          </cell>
          <cell r="I48" t="str">
            <v>S</v>
          </cell>
          <cell r="J48" t="str">
            <v>000010556</v>
          </cell>
          <cell r="K48">
            <v>44729</v>
          </cell>
          <cell r="L48" t="str">
            <v>26220630743270000153550010000105561541675230</v>
          </cell>
          <cell r="M48" t="str">
            <v>26 -  Pernambuco</v>
          </cell>
          <cell r="N48">
            <v>1039.0999999999999</v>
          </cell>
        </row>
        <row r="49">
          <cell r="C49" t="str">
            <v>UPA SÃO LOURENÇO DA MATA - C.G 006/2022</v>
          </cell>
          <cell r="E49" t="str">
            <v>3.14 - Alimentação Preparada</v>
          </cell>
          <cell r="F49">
            <v>34746690000144</v>
          </cell>
          <cell r="G49" t="str">
            <v xml:space="preserve">J JOIA SUPERMERCADO </v>
          </cell>
          <cell r="H49" t="str">
            <v>B</v>
          </cell>
          <cell r="I49" t="str">
            <v>S</v>
          </cell>
          <cell r="J49" t="str">
            <v>000254005</v>
          </cell>
          <cell r="K49">
            <v>44729</v>
          </cell>
          <cell r="L49" t="str">
            <v>26220634746690000144650020002540051023308446</v>
          </cell>
          <cell r="M49" t="str">
            <v>26 -  Pernambuco</v>
          </cell>
          <cell r="N49">
            <v>55.15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>
            <v>43666599000100</v>
          </cell>
          <cell r="G50" t="str">
            <v xml:space="preserve">A F MERCADINHO </v>
          </cell>
          <cell r="H50" t="str">
            <v>B</v>
          </cell>
          <cell r="I50" t="str">
            <v>S</v>
          </cell>
          <cell r="J50" t="str">
            <v>000038781</v>
          </cell>
          <cell r="K50">
            <v>44729</v>
          </cell>
          <cell r="L50" t="str">
            <v>26220643666599000100650040000387811040435228</v>
          </cell>
          <cell r="M50" t="str">
            <v>26 -  Pernambuco</v>
          </cell>
          <cell r="N50">
            <v>64.98</v>
          </cell>
        </row>
        <row r="51">
          <cell r="C51" t="str">
            <v>UPA SÃO LOURENÇO DA MATA - C.G 006/2022</v>
          </cell>
          <cell r="E51" t="str">
            <v>3.14 - Alimentação Preparada</v>
          </cell>
          <cell r="F51">
            <v>45893854000182</v>
          </cell>
          <cell r="G51" t="str">
            <v xml:space="preserve">JOSEFA I DE CARVALHO </v>
          </cell>
          <cell r="H51" t="str">
            <v>B</v>
          </cell>
          <cell r="I51" t="str">
            <v>S</v>
          </cell>
          <cell r="J51" t="str">
            <v>987</v>
          </cell>
          <cell r="K51">
            <v>44729</v>
          </cell>
          <cell r="L51" t="str">
            <v>26220645893854000182650010000009871750322776</v>
          </cell>
          <cell r="M51" t="str">
            <v>26 -  Pernambuco</v>
          </cell>
          <cell r="N51">
            <v>42.95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>
            <v>25529293000120</v>
          </cell>
          <cell r="G52" t="str">
            <v xml:space="preserve">TAYNA NASCIMENTO </v>
          </cell>
          <cell r="H52" t="str">
            <v>B</v>
          </cell>
          <cell r="I52" t="str">
            <v>S</v>
          </cell>
          <cell r="J52" t="str">
            <v>000015432</v>
          </cell>
          <cell r="K52">
            <v>44732</v>
          </cell>
          <cell r="L52" t="str">
            <v>26220625529293000120550010000154321685486228</v>
          </cell>
          <cell r="M52" t="str">
            <v>26 -  Pernambuco</v>
          </cell>
          <cell r="N52">
            <v>234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>
            <v>34746690000144</v>
          </cell>
          <cell r="G53" t="str">
            <v xml:space="preserve">J JOIA SUPERMERCADO </v>
          </cell>
          <cell r="H53" t="str">
            <v>B</v>
          </cell>
          <cell r="I53" t="str">
            <v>S</v>
          </cell>
          <cell r="J53" t="str">
            <v>000150581</v>
          </cell>
          <cell r="K53">
            <v>44734</v>
          </cell>
          <cell r="L53" t="str">
            <v>26220634746690000144650040001505811041831504</v>
          </cell>
          <cell r="M53" t="str">
            <v>26 -  Pernambuco</v>
          </cell>
          <cell r="N53">
            <v>26.25</v>
          </cell>
        </row>
        <row r="54">
          <cell r="C54" t="str">
            <v>UPA SÃO LOURENÇO DA MATA - C.G 006/2022</v>
          </cell>
          <cell r="E54" t="str">
            <v>3.14 - Alimentação Preparada</v>
          </cell>
          <cell r="F54">
            <v>43666599000100</v>
          </cell>
          <cell r="G54" t="str">
            <v xml:space="preserve">A F MERCADINHO </v>
          </cell>
          <cell r="H54" t="str">
            <v>B</v>
          </cell>
          <cell r="I54" t="str">
            <v>S</v>
          </cell>
          <cell r="J54" t="str">
            <v>000039925</v>
          </cell>
          <cell r="K54">
            <v>44734</v>
          </cell>
          <cell r="L54" t="str">
            <v>26220643666599000100650040000399251040447672</v>
          </cell>
          <cell r="M54" t="str">
            <v>26 -  Pernambuco</v>
          </cell>
          <cell r="N54">
            <v>82.03</v>
          </cell>
        </row>
        <row r="55">
          <cell r="C55" t="str">
            <v>UPA SÃO LOURENÇO DA MATA - C.G 006/2022</v>
          </cell>
          <cell r="E55" t="str">
            <v>3.14 - Alimentação Preparada</v>
          </cell>
          <cell r="F55">
            <v>45893854000182</v>
          </cell>
          <cell r="G55" t="str">
            <v xml:space="preserve">JOSEFA I DE CARVALHO </v>
          </cell>
          <cell r="H55" t="str">
            <v>B</v>
          </cell>
          <cell r="I55" t="str">
            <v>S</v>
          </cell>
          <cell r="J55" t="str">
            <v>1033</v>
          </cell>
          <cell r="K55">
            <v>44734</v>
          </cell>
          <cell r="L55" t="str">
            <v>26220645893854000182650010000010331924271203</v>
          </cell>
          <cell r="M55" t="str">
            <v>26 -  Pernambuco</v>
          </cell>
          <cell r="N55">
            <v>131.83000000000001</v>
          </cell>
        </row>
        <row r="56">
          <cell r="C56" t="str">
            <v>UPA SÃO LOURENÇO DA MATA - C.G 006/2022</v>
          </cell>
          <cell r="E56" t="str">
            <v>3.14 - Alimentação Preparada</v>
          </cell>
          <cell r="F56">
            <v>14823559000126</v>
          </cell>
          <cell r="G56" t="str">
            <v xml:space="preserve"> R C LIMA </v>
          </cell>
          <cell r="H56" t="str">
            <v>B</v>
          </cell>
          <cell r="I56" t="str">
            <v>S</v>
          </cell>
          <cell r="J56" t="str">
            <v>000006841</v>
          </cell>
          <cell r="K56">
            <v>44742</v>
          </cell>
          <cell r="L56" t="str">
            <v>26220614823559000126550020000068411000098419</v>
          </cell>
          <cell r="M56" t="str">
            <v>26 -  Pernambuco</v>
          </cell>
          <cell r="N56">
            <v>588</v>
          </cell>
        </row>
        <row r="57">
          <cell r="C57" t="str">
            <v>UPA SÃO LOURENÇO DA MATA - C.G 006/2022</v>
          </cell>
          <cell r="E57" t="str">
            <v>3.14 - Alimentação Preparada</v>
          </cell>
          <cell r="F57">
            <v>43666599000100</v>
          </cell>
          <cell r="G57" t="str">
            <v xml:space="preserve">A F MERCADINHO </v>
          </cell>
          <cell r="H57" t="str">
            <v>B</v>
          </cell>
          <cell r="I57" t="str">
            <v>S</v>
          </cell>
          <cell r="J57" t="str">
            <v>000034625</v>
          </cell>
          <cell r="K57">
            <v>44739</v>
          </cell>
          <cell r="L57" t="str">
            <v>26220643666599000100650020000346251020391513</v>
          </cell>
          <cell r="M57" t="str">
            <v>26 -  Pernambuco</v>
          </cell>
          <cell r="N57">
            <v>42.9</v>
          </cell>
        </row>
        <row r="58">
          <cell r="C58" t="str">
            <v>UPA SÃO LOURENÇO DA MATA - C.G 006/2022</v>
          </cell>
          <cell r="E58" t="str">
            <v>3.14 - Alimentação Preparada</v>
          </cell>
          <cell r="F58">
            <v>45893854000182</v>
          </cell>
          <cell r="G58" t="str">
            <v xml:space="preserve">JOSEFA I DE CARVALHO </v>
          </cell>
          <cell r="H58" t="str">
            <v>B</v>
          </cell>
          <cell r="I58" t="str">
            <v>S</v>
          </cell>
          <cell r="J58" t="str">
            <v>1091</v>
          </cell>
          <cell r="K58">
            <v>44739</v>
          </cell>
          <cell r="L58" t="str">
            <v>26220645893854000182650010000010911971508765</v>
          </cell>
          <cell r="M58" t="str">
            <v>26 -  Pernambuco</v>
          </cell>
          <cell r="N58">
            <v>42.95</v>
          </cell>
        </row>
        <row r="59">
          <cell r="C59" t="str">
            <v>UPA SÃO LOURENÇO DA MATA - C.G 006/2022</v>
          </cell>
          <cell r="E59" t="str">
            <v>3.14 - Alimentação Preparada</v>
          </cell>
          <cell r="F59">
            <v>38446162000120</v>
          </cell>
          <cell r="G59" t="str">
            <v xml:space="preserve">R S SOLUCOES EM REFEICOES </v>
          </cell>
          <cell r="H59" t="str">
            <v>B</v>
          </cell>
          <cell r="I59" t="str">
            <v>S</v>
          </cell>
          <cell r="J59" t="str">
            <v>000199</v>
          </cell>
          <cell r="K59">
            <v>44742</v>
          </cell>
          <cell r="L59" t="str">
            <v>26220638446162000120550010000001991000002340</v>
          </cell>
          <cell r="M59" t="str">
            <v>26 -  Pernambuco</v>
          </cell>
          <cell r="N59">
            <v>3930</v>
          </cell>
        </row>
        <row r="60">
          <cell r="C60" t="str">
            <v>UPA SÃO LOURENÇO DA MATA - C.G 006/2022</v>
          </cell>
          <cell r="E60" t="str">
            <v>3.6 - Material de Expediente</v>
          </cell>
          <cell r="F60">
            <v>11753385000184</v>
          </cell>
          <cell r="G60" t="str">
            <v xml:space="preserve">GLEISSON PRAZERES </v>
          </cell>
          <cell r="H60" t="str">
            <v>B</v>
          </cell>
          <cell r="I60" t="str">
            <v>S</v>
          </cell>
          <cell r="J60" t="str">
            <v>000000084</v>
          </cell>
          <cell r="K60">
            <v>44714</v>
          </cell>
          <cell r="L60" t="str">
            <v>26220611753385000184550010000000841645568231</v>
          </cell>
          <cell r="M60" t="str">
            <v>26 -  Pernambuco</v>
          </cell>
          <cell r="N60">
            <v>31.5</v>
          </cell>
        </row>
        <row r="61">
          <cell r="C61" t="str">
            <v>UPA SÃO LOURENÇO DA MATA - C.G 006/2022</v>
          </cell>
          <cell r="E61" t="str">
            <v>3.6 - Material de Expediente</v>
          </cell>
          <cell r="F61">
            <v>729803000181</v>
          </cell>
          <cell r="G61" t="str">
            <v xml:space="preserve">LIVRARIA TALISMA </v>
          </cell>
          <cell r="H61" t="str">
            <v>B</v>
          </cell>
          <cell r="I61" t="str">
            <v>S</v>
          </cell>
          <cell r="J61" t="str">
            <v>000057765</v>
          </cell>
          <cell r="K61">
            <v>44714</v>
          </cell>
          <cell r="L61" t="str">
            <v>26220600729803000181651030000577651020914229</v>
          </cell>
          <cell r="M61" t="str">
            <v>26 -  Pernambuco</v>
          </cell>
          <cell r="N61">
            <v>36</v>
          </cell>
        </row>
        <row r="62">
          <cell r="C62" t="str">
            <v>UPA SÃO LOURENÇO DA MATA - C.G 006/2022</v>
          </cell>
          <cell r="E62" t="str">
            <v>3.6 - Material de Expediente</v>
          </cell>
          <cell r="F62">
            <v>23755654000120</v>
          </cell>
          <cell r="G62" t="str">
            <v xml:space="preserve">MARIA LETICIA F GDE AZEVEDO </v>
          </cell>
          <cell r="H62" t="str">
            <v>B</v>
          </cell>
          <cell r="I62" t="str">
            <v>S</v>
          </cell>
          <cell r="J62" t="str">
            <v>693</v>
          </cell>
          <cell r="K62">
            <v>44727</v>
          </cell>
          <cell r="L62" t="str">
            <v>26220623755654000120550010000006931969097723</v>
          </cell>
          <cell r="M62" t="str">
            <v>26 -  Pernambuco</v>
          </cell>
          <cell r="N62">
            <v>1845</v>
          </cell>
        </row>
        <row r="63">
          <cell r="C63" t="str">
            <v>UPA SÃO LOURENÇO DA MATA - C.G 006/2022</v>
          </cell>
          <cell r="E63" t="str">
            <v>3.6 - Material de Expediente</v>
          </cell>
          <cell r="F63">
            <v>11753385000184</v>
          </cell>
          <cell r="G63" t="str">
            <v xml:space="preserve">GLEISSON PRAZERES </v>
          </cell>
          <cell r="H63" t="str">
            <v>B</v>
          </cell>
          <cell r="I63" t="str">
            <v>S</v>
          </cell>
          <cell r="J63" t="str">
            <v>000000092</v>
          </cell>
          <cell r="K63">
            <v>44740</v>
          </cell>
          <cell r="L63" t="str">
            <v>26220611753385000184550010000000921614738056</v>
          </cell>
          <cell r="M63" t="str">
            <v>26 -  Pernambuco</v>
          </cell>
          <cell r="N63">
            <v>1020.9</v>
          </cell>
        </row>
        <row r="64">
          <cell r="C64" t="str">
            <v>UPA SÃO LOURENÇO DA MATA - C.G 006/2022</v>
          </cell>
          <cell r="E64" t="str">
            <v>3.6 - Material de Expediente</v>
          </cell>
          <cell r="F64">
            <v>11753385000184</v>
          </cell>
          <cell r="G64" t="str">
            <v xml:space="preserve">GLEISSON PRAZERES </v>
          </cell>
          <cell r="H64" t="str">
            <v>B</v>
          </cell>
          <cell r="I64" t="str">
            <v>S</v>
          </cell>
          <cell r="J64" t="str">
            <v>000000083</v>
          </cell>
          <cell r="K64">
            <v>44714</v>
          </cell>
          <cell r="L64" t="str">
            <v>26220611753385000184550010000000831420251946</v>
          </cell>
          <cell r="M64" t="str">
            <v>26 -  Pernambuco</v>
          </cell>
          <cell r="N64">
            <v>389</v>
          </cell>
        </row>
        <row r="65">
          <cell r="C65" t="str">
            <v>UPA SÃO LOURENÇO DA MATA - C.G 006/2022</v>
          </cell>
          <cell r="E65" t="str">
            <v>3.6 - Material de Expediente</v>
          </cell>
          <cell r="F65">
            <v>3330023000152</v>
          </cell>
          <cell r="G65" t="str">
            <v xml:space="preserve">PAPER BOX </v>
          </cell>
          <cell r="H65" t="str">
            <v>B</v>
          </cell>
          <cell r="I65" t="str">
            <v>S</v>
          </cell>
          <cell r="J65" t="str">
            <v>000040073</v>
          </cell>
          <cell r="K65">
            <v>44715</v>
          </cell>
          <cell r="L65" t="str">
            <v>26220603330023000152550010000400731595068104</v>
          </cell>
          <cell r="M65" t="str">
            <v>26 -  Pernambuco</v>
          </cell>
          <cell r="N65">
            <v>420</v>
          </cell>
        </row>
        <row r="66">
          <cell r="C66" t="str">
            <v>UPA SÃO LOURENÇO DA MATA - C.G 006/2022</v>
          </cell>
          <cell r="E66" t="str">
            <v>3.6 - Material de Expediente</v>
          </cell>
          <cell r="F66">
            <v>6331999000138</v>
          </cell>
          <cell r="G66" t="str">
            <v xml:space="preserve">SANDRA KELLY </v>
          </cell>
          <cell r="H66" t="str">
            <v>B</v>
          </cell>
          <cell r="I66" t="str">
            <v>S</v>
          </cell>
          <cell r="J66" t="str">
            <v>000000693</v>
          </cell>
          <cell r="K66">
            <v>44714</v>
          </cell>
          <cell r="L66" t="str">
            <v>26220606331999000138550010000006931016415440</v>
          </cell>
          <cell r="M66" t="str">
            <v>26 -  Pernambuco</v>
          </cell>
          <cell r="N66">
            <v>8.8000000000000007</v>
          </cell>
        </row>
        <row r="67">
          <cell r="C67" t="str">
            <v>UPA SÃO LOURENÇO DA MATA - C.G 006/2022</v>
          </cell>
          <cell r="E67" t="str">
            <v>3.6 - Material de Expediente</v>
          </cell>
          <cell r="F67">
            <v>31329180000183</v>
          </cell>
          <cell r="G67" t="str">
            <v xml:space="preserve">MAXXISUPRI </v>
          </cell>
          <cell r="H67" t="str">
            <v>B</v>
          </cell>
          <cell r="I67" t="str">
            <v>S</v>
          </cell>
          <cell r="J67" t="str">
            <v>20101</v>
          </cell>
          <cell r="K67">
            <v>44718</v>
          </cell>
          <cell r="L67" t="str">
            <v>26220631329180000183550070000201011710310421</v>
          </cell>
          <cell r="M67" t="str">
            <v>26 -  Pernambuco</v>
          </cell>
          <cell r="N67">
            <v>1199.5</v>
          </cell>
        </row>
        <row r="68">
          <cell r="C68" t="str">
            <v>UPA SÃO LOURENÇO DA MATA - C.G 006/2022</v>
          </cell>
          <cell r="E68" t="str">
            <v>3.6 - Material de Expediente</v>
          </cell>
          <cell r="F68">
            <v>11142529000166</v>
          </cell>
          <cell r="G68" t="str">
            <v>DISFA</v>
          </cell>
          <cell r="H68" t="str">
            <v>B</v>
          </cell>
          <cell r="I68" t="str">
            <v>S</v>
          </cell>
          <cell r="J68" t="str">
            <v>000115812</v>
          </cell>
          <cell r="K68">
            <v>44720</v>
          </cell>
          <cell r="L68" t="str">
            <v>26220611142529000166550010001158121001141591</v>
          </cell>
          <cell r="M68" t="str">
            <v>26 -  Pernambuco</v>
          </cell>
          <cell r="N68">
            <v>169.95</v>
          </cell>
        </row>
        <row r="69">
          <cell r="C69" t="str">
            <v>UPA SÃO LOURENÇO DA MATA - C.G 006/2022</v>
          </cell>
          <cell r="E69" t="str">
            <v>3.6 - Material de Expediente</v>
          </cell>
          <cell r="F69">
            <v>3330023000152</v>
          </cell>
          <cell r="G69" t="str">
            <v xml:space="preserve">PAPER BOX </v>
          </cell>
          <cell r="H69" t="str">
            <v>B</v>
          </cell>
          <cell r="I69" t="str">
            <v>S</v>
          </cell>
          <cell r="J69" t="str">
            <v>000040153</v>
          </cell>
          <cell r="K69">
            <v>44722</v>
          </cell>
          <cell r="L69" t="str">
            <v>26220603330023000152550010000401531664537930</v>
          </cell>
          <cell r="M69" t="str">
            <v>26 -  Pernambuco</v>
          </cell>
          <cell r="N69">
            <v>139</v>
          </cell>
        </row>
        <row r="70">
          <cell r="C70" t="str">
            <v>UPA SÃO LOURENÇO DA MATA - C.G 006/2022</v>
          </cell>
          <cell r="E70" t="str">
            <v>3.6 - Material de Expediente</v>
          </cell>
          <cell r="F70">
            <v>22796278000150</v>
          </cell>
          <cell r="G70" t="str">
            <v xml:space="preserve">DPL TECNOLOGIA </v>
          </cell>
          <cell r="H70" t="str">
            <v>B</v>
          </cell>
          <cell r="I70" t="str">
            <v>S</v>
          </cell>
          <cell r="J70" t="str">
            <v>206513</v>
          </cell>
          <cell r="K70">
            <v>44718</v>
          </cell>
          <cell r="L70" t="str">
            <v>26220622796278000150550010002065131530400091</v>
          </cell>
          <cell r="M70" t="str">
            <v>26 -  Pernambuco</v>
          </cell>
          <cell r="N70">
            <v>89.98</v>
          </cell>
        </row>
        <row r="71">
          <cell r="C71" t="str">
            <v>UPA SÃO LOURENÇO DA MATA - C.G 006/2022</v>
          </cell>
          <cell r="E71" t="str">
            <v>3.6 - Material de Expediente</v>
          </cell>
          <cell r="F71">
            <v>1781007000150</v>
          </cell>
          <cell r="G71" t="str">
            <v xml:space="preserve">F G INFOTEC </v>
          </cell>
          <cell r="H71" t="str">
            <v>B</v>
          </cell>
          <cell r="I71" t="str">
            <v>S</v>
          </cell>
          <cell r="J71" t="str">
            <v>007509</v>
          </cell>
          <cell r="K71">
            <v>44728</v>
          </cell>
          <cell r="L71" t="str">
            <v>26220601781007000150550010000075091073935068</v>
          </cell>
          <cell r="M71" t="str">
            <v>26 -  Pernambuco</v>
          </cell>
          <cell r="N71">
            <v>1875</v>
          </cell>
        </row>
        <row r="72">
          <cell r="C72" t="str">
            <v>UPA SÃO LOURENÇO DA MATA - C.G 006/2022</v>
          </cell>
          <cell r="E72" t="str">
            <v>3.6 - Material de Expediente</v>
          </cell>
          <cell r="F72">
            <v>30743270000153</v>
          </cell>
          <cell r="G72" t="str">
            <v xml:space="preserve">TRIUNFO </v>
          </cell>
          <cell r="H72" t="str">
            <v>B</v>
          </cell>
          <cell r="I72" t="str">
            <v>S</v>
          </cell>
          <cell r="J72" t="str">
            <v>000010620</v>
          </cell>
          <cell r="K72">
            <v>44734</v>
          </cell>
          <cell r="L72" t="str">
            <v>26220630743270000153550010000106201944949039</v>
          </cell>
          <cell r="M72" t="str">
            <v>26 -  Pernambuco</v>
          </cell>
          <cell r="N72">
            <v>7916.4</v>
          </cell>
        </row>
        <row r="73">
          <cell r="C73" t="str">
            <v>UPA SÃO LOURENÇO DA MATA - C.G 006/2022</v>
          </cell>
          <cell r="E73" t="str">
            <v>3.6 - Material de Expediente</v>
          </cell>
          <cell r="F73">
            <v>36641164000145</v>
          </cell>
          <cell r="G73" t="str">
            <v xml:space="preserve">GS LIMP </v>
          </cell>
          <cell r="H73" t="str">
            <v>B</v>
          </cell>
          <cell r="I73" t="str">
            <v>S</v>
          </cell>
          <cell r="J73" t="str">
            <v>000001563</v>
          </cell>
          <cell r="K73">
            <v>44732</v>
          </cell>
          <cell r="L73" t="str">
            <v>26220636641164000145550010000015631000022624</v>
          </cell>
          <cell r="M73" t="str">
            <v>26 -  Pernambuco</v>
          </cell>
          <cell r="N73">
            <v>1120</v>
          </cell>
        </row>
        <row r="74">
          <cell r="C74" t="str">
            <v>UPA SÃO LOURENÇO DA MATA - C.G 006/2022</v>
          </cell>
          <cell r="E74" t="str">
            <v>3.6 - Material de Expediente</v>
          </cell>
          <cell r="F74">
            <v>11753385000184</v>
          </cell>
          <cell r="G74" t="str">
            <v xml:space="preserve">GLEISSON PRAZERES </v>
          </cell>
          <cell r="H74" t="str">
            <v>B</v>
          </cell>
          <cell r="I74" t="str">
            <v>S</v>
          </cell>
          <cell r="J74" t="str">
            <v>000000092</v>
          </cell>
          <cell r="K74">
            <v>44740</v>
          </cell>
          <cell r="L74" t="str">
            <v>26220611753385000184550010000000921614738056</v>
          </cell>
          <cell r="M74" t="str">
            <v>26 -  Pernambuco</v>
          </cell>
          <cell r="N74">
            <v>482</v>
          </cell>
        </row>
        <row r="75">
          <cell r="C75" t="str">
            <v>UPA SÃO LOURENÇO DA MATA - C.G 006/2022</v>
          </cell>
          <cell r="E75" t="str">
            <v>3.1 - Combustíveis e Lubrificantes Automotivos</v>
          </cell>
          <cell r="F75">
            <v>12848099000165</v>
          </cell>
          <cell r="G75" t="str">
            <v xml:space="preserve">BEZERRA DE MENEZES </v>
          </cell>
          <cell r="H75" t="str">
            <v>B</v>
          </cell>
          <cell r="I75" t="str">
            <v>S</v>
          </cell>
          <cell r="J75" t="str">
            <v>3281</v>
          </cell>
          <cell r="K75">
            <v>44742</v>
          </cell>
          <cell r="L75" t="str">
            <v>26220612848099000165550120000032811001017112</v>
          </cell>
          <cell r="M75" t="str">
            <v>26 -  Pernambuco</v>
          </cell>
          <cell r="N75">
            <v>8520.8700000000008</v>
          </cell>
        </row>
        <row r="76">
          <cell r="C76" t="str">
            <v>UPA SÃO LOURENÇO DA MATA - C.G 006/2022</v>
          </cell>
          <cell r="E76" t="str">
            <v>3.2 - Gás e Outros Materiais Engarrafados</v>
          </cell>
          <cell r="F76">
            <v>14823559000126</v>
          </cell>
          <cell r="G76" t="str">
            <v xml:space="preserve">R C LIMA COMERCIO </v>
          </cell>
          <cell r="H76" t="str">
            <v>B</v>
          </cell>
          <cell r="I76" t="str">
            <v>S</v>
          </cell>
          <cell r="J76" t="str">
            <v>000006842</v>
          </cell>
          <cell r="K76">
            <v>44742</v>
          </cell>
          <cell r="L76" t="str">
            <v>26220614823559000126550020000068421000098424</v>
          </cell>
          <cell r="M76" t="str">
            <v>26 -  Pernambuco</v>
          </cell>
          <cell r="N76">
            <v>230</v>
          </cell>
        </row>
        <row r="77">
          <cell r="C77" t="str">
            <v>UPA SÃO LOURENÇO DA MATA - C.G 006/2022</v>
          </cell>
          <cell r="E77" t="str">
            <v xml:space="preserve">3.9 - Material para Manutenção de Bens Imóveis </v>
          </cell>
          <cell r="F77">
            <v>10849946000180</v>
          </cell>
          <cell r="G77" t="str">
            <v xml:space="preserve">NOVA ARENA </v>
          </cell>
          <cell r="H77" t="str">
            <v>B</v>
          </cell>
          <cell r="I77" t="str">
            <v>S</v>
          </cell>
          <cell r="J77" t="str">
            <v>101449</v>
          </cell>
          <cell r="K77">
            <v>44726</v>
          </cell>
          <cell r="L77" t="str">
            <v>26220610649946000180651010001014491014491011</v>
          </cell>
          <cell r="M77" t="str">
            <v>26 -  Pernambuco</v>
          </cell>
          <cell r="N77">
            <v>35.9</v>
          </cell>
        </row>
        <row r="78">
          <cell r="C78" t="str">
            <v>UPA SÃO LOURENÇO DA MATA - C.G 006/2022</v>
          </cell>
          <cell r="E78" t="str">
            <v xml:space="preserve">3.9 - Material para Manutenção de Bens Imóveis </v>
          </cell>
          <cell r="F78">
            <v>43021961000195</v>
          </cell>
          <cell r="G78" t="str">
            <v xml:space="preserve">F H NUNES DA SILVA </v>
          </cell>
          <cell r="H78" t="str">
            <v>B</v>
          </cell>
          <cell r="I78" t="str">
            <v>S</v>
          </cell>
          <cell r="J78" t="str">
            <v>000000280</v>
          </cell>
          <cell r="K78">
            <v>44726</v>
          </cell>
          <cell r="L78" t="str">
            <v>26229643821961006195650010000002881460209259</v>
          </cell>
          <cell r="M78" t="str">
            <v>26 -  Pernambuco</v>
          </cell>
          <cell r="N78">
            <v>100</v>
          </cell>
        </row>
        <row r="79">
          <cell r="C79" t="str">
            <v>UPA SÃO LOURENÇO DA MATA - C.G 006/2022</v>
          </cell>
          <cell r="E79" t="str">
            <v xml:space="preserve">3.9 - Material para Manutenção de Bens Imóveis </v>
          </cell>
          <cell r="F79">
            <v>10230480001960</v>
          </cell>
          <cell r="G79" t="str">
            <v xml:space="preserve">FERREIRA COSTA </v>
          </cell>
          <cell r="H79" t="str">
            <v>B</v>
          </cell>
          <cell r="I79" t="str">
            <v>S</v>
          </cell>
          <cell r="J79" t="str">
            <v>001560832</v>
          </cell>
          <cell r="K79">
            <v>44714</v>
          </cell>
          <cell r="L79" t="str">
            <v>26220610230480001960550100015608321091179081</v>
          </cell>
          <cell r="M79" t="str">
            <v>26 -  Pernambuco</v>
          </cell>
          <cell r="N79">
            <v>40.92</v>
          </cell>
        </row>
        <row r="80">
          <cell r="C80" t="str">
            <v>UPA SÃO LOURENÇO DA MATA - C.G 006/2022</v>
          </cell>
          <cell r="E80" t="str">
            <v xml:space="preserve">3.9 - Material para Manutenção de Bens Imóveis </v>
          </cell>
          <cell r="F80">
            <v>6331999000138</v>
          </cell>
          <cell r="G80" t="str">
            <v xml:space="preserve">SANDRA KELLY </v>
          </cell>
          <cell r="H80" t="str">
            <v>B</v>
          </cell>
          <cell r="I80" t="str">
            <v>S</v>
          </cell>
          <cell r="J80" t="str">
            <v>000000693</v>
          </cell>
          <cell r="K80">
            <v>44714</v>
          </cell>
          <cell r="L80" t="str">
            <v>26220606331999000138550010000006931016415440</v>
          </cell>
          <cell r="M80" t="str">
            <v>26 -  Pernambuco</v>
          </cell>
          <cell r="N80">
            <v>8.4</v>
          </cell>
        </row>
        <row r="81">
          <cell r="C81" t="str">
            <v>UPA SÃO LOURENÇO DA MATA - C.G 006/2022</v>
          </cell>
          <cell r="E81" t="str">
            <v xml:space="preserve">3.9 - Material para Manutenção de Bens Imóveis </v>
          </cell>
          <cell r="F81">
            <v>15065029000129</v>
          </cell>
          <cell r="G81" t="str">
            <v xml:space="preserve">FERTEK </v>
          </cell>
          <cell r="H81" t="str">
            <v>B</v>
          </cell>
          <cell r="I81" t="str">
            <v>S</v>
          </cell>
          <cell r="J81" t="str">
            <v>017105</v>
          </cell>
          <cell r="K81">
            <v>44719</v>
          </cell>
          <cell r="L81" t="str">
            <v>26220615065029000129550010000171051590731447</v>
          </cell>
          <cell r="M81" t="str">
            <v>26 -  Pernambuco</v>
          </cell>
          <cell r="N81">
            <v>291.98</v>
          </cell>
        </row>
        <row r="82">
          <cell r="C82" t="str">
            <v>UPA SÃO LOURENÇO DA MATA - C.G 006/2022</v>
          </cell>
          <cell r="E82" t="str">
            <v xml:space="preserve">3.9 - Material para Manutenção de Bens Imóveis </v>
          </cell>
          <cell r="F82">
            <v>5061290000105</v>
          </cell>
          <cell r="G82" t="str">
            <v xml:space="preserve">LOJA DO CONDOMINIO </v>
          </cell>
          <cell r="H82" t="str">
            <v>B</v>
          </cell>
          <cell r="I82" t="str">
            <v>S</v>
          </cell>
          <cell r="J82" t="str">
            <v>42546</v>
          </cell>
          <cell r="K82">
            <v>44720</v>
          </cell>
          <cell r="L82" t="str">
            <v>26220605061290000105550050000425461141398438</v>
          </cell>
          <cell r="M82" t="str">
            <v>26 -  Pernambuco</v>
          </cell>
          <cell r="N82">
            <v>49</v>
          </cell>
        </row>
        <row r="83">
          <cell r="C83" t="str">
            <v>UPA SÃO LOURENÇO DA MATA - C.G 006/2022</v>
          </cell>
          <cell r="E83" t="str">
            <v xml:space="preserve">3.9 - Material para Manutenção de Bens Imóveis </v>
          </cell>
          <cell r="F83">
            <v>7264693000179</v>
          </cell>
          <cell r="G83" t="str">
            <v>RENASCER MERCANTIL</v>
          </cell>
          <cell r="H83" t="str">
            <v>B</v>
          </cell>
          <cell r="I83" t="str">
            <v>S</v>
          </cell>
          <cell r="J83" t="str">
            <v>000613127</v>
          </cell>
          <cell r="K83">
            <v>44726</v>
          </cell>
          <cell r="L83" t="str">
            <v>26220607264693000179550010006131271463552697</v>
          </cell>
          <cell r="M83" t="str">
            <v>26 -  Pernambuco</v>
          </cell>
          <cell r="N83">
            <v>54.2</v>
          </cell>
        </row>
        <row r="84">
          <cell r="C84" t="str">
            <v>UPA SÃO LOURENÇO DA MATA - C.G 006/2022</v>
          </cell>
          <cell r="E84" t="str">
            <v xml:space="preserve">3.9 - Material para Manutenção de Bens Imóveis </v>
          </cell>
          <cell r="F84">
            <v>27416376000138</v>
          </cell>
          <cell r="G84" t="str">
            <v xml:space="preserve">ALEGRIA DISTRIBUIDORA </v>
          </cell>
          <cell r="H84" t="str">
            <v>B</v>
          </cell>
          <cell r="I84" t="str">
            <v>S</v>
          </cell>
          <cell r="J84" t="str">
            <v>000001792</v>
          </cell>
          <cell r="K84">
            <v>44725</v>
          </cell>
          <cell r="L84" t="str">
            <v>26220627416376000138550010000017921184173290</v>
          </cell>
          <cell r="M84" t="str">
            <v>26 -  Pernambuco</v>
          </cell>
          <cell r="N84">
            <v>164.9</v>
          </cell>
        </row>
        <row r="85">
          <cell r="C85" t="str">
            <v>UPA SÃO LOURENÇO DA MATA - C.G 006/2022</v>
          </cell>
          <cell r="E85" t="str">
            <v xml:space="preserve">3.9 - Material para Manutenção de Bens Imóveis </v>
          </cell>
          <cell r="F85">
            <v>3666136000123</v>
          </cell>
          <cell r="G85" t="str">
            <v xml:space="preserve">ESPERANCA NORDESTE </v>
          </cell>
          <cell r="H85" t="str">
            <v>B</v>
          </cell>
          <cell r="I85" t="str">
            <v>S</v>
          </cell>
          <cell r="J85" t="str">
            <v>000972571</v>
          </cell>
          <cell r="K85">
            <v>44728</v>
          </cell>
          <cell r="L85" t="str">
            <v>26220603666136000123550010009725711721466029</v>
          </cell>
          <cell r="M85" t="str">
            <v>26 -  Pernambuco</v>
          </cell>
          <cell r="N85">
            <v>50.34</v>
          </cell>
        </row>
        <row r="86">
          <cell r="C86" t="str">
            <v>UPA SÃO LOURENÇO DA MATA - C.G 006/2022</v>
          </cell>
          <cell r="E86" t="str">
            <v xml:space="preserve">3.9 - Material para Manutenção de Bens Imóveis </v>
          </cell>
          <cell r="F86">
            <v>8824171001119</v>
          </cell>
          <cell r="G86" t="str">
            <v xml:space="preserve">J C M NITEROI </v>
          </cell>
          <cell r="H86" t="str">
            <v>B</v>
          </cell>
          <cell r="I86" t="str">
            <v>S</v>
          </cell>
          <cell r="J86" t="str">
            <v>96955</v>
          </cell>
          <cell r="K86">
            <v>44740</v>
          </cell>
          <cell r="L86" t="str">
            <v>26220608821471001119550010000969551683415715</v>
          </cell>
          <cell r="M86" t="str">
            <v>26 -  Pernambuco</v>
          </cell>
          <cell r="N86">
            <v>25</v>
          </cell>
        </row>
        <row r="87">
          <cell r="C87" t="str">
            <v>UPA SÃO LOURENÇO DA MATA - C.G 006/2022</v>
          </cell>
          <cell r="E87" t="str">
            <v xml:space="preserve">3.9 - Material para Manutenção de Bens Imóveis </v>
          </cell>
          <cell r="F87">
            <v>2683153000106</v>
          </cell>
          <cell r="G87" t="str">
            <v xml:space="preserve">PALMA MAQUINAS </v>
          </cell>
          <cell r="H87" t="str">
            <v>B</v>
          </cell>
          <cell r="I87" t="str">
            <v>S</v>
          </cell>
          <cell r="J87" t="str">
            <v>188361</v>
          </cell>
          <cell r="K87">
            <v>44740</v>
          </cell>
          <cell r="L87" t="str">
            <v>26220602683153060106650020001883611391845217</v>
          </cell>
          <cell r="M87" t="str">
            <v>26 -  Pernambuco</v>
          </cell>
          <cell r="N87">
            <v>38.9</v>
          </cell>
        </row>
        <row r="88">
          <cell r="C88" t="str">
            <v>UPA SÃO LOURENÇO DA MATA - C.G 006/2022</v>
          </cell>
          <cell r="E88" t="str">
            <v xml:space="preserve">3.9 - Material para Manutenção de Bens Imóveis </v>
          </cell>
          <cell r="F88">
            <v>27416376000138</v>
          </cell>
          <cell r="G88" t="str">
            <v xml:space="preserve">ALEGRIA DISTRIBUIDORA </v>
          </cell>
          <cell r="H88" t="str">
            <v>B</v>
          </cell>
          <cell r="I88" t="str">
            <v>S</v>
          </cell>
          <cell r="J88" t="str">
            <v>000001848</v>
          </cell>
          <cell r="K88">
            <v>44742</v>
          </cell>
          <cell r="L88" t="str">
            <v>26220627416376000138550010000018481124861707</v>
          </cell>
          <cell r="M88" t="str">
            <v>26 -  Pernambuco</v>
          </cell>
          <cell r="N88">
            <v>65</v>
          </cell>
        </row>
        <row r="89">
          <cell r="C89" t="str">
            <v>UPA SÃO LOURENÇO DA MATA - C.G 006/2022</v>
          </cell>
          <cell r="E89" t="str">
            <v xml:space="preserve">3.10 - Material para Manutenção de Bens Móveis </v>
          </cell>
          <cell r="F89">
            <v>3866664000126</v>
          </cell>
          <cell r="G89" t="str">
            <v xml:space="preserve">MICRO OFFICE </v>
          </cell>
          <cell r="H89" t="str">
            <v>B</v>
          </cell>
          <cell r="I89" t="str">
            <v>S</v>
          </cell>
          <cell r="J89" t="str">
            <v>000084818</v>
          </cell>
          <cell r="K89">
            <v>44728</v>
          </cell>
          <cell r="L89" t="str">
            <v>26220603866664000126550030000848181004100718</v>
          </cell>
          <cell r="M89" t="str">
            <v>26 -  Pernambuco</v>
          </cell>
          <cell r="N89">
            <v>1378</v>
          </cell>
        </row>
        <row r="90">
          <cell r="C90" t="str">
            <v>UPA SÃO LOURENÇO DA MATA - C.G 006/2022</v>
          </cell>
          <cell r="E90" t="str">
            <v xml:space="preserve">3.10 - Material para Manutenção de Bens Móveis </v>
          </cell>
          <cell r="F90">
            <v>17894761000137</v>
          </cell>
          <cell r="G90" t="str">
            <v xml:space="preserve">RECIFETRONIC </v>
          </cell>
          <cell r="H90" t="str">
            <v>B</v>
          </cell>
          <cell r="I90" t="str">
            <v>S</v>
          </cell>
          <cell r="J90" t="str">
            <v>6307</v>
          </cell>
          <cell r="K90">
            <v>44722</v>
          </cell>
          <cell r="L90" t="str">
            <v>26220617894761000137550010000063071161076252</v>
          </cell>
          <cell r="M90" t="str">
            <v>26 -  Pernambuco</v>
          </cell>
          <cell r="N90">
            <v>387</v>
          </cell>
        </row>
        <row r="91">
          <cell r="C91" t="str">
            <v>UPA SÃO LOURENÇO DA MATA - C.G 006/2022</v>
          </cell>
          <cell r="E91" t="str">
            <v xml:space="preserve">3.10 - Material para Manutenção de Bens Móveis </v>
          </cell>
          <cell r="F91">
            <v>31057881000100</v>
          </cell>
          <cell r="G91" t="str">
            <v>G G DE SOUZA CORREIA AUTOPECAS</v>
          </cell>
          <cell r="H91" t="str">
            <v>B</v>
          </cell>
          <cell r="I91" t="str">
            <v>S</v>
          </cell>
          <cell r="J91" t="str">
            <v>000001399</v>
          </cell>
          <cell r="K91">
            <v>44719</v>
          </cell>
          <cell r="L91" t="str">
            <v>26220631057881000100650010000013991323359346</v>
          </cell>
          <cell r="M91" t="str">
            <v>26 -  Pernambuco</v>
          </cell>
          <cell r="N91">
            <v>100</v>
          </cell>
        </row>
        <row r="92">
          <cell r="C92" t="str">
            <v>UPA SÃO LOURENÇO DA MATA - C.G 006/2022</v>
          </cell>
          <cell r="E92" t="str">
            <v>3.99 - Outras despesas com Material de Consumo</v>
          </cell>
          <cell r="F92">
            <v>8824171001119</v>
          </cell>
          <cell r="G92" t="str">
            <v xml:space="preserve">J C M NITEROI </v>
          </cell>
          <cell r="H92" t="str">
            <v>B</v>
          </cell>
          <cell r="I92" t="str">
            <v>S</v>
          </cell>
          <cell r="J92" t="str">
            <v>96068</v>
          </cell>
          <cell r="K92">
            <v>44714</v>
          </cell>
          <cell r="L92" t="str">
            <v>26220608824171001119550010000960681211839162</v>
          </cell>
          <cell r="M92" t="str">
            <v>26 -  Pernambuco</v>
          </cell>
          <cell r="N92">
            <v>40</v>
          </cell>
        </row>
        <row r="93">
          <cell r="C93" t="str">
            <v>UPA SÃO LOURENÇO DA MATA - C.G 006/2022</v>
          </cell>
          <cell r="E93" t="str">
            <v>3.99 - Outras despesas com Material de Consumo</v>
          </cell>
          <cell r="F93">
            <v>92660406000623</v>
          </cell>
          <cell r="G93" t="str">
            <v>FRIGELAR</v>
          </cell>
          <cell r="H93" t="str">
            <v>B</v>
          </cell>
          <cell r="I93" t="str">
            <v>S</v>
          </cell>
          <cell r="J93" t="str">
            <v>000678117</v>
          </cell>
          <cell r="K93">
            <v>44720</v>
          </cell>
          <cell r="L93" t="str">
            <v>26220692660406000623550050006781171000305374</v>
          </cell>
          <cell r="M93" t="str">
            <v>26 -  Pernambuco</v>
          </cell>
          <cell r="N93">
            <v>780.88</v>
          </cell>
        </row>
        <row r="94">
          <cell r="C94" t="str">
            <v>UPA SÃO LOURENÇO DA MATA - C.G 006/2022</v>
          </cell>
          <cell r="E94" t="str">
            <v>3.99 - Outras despesas com Material de Consumo</v>
          </cell>
          <cell r="F94">
            <v>34337826000162</v>
          </cell>
          <cell r="G94" t="str">
            <v xml:space="preserve">REDEFRIO </v>
          </cell>
          <cell r="H94" t="str">
            <v>B</v>
          </cell>
          <cell r="I94" t="str">
            <v>S</v>
          </cell>
          <cell r="J94" t="str">
            <v>000000216</v>
          </cell>
          <cell r="K94">
            <v>44732</v>
          </cell>
          <cell r="L94" t="str">
            <v>26220634337826000162550010000002161000099458</v>
          </cell>
          <cell r="M94" t="str">
            <v>26 -  Pernambuco</v>
          </cell>
          <cell r="N94">
            <v>380</v>
          </cell>
        </row>
        <row r="95">
          <cell r="C95" t="str">
            <v>UPA SÃO LOURENÇO DA MATA - C.G 006/2022</v>
          </cell>
          <cell r="E95" t="str">
            <v xml:space="preserve">3.8 - Uniformes, Tecidos e Aviamentos </v>
          </cell>
          <cell r="F95">
            <v>30848237000198</v>
          </cell>
          <cell r="G95" t="str">
            <v xml:space="preserve">PH COMERCIO </v>
          </cell>
          <cell r="H95" t="str">
            <v>B</v>
          </cell>
          <cell r="I95" t="str">
            <v>S</v>
          </cell>
          <cell r="J95" t="str">
            <v>000010168</v>
          </cell>
          <cell r="K95">
            <v>44718</v>
          </cell>
          <cell r="L95" t="str">
            <v>2622063084827000198550010000101681388177332</v>
          </cell>
          <cell r="M95" t="str">
            <v>26 -  Pernambuco</v>
          </cell>
          <cell r="N95">
            <v>286.39999999999998</v>
          </cell>
        </row>
        <row r="96">
          <cell r="C96" t="str">
            <v>UPA SÃO LOURENÇO DA MATA - C.G 006/2022</v>
          </cell>
          <cell r="E96" t="str">
            <v xml:space="preserve">3.8 - Uniformes, Tecidos e Aviamentos </v>
          </cell>
          <cell r="F96">
            <v>30848237000198</v>
          </cell>
          <cell r="G96" t="str">
            <v xml:space="preserve">PH COMERCIO </v>
          </cell>
          <cell r="H96" t="str">
            <v>B</v>
          </cell>
          <cell r="I96" t="str">
            <v>S</v>
          </cell>
          <cell r="J96" t="str">
            <v>000010280</v>
          </cell>
          <cell r="K96">
            <v>44732</v>
          </cell>
          <cell r="L96" t="str">
            <v>26220630848237000198550010000102801655198255</v>
          </cell>
          <cell r="M96" t="str">
            <v>26 -  Pernambuco</v>
          </cell>
          <cell r="N96">
            <v>1431.8</v>
          </cell>
        </row>
        <row r="97">
          <cell r="C97" t="str">
            <v>UPA SÃO LOURENÇO DA MATA - C.G 006/2022</v>
          </cell>
          <cell r="E97" t="str">
            <v xml:space="preserve">5.21 - Seguros em geral </v>
          </cell>
          <cell r="F97" t="str">
            <v xml:space="preserve">33.054.826/0001-92 </v>
          </cell>
          <cell r="G97" t="str">
            <v xml:space="preserve">EXCELSIOR DE SEGUROS </v>
          </cell>
          <cell r="H97" t="str">
            <v>S</v>
          </cell>
          <cell r="I97" t="str">
            <v>N</v>
          </cell>
          <cell r="J97" t="str">
            <v>X</v>
          </cell>
          <cell r="K97" t="str">
            <v>X</v>
          </cell>
          <cell r="L97" t="str">
            <v>X</v>
          </cell>
          <cell r="M97" t="str">
            <v>2611606 - Recife - PE</v>
          </cell>
          <cell r="N97">
            <v>212.66</v>
          </cell>
        </row>
        <row r="98">
          <cell r="C98" t="str">
            <v>UPA SÃO LOURENÇO DA MATA - C.G 006/2022</v>
          </cell>
          <cell r="E98" t="str">
            <v xml:space="preserve">5.21 - Seguros em geral </v>
          </cell>
          <cell r="F98">
            <v>61198164000160</v>
          </cell>
          <cell r="G98" t="str">
            <v>PORTO SEGURO</v>
          </cell>
          <cell r="H98" t="str">
            <v>S</v>
          </cell>
          <cell r="I98" t="str">
            <v>N</v>
          </cell>
          <cell r="J98" t="str">
            <v>X</v>
          </cell>
          <cell r="K98" t="str">
            <v>X</v>
          </cell>
          <cell r="L98" t="str">
            <v>X</v>
          </cell>
          <cell r="M98" t="str">
            <v>3550308 - São Paulo - SP</v>
          </cell>
          <cell r="N98">
            <v>1100.97</v>
          </cell>
        </row>
        <row r="99">
          <cell r="C99" t="str">
            <v>UPA SÃO LOURENÇO DA MATA - C.G 006/2022</v>
          </cell>
          <cell r="E99" t="str">
            <v xml:space="preserve">5.25 - Serviços Bancários </v>
          </cell>
          <cell r="F99">
            <v>60746948215585</v>
          </cell>
          <cell r="G99" t="str">
            <v xml:space="preserve">TAXA DE MANUTENCAO DE CONTA </v>
          </cell>
          <cell r="H99" t="str">
            <v>S</v>
          </cell>
          <cell r="I99" t="str">
            <v>N</v>
          </cell>
          <cell r="J99" t="str">
            <v>X</v>
          </cell>
          <cell r="K99">
            <v>44720</v>
          </cell>
          <cell r="L99" t="str">
            <v>X</v>
          </cell>
          <cell r="M99" t="str">
            <v>2613701 - São Lourenço da Mata - PE</v>
          </cell>
          <cell r="N99">
            <v>121.9</v>
          </cell>
        </row>
        <row r="100">
          <cell r="C100" t="str">
            <v>UPA SÃO LOURENÇO DA MATA - C.G 006/2022</v>
          </cell>
          <cell r="E100" t="str">
            <v xml:space="preserve">5.25 - Serviços Bancários </v>
          </cell>
          <cell r="F100">
            <v>60746948215585</v>
          </cell>
          <cell r="G100" t="str">
            <v xml:space="preserve">TARIFA </v>
          </cell>
          <cell r="H100" t="str">
            <v>S</v>
          </cell>
          <cell r="I100" t="str">
            <v>N</v>
          </cell>
          <cell r="J100" t="str">
            <v>X</v>
          </cell>
          <cell r="K100" t="str">
            <v>X</v>
          </cell>
          <cell r="L100" t="str">
            <v>X</v>
          </cell>
          <cell r="M100" t="str">
            <v>2613701 - São Lourenço da Mata - PE</v>
          </cell>
          <cell r="N100">
            <v>132.75</v>
          </cell>
        </row>
        <row r="101">
          <cell r="C101" t="str">
            <v>UPA SÃO LOURENÇO DA MATA - C.G 006/2022</v>
          </cell>
          <cell r="E101" t="str">
            <v>5.9 - Telefonia Móvel</v>
          </cell>
          <cell r="F101">
            <v>2421421001355</v>
          </cell>
          <cell r="G101" t="str">
            <v xml:space="preserve">TIM </v>
          </cell>
          <cell r="H101" t="str">
            <v>S</v>
          </cell>
          <cell r="I101" t="str">
            <v>S</v>
          </cell>
          <cell r="J101" t="str">
            <v>4740176797</v>
          </cell>
          <cell r="K101">
            <v>44726</v>
          </cell>
          <cell r="L101" t="str">
            <v>X</v>
          </cell>
          <cell r="M101" t="str">
            <v>2611606 - Recife - PE</v>
          </cell>
          <cell r="N101">
            <v>265.45</v>
          </cell>
        </row>
        <row r="102">
          <cell r="C102" t="str">
            <v>UPA SÃO LOURENÇO DA MATA - C.G 006/2022</v>
          </cell>
          <cell r="E102" t="str">
            <v>5.18 - Teledonia Fixa</v>
          </cell>
          <cell r="F102">
            <v>3423730000193</v>
          </cell>
          <cell r="G102" t="str">
            <v xml:space="preserve">SMART </v>
          </cell>
          <cell r="H102" t="str">
            <v>S</v>
          </cell>
          <cell r="I102" t="str">
            <v>S</v>
          </cell>
          <cell r="J102" t="str">
            <v>394961735</v>
          </cell>
          <cell r="K102">
            <v>44754</v>
          </cell>
          <cell r="L102" t="str">
            <v>X</v>
          </cell>
          <cell r="M102" t="str">
            <v>2611606 - Recife - PE</v>
          </cell>
          <cell r="N102">
            <v>1583.97</v>
          </cell>
        </row>
        <row r="103">
          <cell r="C103" t="str">
            <v>UPA SÃO LOURENÇO DA MATA - C.G 006/2022</v>
          </cell>
          <cell r="E103" t="str">
            <v>5.13 - Água e Esgoto</v>
          </cell>
          <cell r="F103">
            <v>10572048000128</v>
          </cell>
          <cell r="G103" t="str">
            <v xml:space="preserve">COMPESA </v>
          </cell>
          <cell r="H103" t="str">
            <v>S</v>
          </cell>
          <cell r="I103" t="str">
            <v>S</v>
          </cell>
          <cell r="J103" t="str">
            <v>062022</v>
          </cell>
          <cell r="K103">
            <v>44747</v>
          </cell>
          <cell r="L103" t="str">
            <v>X</v>
          </cell>
          <cell r="M103" t="str">
            <v>2613701 - São Lourenço da Mata - PE</v>
          </cell>
          <cell r="N103">
            <v>2173.58</v>
          </cell>
        </row>
        <row r="104">
          <cell r="C104" t="str">
            <v>UPA SÃO LOURENÇO DA MATA - C.G 006/2022</v>
          </cell>
          <cell r="E104" t="str">
            <v>5.3 - Locação de Máquinas e Equipamentos</v>
          </cell>
          <cell r="F104">
            <v>26081685000131</v>
          </cell>
          <cell r="G104" t="str">
            <v xml:space="preserve">C G REFRIGERACAO </v>
          </cell>
          <cell r="H104" t="str">
            <v>S</v>
          </cell>
          <cell r="I104" t="str">
            <v>S</v>
          </cell>
          <cell r="J104" t="str">
            <v>5447</v>
          </cell>
          <cell r="K104">
            <v>44743</v>
          </cell>
          <cell r="L104" t="str">
            <v>X</v>
          </cell>
          <cell r="M104" t="str">
            <v>2611606 - Recife - PE</v>
          </cell>
          <cell r="N104">
            <v>660</v>
          </cell>
        </row>
        <row r="105">
          <cell r="C105" t="str">
            <v>UPA SÃO LOURENÇO DA MATA - C.G 006/2022</v>
          </cell>
          <cell r="E105" t="str">
            <v>5.3 - Locação de Máquinas e Equipamentos</v>
          </cell>
          <cell r="F105">
            <v>14543772000184</v>
          </cell>
          <cell r="G105" t="str">
            <v xml:space="preserve">BRAVO </v>
          </cell>
          <cell r="H105" t="str">
            <v>S</v>
          </cell>
          <cell r="I105" t="str">
            <v>S</v>
          </cell>
          <cell r="J105" t="str">
            <v>7919</v>
          </cell>
          <cell r="K105">
            <v>44743</v>
          </cell>
          <cell r="L105" t="str">
            <v>X</v>
          </cell>
          <cell r="M105" t="str">
            <v>2607901 - Jaboatão dos Guararapes - PE</v>
          </cell>
          <cell r="N105">
            <v>2400</v>
          </cell>
        </row>
        <row r="106">
          <cell r="C106" t="str">
            <v>UPA SÃO LOURENÇO DA MATA - C.G 006/2022</v>
          </cell>
          <cell r="E106" t="str">
            <v>5.1 - Locação de Equipamentos Médicos-Hospitalares</v>
          </cell>
          <cell r="F106">
            <v>331788002405</v>
          </cell>
          <cell r="G106" t="str">
            <v xml:space="preserve">AIR LIQUIDE </v>
          </cell>
          <cell r="H106" t="str">
            <v>S</v>
          </cell>
          <cell r="I106" t="str">
            <v>S</v>
          </cell>
          <cell r="J106" t="str">
            <v>0045097</v>
          </cell>
          <cell r="K106">
            <v>44742</v>
          </cell>
          <cell r="L106" t="str">
            <v>X</v>
          </cell>
          <cell r="M106" t="str">
            <v>2602902 - Cabo de Santo Agostinho - PE</v>
          </cell>
          <cell r="N106">
            <v>2840.93</v>
          </cell>
        </row>
        <row r="107">
          <cell r="C107" t="str">
            <v>UPA SÃO LOURENÇO DA MATA - C.G 006/2022</v>
          </cell>
          <cell r="E107" t="str">
            <v>5.12 - Energia Elétrica</v>
          </cell>
          <cell r="F107">
            <v>10835932000108</v>
          </cell>
          <cell r="G107" t="str">
            <v>CELPE</v>
          </cell>
          <cell r="H107" t="str">
            <v>S</v>
          </cell>
          <cell r="I107" t="str">
            <v>S</v>
          </cell>
          <cell r="J107" t="str">
            <v>215129895</v>
          </cell>
          <cell r="K107">
            <v>44754</v>
          </cell>
          <cell r="L107" t="str">
            <v>X</v>
          </cell>
          <cell r="M107" t="str">
            <v>2611606 - Recife - PE</v>
          </cell>
          <cell r="N107">
            <v>15323.36</v>
          </cell>
        </row>
        <row r="108">
          <cell r="C108" t="str">
            <v>UPA SÃO LOURENÇO DA MATA - C.G 006/2022</v>
          </cell>
          <cell r="E108" t="str">
            <v>5.1 - Locação de Equipamentos Médicos-Hospitalares</v>
          </cell>
          <cell r="F108">
            <v>24380578002041</v>
          </cell>
          <cell r="G108" t="str">
            <v xml:space="preserve">WHITE MARTINS </v>
          </cell>
          <cell r="H108" t="str">
            <v>S</v>
          </cell>
          <cell r="I108" t="str">
            <v>S</v>
          </cell>
          <cell r="J108" t="str">
            <v>139667</v>
          </cell>
          <cell r="K108">
            <v>44721</v>
          </cell>
          <cell r="L108" t="str">
            <v>X</v>
          </cell>
          <cell r="M108" t="str">
            <v>2607901 - Jaboatão dos Guararapes - PE</v>
          </cell>
          <cell r="N108">
            <v>627.51</v>
          </cell>
        </row>
        <row r="109">
          <cell r="C109" t="str">
            <v>UPA SÃO LOURENÇO DA MATA - C.G 006/2022</v>
          </cell>
          <cell r="E109" t="str">
            <v>5.99 - Outros Serviços de Terceiros Pessoa Jurídica</v>
          </cell>
          <cell r="F109">
            <v>60746948215585</v>
          </cell>
          <cell r="G109" t="str">
            <v xml:space="preserve">JUROS 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44725</v>
          </cell>
          <cell r="L109" t="str">
            <v>X</v>
          </cell>
          <cell r="M109" t="str">
            <v>2611606 - Recife - PE</v>
          </cell>
          <cell r="N109">
            <v>0.02</v>
          </cell>
        </row>
        <row r="110">
          <cell r="C110" t="str">
            <v>UPA SÃO LOURENÇO DA MATA - C.G 006/2022</v>
          </cell>
          <cell r="E110" t="str">
            <v>5.8 - Locação de Veículos Automotores</v>
          </cell>
          <cell r="F110">
            <v>8283066000148</v>
          </cell>
          <cell r="G110" t="str">
            <v xml:space="preserve">HOSPMEDIC </v>
          </cell>
          <cell r="H110" t="str">
            <v>S</v>
          </cell>
          <cell r="I110" t="str">
            <v>S</v>
          </cell>
          <cell r="J110" t="str">
            <v>0000000022</v>
          </cell>
          <cell r="K110">
            <v>44743</v>
          </cell>
          <cell r="L110" t="str">
            <v>X</v>
          </cell>
          <cell r="M110" t="str">
            <v>2607752 - Itapissuma - PE</v>
          </cell>
          <cell r="N110">
            <v>13500</v>
          </cell>
        </row>
        <row r="111">
          <cell r="C111" t="str">
            <v>UPA SÃO LOURENÇO DA MATA - C.G 006/2022</v>
          </cell>
          <cell r="E111" t="str">
            <v>5.15 - Serviços Domésticos</v>
          </cell>
          <cell r="F111">
            <v>6272575004803</v>
          </cell>
          <cell r="G111" t="str">
            <v xml:space="preserve">LAVEBRAS </v>
          </cell>
          <cell r="H111" t="str">
            <v>S</v>
          </cell>
          <cell r="I111" t="str">
            <v>S</v>
          </cell>
          <cell r="J111" t="str">
            <v>000004790</v>
          </cell>
          <cell r="K111">
            <v>44742</v>
          </cell>
          <cell r="L111" t="str">
            <v>X</v>
          </cell>
          <cell r="M111" t="str">
            <v>2610707 - Paulista - PE</v>
          </cell>
          <cell r="N111">
            <v>3009.5</v>
          </cell>
        </row>
        <row r="112">
          <cell r="C112" t="str">
            <v>UPA SÃO LOURENÇO DA MATA - C.G 006/2022</v>
          </cell>
          <cell r="E112" t="str">
            <v>5.10 - Detetização/Tratamento de Resíduos e Afins</v>
          </cell>
          <cell r="F112">
            <v>11049848000121</v>
          </cell>
          <cell r="G112" t="str">
            <v xml:space="preserve">BRAVO </v>
          </cell>
          <cell r="H112" t="str">
            <v>S</v>
          </cell>
          <cell r="I112" t="str">
            <v>S</v>
          </cell>
          <cell r="J112" t="str">
            <v>00116522</v>
          </cell>
          <cell r="K112">
            <v>44743</v>
          </cell>
          <cell r="L112" t="str">
            <v>X</v>
          </cell>
          <cell r="M112" t="str">
            <v>2611309 - Pombos - PE</v>
          </cell>
          <cell r="N112">
            <v>1542.72</v>
          </cell>
        </row>
        <row r="113">
          <cell r="C113" t="str">
            <v>UPA SÃO LOURENÇO DA MATA - C.G 006/2022</v>
          </cell>
          <cell r="E113" t="str">
            <v>5.17 - Manutenção de Software, Certificação Digital e Microfilmagem</v>
          </cell>
          <cell r="F113">
            <v>92306257000780</v>
          </cell>
          <cell r="G113" t="str">
            <v xml:space="preserve">MV INFORMATICA </v>
          </cell>
          <cell r="H113" t="str">
            <v>S</v>
          </cell>
          <cell r="I113" t="str">
            <v>S</v>
          </cell>
          <cell r="J113" t="str">
            <v>00040574</v>
          </cell>
          <cell r="K113">
            <v>44717</v>
          </cell>
          <cell r="L113" t="str">
            <v>HU9MWDRE</v>
          </cell>
          <cell r="M113" t="str">
            <v>2611606 - Recife - PE</v>
          </cell>
          <cell r="N113">
            <v>15149.83</v>
          </cell>
        </row>
        <row r="114">
          <cell r="C114" t="str">
            <v>UPA SÃO LOURENÇO DA MATA - C.G 006/2022</v>
          </cell>
          <cell r="E114" t="str">
            <v>5.17 - Manutenção de Software, Certificação Digital e Microfilmagem</v>
          </cell>
          <cell r="F114">
            <v>16783034000130</v>
          </cell>
          <cell r="G114" t="str">
            <v xml:space="preserve">SINTESE </v>
          </cell>
          <cell r="H114" t="str">
            <v>S</v>
          </cell>
          <cell r="I114" t="str">
            <v>S</v>
          </cell>
          <cell r="J114" t="str">
            <v>00020425</v>
          </cell>
          <cell r="K114">
            <v>44743</v>
          </cell>
          <cell r="L114" t="str">
            <v>JV4KZNLX</v>
          </cell>
          <cell r="M114" t="str">
            <v>2611606 - Recife - PE</v>
          </cell>
          <cell r="N114">
            <v>1500</v>
          </cell>
        </row>
        <row r="115">
          <cell r="C115" t="str">
            <v>UPA SÃO LOURENÇO DA MATA - C.G 006/2022</v>
          </cell>
          <cell r="E115" t="str">
            <v>5.17 - Manutenção de Software, Certificação Digital e Microfilmagem</v>
          </cell>
          <cell r="F115">
            <v>53113791001285</v>
          </cell>
          <cell r="G115" t="str">
            <v xml:space="preserve">TOTVS </v>
          </cell>
          <cell r="H115" t="str">
            <v>S</v>
          </cell>
          <cell r="I115" t="str">
            <v>S</v>
          </cell>
          <cell r="J115" t="str">
            <v>44209</v>
          </cell>
          <cell r="K115">
            <v>44715</v>
          </cell>
          <cell r="L115" t="str">
            <v>43E33790</v>
          </cell>
          <cell r="M115" t="str">
            <v>3106200 - Belo Horizonte - MG</v>
          </cell>
          <cell r="N115">
            <v>1138.6099999999999</v>
          </cell>
        </row>
        <row r="116">
          <cell r="C116" t="str">
            <v>UPA SÃO LOURENÇO DA MATA - C.G 006/2022</v>
          </cell>
          <cell r="E116" t="str">
            <v>5.17 - Manutenção de Software, Certificação Digital e Microfilmagem</v>
          </cell>
          <cell r="F116">
            <v>53113791001285</v>
          </cell>
          <cell r="G116" t="str">
            <v xml:space="preserve">TOTVS </v>
          </cell>
          <cell r="H116" t="str">
            <v>S</v>
          </cell>
          <cell r="I116" t="str">
            <v>S</v>
          </cell>
          <cell r="J116" t="str">
            <v>53366</v>
          </cell>
          <cell r="K116">
            <v>44750</v>
          </cell>
          <cell r="L116" t="str">
            <v>495743AA</v>
          </cell>
          <cell r="M116" t="str">
            <v>3106200 - Belo Horizonte - MG</v>
          </cell>
          <cell r="N116">
            <v>163.11000000000001</v>
          </cell>
        </row>
        <row r="117">
          <cell r="C117" t="str">
            <v>UPA SÃO LOURENÇO DA MATA - C.G 006/2022</v>
          </cell>
          <cell r="E117" t="str">
            <v>5.99 - Outros Serviços de Terceiros Pessoa Jurídica</v>
          </cell>
          <cell r="F117">
            <v>35521046000130</v>
          </cell>
          <cell r="G117" t="str">
            <v xml:space="preserve">TGI </v>
          </cell>
          <cell r="H117" t="str">
            <v>S</v>
          </cell>
          <cell r="I117" t="str">
            <v>S</v>
          </cell>
          <cell r="J117" t="str">
            <v>00021566</v>
          </cell>
          <cell r="K117">
            <v>44715</v>
          </cell>
          <cell r="L117" t="str">
            <v>BK7FRBUA</v>
          </cell>
          <cell r="M117" t="str">
            <v>2611606 - Recife - PE</v>
          </cell>
          <cell r="N117">
            <v>3600</v>
          </cell>
        </row>
        <row r="118">
          <cell r="C118" t="str">
            <v>UPA SÃO LOURENÇO DA MATA - C.G 006/2022</v>
          </cell>
          <cell r="E118" t="str">
            <v>5.2 - Serviços Técnicos Profissionais</v>
          </cell>
          <cell r="F118">
            <v>2512303000119</v>
          </cell>
          <cell r="G118" t="str">
            <v xml:space="preserve">NOROES AZEVEDO </v>
          </cell>
          <cell r="H118" t="str">
            <v>S</v>
          </cell>
          <cell r="I118" t="str">
            <v>S</v>
          </cell>
          <cell r="J118" t="str">
            <v>00005794</v>
          </cell>
          <cell r="K118">
            <v>44713</v>
          </cell>
          <cell r="L118" t="str">
            <v>JA6WZAT4</v>
          </cell>
          <cell r="M118" t="str">
            <v>2611606 - Recife - PE</v>
          </cell>
          <cell r="N118">
            <v>1425</v>
          </cell>
        </row>
        <row r="119">
          <cell r="C119" t="str">
            <v>UPA SÃO LOURENÇO DA MATA - C.G 006/2022</v>
          </cell>
          <cell r="E119" t="str">
            <v>5.2 - Serviços Técnicos Profissionais</v>
          </cell>
          <cell r="F119">
            <v>2512303000119</v>
          </cell>
          <cell r="G119" t="str">
            <v xml:space="preserve">NOROES AZEVEDO </v>
          </cell>
          <cell r="H119" t="str">
            <v>S</v>
          </cell>
          <cell r="I119" t="str">
            <v>S</v>
          </cell>
          <cell r="J119" t="str">
            <v>00005786</v>
          </cell>
          <cell r="K119">
            <v>44713</v>
          </cell>
          <cell r="L119" t="str">
            <v>TXKPCC67</v>
          </cell>
          <cell r="M119" t="str">
            <v>2611606 - Recife - PE</v>
          </cell>
          <cell r="N119">
            <v>2228</v>
          </cell>
        </row>
        <row r="120">
          <cell r="C120" t="str">
            <v>UPA SÃO LOURENÇO DA MATA - C.G 006/2022</v>
          </cell>
          <cell r="E120" t="str">
            <v>5.10 - Detetização/Tratamento de Resíduos e Afins</v>
          </cell>
          <cell r="F120">
            <v>10333266000100</v>
          </cell>
          <cell r="G120" t="str">
            <v xml:space="preserve">CARLOS ANTONIO DE OLIVEIRA </v>
          </cell>
          <cell r="H120" t="str">
            <v>S</v>
          </cell>
          <cell r="I120" t="str">
            <v>S</v>
          </cell>
          <cell r="J120" t="str">
            <v>00009504</v>
          </cell>
          <cell r="K120">
            <v>44741</v>
          </cell>
          <cell r="L120" t="str">
            <v>G9DJYSZA</v>
          </cell>
          <cell r="M120" t="str">
            <v>2611606 - Recife - PE</v>
          </cell>
          <cell r="N120">
            <v>130</v>
          </cell>
        </row>
        <row r="121">
          <cell r="C121" t="str">
            <v>UPA SÃO LOURENÇO DA MATA - C.G 006/2022</v>
          </cell>
          <cell r="E121" t="str">
            <v>5.23 - Limpeza e Conservação</v>
          </cell>
          <cell r="F121">
            <v>10229013000190</v>
          </cell>
          <cell r="G121" t="str">
            <v xml:space="preserve">INTERCLEAN </v>
          </cell>
          <cell r="H121" t="str">
            <v>S</v>
          </cell>
          <cell r="I121" t="str">
            <v>S</v>
          </cell>
          <cell r="J121" t="str">
            <v>00000655</v>
          </cell>
          <cell r="K121">
            <v>44743</v>
          </cell>
          <cell r="L121" t="str">
            <v>83MSAW18</v>
          </cell>
          <cell r="M121" t="str">
            <v>2611606 - Recife - PE</v>
          </cell>
          <cell r="N121">
            <v>42952.07</v>
          </cell>
        </row>
        <row r="122">
          <cell r="C122" t="str">
            <v>UPA SÃO LOURENÇO DA MATA - C.G 006/2022</v>
          </cell>
          <cell r="E122" t="str">
            <v>5.99 - Outros Serviços de Terceiros Pessoa Jurídica</v>
          </cell>
          <cell r="F122">
            <v>19786063000143</v>
          </cell>
          <cell r="G122" t="str">
            <v xml:space="preserve">MARINHO E CASTRO </v>
          </cell>
          <cell r="H122" t="str">
            <v>S</v>
          </cell>
          <cell r="I122" t="str">
            <v>S</v>
          </cell>
          <cell r="J122" t="str">
            <v>00004494</v>
          </cell>
          <cell r="K122">
            <v>44729</v>
          </cell>
          <cell r="L122" t="str">
            <v>CKIB7BBW</v>
          </cell>
          <cell r="M122" t="str">
            <v>2611606 - Recife - PE</v>
          </cell>
          <cell r="N122">
            <v>4100</v>
          </cell>
        </row>
        <row r="123">
          <cell r="C123" t="str">
            <v>UPA SÃO LOURENÇO DA MATA - C.G 006/2022</v>
          </cell>
          <cell r="E123" t="str">
            <v>5.99 - Outros Serviços de Terceiros Pessoa Jurídica</v>
          </cell>
          <cell r="F123">
            <v>24306209000146</v>
          </cell>
          <cell r="G123" t="str">
            <v>GESTAMB</v>
          </cell>
          <cell r="H123" t="str">
            <v>S</v>
          </cell>
          <cell r="I123" t="str">
            <v>S</v>
          </cell>
          <cell r="J123" t="str">
            <v>00000676</v>
          </cell>
          <cell r="K123">
            <v>44754</v>
          </cell>
          <cell r="L123" t="str">
            <v>RV3ATRNI</v>
          </cell>
          <cell r="M123" t="str">
            <v>2611606 - Recife - PE</v>
          </cell>
          <cell r="N123">
            <v>2312.1999999999998</v>
          </cell>
        </row>
        <row r="124">
          <cell r="C124" t="str">
            <v>UPA SÃO LOURENÇO DA MATA - C.G 006/2022</v>
          </cell>
          <cell r="E124" t="str">
            <v>5.99 - Outros Serviços de Terceiros Pessoa Jurídica</v>
          </cell>
          <cell r="F124">
            <v>13409775000329</v>
          </cell>
          <cell r="G124" t="str">
            <v>LINUS LOG</v>
          </cell>
          <cell r="H124" t="str">
            <v>S</v>
          </cell>
          <cell r="I124" t="str">
            <v>S</v>
          </cell>
          <cell r="J124" t="str">
            <v>000001629</v>
          </cell>
          <cell r="K124">
            <v>44750</v>
          </cell>
          <cell r="L124" t="str">
            <v>JPVI87312</v>
          </cell>
          <cell r="M124" t="str">
            <v>2607901 - Jaboatão dos Guararapes - PE</v>
          </cell>
          <cell r="N124">
            <v>1475.91</v>
          </cell>
        </row>
        <row r="125">
          <cell r="C125" t="str">
            <v>UPA SÃO LOURENÇO DA MATA - C.G 006/2022</v>
          </cell>
          <cell r="E125" t="str">
            <v>5.99 - Outros Serviços de Terceiros Pessoa Jurídica</v>
          </cell>
          <cell r="F125">
            <v>24832553000103</v>
          </cell>
          <cell r="G125" t="str">
            <v xml:space="preserve">ABSOLUTA </v>
          </cell>
          <cell r="H125" t="str">
            <v>S</v>
          </cell>
          <cell r="I125" t="str">
            <v>S</v>
          </cell>
          <cell r="J125" t="str">
            <v>000000224</v>
          </cell>
          <cell r="K125">
            <v>44743</v>
          </cell>
          <cell r="L125" t="str">
            <v>FDVC82451</v>
          </cell>
          <cell r="M125" t="str">
            <v>2609600 - Olinda - PE</v>
          </cell>
          <cell r="N125">
            <v>3000</v>
          </cell>
        </row>
        <row r="126">
          <cell r="C126" t="str">
            <v>UPA SÃO LOURENÇO DA MATA - C.G 006/2022</v>
          </cell>
          <cell r="E126" t="str">
            <v>5.99 - Outros Serviços de Terceiros Pessoa Jurídica</v>
          </cell>
          <cell r="F126">
            <v>21794062000192</v>
          </cell>
          <cell r="G126" t="str">
            <v xml:space="preserve">ASOS OCUPACIONAL </v>
          </cell>
          <cell r="H126" t="str">
            <v>S</v>
          </cell>
          <cell r="I126" t="str">
            <v>S</v>
          </cell>
          <cell r="J126" t="str">
            <v>000000492</v>
          </cell>
          <cell r="K126">
            <v>44746</v>
          </cell>
          <cell r="L126" t="str">
            <v>BDLT06310</v>
          </cell>
          <cell r="M126" t="str">
            <v>2607901 - Jaboatão dos Guararapes - PE</v>
          </cell>
          <cell r="N126">
            <v>3500</v>
          </cell>
        </row>
        <row r="127">
          <cell r="C127" t="str">
            <v>UPA SÃO LOURENÇO DA MATA - C.G 006/2022</v>
          </cell>
          <cell r="E127" t="str">
            <v>5.99 - Outros Serviços de Terceiros Pessoa Jurídica</v>
          </cell>
          <cell r="F127">
            <v>10816775000274</v>
          </cell>
          <cell r="G127" t="str">
            <v xml:space="preserve">INSPETORIA SALESIANA </v>
          </cell>
          <cell r="H127" t="str">
            <v>S</v>
          </cell>
          <cell r="I127" t="str">
            <v>S</v>
          </cell>
          <cell r="J127" t="str">
            <v>00015290</v>
          </cell>
          <cell r="K127">
            <v>44722</v>
          </cell>
          <cell r="L127" t="str">
            <v>HYKSKLXU</v>
          </cell>
          <cell r="M127" t="str">
            <v>2611606 - Recife - PE</v>
          </cell>
          <cell r="N127">
            <v>280</v>
          </cell>
        </row>
        <row r="128">
          <cell r="C128" t="str">
            <v>UPA SÃO LOURENÇO DA MATA - C.G 006/2022</v>
          </cell>
          <cell r="E128" t="str">
            <v>5.99 - Outros Serviços de Terceiros Pessoa Jurídica</v>
          </cell>
          <cell r="F128">
            <v>1699696000159</v>
          </cell>
          <cell r="G128" t="str">
            <v xml:space="preserve">QUALIAGUA </v>
          </cell>
          <cell r="H128" t="str">
            <v>S</v>
          </cell>
          <cell r="I128" t="str">
            <v>S</v>
          </cell>
          <cell r="J128" t="str">
            <v>00059799</v>
          </cell>
          <cell r="K128">
            <v>44743</v>
          </cell>
          <cell r="L128" t="str">
            <v>LVWMCEI8</v>
          </cell>
          <cell r="M128" t="str">
            <v>2611606 - Recife - PE</v>
          </cell>
          <cell r="N128">
            <v>178</v>
          </cell>
        </row>
        <row r="129">
          <cell r="C129" t="str">
            <v>UPA SÃO LOURENÇO DA MATA - C.G 006/2022</v>
          </cell>
          <cell r="E129" t="str">
            <v>5.5 - Reparo e Manutenção de Máquinas e Equipamentos</v>
          </cell>
          <cell r="F129">
            <v>17398584000106</v>
          </cell>
          <cell r="G129" t="str">
            <v xml:space="preserve">M T G MONTAGEM </v>
          </cell>
          <cell r="H129" t="str">
            <v>S</v>
          </cell>
          <cell r="I129" t="str">
            <v>S</v>
          </cell>
          <cell r="J129" t="str">
            <v>00001471</v>
          </cell>
          <cell r="K129">
            <v>44743</v>
          </cell>
          <cell r="L129" t="str">
            <v>RN6UGPIC</v>
          </cell>
          <cell r="M129" t="str">
            <v>2611606 - Recife - PE</v>
          </cell>
          <cell r="N129">
            <v>600</v>
          </cell>
        </row>
        <row r="130">
          <cell r="C130" t="str">
            <v>UPA SÃO LOURENÇO DA MATA - C.G 006/2022</v>
          </cell>
          <cell r="E130" t="str">
            <v>5.5 - Reparo e Manutenção de Máquinas e Equipamentos</v>
          </cell>
          <cell r="F130">
            <v>7146768000117</v>
          </cell>
          <cell r="G130" t="str">
            <v xml:space="preserve">SERV IMAGEM </v>
          </cell>
          <cell r="H130" t="str">
            <v>S</v>
          </cell>
          <cell r="I130" t="str">
            <v>S</v>
          </cell>
          <cell r="J130" t="str">
            <v>000004729</v>
          </cell>
          <cell r="K130">
            <v>44742</v>
          </cell>
          <cell r="L130" t="str">
            <v>JKXP97156</v>
          </cell>
          <cell r="M130" t="str">
            <v>2607901 - Jaboatão dos Guararapes - PE</v>
          </cell>
          <cell r="N130">
            <v>2059</v>
          </cell>
        </row>
        <row r="131">
          <cell r="C131" t="str">
            <v>UPA SÃO LOURENÇO DA MATA - C.G 006/2022</v>
          </cell>
          <cell r="E131" t="str">
            <v>5.5 - Reparo e Manutenção de Máquinas e Equipamentos</v>
          </cell>
          <cell r="F131">
            <v>1141468000169</v>
          </cell>
          <cell r="G131" t="str">
            <v>MEDCALL</v>
          </cell>
          <cell r="H131" t="str">
            <v>S</v>
          </cell>
          <cell r="I131" t="str">
            <v>S</v>
          </cell>
          <cell r="J131" t="str">
            <v>00003230</v>
          </cell>
          <cell r="K131">
            <v>44747</v>
          </cell>
          <cell r="L131" t="str">
            <v>ALAWRRE8</v>
          </cell>
          <cell r="M131" t="str">
            <v>2611606 - Recife - PE</v>
          </cell>
          <cell r="N131">
            <v>356.33</v>
          </cell>
        </row>
        <row r="132">
          <cell r="C132" t="str">
            <v>UPA SÃO LOURENÇO DA MATA - C.G 006/2022</v>
          </cell>
          <cell r="E132" t="str">
            <v>5.5 - Reparo e Manutenção de Máquinas e Equipamentos</v>
          </cell>
          <cell r="F132">
            <v>24380578002041</v>
          </cell>
          <cell r="G132" t="str">
            <v xml:space="preserve">WHITE MARTINS </v>
          </cell>
          <cell r="H132" t="str">
            <v>S</v>
          </cell>
          <cell r="I132" t="str">
            <v>S</v>
          </cell>
          <cell r="J132" t="str">
            <v>3855</v>
          </cell>
          <cell r="K132">
            <v>44722</v>
          </cell>
          <cell r="L132" t="str">
            <v>X</v>
          </cell>
          <cell r="M132" t="str">
            <v>2607901 - Jaboatão dos Guararapes - PE</v>
          </cell>
          <cell r="N132">
            <v>560.34</v>
          </cell>
        </row>
        <row r="133">
          <cell r="C133" t="str">
            <v>UPA SÃO LOURENÇO DA MATA - C.G 006/2022</v>
          </cell>
          <cell r="E133" t="str">
            <v>5.5 - Reparo e Manutenção de Máquinas e Equipamentos</v>
          </cell>
          <cell r="F133">
            <v>11343756000150</v>
          </cell>
          <cell r="G133" t="str">
            <v xml:space="preserve">J L GRUPOS GERADORES </v>
          </cell>
          <cell r="H133" t="str">
            <v>S</v>
          </cell>
          <cell r="I133" t="str">
            <v>S</v>
          </cell>
          <cell r="J133" t="str">
            <v>000003383</v>
          </cell>
          <cell r="K133">
            <v>44746</v>
          </cell>
          <cell r="L133" t="str">
            <v>PBWV12856</v>
          </cell>
          <cell r="M133" t="str">
            <v>2603454 - Camaragibe - PE</v>
          </cell>
          <cell r="N133">
            <v>250</v>
          </cell>
        </row>
        <row r="134">
          <cell r="C134" t="str">
            <v>UPA SÃO LOURENÇO DA MATA - C.G 006/2022</v>
          </cell>
          <cell r="E134" t="str">
            <v>5.5 - Reparo e Manutenção de Máquinas e Equipamentos</v>
          </cell>
          <cell r="F134">
            <v>9014387000100</v>
          </cell>
          <cell r="G134" t="str">
            <v xml:space="preserve">COMPLETA SERVICOS </v>
          </cell>
          <cell r="H134" t="str">
            <v>S</v>
          </cell>
          <cell r="I134" t="str">
            <v>S</v>
          </cell>
          <cell r="J134" t="str">
            <v>00001688</v>
          </cell>
          <cell r="K134">
            <v>44740</v>
          </cell>
          <cell r="L134" t="str">
            <v>FGGU38RE</v>
          </cell>
          <cell r="M134" t="str">
            <v>2611606 - Recife - PE</v>
          </cell>
          <cell r="N134">
            <v>4165.13</v>
          </cell>
        </row>
        <row r="135">
          <cell r="C135" t="str">
            <v>UPA SÃO LOURENÇO DA MATA - C.G 006/2022</v>
          </cell>
          <cell r="E135" t="str">
            <v>5.4 - Reparo e Manutenção de Bens Imóveis</v>
          </cell>
          <cell r="F135">
            <v>17637793000157</v>
          </cell>
          <cell r="G135" t="str">
            <v xml:space="preserve">VALDEREZ SOARES </v>
          </cell>
          <cell r="H135" t="str">
            <v>S</v>
          </cell>
          <cell r="I135" t="str">
            <v>S</v>
          </cell>
          <cell r="J135" t="str">
            <v>00003425</v>
          </cell>
          <cell r="K135">
            <v>44714</v>
          </cell>
          <cell r="L135" t="str">
            <v>CFRAUUJN</v>
          </cell>
          <cell r="M135" t="str">
            <v>2611606 - Recife - PE</v>
          </cell>
          <cell r="N135">
            <v>495</v>
          </cell>
        </row>
        <row r="136">
          <cell r="C136" t="str">
            <v>UPA SÃO LOURENÇO DA MATA - C.G 006/2022</v>
          </cell>
          <cell r="E136" t="str">
            <v>5.3 - Locação de Máquinas e Equipamentos</v>
          </cell>
          <cell r="F136">
            <v>10279299000119</v>
          </cell>
          <cell r="G136" t="str">
            <v>RGRAPH</v>
          </cell>
          <cell r="H136" t="str">
            <v>S</v>
          </cell>
          <cell r="I136" t="str">
            <v>S</v>
          </cell>
          <cell r="J136" t="str">
            <v>05367</v>
          </cell>
          <cell r="K136">
            <v>44754</v>
          </cell>
          <cell r="L136" t="str">
            <v>X</v>
          </cell>
          <cell r="M136" t="str">
            <v>2611606 - Recife - PE</v>
          </cell>
          <cell r="N136">
            <v>2856.28</v>
          </cell>
        </row>
        <row r="137">
          <cell r="C137" t="str">
            <v>UPA SÃO LOURENÇO DA MATA - C.G 006/2022</v>
          </cell>
          <cell r="E137" t="str">
            <v>5.3 - Locação de Máquinas e Equipamentos</v>
          </cell>
          <cell r="F137">
            <v>42287193000153</v>
          </cell>
          <cell r="G137" t="str">
            <v>COLORTEL</v>
          </cell>
          <cell r="H137" t="str">
            <v>S</v>
          </cell>
          <cell r="I137" t="str">
            <v>S</v>
          </cell>
          <cell r="J137" t="str">
            <v>1404</v>
          </cell>
          <cell r="K137">
            <v>44750</v>
          </cell>
          <cell r="L137" t="str">
            <v>X</v>
          </cell>
          <cell r="M137" t="str">
            <v>3304557 - Rio de Janeiro - RJ</v>
          </cell>
          <cell r="N137">
            <v>255</v>
          </cell>
        </row>
        <row r="138">
          <cell r="C138" t="str">
            <v>UPA SÃO LOURENÇO DA MATA - C.G 006/2022</v>
          </cell>
          <cell r="E138" t="str">
            <v>5.20 - Serviços Judicíarios e Cartoriais</v>
          </cell>
          <cell r="F138">
            <v>9039744000607</v>
          </cell>
          <cell r="G138" t="str">
            <v xml:space="preserve">TRIBUNAL REGIONAL DO TRABALHO </v>
          </cell>
          <cell r="H138" t="str">
            <v>S</v>
          </cell>
          <cell r="I138" t="str">
            <v>S</v>
          </cell>
          <cell r="J138" t="str">
            <v>81430000001700192</v>
          </cell>
          <cell r="K138">
            <v>44722</v>
          </cell>
          <cell r="L138" t="str">
            <v>X</v>
          </cell>
          <cell r="M138" t="str">
            <v>2613701 - São Lourenço da Mata - PE</v>
          </cell>
          <cell r="N138">
            <v>3851</v>
          </cell>
        </row>
        <row r="139">
          <cell r="C139" t="str">
            <v>UPA SÃO LOURENÇO DA MATA - C.G 006/2022</v>
          </cell>
          <cell r="E139" t="str">
            <v>5.16 - Serviços Médico-Hospitalares, Odotonlogia e Laboratoriais</v>
          </cell>
          <cell r="F139">
            <v>43843356000108</v>
          </cell>
          <cell r="G139" t="str">
            <v xml:space="preserve">SAUDEMED </v>
          </cell>
          <cell r="H139" t="str">
            <v>S</v>
          </cell>
          <cell r="I139" t="str">
            <v>S</v>
          </cell>
          <cell r="J139" t="str">
            <v>000000831</v>
          </cell>
          <cell r="K139">
            <v>44760</v>
          </cell>
          <cell r="L139" t="str">
            <v>ZEES79164</v>
          </cell>
          <cell r="M139" t="str">
            <v>2609600 - Olinda - PE</v>
          </cell>
          <cell r="N139">
            <v>59435.25</v>
          </cell>
        </row>
        <row r="140">
          <cell r="C140" t="str">
            <v>UPA SÃO LOURENÇO DA MATA - C.G 006/2022</v>
          </cell>
          <cell r="E140" t="str">
            <v>5.16 - Serviços Médico-Hospitalares, Odotonlogia e Laboratoriais</v>
          </cell>
          <cell r="F140">
            <v>43843356000108</v>
          </cell>
          <cell r="G140" t="str">
            <v xml:space="preserve">SAUDEMED </v>
          </cell>
          <cell r="H140" t="str">
            <v>S</v>
          </cell>
          <cell r="I140" t="str">
            <v>S</v>
          </cell>
          <cell r="J140" t="str">
            <v>000000778</v>
          </cell>
          <cell r="K140">
            <v>44749</v>
          </cell>
          <cell r="L140" t="str">
            <v>CWHG20773</v>
          </cell>
          <cell r="M140" t="str">
            <v>2609600 - Olinda - PE</v>
          </cell>
          <cell r="N140">
            <v>31800.3</v>
          </cell>
        </row>
        <row r="141">
          <cell r="C141" t="str">
            <v>UPA SÃO LOURENÇO DA MATA - C.G 006/2022</v>
          </cell>
          <cell r="E141" t="str">
            <v>5.16 - Serviços Médico-Hospitalares, Odotonlogia e Laboratoriais</v>
          </cell>
          <cell r="F141">
            <v>43843356000108</v>
          </cell>
          <cell r="G141" t="str">
            <v xml:space="preserve">SAUDEMED </v>
          </cell>
          <cell r="H141" t="str">
            <v>S</v>
          </cell>
          <cell r="I141" t="str">
            <v>S</v>
          </cell>
          <cell r="J141" t="str">
            <v>000000777</v>
          </cell>
          <cell r="K141">
            <v>44749</v>
          </cell>
          <cell r="L141" t="str">
            <v>TCOW94596</v>
          </cell>
          <cell r="M141" t="str">
            <v>2609600 - Olinda - PE</v>
          </cell>
          <cell r="N141">
            <v>29718.15</v>
          </cell>
        </row>
        <row r="142">
          <cell r="C142" t="str">
            <v>UPA SÃO LOURENÇO DA MATA - C.G 006/2022</v>
          </cell>
          <cell r="E142" t="str">
            <v>5.16 - Serviços Médico-Hospitalares, Odotonlogia e Laboratoriais</v>
          </cell>
          <cell r="F142">
            <v>26332878000118</v>
          </cell>
          <cell r="G142" t="str">
            <v xml:space="preserve">MEDICAL SERVICOS MEDICOS </v>
          </cell>
          <cell r="H142" t="str">
            <v>S</v>
          </cell>
          <cell r="I142" t="str">
            <v>S</v>
          </cell>
          <cell r="J142" t="str">
            <v>3236</v>
          </cell>
          <cell r="K142">
            <v>44746</v>
          </cell>
          <cell r="L142" t="str">
            <v>NAJPJ9HSW</v>
          </cell>
          <cell r="M142" t="str">
            <v>2704302 - Maceió - AL</v>
          </cell>
          <cell r="N142">
            <v>10395</v>
          </cell>
        </row>
        <row r="143">
          <cell r="C143" t="str">
            <v>UPA SÃO LOURENÇO DA MATA - C.G 006/2022</v>
          </cell>
          <cell r="E143" t="str">
            <v>5.16 - Serviços Médico-Hospitalares, Odotonlogia e Laboratoriais</v>
          </cell>
          <cell r="F143">
            <v>42342582000134</v>
          </cell>
          <cell r="G143" t="str">
            <v>MEDSAUDE</v>
          </cell>
          <cell r="H143" t="str">
            <v>S</v>
          </cell>
          <cell r="I143" t="str">
            <v>S</v>
          </cell>
          <cell r="J143" t="str">
            <v>00000014</v>
          </cell>
          <cell r="K143">
            <v>44753</v>
          </cell>
          <cell r="L143" t="str">
            <v>37BCF31A</v>
          </cell>
          <cell r="M143" t="str">
            <v>2611606 - Recife - PE</v>
          </cell>
          <cell r="N143">
            <v>1467.9</v>
          </cell>
        </row>
        <row r="144">
          <cell r="C144" t="str">
            <v>UPA SÃO LOURENÇO DA MATA - C.G 006/2022</v>
          </cell>
          <cell r="E144" t="str">
            <v>5.16 - Serviços Médico-Hospitalares, Odotonlogia e Laboratoriais</v>
          </cell>
          <cell r="F144">
            <v>4539279017374</v>
          </cell>
          <cell r="G144" t="str">
            <v xml:space="preserve">CIENTIFICALAB </v>
          </cell>
          <cell r="H144" t="str">
            <v>S</v>
          </cell>
          <cell r="I144" t="str">
            <v>S</v>
          </cell>
          <cell r="J144" t="str">
            <v>00000165</v>
          </cell>
          <cell r="K144">
            <v>44742</v>
          </cell>
          <cell r="L144" t="str">
            <v>HMTI6C1L</v>
          </cell>
          <cell r="M144" t="str">
            <v>2611606 - Recife - PE</v>
          </cell>
          <cell r="N144">
            <v>15417.93</v>
          </cell>
        </row>
        <row r="145">
          <cell r="E145" t="str">
            <v/>
          </cell>
        </row>
        <row r="146">
          <cell r="C146" t="str">
            <v>UPA SÃO LOURENÇO DA MATA - C.G 006/2022</v>
          </cell>
          <cell r="E146" t="str">
            <v>4.6 - Serviços de Profissionais de Saúde</v>
          </cell>
          <cell r="F146">
            <v>5585243462</v>
          </cell>
          <cell r="G146" t="str">
            <v xml:space="preserve">LUCAS SOARES HOLANDA </v>
          </cell>
          <cell r="H146" t="str">
            <v>S</v>
          </cell>
          <cell r="I146" t="str">
            <v>N</v>
          </cell>
          <cell r="J146" t="str">
            <v>X</v>
          </cell>
          <cell r="K146" t="str">
            <v>X</v>
          </cell>
          <cell r="L146" t="str">
            <v>X</v>
          </cell>
          <cell r="M146" t="str">
            <v>2611606 - Recife - PE</v>
          </cell>
          <cell r="N146">
            <v>1140</v>
          </cell>
        </row>
        <row r="147">
          <cell r="C147" t="str">
            <v>UPA SÃO LOURENÇO DA MATA - C.G 006/2022</v>
          </cell>
          <cell r="E147" t="str">
            <v>4.6 - Serviços de Profissionais de Saúde</v>
          </cell>
          <cell r="F147">
            <v>29272580404</v>
          </cell>
          <cell r="G147" t="str">
            <v xml:space="preserve">MARTA MACIEL LYRA CABRAL </v>
          </cell>
          <cell r="H147" t="str">
            <v>S</v>
          </cell>
          <cell r="I147" t="str">
            <v>N</v>
          </cell>
          <cell r="J147" t="str">
            <v>X</v>
          </cell>
          <cell r="K147" t="str">
            <v>X</v>
          </cell>
          <cell r="L147" t="str">
            <v>X</v>
          </cell>
          <cell r="M147" t="str">
            <v>2611606 - Recife - PE</v>
          </cell>
          <cell r="N147">
            <v>1270</v>
          </cell>
        </row>
        <row r="148">
          <cell r="C148" t="str">
            <v>UPA SÃO LOURENÇO DA MATA - C.G 006/2022</v>
          </cell>
          <cell r="E148" t="str">
            <v>4.6 - Serviços de Profissionais de Saúde</v>
          </cell>
          <cell r="F148">
            <v>7920287405</v>
          </cell>
          <cell r="G148" t="str">
            <v xml:space="preserve">KAMILLA OLIVEIRA DA CAMARA </v>
          </cell>
          <cell r="H148" t="str">
            <v>S</v>
          </cell>
          <cell r="I148" t="str">
            <v>N</v>
          </cell>
          <cell r="J148" t="str">
            <v>X</v>
          </cell>
          <cell r="K148" t="str">
            <v>X</v>
          </cell>
          <cell r="L148" t="str">
            <v>X</v>
          </cell>
          <cell r="M148" t="str">
            <v>2611606 - Recife - PE</v>
          </cell>
          <cell r="N148">
            <v>6840</v>
          </cell>
        </row>
        <row r="149">
          <cell r="C149" t="str">
            <v>UPA SÃO LOURENÇO DA MATA - C.G 006/2022</v>
          </cell>
          <cell r="E149" t="str">
            <v>4.6 - Serviços de Profissionais de Saúde</v>
          </cell>
          <cell r="F149">
            <v>2758325462</v>
          </cell>
          <cell r="G149" t="str">
            <v xml:space="preserve">CRISTOPHER CAMPOS CUNHA CAVALCANTI </v>
          </cell>
          <cell r="H149" t="str">
            <v>S</v>
          </cell>
          <cell r="I149" t="str">
            <v>N</v>
          </cell>
          <cell r="J149" t="str">
            <v>X</v>
          </cell>
          <cell r="K149" t="str">
            <v>X</v>
          </cell>
          <cell r="L149" t="str">
            <v>X</v>
          </cell>
          <cell r="M149" t="str">
            <v>2611606 - Recife - PE</v>
          </cell>
          <cell r="N149">
            <v>1140</v>
          </cell>
        </row>
        <row r="150">
          <cell r="C150" t="str">
            <v>UPA SÃO LOURENÇO DA MATA - C.G 006/2022</v>
          </cell>
          <cell r="E150" t="str">
            <v>4.6 - Serviços de Profissionais de Saúde</v>
          </cell>
          <cell r="F150">
            <v>11906613494</v>
          </cell>
          <cell r="G150" t="str">
            <v xml:space="preserve">ANDRE DE MENDONÇA COSTA GADELHA XAVIER </v>
          </cell>
          <cell r="H150" t="str">
            <v>S</v>
          </cell>
          <cell r="I150" t="str">
            <v>N</v>
          </cell>
          <cell r="J150" t="str">
            <v>X</v>
          </cell>
          <cell r="K150" t="str">
            <v>X</v>
          </cell>
          <cell r="L150" t="str">
            <v>X</v>
          </cell>
          <cell r="M150" t="str">
            <v>2611606 - Recife - PE</v>
          </cell>
          <cell r="N150">
            <v>7620</v>
          </cell>
        </row>
        <row r="151">
          <cell r="C151" t="str">
            <v>UPA SÃO LOURENÇO DA MATA - C.G 006/2022</v>
          </cell>
          <cell r="E151" t="str">
            <v>4.6 - Serviços de Profissionais de Saúde</v>
          </cell>
          <cell r="F151">
            <v>5275157444</v>
          </cell>
          <cell r="G151" t="str">
            <v xml:space="preserve">XIMENIA PATRICIA FERREIRA GALDINO </v>
          </cell>
          <cell r="H151" t="str">
            <v>S</v>
          </cell>
          <cell r="I151" t="str">
            <v>N</v>
          </cell>
          <cell r="J151" t="str">
            <v>X</v>
          </cell>
          <cell r="K151" t="str">
            <v>X</v>
          </cell>
          <cell r="L151" t="str">
            <v>X</v>
          </cell>
          <cell r="M151" t="str">
            <v>2611606 - Recife - PE</v>
          </cell>
          <cell r="N151">
            <v>1455.46</v>
          </cell>
        </row>
        <row r="152">
          <cell r="C152" t="str">
            <v>UPA SÃO LOURENÇO DA MATA - C.G 006/2022</v>
          </cell>
          <cell r="E152" t="str">
            <v>4.6 - Serviços de Profissionais de Saúde</v>
          </cell>
          <cell r="F152">
            <v>7295826475</v>
          </cell>
          <cell r="G152" t="str">
            <v xml:space="preserve">EDJA NASCIMENTO DE SOUZA NEVES </v>
          </cell>
          <cell r="H152" t="str">
            <v>S</v>
          </cell>
          <cell r="I152" t="str">
            <v>N</v>
          </cell>
          <cell r="J152" t="str">
            <v>X</v>
          </cell>
          <cell r="K152" t="str">
            <v>X</v>
          </cell>
          <cell r="L152" t="str">
            <v>X</v>
          </cell>
          <cell r="M152" t="str">
            <v>2611606 - Recife - PE</v>
          </cell>
          <cell r="N152">
            <v>1342.4</v>
          </cell>
        </row>
        <row r="153">
          <cell r="C153" t="str">
            <v>UPA SÃO LOURENÇO DA MATA - C.G 006/2022</v>
          </cell>
          <cell r="E153" t="str">
            <v>5.17 - Manutenção de Software, Certificação Digital e Microfilmagem</v>
          </cell>
          <cell r="F153">
            <v>53113791000122</v>
          </cell>
          <cell r="G153" t="str">
            <v xml:space="preserve">TOTVS S.A </v>
          </cell>
          <cell r="H153" t="str">
            <v>S</v>
          </cell>
          <cell r="I153" t="str">
            <v>S</v>
          </cell>
          <cell r="J153" t="str">
            <v>03326071</v>
          </cell>
          <cell r="K153">
            <v>44726</v>
          </cell>
          <cell r="L153" t="str">
            <v>BTNIL9FU</v>
          </cell>
          <cell r="M153" t="str">
            <v>3550308 - São Paulo - SP</v>
          </cell>
          <cell r="N153">
            <v>492.88</v>
          </cell>
        </row>
        <row r="154">
          <cell r="C154" t="str">
            <v>UPA SÃO LOURENÇO DA MATA - C.G 006/2022</v>
          </cell>
          <cell r="E154" t="str">
            <v>5.17 - Manutenção de Software, Certificação Digital e Microfilmagem</v>
          </cell>
          <cell r="F154">
            <v>5020356000100</v>
          </cell>
          <cell r="G154" t="str">
            <v xml:space="preserve">BID COMERCIO E SERVICOS </v>
          </cell>
          <cell r="H154" t="str">
            <v>S</v>
          </cell>
          <cell r="I154" t="str">
            <v>S</v>
          </cell>
          <cell r="J154" t="str">
            <v>00004726</v>
          </cell>
          <cell r="K154">
            <v>44743</v>
          </cell>
          <cell r="L154" t="str">
            <v>9DBPRXRS</v>
          </cell>
          <cell r="M154" t="str">
            <v>2611606 - Recife - PE</v>
          </cell>
          <cell r="N154">
            <v>362.69</v>
          </cell>
        </row>
        <row r="155">
          <cell r="C155" t="str">
            <v>UPA SÃO LOURENÇO DA MATA - C.G 006/2022</v>
          </cell>
          <cell r="E155" t="str">
            <v>5.99 - Outros Serviços de Terceiros Pessoa Jurídica</v>
          </cell>
          <cell r="F155">
            <v>17023247000126</v>
          </cell>
          <cell r="G155" t="str">
            <v xml:space="preserve">PROGRAMED SAUDE </v>
          </cell>
          <cell r="H155" t="str">
            <v>S</v>
          </cell>
          <cell r="I155" t="str">
            <v>S</v>
          </cell>
          <cell r="J155" t="str">
            <v>00009751</v>
          </cell>
          <cell r="K155">
            <v>44753</v>
          </cell>
          <cell r="L155" t="str">
            <v>REQQ7PJA</v>
          </cell>
          <cell r="M155" t="str">
            <v>2611606 - Recife - PE</v>
          </cell>
          <cell r="N155">
            <v>40</v>
          </cell>
        </row>
        <row r="156">
          <cell r="C156" t="str">
            <v>UPA SÃO LOURENÇO DA MATA - C.G 006/2022</v>
          </cell>
          <cell r="E156" t="str">
            <v>5.5 - Reparo e Manutenção de Máquinas e Equipamentos</v>
          </cell>
          <cell r="F156">
            <v>41643331000127</v>
          </cell>
          <cell r="G156" t="str">
            <v xml:space="preserve">R C RADIOPROTECAO </v>
          </cell>
          <cell r="H156" t="str">
            <v>S</v>
          </cell>
          <cell r="I156" t="str">
            <v>S</v>
          </cell>
          <cell r="J156" t="str">
            <v>00000538</v>
          </cell>
          <cell r="K156">
            <v>44740</v>
          </cell>
          <cell r="L156" t="str">
            <v>GCAWEWTX</v>
          </cell>
          <cell r="M156" t="str">
            <v>2611606 - Recife - PE</v>
          </cell>
          <cell r="N156">
            <v>500</v>
          </cell>
        </row>
        <row r="157">
          <cell r="C157" t="str">
            <v>UPA SÃO LOURENÇO DA MATA - C.G 006/2022</v>
          </cell>
          <cell r="E157" t="str">
            <v>5.5 - Reparo e Manutenção de Máquinas e Equipamentos</v>
          </cell>
          <cell r="F157">
            <v>11674470000157</v>
          </cell>
          <cell r="G157" t="str">
            <v xml:space="preserve">EDENIR MARIA DE OLIVEIRA </v>
          </cell>
          <cell r="H157" t="str">
            <v>S</v>
          </cell>
          <cell r="I157" t="str">
            <v>S</v>
          </cell>
          <cell r="J157" t="str">
            <v>00004331</v>
          </cell>
          <cell r="K157">
            <v>44727</v>
          </cell>
          <cell r="L157" t="str">
            <v>RYUHUILU</v>
          </cell>
          <cell r="M157" t="str">
            <v>2611606 - Recife - PE</v>
          </cell>
          <cell r="N157">
            <v>275</v>
          </cell>
        </row>
        <row r="158">
          <cell r="C158" t="str">
            <v>UPA SÃO LOURENÇO DA MATA - C.G 006/2022</v>
          </cell>
          <cell r="E158" t="str">
            <v>5.5 - Reparo e Manutenção de Máquinas e Equipamentos</v>
          </cell>
          <cell r="F158">
            <v>8845988000100</v>
          </cell>
          <cell r="G158" t="str">
            <v xml:space="preserve">ACESSPLUS </v>
          </cell>
          <cell r="H158" t="str">
            <v>S</v>
          </cell>
          <cell r="I158" t="str">
            <v>S</v>
          </cell>
          <cell r="J158" t="str">
            <v>00005442</v>
          </cell>
          <cell r="K158">
            <v>44743</v>
          </cell>
          <cell r="L158" t="str">
            <v>SYTLANYH</v>
          </cell>
          <cell r="M158" t="str">
            <v>2611606 - Recife - PE</v>
          </cell>
          <cell r="N158">
            <v>424.02</v>
          </cell>
        </row>
        <row r="159">
          <cell r="C159" t="str">
            <v>UPA SÃO LOURENÇO DA MATA - C.G 006/2022</v>
          </cell>
          <cell r="E159" t="str">
            <v>5.99 - Outros Serviços de Terceiros Pessoa Jurídica</v>
          </cell>
          <cell r="F159">
            <v>11735586000159</v>
          </cell>
          <cell r="G159" t="str">
            <v>FADE</v>
          </cell>
          <cell r="H159" t="str">
            <v>S</v>
          </cell>
          <cell r="I159" t="str">
            <v>S</v>
          </cell>
          <cell r="J159" t="str">
            <v>00067426</v>
          </cell>
          <cell r="K159">
            <v>44747</v>
          </cell>
          <cell r="L159" t="str">
            <v>RLAMRBWI</v>
          </cell>
          <cell r="M159" t="str">
            <v>2611606 - Recife - PE</v>
          </cell>
          <cell r="N159">
            <v>858</v>
          </cell>
        </row>
        <row r="160">
          <cell r="C160" t="str">
            <v>UPA SÃO LOURENÇO DA MATA - C.G 006/2022</v>
          </cell>
          <cell r="E160" t="str">
            <v>4.6 - Serviços de Profissionais de Saúde</v>
          </cell>
          <cell r="F160">
            <v>11213945402</v>
          </cell>
          <cell r="G160" t="str">
            <v xml:space="preserve">SAMANTHA MENDES VIDAL DANTAS </v>
          </cell>
          <cell r="H160" t="str">
            <v>S</v>
          </cell>
          <cell r="I160" t="str">
            <v>N</v>
          </cell>
          <cell r="J160" t="str">
            <v>X</v>
          </cell>
          <cell r="K160" t="str">
            <v>X</v>
          </cell>
          <cell r="L160" t="str">
            <v>X</v>
          </cell>
          <cell r="M160" t="str">
            <v>2611606 - Recife - PE</v>
          </cell>
          <cell r="N160">
            <v>1533.33</v>
          </cell>
        </row>
        <row r="161">
          <cell r="C161" t="str">
            <v>UPA SÃO LOURENÇO DA MATA - C.G 006/2022</v>
          </cell>
          <cell r="E161" t="str">
            <v>1.99 - Outras Despesas com Pessoal</v>
          </cell>
          <cell r="F161">
            <v>38446162000120</v>
          </cell>
          <cell r="G161" t="str">
            <v xml:space="preserve">R.S. SOLUCOES EM REFEICOES </v>
          </cell>
          <cell r="H161" t="str">
            <v>B</v>
          </cell>
          <cell r="I161" t="str">
            <v>S</v>
          </cell>
          <cell r="J161" t="str">
            <v>000199</v>
          </cell>
          <cell r="K161">
            <v>44742</v>
          </cell>
          <cell r="L161" t="str">
            <v>26220638446162000120550010000001991000002340</v>
          </cell>
          <cell r="M161" t="str">
            <v>2611606 - Recife - PE</v>
          </cell>
          <cell r="N161">
            <v>41396</v>
          </cell>
        </row>
        <row r="162">
          <cell r="C162" t="str">
            <v>UPA SÃO LOURENÇO DA MATA - C.G 006/2022</v>
          </cell>
          <cell r="E162" t="str">
            <v>1.99 - Outras Despesas com Pessoal</v>
          </cell>
          <cell r="F162">
            <v>9759606000180</v>
          </cell>
          <cell r="G162" t="str">
            <v xml:space="preserve">VEM GERAL </v>
          </cell>
          <cell r="H162" t="str">
            <v>S</v>
          </cell>
          <cell r="I162" t="str">
            <v>N</v>
          </cell>
          <cell r="J162" t="str">
            <v>X</v>
          </cell>
          <cell r="K162">
            <v>44705</v>
          </cell>
          <cell r="L162" t="str">
            <v>X</v>
          </cell>
          <cell r="M162" t="str">
            <v>2611606 - Recife - PE</v>
          </cell>
          <cell r="N162">
            <v>10776.28</v>
          </cell>
        </row>
        <row r="163">
          <cell r="C163" t="str">
            <v>UPA SÃO LOURENÇO DA MATA - C.G 006/2022</v>
          </cell>
          <cell r="E163" t="str">
            <v>1.99 - Outras Despesas com Pessoal</v>
          </cell>
          <cell r="F163">
            <v>9759606000180</v>
          </cell>
          <cell r="G163" t="str">
            <v xml:space="preserve">VEM JOVEM </v>
          </cell>
          <cell r="H163" t="str">
            <v>S</v>
          </cell>
          <cell r="I163" t="str">
            <v>N</v>
          </cell>
          <cell r="J163" t="str">
            <v>X</v>
          </cell>
          <cell r="K163">
            <v>44705</v>
          </cell>
          <cell r="L163" t="str">
            <v>X</v>
          </cell>
          <cell r="M163" t="str">
            <v>2611606 - Recife - PE</v>
          </cell>
          <cell r="N163">
            <v>884.73</v>
          </cell>
        </row>
        <row r="164">
          <cell r="C164" t="str">
            <v>UPA SÃO LOURENÇO DA MATA - C.G 006/2022</v>
          </cell>
          <cell r="E164" t="str">
            <v>1.99 - Outras Despesas com Pessoal</v>
          </cell>
          <cell r="F164">
            <v>9759606000180</v>
          </cell>
          <cell r="G164" t="str">
            <v xml:space="preserve">VEM COMPLEMENTAR JUNHO </v>
          </cell>
          <cell r="H164" t="str">
            <v>S</v>
          </cell>
          <cell r="I164" t="str">
            <v>N</v>
          </cell>
          <cell r="J164" t="str">
            <v>X</v>
          </cell>
          <cell r="K164">
            <v>44735</v>
          </cell>
          <cell r="L164" t="str">
            <v>X</v>
          </cell>
          <cell r="M164" t="str">
            <v>2611606 - Recife - PE</v>
          </cell>
          <cell r="N164">
            <v>254.35</v>
          </cell>
        </row>
        <row r="165">
          <cell r="C165" t="str">
            <v>UPA SÃO LOURENÇO DA MATA - C.G 006/2022</v>
          </cell>
          <cell r="E165" t="str">
            <v>1.99 - Outras Despesas com Pessoal</v>
          </cell>
          <cell r="F165">
            <v>10844611000170</v>
          </cell>
          <cell r="G165" t="str">
            <v xml:space="preserve">ELSON SOUTO </v>
          </cell>
          <cell r="H165" t="str">
            <v>S</v>
          </cell>
          <cell r="I165" t="str">
            <v>N</v>
          </cell>
          <cell r="J165" t="str">
            <v>X</v>
          </cell>
          <cell r="K165">
            <v>44705</v>
          </cell>
          <cell r="L165" t="str">
            <v>X</v>
          </cell>
          <cell r="M165" t="str">
            <v>2607901 - Jaboatão dos Guararapes - PE</v>
          </cell>
          <cell r="N165">
            <v>1980</v>
          </cell>
        </row>
        <row r="166">
          <cell r="C166" t="str">
            <v>UPA SÃO LOURENÇO DA MATA - C.G 006/2022</v>
          </cell>
          <cell r="E166" t="str">
            <v>1.99 - Outras Despesas com Pessoal</v>
          </cell>
          <cell r="F166">
            <v>2102498000129</v>
          </cell>
          <cell r="G166" t="str">
            <v>METLIFE</v>
          </cell>
          <cell r="H166" t="str">
            <v>S</v>
          </cell>
          <cell r="I166" t="str">
            <v>S</v>
          </cell>
          <cell r="J166" t="str">
            <v>769</v>
          </cell>
          <cell r="K166">
            <v>44762</v>
          </cell>
          <cell r="L166" t="str">
            <v>X</v>
          </cell>
          <cell r="M166" t="str">
            <v>3550308 - São Paulo - SP</v>
          </cell>
          <cell r="N166">
            <v>895.26</v>
          </cell>
        </row>
        <row r="167">
          <cell r="C167" t="str">
            <v>UPA SÃO LOURENÇO DA MATA - C.G 006/2022</v>
          </cell>
          <cell r="E167" t="str">
            <v>5.16 - Serviços Médico-Hospitalares, Odotonlogia e Laboratoriais</v>
          </cell>
          <cell r="F167">
            <v>43843356000108</v>
          </cell>
          <cell r="G167" t="str">
            <v xml:space="preserve">SAUDEMED </v>
          </cell>
          <cell r="H167" t="str">
            <v>S</v>
          </cell>
          <cell r="I167" t="str">
            <v>S</v>
          </cell>
          <cell r="J167" t="str">
            <v>000000832</v>
          </cell>
          <cell r="K167">
            <v>44761</v>
          </cell>
          <cell r="L167" t="str">
            <v>OKVK57335</v>
          </cell>
          <cell r="M167" t="str">
            <v>2609600 - Olinda - PE</v>
          </cell>
          <cell r="N167">
            <v>39991.35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E150" sqref="E1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3.4 - Material Farmacológico</v>
      </c>
      <c r="D2" s="3">
        <f>'[1]TCE - ANEXO IV - Preencher'!F11</f>
        <v>12882932000194</v>
      </c>
      <c r="E2" s="5" t="str">
        <f>'[1]TCE - ANEXO IV - Preencher'!G11</f>
        <v xml:space="preserve">EXOMED COMERCIO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162360</v>
      </c>
      <c r="I2" s="6">
        <f>IF('[1]TCE - ANEXO IV - Preencher'!K11="","",'[1]TCE - ANEXO IV - Preencher'!K11)</f>
        <v>44712</v>
      </c>
      <c r="J2" s="5" t="str">
        <f>'[1]TCE - ANEXO IV - Preencher'!L11</f>
        <v>26220512882932000194550010001623601287828492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12259</v>
      </c>
    </row>
    <row r="3" spans="1:12" s="8" customFormat="1" ht="19.5" customHeight="1" x14ac:dyDescent="0.2">
      <c r="A3" s="3">
        <f>IFERROR(VLOOKUP(B3,'[1]DADOS (OCULTAR)'!$Q$3:$S$133,3,0),"")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3.4 - Material Farmacológico</v>
      </c>
      <c r="D3" s="3">
        <f>'[1]TCE - ANEXO IV - Preencher'!F12</f>
        <v>7484373000124</v>
      </c>
      <c r="E3" s="5" t="str">
        <f>'[1]TCE - ANEXO IV - Preencher'!G12</f>
        <v xml:space="preserve">UNI HOSPITALAR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000147311</v>
      </c>
      <c r="I3" s="6">
        <f>IF('[1]TCE - ANEXO IV - Preencher'!K12="","",'[1]TCE - ANEXO IV - Preencher'!K12)</f>
        <v>44713</v>
      </c>
      <c r="J3" s="5" t="str">
        <f>'[1]TCE - ANEXO IV - Preencher'!L12</f>
        <v>26220607484373000124550010001473111355509703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561.6</v>
      </c>
    </row>
    <row r="4" spans="1:12" s="8" customFormat="1" ht="19.5" customHeight="1" x14ac:dyDescent="0.2">
      <c r="A4" s="3">
        <f>IFERROR(VLOOKUP(B4,'[1]DADOS (OCULTAR)'!$Q$3:$S$133,3,0),"")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3.4 - Material Farmacológico</v>
      </c>
      <c r="D4" s="3">
        <f>'[1]TCE - ANEXO IV - Preencher'!F13</f>
        <v>8719794000150</v>
      </c>
      <c r="E4" s="5" t="str">
        <f>'[1]TCE - ANEXO IV - Preencher'!G13</f>
        <v xml:space="preserve">CENTRAL DISTRIBUIDORA DE MEDICAMENTO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000101041</v>
      </c>
      <c r="I4" s="6">
        <f>IF('[1]TCE - ANEXO IV - Preencher'!K13="","",'[1]TCE - ANEXO IV - Preencher'!K13)</f>
        <v>44712</v>
      </c>
      <c r="J4" s="5" t="str">
        <f>'[1]TCE - ANEXO IV - Preencher'!L13</f>
        <v>26220508719794000150550010001010411755612191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7459.28</v>
      </c>
    </row>
    <row r="5" spans="1:12" s="8" customFormat="1" ht="19.5" customHeight="1" x14ac:dyDescent="0.2">
      <c r="A5" s="3">
        <f>IFERROR(VLOOKUP(B5,'[1]DADOS (OCULTAR)'!$Q$3:$S$133,3,0),"")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3.4 - Material Farmacológico</v>
      </c>
      <c r="D5" s="3">
        <f>'[1]TCE - ANEXO IV - Preencher'!F14</f>
        <v>8778201000126</v>
      </c>
      <c r="E5" s="5" t="str">
        <f>'[1]TCE - ANEXO IV - Preencher'!G14</f>
        <v xml:space="preserve">DROGAFONTE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000375646</v>
      </c>
      <c r="I5" s="6">
        <f>IF('[1]TCE - ANEXO IV - Preencher'!K14="","",'[1]TCE - ANEXO IV - Preencher'!K14)</f>
        <v>44713</v>
      </c>
      <c r="J5" s="5" t="str">
        <f>'[1]TCE - ANEXO IV - Preencher'!L14</f>
        <v>26220608778201000126550010003756461808807802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16891.66</v>
      </c>
    </row>
    <row r="6" spans="1:12" s="8" customFormat="1" ht="19.5" customHeight="1" x14ac:dyDescent="0.2">
      <c r="A6" s="3">
        <f>IFERROR(VLOOKUP(B6,'[1]DADOS (OCULTAR)'!$Q$3:$S$133,3,0),"")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3.4 - Material Farmacológico</v>
      </c>
      <c r="D6" s="3">
        <f>'[1]TCE - ANEXO IV - Preencher'!F15</f>
        <v>21596736000144</v>
      </c>
      <c r="E6" s="5" t="str">
        <f>'[1]TCE - ANEXO IV - Preencher'!G15</f>
        <v xml:space="preserve">ULTRAMEGA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00156661</v>
      </c>
      <c r="I6" s="6">
        <f>IF('[1]TCE - ANEXO IV - Preencher'!K15="","",'[1]TCE - ANEXO IV - Preencher'!K15)</f>
        <v>44714</v>
      </c>
      <c r="J6" s="5" t="str">
        <f>'[1]TCE - ANEXO IV - Preencher'!L15</f>
        <v>26220621596736000144550010001566611001620640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990</v>
      </c>
    </row>
    <row r="7" spans="1:12" s="8" customFormat="1" ht="19.5" customHeight="1" x14ac:dyDescent="0.2">
      <c r="A7" s="3">
        <f>IFERROR(VLOOKUP(B7,'[1]DADOS (OCULTAR)'!$Q$3:$S$133,3,0),"")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3.2 - Gás e Outros Materiais Engarrafados</v>
      </c>
      <c r="D7" s="3">
        <f>'[1]TCE - ANEXO IV - Preencher'!F16</f>
        <v>24380578002041</v>
      </c>
      <c r="E7" s="5" t="str">
        <f>'[1]TCE - ANEXO IV - Preencher'!G16</f>
        <v xml:space="preserve">WHITE MARTINS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10407</v>
      </c>
      <c r="I7" s="6">
        <f>IF('[1]TCE - ANEXO IV - Preencher'!K16="","",'[1]TCE - ANEXO IV - Preencher'!K16)</f>
        <v>44704</v>
      </c>
      <c r="J7" s="5" t="str">
        <f>'[1]TCE - ANEXO IV - Preencher'!L16</f>
        <v>26220524380578002041550860000104071882133069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136.05000000000001</v>
      </c>
    </row>
    <row r="8" spans="1:12" s="8" customFormat="1" ht="19.5" customHeight="1" x14ac:dyDescent="0.2">
      <c r="A8" s="3">
        <f>IFERROR(VLOOKUP(B8,'[1]DADOS (OCULTAR)'!$Q$3:$S$133,3,0),"")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3.2 - Gás e Outros Materiais Engarrafados</v>
      </c>
      <c r="D8" s="3">
        <f>'[1]TCE - ANEXO IV - Preencher'!F17</f>
        <v>24380578002203</v>
      </c>
      <c r="E8" s="5" t="str">
        <f>'[1]TCE - ANEXO IV - Preencher'!G17</f>
        <v xml:space="preserve">WHITE MARTINS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2420</v>
      </c>
      <c r="I8" s="6">
        <f>IF('[1]TCE - ANEXO IV - Preencher'!K17="","",'[1]TCE - ANEXO IV - Preencher'!K17)</f>
        <v>44712</v>
      </c>
      <c r="J8" s="5" t="str">
        <f>'[1]TCE - ANEXO IV - Preencher'!L17</f>
        <v>26220524380578002203550290000024201883097146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1793.09</v>
      </c>
    </row>
    <row r="9" spans="1:12" s="8" customFormat="1" ht="19.5" customHeight="1" x14ac:dyDescent="0.2">
      <c r="A9" s="3">
        <f>IFERROR(VLOOKUP(B9,'[1]DADOS (OCULTAR)'!$Q$3:$S$133,3,0),"")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3.2 - Gás e Outros Materiais Engarrafados</v>
      </c>
      <c r="D9" s="3">
        <f>'[1]TCE - ANEXO IV - Preencher'!F18</f>
        <v>24380578002041</v>
      </c>
      <c r="E9" s="5" t="str">
        <f>'[1]TCE - ANEXO IV - Preencher'!G18</f>
        <v xml:space="preserve">WHITE MARTINS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10653</v>
      </c>
      <c r="I9" s="6">
        <f>IF('[1]TCE - ANEXO IV - Preencher'!K18="","",'[1]TCE - ANEXO IV - Preencher'!K18)</f>
        <v>44722</v>
      </c>
      <c r="J9" s="5" t="str">
        <f>'[1]TCE - ANEXO IV - Preencher'!L18</f>
        <v>26220624380578002041550860000106531884542010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42.77</v>
      </c>
    </row>
    <row r="10" spans="1:12" s="8" customFormat="1" ht="19.5" customHeight="1" x14ac:dyDescent="0.2">
      <c r="A10" s="3">
        <f>IFERROR(VLOOKUP(B10,'[1]DADOS (OCULTAR)'!$Q$3:$S$133,3,0),"")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 xml:space="preserve">WHITE MARTINS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10652</v>
      </c>
      <c r="I10" s="6">
        <f>IF('[1]TCE - ANEXO IV - Preencher'!K19="","",'[1]TCE - ANEXO IV - Preencher'!K19)</f>
        <v>44722</v>
      </c>
      <c r="J10" s="5" t="str">
        <f>'[1]TCE - ANEXO IV - Preencher'!L19</f>
        <v>26220624380578002041550860000106521884541695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85.53</v>
      </c>
    </row>
    <row r="11" spans="1:12" s="8" customFormat="1" ht="19.5" customHeight="1" x14ac:dyDescent="0.2">
      <c r="A11" s="3">
        <f>IFERROR(VLOOKUP(B11,'[1]DADOS (OCULTAR)'!$Q$3:$S$133,3,0),"")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 xml:space="preserve">WHITE MARTINS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10825</v>
      </c>
      <c r="I11" s="6">
        <f>IF('[1]TCE - ANEXO IV - Preencher'!K20="","",'[1]TCE - ANEXO IV - Preencher'!K20)</f>
        <v>44734</v>
      </c>
      <c r="J11" s="5" t="str">
        <f>'[1]TCE - ANEXO IV - Preencher'!L20</f>
        <v>26220624380578002041550860000108251885918800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186.57</v>
      </c>
    </row>
    <row r="12" spans="1:12" s="8" customFormat="1" ht="19.5" customHeight="1" x14ac:dyDescent="0.2">
      <c r="A12" s="3">
        <f>IFERROR(VLOOKUP(B12,'[1]DADOS (OCULTAR)'!$Q$3:$S$133,3,0),"")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3.2 - Gás e Outros Materiais Engarrafados</v>
      </c>
      <c r="D12" s="3">
        <f>'[1]TCE - ANEXO IV - Preencher'!F21</f>
        <v>24380578002203</v>
      </c>
      <c r="E12" s="5" t="str">
        <f>'[1]TCE - ANEXO IV - Preencher'!G21</f>
        <v xml:space="preserve">WHITE MARTINS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2383</v>
      </c>
      <c r="I12" s="6">
        <f>IF('[1]TCE - ANEXO IV - Preencher'!K21="","",'[1]TCE - ANEXO IV - Preencher'!K21)</f>
        <v>44737</v>
      </c>
      <c r="J12" s="5" t="str">
        <f>'[1]TCE - ANEXO IV - Preencher'!L21</f>
        <v>26220624380578002203550350000023831886289125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1723.63</v>
      </c>
    </row>
    <row r="13" spans="1:12" s="8" customFormat="1" ht="19.5" customHeight="1" x14ac:dyDescent="0.2">
      <c r="A13" s="3">
        <f>IFERROR(VLOOKUP(B13,'[1]DADOS (OCULTAR)'!$Q$3:$S$133,3,0),"")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3.99 - Outras despesas com Material de Consumo</v>
      </c>
      <c r="D13" s="3">
        <f>'[1]TCE - ANEXO IV - Preencher'!F22</f>
        <v>26603680000121</v>
      </c>
      <c r="E13" s="5" t="str">
        <f>'[1]TCE - ANEXO IV - Preencher'!G22</f>
        <v xml:space="preserve">MORAMED TECNOLOGIA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000001191</v>
      </c>
      <c r="I13" s="6">
        <f>IF('[1]TCE - ANEXO IV - Preencher'!K22="","",'[1]TCE - ANEXO IV - Preencher'!K22)</f>
        <v>44714</v>
      </c>
      <c r="J13" s="5" t="str">
        <f>'[1]TCE - ANEXO IV - Preencher'!L22</f>
        <v>26220626603680000121550010000011911877891160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1530</v>
      </c>
    </row>
    <row r="14" spans="1:12" s="8" customFormat="1" ht="19.5" customHeight="1" x14ac:dyDescent="0.2">
      <c r="A14" s="3">
        <f>IFERROR(VLOOKUP(B14,'[1]DADOS (OCULTAR)'!$Q$3:$S$133,3,0),"")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3.99 - Outras despesas com Material de Consumo</v>
      </c>
      <c r="D14" s="3">
        <f>'[1]TCE - ANEXO IV - Preencher'!F23</f>
        <v>26603680000121</v>
      </c>
      <c r="E14" s="5" t="str">
        <f>'[1]TCE - ANEXO IV - Preencher'!G23</f>
        <v xml:space="preserve">MORAMED TECNOLOGIA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000001228</v>
      </c>
      <c r="I14" s="6">
        <f>IF('[1]TCE - ANEXO IV - Preencher'!K23="","",'[1]TCE - ANEXO IV - Preencher'!K23)</f>
        <v>44725</v>
      </c>
      <c r="J14" s="5" t="str">
        <f>'[1]TCE - ANEXO IV - Preencher'!L23</f>
        <v>26220626603680000121550010000012281874865291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768</v>
      </c>
    </row>
    <row r="15" spans="1:12" s="8" customFormat="1" ht="19.5" customHeight="1" x14ac:dyDescent="0.2">
      <c r="A15" s="3">
        <f>IFERROR(VLOOKUP(B15,'[1]DADOS (OCULTAR)'!$Q$3:$S$133,3,0),"")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3.99 - Outras despesas com Material de Consumo</v>
      </c>
      <c r="D15" s="3">
        <f>'[1]TCE - ANEXO IV - Preencher'!F24</f>
        <v>10779833000156</v>
      </c>
      <c r="E15" s="5" t="str">
        <f>'[1]TCE - ANEXO IV - Preencher'!G24</f>
        <v xml:space="preserve">MEDICAL MERCANTIL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000553078</v>
      </c>
      <c r="I15" s="6">
        <f>IF('[1]TCE - ANEXO IV - Preencher'!K24="","",'[1]TCE - ANEXO IV - Preencher'!K24)</f>
        <v>44723</v>
      </c>
      <c r="J15" s="5" t="str">
        <f>'[1]TCE - ANEXO IV - Preencher'!L24</f>
        <v>26220610779833000156550010005530781005551004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362</v>
      </c>
    </row>
    <row r="16" spans="1:12" s="8" customFormat="1" ht="19.5" customHeight="1" x14ac:dyDescent="0.2">
      <c r="A16" s="3">
        <f>IFERROR(VLOOKUP(B16,'[1]DADOS (OCULTAR)'!$Q$3:$S$133,3,0),"")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3.99 - Outras despesas com Material de Consumo</v>
      </c>
      <c r="D16" s="3">
        <f>'[1]TCE - ANEXO IV - Preencher'!F25</f>
        <v>10859287000163</v>
      </c>
      <c r="E16" s="5" t="str">
        <f>'[1]TCE - ANEXO IV - Preencher'!G25</f>
        <v>NEWMED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5608</v>
      </c>
      <c r="I16" s="6">
        <f>IF('[1]TCE - ANEXO IV - Preencher'!K25="","",'[1]TCE - ANEXO IV - Preencher'!K25)</f>
        <v>44725</v>
      </c>
      <c r="J16" s="5" t="str">
        <f>'[1]TCE - ANEXO IV - Preencher'!L25</f>
        <v>26220610859287000163550010000056081465772788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380</v>
      </c>
    </row>
    <row r="17" spans="1:12" s="8" customFormat="1" ht="19.5" customHeight="1" x14ac:dyDescent="0.2">
      <c r="A17" s="3">
        <f>IFERROR(VLOOKUP(B17,'[1]DADOS (OCULTAR)'!$Q$3:$S$133,3,0),"")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3.7 - Material de Limpeza e Produtos de Hgienização</v>
      </c>
      <c r="D17" s="3">
        <f>'[1]TCE - ANEXO IV - Preencher'!F26</f>
        <v>36641164000145</v>
      </c>
      <c r="E17" s="5" t="str">
        <f>'[1]TCE - ANEXO IV - Preencher'!G26</f>
        <v xml:space="preserve">GS LIMP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000001550</v>
      </c>
      <c r="I17" s="6">
        <f>IF('[1]TCE - ANEXO IV - Preencher'!K26="","",'[1]TCE - ANEXO IV - Preencher'!K26)</f>
        <v>44727</v>
      </c>
      <c r="J17" s="5" t="str">
        <f>'[1]TCE - ANEXO IV - Preencher'!L26</f>
        <v>26220636641164000145550010000015501000022367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(OCULTAR)'!$Q$3:$S$133,3,0),"")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3.7 - Material de Limpeza e Produtos de Hgienização</v>
      </c>
      <c r="D18" s="3">
        <f>'[1]TCE - ANEXO IV - Preencher'!F27</f>
        <v>40948968000169</v>
      </c>
      <c r="E18" s="5" t="str">
        <f>'[1]TCE - ANEXO IV - Preencher'!G27</f>
        <v>SENSORIAL SAUDE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000012345</v>
      </c>
      <c r="I18" s="6">
        <f>IF('[1]TCE - ANEXO IV - Preencher'!K27="","",'[1]TCE - ANEXO IV - Preencher'!K27)</f>
        <v>44686</v>
      </c>
      <c r="J18" s="5" t="str">
        <f>'[1]TCE - ANEXO IV - Preencher'!L27</f>
        <v>29220540948968000169550010000123451162892860</v>
      </c>
      <c r="K18" s="5" t="str">
        <f>IF(F18="B",LEFT('[1]TCE - ANEXO IV - Preencher'!M27,2),IF(F18="S",LEFT('[1]TCE - ANEXO IV - Preencher'!M27,7),IF('[1]TCE - ANEXO IV - Preencher'!H27="","")))</f>
        <v>29</v>
      </c>
      <c r="L18" s="7">
        <f>'[1]TCE - ANEXO IV - Preencher'!N27</f>
        <v>1560</v>
      </c>
    </row>
    <row r="19" spans="1:12" s="8" customFormat="1" ht="19.5" customHeight="1" x14ac:dyDescent="0.2">
      <c r="A19" s="3">
        <f>IFERROR(VLOOKUP(B19,'[1]DADOS (OCULTAR)'!$Q$3:$S$133,3,0),"")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3.7 - Material de Limpeza e Produtos de Hgienização</v>
      </c>
      <c r="D19" s="3">
        <f>'[1]TCE - ANEXO IV - Preencher'!F28</f>
        <v>30848237000198</v>
      </c>
      <c r="E19" s="5" t="str">
        <f>'[1]TCE - ANEXO IV - Preencher'!G28</f>
        <v xml:space="preserve">PH COMERCIO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000010168</v>
      </c>
      <c r="I19" s="6">
        <f>IF('[1]TCE - ANEXO IV - Preencher'!K28="","",'[1]TCE - ANEXO IV - Preencher'!K28)</f>
        <v>44718</v>
      </c>
      <c r="J19" s="5" t="str">
        <f>'[1]TCE - ANEXO IV - Preencher'!L28</f>
        <v>26220630848237000198550010000101681388177332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182.25</v>
      </c>
    </row>
    <row r="20" spans="1:12" s="8" customFormat="1" ht="19.5" customHeight="1" x14ac:dyDescent="0.2">
      <c r="A20" s="3">
        <f>IFERROR(VLOOKUP(B20,'[1]DADOS (OCULTAR)'!$Q$3:$S$133,3,0),"")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3.7 - Material de Limpeza e Produtos de Hgienização</v>
      </c>
      <c r="D20" s="3">
        <f>'[1]TCE - ANEXO IV - Preencher'!F29</f>
        <v>31329180000183</v>
      </c>
      <c r="E20" s="5" t="str">
        <f>'[1]TCE - ANEXO IV - Preencher'!G29</f>
        <v xml:space="preserve">MAXXISUPRI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20101</v>
      </c>
      <c r="I20" s="6">
        <f>IF('[1]TCE - ANEXO IV - Preencher'!K29="","",'[1]TCE - ANEXO IV - Preencher'!K29)</f>
        <v>44718</v>
      </c>
      <c r="J20" s="5" t="str">
        <f>'[1]TCE - ANEXO IV - Preencher'!L29</f>
        <v>26220631329180000183550070000201011710310421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38.24</v>
      </c>
    </row>
    <row r="21" spans="1:12" s="8" customFormat="1" ht="19.5" customHeight="1" x14ac:dyDescent="0.2">
      <c r="A21" s="3">
        <f>IFERROR(VLOOKUP(B21,'[1]DADOS (OCULTAR)'!$Q$3:$S$133,3,0),"")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3.7 - Material de Limpeza e Produtos de Hgienização</v>
      </c>
      <c r="D21" s="3">
        <f>'[1]TCE - ANEXO IV - Preencher'!F30</f>
        <v>11142529000166</v>
      </c>
      <c r="E21" s="5" t="str">
        <f>'[1]TCE - ANEXO IV - Preencher'!G30</f>
        <v>DISFA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000116183</v>
      </c>
      <c r="I21" s="6">
        <f>IF('[1]TCE - ANEXO IV - Preencher'!K30="","",'[1]TCE - ANEXO IV - Preencher'!K30)</f>
        <v>44733</v>
      </c>
      <c r="J21" s="5" t="str">
        <f>'[1]TCE - ANEXO IV - Preencher'!L30</f>
        <v>26220611142529000166550010001161831001147156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413.1</v>
      </c>
    </row>
    <row r="22" spans="1:12" s="8" customFormat="1" ht="19.5" customHeight="1" x14ac:dyDescent="0.2">
      <c r="A22" s="3">
        <f>IFERROR(VLOOKUP(B22,'[1]DADOS (OCULTAR)'!$Q$3:$S$133,3,0),"")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>
        <f>'[1]TCE - ANEXO IV - Preencher'!F31</f>
        <v>25529293000120</v>
      </c>
      <c r="E22" s="5" t="str">
        <f>'[1]TCE - ANEXO IV - Preencher'!G31</f>
        <v xml:space="preserve">TAYNA NASCIMENTO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000015228</v>
      </c>
      <c r="I22" s="6">
        <f>IF('[1]TCE - ANEXO IV - Preencher'!K31="","",'[1]TCE - ANEXO IV - Preencher'!K31)</f>
        <v>44708</v>
      </c>
      <c r="J22" s="5" t="str">
        <f>'[1]TCE - ANEXO IV - Preencher'!L31</f>
        <v>26220525529293000120550010000152281117289572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234</v>
      </c>
    </row>
    <row r="23" spans="1:12" s="8" customFormat="1" ht="19.5" customHeight="1" x14ac:dyDescent="0.2">
      <c r="A23" s="3">
        <f>IFERROR(VLOOKUP(B23,'[1]DADOS (OCULTAR)'!$Q$3:$S$133,3,0),"")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3.14 - Alimentação Preparada</v>
      </c>
      <c r="D23" s="3">
        <f>'[1]TCE - ANEXO IV - Preencher'!F32</f>
        <v>15242436000164</v>
      </c>
      <c r="E23" s="5" t="str">
        <f>'[1]TCE - ANEXO IV - Preencher'!G32</f>
        <v xml:space="preserve">T H SUPERMERCADO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184290</v>
      </c>
      <c r="I23" s="6">
        <f>IF('[1]TCE - ANEXO IV - Preencher'!K32="","",'[1]TCE - ANEXO IV - Preencher'!K32)</f>
        <v>44715</v>
      </c>
      <c r="J23" s="5" t="str">
        <f>'[1]TCE - ANEXO IV - Preencher'!L32</f>
        <v>26220615242436000164653050001842901305091102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41.17</v>
      </c>
    </row>
    <row r="24" spans="1:12" s="8" customFormat="1" ht="19.5" customHeight="1" x14ac:dyDescent="0.2">
      <c r="A24" s="3">
        <f>IFERROR(VLOOKUP(B24,'[1]DADOS (OCULTAR)'!$Q$3:$S$133,3,0),"")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34746690000144</v>
      </c>
      <c r="E24" s="5" t="str">
        <f>'[1]TCE - ANEXO IV - Preencher'!G33</f>
        <v xml:space="preserve">J JOIA SUPERMERCADO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000000336</v>
      </c>
      <c r="I24" s="6">
        <f>IF('[1]TCE - ANEXO IV - Preencher'!K33="","",'[1]TCE - ANEXO IV - Preencher'!K33)</f>
        <v>44715</v>
      </c>
      <c r="J24" s="5" t="str">
        <f>'[1]TCE - ANEXO IV - Preencher'!L33</f>
        <v>26220634746690000144550010000003361001206340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261.45</v>
      </c>
    </row>
    <row r="25" spans="1:12" s="8" customFormat="1" ht="19.5" customHeight="1" x14ac:dyDescent="0.2">
      <c r="A25" s="3">
        <f>IFERROR(VLOOKUP(B25,'[1]DADOS (OCULTAR)'!$Q$3:$S$133,3,0),"")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43666599000100</v>
      </c>
      <c r="E25" s="5" t="str">
        <f>'[1]TCE - ANEXO IV - Preencher'!G34</f>
        <v xml:space="preserve">A F MERCADINHO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000031351</v>
      </c>
      <c r="I25" s="6">
        <f>IF('[1]TCE - ANEXO IV - Preencher'!K34="","",'[1]TCE - ANEXO IV - Preencher'!K34)</f>
        <v>44715</v>
      </c>
      <c r="J25" s="5" t="str">
        <f>'[1]TCE - ANEXO IV - Preencher'!L34</f>
        <v>26220643666599000100650020000313511020354901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34.93</v>
      </c>
    </row>
    <row r="26" spans="1:12" s="8" customFormat="1" ht="19.5" customHeight="1" x14ac:dyDescent="0.2">
      <c r="A26" s="3">
        <f>IFERROR(VLOOKUP(B26,'[1]DADOS (OCULTAR)'!$Q$3:$S$133,3,0),"")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34746690000144</v>
      </c>
      <c r="E26" s="5" t="str">
        <f>'[1]TCE - ANEXO IV - Preencher'!G35</f>
        <v xml:space="preserve">J JOIA SUPERMERCADO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000146857</v>
      </c>
      <c r="I26" s="6">
        <f>IF('[1]TCE - ANEXO IV - Preencher'!K35="","",'[1]TCE - ANEXO IV - Preencher'!K35)</f>
        <v>44718</v>
      </c>
      <c r="J26" s="5" t="str">
        <f>'[1]TCE - ANEXO IV - Preencher'!L35</f>
        <v>26220634746690000144650040001468571041791434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58.58</v>
      </c>
    </row>
    <row r="27" spans="1:12" s="8" customFormat="1" ht="19.5" customHeight="1" x14ac:dyDescent="0.2">
      <c r="A27" s="3">
        <f>IFERROR(VLOOKUP(B27,'[1]DADOS (OCULTAR)'!$Q$3:$S$133,3,0),"")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43666599000100</v>
      </c>
      <c r="E27" s="5" t="str">
        <f>'[1]TCE - ANEXO IV - Preencher'!G36</f>
        <v xml:space="preserve">A F MERCADINHO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000035862</v>
      </c>
      <c r="I27" s="6">
        <f>IF('[1]TCE - ANEXO IV - Preencher'!K36="","",'[1]TCE - ANEXO IV - Preencher'!K36)</f>
        <v>44715</v>
      </c>
      <c r="J27" s="5" t="str">
        <f>'[1]TCE - ANEXO IV - Preencher'!L36</f>
        <v>26220643666599000100650040000358621040403110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44.03</v>
      </c>
    </row>
    <row r="28" spans="1:12" s="8" customFormat="1" ht="19.5" customHeight="1" x14ac:dyDescent="0.2">
      <c r="A28" s="3">
        <f>IFERROR(VLOOKUP(B28,'[1]DADOS (OCULTAR)'!$Q$3:$S$133,3,0),"")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45893854000182</v>
      </c>
      <c r="E28" s="5" t="str">
        <f>'[1]TCE - ANEXO IV - Preencher'!G37</f>
        <v xml:space="preserve">JOSEFA I DE CARVALHO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870</v>
      </c>
      <c r="I28" s="6">
        <f>IF('[1]TCE - ANEXO IV - Preencher'!K37="","",'[1]TCE - ANEXO IV - Preencher'!K37)</f>
        <v>44718</v>
      </c>
      <c r="J28" s="5" t="str">
        <f>'[1]TCE - ANEXO IV - Preencher'!L37</f>
        <v>26220645893854000182650010000008701110817258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51.29</v>
      </c>
    </row>
    <row r="29" spans="1:12" s="8" customFormat="1" ht="19.5" customHeight="1" x14ac:dyDescent="0.2">
      <c r="A29" s="3">
        <f>IFERROR(VLOOKUP(B29,'[1]DADOS (OCULTAR)'!$Q$3:$S$133,3,0),"")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3.14 - Alimentação Preparada</v>
      </c>
      <c r="D29" s="3">
        <f>'[1]TCE - ANEXO IV - Preencher'!F38</f>
        <v>34746690000144</v>
      </c>
      <c r="E29" s="5" t="str">
        <f>'[1]TCE - ANEXO IV - Preencher'!G38</f>
        <v xml:space="preserve">J JOIA SUPERMERCADO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247294</v>
      </c>
      <c r="I29" s="6">
        <f>IF('[1]TCE - ANEXO IV - Preencher'!K38="","",'[1]TCE - ANEXO IV - Preencher'!K38)</f>
        <v>44705</v>
      </c>
      <c r="J29" s="5" t="str">
        <f>'[1]TCE - ANEXO IV - Preencher'!L38</f>
        <v>26220534746690000144650020002472949023235840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85.04</v>
      </c>
    </row>
    <row r="30" spans="1:12" s="8" customFormat="1" ht="19.5" customHeight="1" x14ac:dyDescent="0.2">
      <c r="A30" s="3">
        <f>IFERROR(VLOOKUP(B30,'[1]DADOS (OCULTAR)'!$Q$3:$S$133,3,0),"")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3.14 - Alimentação Preparada</v>
      </c>
      <c r="D30" s="3">
        <f>'[1]TCE - ANEXO IV - Preencher'!F39</f>
        <v>45893854000182</v>
      </c>
      <c r="E30" s="5" t="str">
        <f>'[1]TCE - ANEXO IV - Preencher'!G39</f>
        <v xml:space="preserve">JOSEFA I DE CARVALHO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928</v>
      </c>
      <c r="I30" s="6">
        <f>IF('[1]TCE - ANEXO IV - Preencher'!K39="","",'[1]TCE - ANEXO IV - Preencher'!K39)</f>
        <v>44722</v>
      </c>
      <c r="J30" s="5" t="str">
        <f>'[1]TCE - ANEXO IV - Preencher'!L39</f>
        <v>26220645893854000182650010000009281597030076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104.7</v>
      </c>
    </row>
    <row r="31" spans="1:12" s="8" customFormat="1" ht="19.5" customHeight="1" x14ac:dyDescent="0.2">
      <c r="A31" s="3">
        <f>IFERROR(VLOOKUP(B31,'[1]DADOS (OCULTAR)'!$Q$3:$S$133,3,0),"")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3.14 - Alimentação Preparada</v>
      </c>
      <c r="D31" s="3">
        <f>'[1]TCE - ANEXO IV - Preencher'!F40</f>
        <v>25529293000120</v>
      </c>
      <c r="E31" s="5" t="str">
        <f>'[1]TCE - ANEXO IV - Preencher'!G40</f>
        <v xml:space="preserve">TAYNA NASCIMENTO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000015290</v>
      </c>
      <c r="I31" s="6">
        <f>IF('[1]TCE - ANEXO IV - Preencher'!K40="","",'[1]TCE - ANEXO IV - Preencher'!K40)</f>
        <v>44715</v>
      </c>
      <c r="J31" s="5" t="str">
        <f>'[1]TCE - ANEXO IV - Preencher'!L40</f>
        <v>26220625529293000120550010000152901773003817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234</v>
      </c>
    </row>
    <row r="32" spans="1:12" s="8" customFormat="1" ht="19.5" customHeight="1" x14ac:dyDescent="0.2">
      <c r="A32" s="3">
        <f>IFERROR(VLOOKUP(B32,'[1]DADOS (OCULTAR)'!$Q$3:$S$133,3,0),"")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3.14 - Alimentação Preparada</v>
      </c>
      <c r="D32" s="3">
        <f>'[1]TCE - ANEXO IV - Preencher'!F41</f>
        <v>11840014000130</v>
      </c>
      <c r="E32" s="5" t="str">
        <f>'[1]TCE - ANEXO IV - Preencher'!G41</f>
        <v xml:space="preserve">MACROPAC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384364</v>
      </c>
      <c r="I32" s="6">
        <f>IF('[1]TCE - ANEXO IV - Preencher'!K41="","",'[1]TCE - ANEXO IV - Preencher'!K41)</f>
        <v>44718</v>
      </c>
      <c r="J32" s="5" t="str">
        <f>'[1]TCE - ANEXO IV - Preencher'!L41</f>
        <v>26220611840014000130550010003843641680083610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259.60000000000002</v>
      </c>
    </row>
    <row r="33" spans="1:12" s="8" customFormat="1" ht="19.5" customHeight="1" x14ac:dyDescent="0.2">
      <c r="A33" s="3">
        <f>IFERROR(VLOOKUP(B33,'[1]DADOS (OCULTAR)'!$Q$3:$S$133,3,0),"")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3.14 - Alimentação Preparada</v>
      </c>
      <c r="D33" s="3">
        <f>'[1]TCE - ANEXO IV - Preencher'!F42</f>
        <v>34746690000144</v>
      </c>
      <c r="E33" s="5" t="str">
        <f>'[1]TCE - ANEXO IV - Preencher'!G42</f>
        <v xml:space="preserve">J JOIA SUPERMERCADO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000212007</v>
      </c>
      <c r="I33" s="6">
        <f>IF('[1]TCE - ANEXO IV - Preencher'!K42="","",'[1]TCE - ANEXO IV - Preencher'!K42)</f>
        <v>44722</v>
      </c>
      <c r="J33" s="5" t="str">
        <f>'[1]TCE - ANEXO IV - Preencher'!L42</f>
        <v>26220634746690000144650030002120071032753101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47.2</v>
      </c>
    </row>
    <row r="34" spans="1:12" s="8" customFormat="1" ht="19.5" customHeight="1" x14ac:dyDescent="0.2">
      <c r="A34" s="3">
        <f>IFERROR(VLOOKUP(B34,'[1]DADOS (OCULTAR)'!$Q$3:$S$133,3,0),"")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3.14 - Alimentação Preparada</v>
      </c>
      <c r="D34" s="3">
        <f>'[1]TCE - ANEXO IV - Preencher'!F43</f>
        <v>29621566000112</v>
      </c>
      <c r="E34" s="5" t="str">
        <f>'[1]TCE - ANEXO IV - Preencher'!G43</f>
        <v xml:space="preserve">SÃO LOURENCO SUPERMERCADO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000000053</v>
      </c>
      <c r="I34" s="6">
        <f>IF('[1]TCE - ANEXO IV - Preencher'!K43="","",'[1]TCE - ANEXO IV - Preencher'!K43)</f>
        <v>44726</v>
      </c>
      <c r="J34" s="5" t="str">
        <f>'[1]TCE - ANEXO IV - Preencher'!L43</f>
        <v>26220629621566000112550020000000531000718394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1838.35</v>
      </c>
    </row>
    <row r="35" spans="1:12" s="8" customFormat="1" ht="19.5" customHeight="1" x14ac:dyDescent="0.2">
      <c r="A35" s="3">
        <f>IFERROR(VLOOKUP(B35,'[1]DADOS (OCULTAR)'!$Q$3:$S$133,3,0),"")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>
        <f>'[1]TCE - ANEXO IV - Preencher'!F44</f>
        <v>43666599000100</v>
      </c>
      <c r="E35" s="5" t="str">
        <f>'[1]TCE - ANEXO IV - Preencher'!G44</f>
        <v xml:space="preserve">A F MERCADINHO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000000110</v>
      </c>
      <c r="I35" s="6">
        <f>IF('[1]TCE - ANEXO IV - Preencher'!K44="","",'[1]TCE - ANEXO IV - Preencher'!K44)</f>
        <v>44725</v>
      </c>
      <c r="J35" s="5" t="str">
        <f>'[1]TCE - ANEXO IV - Preencher'!L44</f>
        <v>26220643666599000100550010000001101002343652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613.9</v>
      </c>
    </row>
    <row r="36" spans="1:12" s="8" customFormat="1" ht="19.5" customHeight="1" x14ac:dyDescent="0.2">
      <c r="A36" s="3">
        <f>IFERROR(VLOOKUP(B36,'[1]DADOS (OCULTAR)'!$Q$3:$S$133,3,0),"")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3.14 - Alimentação Preparada</v>
      </c>
      <c r="D36" s="3">
        <f>'[1]TCE - ANEXO IV - Preencher'!F45</f>
        <v>25529293000120</v>
      </c>
      <c r="E36" s="5" t="str">
        <f>'[1]TCE - ANEXO IV - Preencher'!G45</f>
        <v xml:space="preserve">TAYNA NASCIMENTO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000015367</v>
      </c>
      <c r="I36" s="6">
        <f>IF('[1]TCE - ANEXO IV - Preencher'!K45="","",'[1]TCE - ANEXO IV - Preencher'!K45)</f>
        <v>44722</v>
      </c>
      <c r="J36" s="5" t="str">
        <f>'[1]TCE - ANEXO IV - Preencher'!L45</f>
        <v>26220625529293000120550010000153671606902215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234</v>
      </c>
    </row>
    <row r="37" spans="1:12" s="8" customFormat="1" ht="19.5" customHeight="1" x14ac:dyDescent="0.2">
      <c r="A37" s="3">
        <f>IFERROR(VLOOKUP(B37,'[1]DADOS (OCULTAR)'!$Q$3:$S$133,3,0),"")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3.14 - Alimentação Preparada</v>
      </c>
      <c r="D37" s="3">
        <f>'[1]TCE - ANEXO IV - Preencher'!F46</f>
        <v>34746690000144</v>
      </c>
      <c r="E37" s="5" t="str">
        <f>'[1]TCE - ANEXO IV - Preencher'!G46</f>
        <v xml:space="preserve">J JOIA SUPERMERCADO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000240016</v>
      </c>
      <c r="I37" s="6">
        <f>IF('[1]TCE - ANEXO IV - Preencher'!K46="","",'[1]TCE - ANEXO IV - Preencher'!K46)</f>
        <v>44726</v>
      </c>
      <c r="J37" s="5" t="str">
        <f>'[1]TCE - ANEXO IV - Preencher'!L46</f>
        <v>26220534746690000144650010002400161013050883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58.58</v>
      </c>
    </row>
    <row r="38" spans="1:12" s="8" customFormat="1" ht="19.5" customHeight="1" x14ac:dyDescent="0.2">
      <c r="A38" s="3">
        <f>IFERROR(VLOOKUP(B38,'[1]DADOS (OCULTAR)'!$Q$3:$S$133,3,0),"")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3.14 - Alimentação Preparada</v>
      </c>
      <c r="D38" s="3">
        <f>'[1]TCE - ANEXO IV - Preencher'!F47</f>
        <v>45893854000182</v>
      </c>
      <c r="E38" s="5" t="str">
        <f>'[1]TCE - ANEXO IV - Preencher'!G47</f>
        <v xml:space="preserve">JOSEFA I DE CARVALHO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963</v>
      </c>
      <c r="I38" s="6">
        <f>IF('[1]TCE - ANEXO IV - Preencher'!K47="","",'[1]TCE - ANEXO IV - Preencher'!K47)</f>
        <v>44726</v>
      </c>
      <c r="J38" s="5" t="str">
        <f>'[1]TCE - ANEXO IV - Preencher'!L47</f>
        <v>26220645893854000182650010000009631668370977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61.75</v>
      </c>
    </row>
    <row r="39" spans="1:12" s="8" customFormat="1" ht="19.5" customHeight="1" x14ac:dyDescent="0.2">
      <c r="A39" s="3">
        <f>IFERROR(VLOOKUP(B39,'[1]DADOS (OCULTAR)'!$Q$3:$S$133,3,0),"")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3.14 - Alimentação Preparada</v>
      </c>
      <c r="D39" s="3">
        <f>'[1]TCE - ANEXO IV - Preencher'!F48</f>
        <v>30743270000153</v>
      </c>
      <c r="E39" s="5" t="str">
        <f>'[1]TCE - ANEXO IV - Preencher'!G48</f>
        <v xml:space="preserve">TRIUNFO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000010556</v>
      </c>
      <c r="I39" s="6">
        <f>IF('[1]TCE - ANEXO IV - Preencher'!K48="","",'[1]TCE - ANEXO IV - Preencher'!K48)</f>
        <v>44729</v>
      </c>
      <c r="J39" s="5" t="str">
        <f>'[1]TCE - ANEXO IV - Preencher'!L48</f>
        <v>26220630743270000153550010000105561541675230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1039.0999999999999</v>
      </c>
    </row>
    <row r="40" spans="1:12" s="8" customFormat="1" ht="19.5" customHeight="1" x14ac:dyDescent="0.2">
      <c r="A40" s="3">
        <f>IFERROR(VLOOKUP(B40,'[1]DADOS (OCULTAR)'!$Q$3:$S$133,3,0),"")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3.14 - Alimentação Preparada</v>
      </c>
      <c r="D40" s="3">
        <f>'[1]TCE - ANEXO IV - Preencher'!F49</f>
        <v>34746690000144</v>
      </c>
      <c r="E40" s="5" t="str">
        <f>'[1]TCE - ANEXO IV - Preencher'!G49</f>
        <v xml:space="preserve">J JOIA SUPERMERCADO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000254005</v>
      </c>
      <c r="I40" s="6">
        <f>IF('[1]TCE - ANEXO IV - Preencher'!K49="","",'[1]TCE - ANEXO IV - Preencher'!K49)</f>
        <v>44729</v>
      </c>
      <c r="J40" s="5" t="str">
        <f>'[1]TCE - ANEXO IV - Preencher'!L49</f>
        <v>26220634746690000144650020002540051023308446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55.15</v>
      </c>
    </row>
    <row r="41" spans="1:12" s="8" customFormat="1" ht="19.5" customHeight="1" x14ac:dyDescent="0.2">
      <c r="A41" s="3">
        <f>IFERROR(VLOOKUP(B41,'[1]DADOS (OCULTAR)'!$Q$3:$S$133,3,0),"")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>
        <f>'[1]TCE - ANEXO IV - Preencher'!F50</f>
        <v>43666599000100</v>
      </c>
      <c r="E41" s="5" t="str">
        <f>'[1]TCE - ANEXO IV - Preencher'!G50</f>
        <v xml:space="preserve">A F MERCADINHO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000038781</v>
      </c>
      <c r="I41" s="6">
        <f>IF('[1]TCE - ANEXO IV - Preencher'!K50="","",'[1]TCE - ANEXO IV - Preencher'!K50)</f>
        <v>44729</v>
      </c>
      <c r="J41" s="5" t="str">
        <f>'[1]TCE - ANEXO IV - Preencher'!L50</f>
        <v>26220643666599000100650040000387811040435228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64.98</v>
      </c>
    </row>
    <row r="42" spans="1:12" s="8" customFormat="1" ht="19.5" customHeight="1" x14ac:dyDescent="0.2">
      <c r="A42" s="3">
        <f>IFERROR(VLOOKUP(B42,'[1]DADOS (OCULTAR)'!$Q$3:$S$133,3,0),"")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3.14 - Alimentação Preparada</v>
      </c>
      <c r="D42" s="3">
        <f>'[1]TCE - ANEXO IV - Preencher'!F51</f>
        <v>45893854000182</v>
      </c>
      <c r="E42" s="5" t="str">
        <f>'[1]TCE - ANEXO IV - Preencher'!G51</f>
        <v xml:space="preserve">JOSEFA I DE CARVALHO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987</v>
      </c>
      <c r="I42" s="6">
        <f>IF('[1]TCE - ANEXO IV - Preencher'!K51="","",'[1]TCE - ANEXO IV - Preencher'!K51)</f>
        <v>44729</v>
      </c>
      <c r="J42" s="5" t="str">
        <f>'[1]TCE - ANEXO IV - Preencher'!L51</f>
        <v>26220645893854000182650010000009871750322776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42.95</v>
      </c>
    </row>
    <row r="43" spans="1:12" s="8" customFormat="1" ht="19.5" customHeight="1" x14ac:dyDescent="0.2">
      <c r="A43" s="3">
        <f>IFERROR(VLOOKUP(B43,'[1]DADOS (OCULTAR)'!$Q$3:$S$133,3,0),"")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>
        <f>'[1]TCE - ANEXO IV - Preencher'!F52</f>
        <v>25529293000120</v>
      </c>
      <c r="E43" s="5" t="str">
        <f>'[1]TCE - ANEXO IV - Preencher'!G52</f>
        <v xml:space="preserve">TAYNA NASCIMENTO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000015432</v>
      </c>
      <c r="I43" s="6">
        <f>IF('[1]TCE - ANEXO IV - Preencher'!K52="","",'[1]TCE - ANEXO IV - Preencher'!K52)</f>
        <v>44732</v>
      </c>
      <c r="J43" s="5" t="str">
        <f>'[1]TCE - ANEXO IV - Preencher'!L52</f>
        <v>26220625529293000120550010000154321685486228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234</v>
      </c>
    </row>
    <row r="44" spans="1:12" s="8" customFormat="1" ht="19.5" customHeight="1" x14ac:dyDescent="0.2">
      <c r="A44" s="3">
        <f>IFERROR(VLOOKUP(B44,'[1]DADOS (OCULTAR)'!$Q$3:$S$133,3,0),"")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>
        <f>'[1]TCE - ANEXO IV - Preencher'!F53</f>
        <v>34746690000144</v>
      </c>
      <c r="E44" s="5" t="str">
        <f>'[1]TCE - ANEXO IV - Preencher'!G53</f>
        <v xml:space="preserve">J JOIA SUPERMERCADO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000150581</v>
      </c>
      <c r="I44" s="6">
        <f>IF('[1]TCE - ANEXO IV - Preencher'!K53="","",'[1]TCE - ANEXO IV - Preencher'!K53)</f>
        <v>44734</v>
      </c>
      <c r="J44" s="5" t="str">
        <f>'[1]TCE - ANEXO IV - Preencher'!L53</f>
        <v>26220634746690000144650040001505811041831504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26.25</v>
      </c>
    </row>
    <row r="45" spans="1:12" s="8" customFormat="1" ht="19.5" customHeight="1" x14ac:dyDescent="0.2">
      <c r="A45" s="3">
        <f>IFERROR(VLOOKUP(B45,'[1]DADOS (OCULTAR)'!$Q$3:$S$133,3,0),"")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3.14 - Alimentação Preparada</v>
      </c>
      <c r="D45" s="3">
        <f>'[1]TCE - ANEXO IV - Preencher'!F54</f>
        <v>43666599000100</v>
      </c>
      <c r="E45" s="5" t="str">
        <f>'[1]TCE - ANEXO IV - Preencher'!G54</f>
        <v xml:space="preserve">A F MERCADINHO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000039925</v>
      </c>
      <c r="I45" s="6">
        <f>IF('[1]TCE - ANEXO IV - Preencher'!K54="","",'[1]TCE - ANEXO IV - Preencher'!K54)</f>
        <v>44734</v>
      </c>
      <c r="J45" s="5" t="str">
        <f>'[1]TCE - ANEXO IV - Preencher'!L54</f>
        <v>26220643666599000100650040000399251040447672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82.03</v>
      </c>
    </row>
    <row r="46" spans="1:12" s="8" customFormat="1" ht="19.5" customHeight="1" x14ac:dyDescent="0.2">
      <c r="A46" s="3">
        <f>IFERROR(VLOOKUP(B46,'[1]DADOS (OCULTAR)'!$Q$3:$S$133,3,0),"")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3.14 - Alimentação Preparada</v>
      </c>
      <c r="D46" s="3">
        <f>'[1]TCE - ANEXO IV - Preencher'!F55</f>
        <v>45893854000182</v>
      </c>
      <c r="E46" s="5" t="str">
        <f>'[1]TCE - ANEXO IV - Preencher'!G55</f>
        <v xml:space="preserve">JOSEFA I DE CARVALHO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1033</v>
      </c>
      <c r="I46" s="6">
        <f>IF('[1]TCE - ANEXO IV - Preencher'!K55="","",'[1]TCE - ANEXO IV - Preencher'!K55)</f>
        <v>44734</v>
      </c>
      <c r="J46" s="5" t="str">
        <f>'[1]TCE - ANEXO IV - Preencher'!L55</f>
        <v>26220645893854000182650010000010331924271203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131.83000000000001</v>
      </c>
    </row>
    <row r="47" spans="1:12" s="8" customFormat="1" ht="19.5" customHeight="1" x14ac:dyDescent="0.2">
      <c r="A47" s="3">
        <f>IFERROR(VLOOKUP(B47,'[1]DADOS (OCULTAR)'!$Q$3:$S$133,3,0),"")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3.14 - Alimentação Preparada</v>
      </c>
      <c r="D47" s="3">
        <f>'[1]TCE - ANEXO IV - Preencher'!F56</f>
        <v>14823559000126</v>
      </c>
      <c r="E47" s="5" t="str">
        <f>'[1]TCE - ANEXO IV - Preencher'!G56</f>
        <v xml:space="preserve"> R C LIMA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000006841</v>
      </c>
      <c r="I47" s="6">
        <f>IF('[1]TCE - ANEXO IV - Preencher'!K56="","",'[1]TCE - ANEXO IV - Preencher'!K56)</f>
        <v>44742</v>
      </c>
      <c r="J47" s="5" t="str">
        <f>'[1]TCE - ANEXO IV - Preencher'!L56</f>
        <v>26220614823559000126550020000068411000098419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588</v>
      </c>
    </row>
    <row r="48" spans="1:12" s="8" customFormat="1" ht="19.5" customHeight="1" x14ac:dyDescent="0.2">
      <c r="A48" s="3">
        <f>IFERROR(VLOOKUP(B48,'[1]DADOS (OCULTAR)'!$Q$3:$S$133,3,0),"")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3.14 - Alimentação Preparada</v>
      </c>
      <c r="D48" s="3">
        <f>'[1]TCE - ANEXO IV - Preencher'!F57</f>
        <v>43666599000100</v>
      </c>
      <c r="E48" s="5" t="str">
        <f>'[1]TCE - ANEXO IV - Preencher'!G57</f>
        <v xml:space="preserve">A F MERCADINHO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000034625</v>
      </c>
      <c r="I48" s="6">
        <f>IF('[1]TCE - ANEXO IV - Preencher'!K57="","",'[1]TCE - ANEXO IV - Preencher'!K57)</f>
        <v>44739</v>
      </c>
      <c r="J48" s="5" t="str">
        <f>'[1]TCE - ANEXO IV - Preencher'!L57</f>
        <v>26220643666599000100650020000346251020391513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42.9</v>
      </c>
    </row>
    <row r="49" spans="1:12" s="8" customFormat="1" ht="19.5" customHeight="1" x14ac:dyDescent="0.2">
      <c r="A49" s="3">
        <f>IFERROR(VLOOKUP(B49,'[1]DADOS (OCULTAR)'!$Q$3:$S$133,3,0),"")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3.14 - Alimentação Preparada</v>
      </c>
      <c r="D49" s="3">
        <f>'[1]TCE - ANEXO IV - Preencher'!F58</f>
        <v>45893854000182</v>
      </c>
      <c r="E49" s="5" t="str">
        <f>'[1]TCE - ANEXO IV - Preencher'!G58</f>
        <v xml:space="preserve">JOSEFA I DE CARVALHO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1091</v>
      </c>
      <c r="I49" s="6">
        <f>IF('[1]TCE - ANEXO IV - Preencher'!K58="","",'[1]TCE - ANEXO IV - Preencher'!K58)</f>
        <v>44739</v>
      </c>
      <c r="J49" s="5" t="str">
        <f>'[1]TCE - ANEXO IV - Preencher'!L58</f>
        <v>26220645893854000182650010000010911971508765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42.95</v>
      </c>
    </row>
    <row r="50" spans="1:12" s="8" customFormat="1" ht="19.5" customHeight="1" x14ac:dyDescent="0.2">
      <c r="A50" s="3">
        <f>IFERROR(VLOOKUP(B50,'[1]DADOS (OCULTAR)'!$Q$3:$S$133,3,0),"")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3.14 - Alimentação Preparada</v>
      </c>
      <c r="D50" s="3">
        <f>'[1]TCE - ANEXO IV - Preencher'!F59</f>
        <v>38446162000120</v>
      </c>
      <c r="E50" s="5" t="str">
        <f>'[1]TCE - ANEXO IV - Preencher'!G59</f>
        <v xml:space="preserve">R S SOLUCOES EM REFEICOES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000199</v>
      </c>
      <c r="I50" s="6">
        <f>IF('[1]TCE - ANEXO IV - Preencher'!K59="","",'[1]TCE - ANEXO IV - Preencher'!K59)</f>
        <v>44742</v>
      </c>
      <c r="J50" s="5" t="str">
        <f>'[1]TCE - ANEXO IV - Preencher'!L59</f>
        <v>26220638446162000120550010000001991000002340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3930</v>
      </c>
    </row>
    <row r="51" spans="1:12" s="8" customFormat="1" ht="19.5" customHeight="1" x14ac:dyDescent="0.2">
      <c r="A51" s="3">
        <f>IFERROR(VLOOKUP(B51,'[1]DADOS (OCULTAR)'!$Q$3:$S$133,3,0),"")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3.6 - Material de Expediente</v>
      </c>
      <c r="D51" s="3">
        <f>'[1]TCE - ANEXO IV - Preencher'!F60</f>
        <v>11753385000184</v>
      </c>
      <c r="E51" s="5" t="str">
        <f>'[1]TCE - ANEXO IV - Preencher'!G60</f>
        <v xml:space="preserve">GLEISSON PRAZERES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000000084</v>
      </c>
      <c r="I51" s="6">
        <f>IF('[1]TCE - ANEXO IV - Preencher'!K60="","",'[1]TCE - ANEXO IV - Preencher'!K60)</f>
        <v>44714</v>
      </c>
      <c r="J51" s="5" t="str">
        <f>'[1]TCE - ANEXO IV - Preencher'!L60</f>
        <v>26220611753385000184550010000000841645568231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31.5</v>
      </c>
    </row>
    <row r="52" spans="1:12" s="8" customFormat="1" ht="19.5" customHeight="1" x14ac:dyDescent="0.2">
      <c r="A52" s="3">
        <f>IFERROR(VLOOKUP(B52,'[1]DADOS (OCULTAR)'!$Q$3:$S$133,3,0),"")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3.6 - Material de Expediente</v>
      </c>
      <c r="D52" s="3">
        <f>'[1]TCE - ANEXO IV - Preencher'!F61</f>
        <v>729803000181</v>
      </c>
      <c r="E52" s="5" t="str">
        <f>'[1]TCE - ANEXO IV - Preencher'!G61</f>
        <v xml:space="preserve">LIVRARIA TALISMA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000057765</v>
      </c>
      <c r="I52" s="6">
        <f>IF('[1]TCE - ANEXO IV - Preencher'!K61="","",'[1]TCE - ANEXO IV - Preencher'!K61)</f>
        <v>44714</v>
      </c>
      <c r="J52" s="5" t="str">
        <f>'[1]TCE - ANEXO IV - Preencher'!L61</f>
        <v>26220600729803000181651030000577651020914229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</v>
      </c>
    </row>
    <row r="53" spans="1:12" s="8" customFormat="1" ht="19.5" customHeight="1" x14ac:dyDescent="0.2">
      <c r="A53" s="3">
        <f>IFERROR(VLOOKUP(B53,'[1]DADOS (OCULTAR)'!$Q$3:$S$133,3,0),"")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3.6 - Material de Expediente</v>
      </c>
      <c r="D53" s="3">
        <f>'[1]TCE - ANEXO IV - Preencher'!F62</f>
        <v>23755654000120</v>
      </c>
      <c r="E53" s="5" t="str">
        <f>'[1]TCE - ANEXO IV - Preencher'!G62</f>
        <v xml:space="preserve">MARIA LETICIA F GDE AZEVEDO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693</v>
      </c>
      <c r="I53" s="6">
        <f>IF('[1]TCE - ANEXO IV - Preencher'!K62="","",'[1]TCE - ANEXO IV - Preencher'!K62)</f>
        <v>44727</v>
      </c>
      <c r="J53" s="5" t="str">
        <f>'[1]TCE - ANEXO IV - Preencher'!L62</f>
        <v>26220623755654000120550010000006931969097723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1845</v>
      </c>
    </row>
    <row r="54" spans="1:12" s="8" customFormat="1" ht="19.5" customHeight="1" x14ac:dyDescent="0.2">
      <c r="A54" s="3">
        <f>IFERROR(VLOOKUP(B54,'[1]DADOS (OCULTAR)'!$Q$3:$S$133,3,0),"")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3.6 - Material de Expediente</v>
      </c>
      <c r="D54" s="3">
        <f>'[1]TCE - ANEXO IV - Preencher'!F63</f>
        <v>11753385000184</v>
      </c>
      <c r="E54" s="5" t="str">
        <f>'[1]TCE - ANEXO IV - Preencher'!G63</f>
        <v xml:space="preserve">GLEISSON PRAZERES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000000092</v>
      </c>
      <c r="I54" s="6">
        <f>IF('[1]TCE - ANEXO IV - Preencher'!K63="","",'[1]TCE - ANEXO IV - Preencher'!K63)</f>
        <v>44740</v>
      </c>
      <c r="J54" s="5" t="str">
        <f>'[1]TCE - ANEXO IV - Preencher'!L63</f>
        <v>26220611753385000184550010000000921614738056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1020.9</v>
      </c>
    </row>
    <row r="55" spans="1:12" s="8" customFormat="1" ht="19.5" customHeight="1" x14ac:dyDescent="0.2">
      <c r="A55" s="3">
        <f>IFERROR(VLOOKUP(B55,'[1]DADOS (OCULTAR)'!$Q$3:$S$133,3,0),"")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3.6 - Material de Expediente</v>
      </c>
      <c r="D55" s="3">
        <f>'[1]TCE - ANEXO IV - Preencher'!F64</f>
        <v>11753385000184</v>
      </c>
      <c r="E55" s="5" t="str">
        <f>'[1]TCE - ANEXO IV - Preencher'!G64</f>
        <v xml:space="preserve">GLEISSON PRAZERES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000000083</v>
      </c>
      <c r="I55" s="6">
        <f>IF('[1]TCE - ANEXO IV - Preencher'!K64="","",'[1]TCE - ANEXO IV - Preencher'!K64)</f>
        <v>44714</v>
      </c>
      <c r="J55" s="5" t="str">
        <f>'[1]TCE - ANEXO IV - Preencher'!L64</f>
        <v>26220611753385000184550010000000831420251946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389</v>
      </c>
    </row>
    <row r="56" spans="1:12" s="8" customFormat="1" ht="19.5" customHeight="1" x14ac:dyDescent="0.2">
      <c r="A56" s="3">
        <f>IFERROR(VLOOKUP(B56,'[1]DADOS (OCULTAR)'!$Q$3:$S$133,3,0),"")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3.6 - Material de Expediente</v>
      </c>
      <c r="D56" s="3">
        <f>'[1]TCE - ANEXO IV - Preencher'!F65</f>
        <v>3330023000152</v>
      </c>
      <c r="E56" s="5" t="str">
        <f>'[1]TCE - ANEXO IV - Preencher'!G65</f>
        <v xml:space="preserve">PAPER BOX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000040073</v>
      </c>
      <c r="I56" s="6">
        <f>IF('[1]TCE - ANEXO IV - Preencher'!K65="","",'[1]TCE - ANEXO IV - Preencher'!K65)</f>
        <v>44715</v>
      </c>
      <c r="J56" s="5" t="str">
        <f>'[1]TCE - ANEXO IV - Preencher'!L65</f>
        <v>26220603330023000152550010000400731595068104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420</v>
      </c>
    </row>
    <row r="57" spans="1:12" s="8" customFormat="1" ht="19.5" customHeight="1" x14ac:dyDescent="0.2">
      <c r="A57" s="3">
        <f>IFERROR(VLOOKUP(B57,'[1]DADOS (OCULTAR)'!$Q$3:$S$133,3,0),"")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3.6 - Material de Expediente</v>
      </c>
      <c r="D57" s="3">
        <f>'[1]TCE - ANEXO IV - Preencher'!F66</f>
        <v>6331999000138</v>
      </c>
      <c r="E57" s="5" t="str">
        <f>'[1]TCE - ANEXO IV - Preencher'!G66</f>
        <v xml:space="preserve">SANDRA KELLY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000000693</v>
      </c>
      <c r="I57" s="6">
        <f>IF('[1]TCE - ANEXO IV - Preencher'!K66="","",'[1]TCE - ANEXO IV - Preencher'!K66)</f>
        <v>44714</v>
      </c>
      <c r="J57" s="5" t="str">
        <f>'[1]TCE - ANEXO IV - Preencher'!L66</f>
        <v>26220606331999000138550010000006931016415440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8.8000000000000007</v>
      </c>
    </row>
    <row r="58" spans="1:12" s="8" customFormat="1" ht="19.5" customHeight="1" x14ac:dyDescent="0.2">
      <c r="A58" s="3">
        <f>IFERROR(VLOOKUP(B58,'[1]DADOS (OCULTAR)'!$Q$3:$S$133,3,0),"")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3.6 - Material de Expediente</v>
      </c>
      <c r="D58" s="3">
        <f>'[1]TCE - ANEXO IV - Preencher'!F67</f>
        <v>31329180000183</v>
      </c>
      <c r="E58" s="5" t="str">
        <f>'[1]TCE - ANEXO IV - Preencher'!G67</f>
        <v xml:space="preserve">MAXXISUPRI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20101</v>
      </c>
      <c r="I58" s="6">
        <f>IF('[1]TCE - ANEXO IV - Preencher'!K67="","",'[1]TCE - ANEXO IV - Preencher'!K67)</f>
        <v>44718</v>
      </c>
      <c r="J58" s="5" t="str">
        <f>'[1]TCE - ANEXO IV - Preencher'!L67</f>
        <v>26220631329180000183550070000201011710310421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1199.5</v>
      </c>
    </row>
    <row r="59" spans="1:12" s="8" customFormat="1" ht="19.5" customHeight="1" x14ac:dyDescent="0.2">
      <c r="A59" s="3">
        <f>IFERROR(VLOOKUP(B59,'[1]DADOS (OCULTAR)'!$Q$3:$S$133,3,0),"")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3.6 - Material de Expediente</v>
      </c>
      <c r="D59" s="3">
        <f>'[1]TCE - ANEXO IV - Preencher'!F68</f>
        <v>11142529000166</v>
      </c>
      <c r="E59" s="5" t="str">
        <f>'[1]TCE - ANEXO IV - Preencher'!G68</f>
        <v>DISFA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000115812</v>
      </c>
      <c r="I59" s="6">
        <f>IF('[1]TCE - ANEXO IV - Preencher'!K68="","",'[1]TCE - ANEXO IV - Preencher'!K68)</f>
        <v>44720</v>
      </c>
      <c r="J59" s="5" t="str">
        <f>'[1]TCE - ANEXO IV - Preencher'!L68</f>
        <v>26220611142529000166550010001158121001141591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169.95</v>
      </c>
    </row>
    <row r="60" spans="1:12" s="8" customFormat="1" ht="19.5" customHeight="1" x14ac:dyDescent="0.2">
      <c r="A60" s="3">
        <f>IFERROR(VLOOKUP(B60,'[1]DADOS (OCULTAR)'!$Q$3:$S$133,3,0),"")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3.6 - Material de Expediente</v>
      </c>
      <c r="D60" s="3">
        <f>'[1]TCE - ANEXO IV - Preencher'!F69</f>
        <v>3330023000152</v>
      </c>
      <c r="E60" s="5" t="str">
        <f>'[1]TCE - ANEXO IV - Preencher'!G69</f>
        <v xml:space="preserve">PAPER BOX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000040153</v>
      </c>
      <c r="I60" s="6">
        <f>IF('[1]TCE - ANEXO IV - Preencher'!K69="","",'[1]TCE - ANEXO IV - Preencher'!K69)</f>
        <v>44722</v>
      </c>
      <c r="J60" s="5" t="str">
        <f>'[1]TCE - ANEXO IV - Preencher'!L69</f>
        <v>26220603330023000152550010000401531664537930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139</v>
      </c>
    </row>
    <row r="61" spans="1:12" s="8" customFormat="1" ht="19.5" customHeight="1" x14ac:dyDescent="0.2">
      <c r="A61" s="3">
        <f>IFERROR(VLOOKUP(B61,'[1]DADOS (OCULTAR)'!$Q$3:$S$133,3,0),"")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3.6 - Material de Expediente</v>
      </c>
      <c r="D61" s="3">
        <f>'[1]TCE - ANEXO IV - Preencher'!F70</f>
        <v>22796278000150</v>
      </c>
      <c r="E61" s="5" t="str">
        <f>'[1]TCE - ANEXO IV - Preencher'!G70</f>
        <v xml:space="preserve">DPL TECNOLOGIA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206513</v>
      </c>
      <c r="I61" s="6">
        <f>IF('[1]TCE - ANEXO IV - Preencher'!K70="","",'[1]TCE - ANEXO IV - Preencher'!K70)</f>
        <v>44718</v>
      </c>
      <c r="J61" s="5" t="str">
        <f>'[1]TCE - ANEXO IV - Preencher'!L70</f>
        <v>26220622796278000150550010002065131530400091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89.98</v>
      </c>
    </row>
    <row r="62" spans="1:12" s="8" customFormat="1" ht="19.5" customHeight="1" x14ac:dyDescent="0.2">
      <c r="A62" s="3">
        <f>IFERROR(VLOOKUP(B62,'[1]DADOS (OCULTAR)'!$Q$3:$S$133,3,0),"")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3.6 - Material de Expediente</v>
      </c>
      <c r="D62" s="3">
        <f>'[1]TCE - ANEXO IV - Preencher'!F71</f>
        <v>1781007000150</v>
      </c>
      <c r="E62" s="5" t="str">
        <f>'[1]TCE - ANEXO IV - Preencher'!G71</f>
        <v xml:space="preserve">F G INFOTEC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007509</v>
      </c>
      <c r="I62" s="6">
        <f>IF('[1]TCE - ANEXO IV - Preencher'!K71="","",'[1]TCE - ANEXO IV - Preencher'!K71)</f>
        <v>44728</v>
      </c>
      <c r="J62" s="5" t="str">
        <f>'[1]TCE - ANEXO IV - Preencher'!L71</f>
        <v>26220601781007000150550010000075091073935068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1875</v>
      </c>
    </row>
    <row r="63" spans="1:12" s="8" customFormat="1" ht="19.5" customHeight="1" x14ac:dyDescent="0.2">
      <c r="A63" s="3">
        <f>IFERROR(VLOOKUP(B63,'[1]DADOS (OCULTAR)'!$Q$3:$S$133,3,0),"")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3.6 - Material de Expediente</v>
      </c>
      <c r="D63" s="3">
        <f>'[1]TCE - ANEXO IV - Preencher'!F72</f>
        <v>30743270000153</v>
      </c>
      <c r="E63" s="5" t="str">
        <f>'[1]TCE - ANEXO IV - Preencher'!G72</f>
        <v xml:space="preserve">TRIUNFO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000010620</v>
      </c>
      <c r="I63" s="6">
        <f>IF('[1]TCE - ANEXO IV - Preencher'!K72="","",'[1]TCE - ANEXO IV - Preencher'!K72)</f>
        <v>44734</v>
      </c>
      <c r="J63" s="5" t="str">
        <f>'[1]TCE - ANEXO IV - Preencher'!L72</f>
        <v>26220630743270000153550010000106201944949039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7916.4</v>
      </c>
    </row>
    <row r="64" spans="1:12" s="8" customFormat="1" ht="19.5" customHeight="1" x14ac:dyDescent="0.2">
      <c r="A64" s="3">
        <f>IFERROR(VLOOKUP(B64,'[1]DADOS (OCULTAR)'!$Q$3:$S$133,3,0),"")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3.6 - Material de Expediente</v>
      </c>
      <c r="D64" s="3">
        <f>'[1]TCE - ANEXO IV - Preencher'!F73</f>
        <v>36641164000145</v>
      </c>
      <c r="E64" s="5" t="str">
        <f>'[1]TCE - ANEXO IV - Preencher'!G73</f>
        <v xml:space="preserve">GS LIMP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000001563</v>
      </c>
      <c r="I64" s="6">
        <f>IF('[1]TCE - ANEXO IV - Preencher'!K73="","",'[1]TCE - ANEXO IV - Preencher'!K73)</f>
        <v>44732</v>
      </c>
      <c r="J64" s="5" t="str">
        <f>'[1]TCE - ANEXO IV - Preencher'!L73</f>
        <v>26220636641164000145550010000015631000022624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1120</v>
      </c>
    </row>
    <row r="65" spans="1:12" s="8" customFormat="1" ht="19.5" customHeight="1" x14ac:dyDescent="0.2">
      <c r="A65" s="3">
        <f>IFERROR(VLOOKUP(B65,'[1]DADOS (OCULTAR)'!$Q$3:$S$133,3,0),"")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3.6 - Material de Expediente</v>
      </c>
      <c r="D65" s="3">
        <f>'[1]TCE - ANEXO IV - Preencher'!F74</f>
        <v>11753385000184</v>
      </c>
      <c r="E65" s="5" t="str">
        <f>'[1]TCE - ANEXO IV - Preencher'!G74</f>
        <v xml:space="preserve">GLEISSON PRAZERES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000000092</v>
      </c>
      <c r="I65" s="6">
        <f>IF('[1]TCE - ANEXO IV - Preencher'!K74="","",'[1]TCE - ANEXO IV - Preencher'!K74)</f>
        <v>44740</v>
      </c>
      <c r="J65" s="5" t="str">
        <f>'[1]TCE - ANEXO IV - Preencher'!L74</f>
        <v>26220611753385000184550010000000921614738056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482</v>
      </c>
    </row>
    <row r="66" spans="1:12" s="8" customFormat="1" ht="19.5" customHeight="1" x14ac:dyDescent="0.2">
      <c r="A66" s="3">
        <f>IFERROR(VLOOKUP(B66,'[1]DADOS (OCULTAR)'!$Q$3:$S$133,3,0),"")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3.1 - Combustíveis e Lubrificantes Automotivos</v>
      </c>
      <c r="D66" s="3">
        <f>'[1]TCE - ANEXO IV - Preencher'!F75</f>
        <v>12848099000165</v>
      </c>
      <c r="E66" s="5" t="str">
        <f>'[1]TCE - ANEXO IV - Preencher'!G75</f>
        <v xml:space="preserve">BEZERRA DE MENEZES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3281</v>
      </c>
      <c r="I66" s="6">
        <f>IF('[1]TCE - ANEXO IV - Preencher'!K75="","",'[1]TCE - ANEXO IV - Preencher'!K75)</f>
        <v>44742</v>
      </c>
      <c r="J66" s="5" t="str">
        <f>'[1]TCE - ANEXO IV - Preencher'!L75</f>
        <v>26220612848099000165550120000032811001017112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8520.8700000000008</v>
      </c>
    </row>
    <row r="67" spans="1:12" s="8" customFormat="1" ht="19.5" customHeight="1" x14ac:dyDescent="0.2">
      <c r="A67" s="3">
        <f>IFERROR(VLOOKUP(B67,'[1]DADOS (OCULTAR)'!$Q$3:$S$133,3,0),"")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3.2 - Gás e Outros Materiais Engarrafados</v>
      </c>
      <c r="D67" s="3">
        <f>'[1]TCE - ANEXO IV - Preencher'!F76</f>
        <v>14823559000126</v>
      </c>
      <c r="E67" s="5" t="str">
        <f>'[1]TCE - ANEXO IV - Preencher'!G76</f>
        <v xml:space="preserve">R C LIMA COMERCIO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000006842</v>
      </c>
      <c r="I67" s="6">
        <f>IF('[1]TCE - ANEXO IV - Preencher'!K76="","",'[1]TCE - ANEXO IV - Preencher'!K76)</f>
        <v>44742</v>
      </c>
      <c r="J67" s="5" t="str">
        <f>'[1]TCE - ANEXO IV - Preencher'!L76</f>
        <v>26220614823559000126550020000068421000098424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230</v>
      </c>
    </row>
    <row r="68" spans="1:12" s="8" customFormat="1" ht="19.5" customHeight="1" x14ac:dyDescent="0.2">
      <c r="A68" s="3">
        <f>IFERROR(VLOOKUP(B68,'[1]DADOS (OCULTAR)'!$Q$3:$S$133,3,0),"")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10849946000180</v>
      </c>
      <c r="E68" s="5" t="str">
        <f>'[1]TCE - ANEXO IV - Preencher'!G77</f>
        <v xml:space="preserve">NOVA ARENA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101449</v>
      </c>
      <c r="I68" s="6">
        <f>IF('[1]TCE - ANEXO IV - Preencher'!K77="","",'[1]TCE - ANEXO IV - Preencher'!K77)</f>
        <v>44726</v>
      </c>
      <c r="J68" s="5" t="str">
        <f>'[1]TCE - ANEXO IV - Preencher'!L77</f>
        <v>26220610649946000180651010001014491014491011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35.9</v>
      </c>
    </row>
    <row r="69" spans="1:12" s="8" customFormat="1" ht="19.5" customHeight="1" x14ac:dyDescent="0.2">
      <c r="A69" s="3">
        <f>IFERROR(VLOOKUP(B69,'[1]DADOS (OCULTAR)'!$Q$3:$S$133,3,0),"")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43021961000195</v>
      </c>
      <c r="E69" s="5" t="str">
        <f>'[1]TCE - ANEXO IV - Preencher'!G78</f>
        <v xml:space="preserve">F H NUNES DA SILVA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000000280</v>
      </c>
      <c r="I69" s="6">
        <f>IF('[1]TCE - ANEXO IV - Preencher'!K78="","",'[1]TCE - ANEXO IV - Preencher'!K78)</f>
        <v>44726</v>
      </c>
      <c r="J69" s="5" t="str">
        <f>'[1]TCE - ANEXO IV - Preencher'!L78</f>
        <v>26229643821961006195650010000002881460209259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100</v>
      </c>
    </row>
    <row r="70" spans="1:12" s="8" customFormat="1" ht="19.5" customHeight="1" x14ac:dyDescent="0.2">
      <c r="A70" s="3">
        <f>IFERROR(VLOOKUP(B70,'[1]DADOS (OCULTAR)'!$Q$3:$S$133,3,0),"")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10230480001960</v>
      </c>
      <c r="E70" s="5" t="str">
        <f>'[1]TCE - ANEXO IV - Preencher'!G79</f>
        <v xml:space="preserve">FERREIRA COSTA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001560832</v>
      </c>
      <c r="I70" s="6">
        <f>IF('[1]TCE - ANEXO IV - Preencher'!K79="","",'[1]TCE - ANEXO IV - Preencher'!K79)</f>
        <v>44714</v>
      </c>
      <c r="J70" s="5" t="str">
        <f>'[1]TCE - ANEXO IV - Preencher'!L79</f>
        <v>26220610230480001960550100015608321091179081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40.92</v>
      </c>
    </row>
    <row r="71" spans="1:12" s="8" customFormat="1" ht="19.5" customHeight="1" x14ac:dyDescent="0.2">
      <c r="A71" s="3">
        <f>IFERROR(VLOOKUP(B71,'[1]DADOS (OCULTAR)'!$Q$3:$S$133,3,0),"")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6331999000138</v>
      </c>
      <c r="E71" s="5" t="str">
        <f>'[1]TCE - ANEXO IV - Preencher'!G80</f>
        <v xml:space="preserve">SANDRA KELLY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000000693</v>
      </c>
      <c r="I71" s="6">
        <f>IF('[1]TCE - ANEXO IV - Preencher'!K80="","",'[1]TCE - ANEXO IV - Preencher'!K80)</f>
        <v>44714</v>
      </c>
      <c r="J71" s="5" t="str">
        <f>'[1]TCE - ANEXO IV - Preencher'!L80</f>
        <v>26220606331999000138550010000006931016415440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8.4</v>
      </c>
    </row>
    <row r="72" spans="1:12" s="8" customFormat="1" ht="19.5" customHeight="1" x14ac:dyDescent="0.2">
      <c r="A72" s="3">
        <f>IFERROR(VLOOKUP(B72,'[1]DADOS (OCULTAR)'!$Q$3:$S$133,3,0),"")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15065029000129</v>
      </c>
      <c r="E72" s="5" t="str">
        <f>'[1]TCE - ANEXO IV - Preencher'!G81</f>
        <v xml:space="preserve">FERTEK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017105</v>
      </c>
      <c r="I72" s="6">
        <f>IF('[1]TCE - ANEXO IV - Preencher'!K81="","",'[1]TCE - ANEXO IV - Preencher'!K81)</f>
        <v>44719</v>
      </c>
      <c r="J72" s="5" t="str">
        <f>'[1]TCE - ANEXO IV - Preencher'!L81</f>
        <v>26220615065029000129550010000171051590731447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291.98</v>
      </c>
    </row>
    <row r="73" spans="1:12" s="8" customFormat="1" ht="19.5" customHeight="1" x14ac:dyDescent="0.2">
      <c r="A73" s="3">
        <f>IFERROR(VLOOKUP(B73,'[1]DADOS (OCULTAR)'!$Q$3:$S$133,3,0),"")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5061290000105</v>
      </c>
      <c r="E73" s="5" t="str">
        <f>'[1]TCE - ANEXO IV - Preencher'!G82</f>
        <v xml:space="preserve">LOJA DO CONDOMINIO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42546</v>
      </c>
      <c r="I73" s="6">
        <f>IF('[1]TCE - ANEXO IV - Preencher'!K82="","",'[1]TCE - ANEXO IV - Preencher'!K82)</f>
        <v>44720</v>
      </c>
      <c r="J73" s="5" t="str">
        <f>'[1]TCE - ANEXO IV - Preencher'!L82</f>
        <v>26220605061290000105550050000425461141398438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49</v>
      </c>
    </row>
    <row r="74" spans="1:12" s="8" customFormat="1" ht="19.5" customHeight="1" x14ac:dyDescent="0.2">
      <c r="A74" s="3">
        <f>IFERROR(VLOOKUP(B74,'[1]DADOS (OCULTAR)'!$Q$3:$S$133,3,0),"")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7264693000179</v>
      </c>
      <c r="E74" s="5" t="str">
        <f>'[1]TCE - ANEXO IV - Preencher'!G83</f>
        <v>RENASCER MERCANTIL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000613127</v>
      </c>
      <c r="I74" s="6">
        <f>IF('[1]TCE - ANEXO IV - Preencher'!K83="","",'[1]TCE - ANEXO IV - Preencher'!K83)</f>
        <v>44726</v>
      </c>
      <c r="J74" s="5" t="str">
        <f>'[1]TCE - ANEXO IV - Preencher'!L83</f>
        <v>26220607264693000179550010006131271463552697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54.2</v>
      </c>
    </row>
    <row r="75" spans="1:12" s="8" customFormat="1" ht="19.5" customHeight="1" x14ac:dyDescent="0.2">
      <c r="A75" s="3">
        <f>IFERROR(VLOOKUP(B75,'[1]DADOS (OCULTAR)'!$Q$3:$S$133,3,0),"")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27416376000138</v>
      </c>
      <c r="E75" s="5" t="str">
        <f>'[1]TCE - ANEXO IV - Preencher'!G84</f>
        <v xml:space="preserve">ALEGRIA DISTRIBUIDORA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000001792</v>
      </c>
      <c r="I75" s="6">
        <f>IF('[1]TCE - ANEXO IV - Preencher'!K84="","",'[1]TCE - ANEXO IV - Preencher'!K84)</f>
        <v>44725</v>
      </c>
      <c r="J75" s="5" t="str">
        <f>'[1]TCE - ANEXO IV - Preencher'!L84</f>
        <v>26220627416376000138550010000017921184173290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164.9</v>
      </c>
    </row>
    <row r="76" spans="1:12" s="8" customFormat="1" ht="19.5" customHeight="1" x14ac:dyDescent="0.2">
      <c r="A76" s="3">
        <f>IFERROR(VLOOKUP(B76,'[1]DADOS (OCULTAR)'!$Q$3:$S$133,3,0),"")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3666136000123</v>
      </c>
      <c r="E76" s="5" t="str">
        <f>'[1]TCE - ANEXO IV - Preencher'!G85</f>
        <v xml:space="preserve">ESPERANCA NORDESTE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000972571</v>
      </c>
      <c r="I76" s="6">
        <f>IF('[1]TCE - ANEXO IV - Preencher'!K85="","",'[1]TCE - ANEXO IV - Preencher'!K85)</f>
        <v>44728</v>
      </c>
      <c r="J76" s="5" t="str">
        <f>'[1]TCE - ANEXO IV - Preencher'!L85</f>
        <v>26220603666136000123550010009725711721466029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50.34</v>
      </c>
    </row>
    <row r="77" spans="1:12" s="8" customFormat="1" ht="19.5" customHeight="1" x14ac:dyDescent="0.2">
      <c r="A77" s="3">
        <f>IFERROR(VLOOKUP(B77,'[1]DADOS (OCULTAR)'!$Q$3:$S$133,3,0),"")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8824171001119</v>
      </c>
      <c r="E77" s="5" t="str">
        <f>'[1]TCE - ANEXO IV - Preencher'!G86</f>
        <v xml:space="preserve">J C M NITEROI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96955</v>
      </c>
      <c r="I77" s="6">
        <f>IF('[1]TCE - ANEXO IV - Preencher'!K86="","",'[1]TCE - ANEXO IV - Preencher'!K86)</f>
        <v>44740</v>
      </c>
      <c r="J77" s="5" t="str">
        <f>'[1]TCE - ANEXO IV - Preencher'!L86</f>
        <v>26220608821471001119550010000969551683415715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</v>
      </c>
    </row>
    <row r="78" spans="1:12" s="8" customFormat="1" ht="19.5" customHeight="1" x14ac:dyDescent="0.2">
      <c r="A78" s="3">
        <f>IFERROR(VLOOKUP(B78,'[1]DADOS (OCULTAR)'!$Q$3:$S$133,3,0),"")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2683153000106</v>
      </c>
      <c r="E78" s="5" t="str">
        <f>'[1]TCE - ANEXO IV - Preencher'!G87</f>
        <v xml:space="preserve">PALMA MAQUINAS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188361</v>
      </c>
      <c r="I78" s="6">
        <f>IF('[1]TCE - ANEXO IV - Preencher'!K87="","",'[1]TCE - ANEXO IV - Preencher'!K87)</f>
        <v>44740</v>
      </c>
      <c r="J78" s="5" t="str">
        <f>'[1]TCE - ANEXO IV - Preencher'!L87</f>
        <v>26220602683153060106650020001883611391845217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38.9</v>
      </c>
    </row>
    <row r="79" spans="1:12" s="8" customFormat="1" ht="19.5" customHeight="1" x14ac:dyDescent="0.2">
      <c r="A79" s="3">
        <f>IFERROR(VLOOKUP(B79,'[1]DADOS (OCULTAR)'!$Q$3:$S$133,3,0),"")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27416376000138</v>
      </c>
      <c r="E79" s="5" t="str">
        <f>'[1]TCE - ANEXO IV - Preencher'!G88</f>
        <v xml:space="preserve">ALEGRIA DISTRIBUIDORA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000001848</v>
      </c>
      <c r="I79" s="6">
        <f>IF('[1]TCE - ANEXO IV - Preencher'!K88="","",'[1]TCE - ANEXO IV - Preencher'!K88)</f>
        <v>44742</v>
      </c>
      <c r="J79" s="5" t="str">
        <f>'[1]TCE - ANEXO IV - Preencher'!L88</f>
        <v>26220627416376000138550010000018481124861707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65</v>
      </c>
    </row>
    <row r="80" spans="1:12" s="8" customFormat="1" ht="19.5" customHeight="1" x14ac:dyDescent="0.2">
      <c r="A80" s="3">
        <f>IFERROR(VLOOKUP(B80,'[1]DADOS (OCULTAR)'!$Q$3:$S$133,3,0),"")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 xml:space="preserve">3.10 - Material para Manutenção de Bens Móveis </v>
      </c>
      <c r="D80" s="3">
        <f>'[1]TCE - ANEXO IV - Preencher'!F89</f>
        <v>3866664000126</v>
      </c>
      <c r="E80" s="5" t="str">
        <f>'[1]TCE - ANEXO IV - Preencher'!G89</f>
        <v xml:space="preserve">MICRO OFFICE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000084818</v>
      </c>
      <c r="I80" s="6">
        <f>IF('[1]TCE - ANEXO IV - Preencher'!K89="","",'[1]TCE - ANEXO IV - Preencher'!K89)</f>
        <v>44728</v>
      </c>
      <c r="J80" s="5" t="str">
        <f>'[1]TCE - ANEXO IV - Preencher'!L89</f>
        <v>26220603866664000126550030000848181004100718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1378</v>
      </c>
    </row>
    <row r="81" spans="1:12" s="8" customFormat="1" ht="19.5" customHeight="1" x14ac:dyDescent="0.2">
      <c r="A81" s="3">
        <f>IFERROR(VLOOKUP(B81,'[1]DADOS (OCULTAR)'!$Q$3:$S$133,3,0),"")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17894761000137</v>
      </c>
      <c r="E81" s="5" t="str">
        <f>'[1]TCE - ANEXO IV - Preencher'!G90</f>
        <v xml:space="preserve">RECIFETRONIC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6307</v>
      </c>
      <c r="I81" s="6">
        <f>IF('[1]TCE - ANEXO IV - Preencher'!K90="","",'[1]TCE - ANEXO IV - Preencher'!K90)</f>
        <v>44722</v>
      </c>
      <c r="J81" s="5" t="str">
        <f>'[1]TCE - ANEXO IV - Preencher'!L90</f>
        <v>26220617894761000137550010000063071161076252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387</v>
      </c>
    </row>
    <row r="82" spans="1:12" s="8" customFormat="1" ht="19.5" customHeight="1" x14ac:dyDescent="0.2">
      <c r="A82" s="3">
        <f>IFERROR(VLOOKUP(B82,'[1]DADOS (OCULTAR)'!$Q$3:$S$133,3,0),"")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31057881000100</v>
      </c>
      <c r="E82" s="5" t="str">
        <f>'[1]TCE - ANEXO IV - Preencher'!G91</f>
        <v>G G DE SOUZA CORREIA AUTOPECAS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000001399</v>
      </c>
      <c r="I82" s="6">
        <f>IF('[1]TCE - ANEXO IV - Preencher'!K91="","",'[1]TCE - ANEXO IV - Preencher'!K91)</f>
        <v>44719</v>
      </c>
      <c r="J82" s="5" t="str">
        <f>'[1]TCE - ANEXO IV - Preencher'!L91</f>
        <v>26220631057881000100650010000013991323359346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100</v>
      </c>
    </row>
    <row r="83" spans="1:12" s="8" customFormat="1" ht="19.5" customHeight="1" x14ac:dyDescent="0.2">
      <c r="A83" s="3">
        <f>IFERROR(VLOOKUP(B83,'[1]DADOS (OCULTAR)'!$Q$3:$S$133,3,0),"")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3.99 - Outras despesas com Material de Consumo</v>
      </c>
      <c r="D83" s="3">
        <f>'[1]TCE - ANEXO IV - Preencher'!F92</f>
        <v>8824171001119</v>
      </c>
      <c r="E83" s="5" t="str">
        <f>'[1]TCE - ANEXO IV - Preencher'!G92</f>
        <v xml:space="preserve">J C M NITEROI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96068</v>
      </c>
      <c r="I83" s="6">
        <f>IF('[1]TCE - ANEXO IV - Preencher'!K92="","",'[1]TCE - ANEXO IV - Preencher'!K92)</f>
        <v>44714</v>
      </c>
      <c r="J83" s="5" t="str">
        <f>'[1]TCE - ANEXO IV - Preencher'!L92</f>
        <v>26220608824171001119550010000960681211839162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40</v>
      </c>
    </row>
    <row r="84" spans="1:12" s="8" customFormat="1" ht="19.5" customHeight="1" x14ac:dyDescent="0.2">
      <c r="A84" s="3">
        <f>IFERROR(VLOOKUP(B84,'[1]DADOS (OCULTAR)'!$Q$3:$S$133,3,0),"")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3.99 - Outras despesas com Material de Consumo</v>
      </c>
      <c r="D84" s="3">
        <f>'[1]TCE - ANEXO IV - Preencher'!F93</f>
        <v>92660406000623</v>
      </c>
      <c r="E84" s="5" t="str">
        <f>'[1]TCE - ANEXO IV - Preencher'!G93</f>
        <v>FRIGELAR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000678117</v>
      </c>
      <c r="I84" s="6">
        <f>IF('[1]TCE - ANEXO IV - Preencher'!K93="","",'[1]TCE - ANEXO IV - Preencher'!K93)</f>
        <v>44720</v>
      </c>
      <c r="J84" s="5" t="str">
        <f>'[1]TCE - ANEXO IV - Preencher'!L93</f>
        <v>26220692660406000623550050006781171000305374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780.88</v>
      </c>
    </row>
    <row r="85" spans="1:12" s="8" customFormat="1" ht="19.5" customHeight="1" x14ac:dyDescent="0.2">
      <c r="A85" s="3">
        <f>IFERROR(VLOOKUP(B85,'[1]DADOS (OCULTAR)'!$Q$3:$S$133,3,0),"")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3.99 - Outras despesas com Material de Consumo</v>
      </c>
      <c r="D85" s="3">
        <f>'[1]TCE - ANEXO IV - Preencher'!F94</f>
        <v>34337826000162</v>
      </c>
      <c r="E85" s="5" t="str">
        <f>'[1]TCE - ANEXO IV - Preencher'!G94</f>
        <v xml:space="preserve">REDEFRIO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000000216</v>
      </c>
      <c r="I85" s="6">
        <f>IF('[1]TCE - ANEXO IV - Preencher'!K94="","",'[1]TCE - ANEXO IV - Preencher'!K94)</f>
        <v>44732</v>
      </c>
      <c r="J85" s="5" t="str">
        <f>'[1]TCE - ANEXO IV - Preencher'!L94</f>
        <v>26220634337826000162550010000002161000099458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380</v>
      </c>
    </row>
    <row r="86" spans="1:12" s="8" customFormat="1" ht="19.5" customHeight="1" x14ac:dyDescent="0.2">
      <c r="A86" s="3">
        <f>IFERROR(VLOOKUP(B86,'[1]DADOS (OCULTAR)'!$Q$3:$S$133,3,0),"")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 xml:space="preserve">3.8 - Uniformes, Tecidos e Aviamentos </v>
      </c>
      <c r="D86" s="3">
        <f>'[1]TCE - ANEXO IV - Preencher'!F95</f>
        <v>30848237000198</v>
      </c>
      <c r="E86" s="5" t="str">
        <f>'[1]TCE - ANEXO IV - Preencher'!G95</f>
        <v xml:space="preserve">PH COMERCIO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000010168</v>
      </c>
      <c r="I86" s="6">
        <f>IF('[1]TCE - ANEXO IV - Preencher'!K95="","",'[1]TCE - ANEXO IV - Preencher'!K95)</f>
        <v>44718</v>
      </c>
      <c r="J86" s="5" t="str">
        <f>'[1]TCE - ANEXO IV - Preencher'!L95</f>
        <v>2622063084827000198550010000101681388177332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286.39999999999998</v>
      </c>
    </row>
    <row r="87" spans="1:12" s="8" customFormat="1" ht="19.5" customHeight="1" x14ac:dyDescent="0.2">
      <c r="A87" s="3">
        <f>IFERROR(VLOOKUP(B87,'[1]DADOS (OCULTAR)'!$Q$3:$S$133,3,0),"")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 xml:space="preserve">3.8 - Uniformes, Tecidos e Aviamentos </v>
      </c>
      <c r="D87" s="3">
        <f>'[1]TCE - ANEXO IV - Preencher'!F96</f>
        <v>30848237000198</v>
      </c>
      <c r="E87" s="5" t="str">
        <f>'[1]TCE - ANEXO IV - Preencher'!G96</f>
        <v xml:space="preserve">PH COMERCIO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000010280</v>
      </c>
      <c r="I87" s="6">
        <f>IF('[1]TCE - ANEXO IV - Preencher'!K96="","",'[1]TCE - ANEXO IV - Preencher'!K96)</f>
        <v>44732</v>
      </c>
      <c r="J87" s="5" t="str">
        <f>'[1]TCE - ANEXO IV - Preencher'!L96</f>
        <v>26220630848237000198550010000102801655198255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1431.8</v>
      </c>
    </row>
    <row r="88" spans="1:12" s="8" customFormat="1" ht="19.5" customHeight="1" x14ac:dyDescent="0.2">
      <c r="A88" s="3">
        <f>IFERROR(VLOOKUP(B88,'[1]DADOS (OCULTAR)'!$Q$3:$S$133,3,0),"")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 xml:space="preserve">5.21 - Seguros em geral </v>
      </c>
      <c r="D88" s="3" t="str">
        <f>'[1]TCE - ANEXO IV - Preencher'!F97</f>
        <v xml:space="preserve">33.054.826/0001-92 </v>
      </c>
      <c r="E88" s="5" t="str">
        <f>'[1]TCE - ANEXO IV - Preencher'!G97</f>
        <v xml:space="preserve">EXCELSIOR DE SEGUROS 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X</v>
      </c>
      <c r="I88" s="6" t="str">
        <f>IF('[1]TCE - ANEXO IV - Preencher'!K97="","",'[1]TCE - ANEXO IV - Preencher'!K97)</f>
        <v>X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212.66</v>
      </c>
    </row>
    <row r="89" spans="1:12" s="8" customFormat="1" ht="19.5" customHeight="1" x14ac:dyDescent="0.2">
      <c r="A89" s="3">
        <f>IFERROR(VLOOKUP(B89,'[1]DADOS (OCULTAR)'!$Q$3:$S$133,3,0),"")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 xml:space="preserve">5.21 - Seguros em geral </v>
      </c>
      <c r="D89" s="3">
        <f>'[1]TCE - ANEXO IV - Preencher'!F98</f>
        <v>61198164000160</v>
      </c>
      <c r="E89" s="5" t="str">
        <f>'[1]TCE - ANEXO IV - Preencher'!G98</f>
        <v>PORTO SEGURO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 t="str">
        <f>IF('[1]TCE - ANEXO IV - Preencher'!K98="","",'[1]TCE - ANEXO IV - Preencher'!K98)</f>
        <v>X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1100.97</v>
      </c>
    </row>
    <row r="90" spans="1:12" s="8" customFormat="1" ht="19.5" customHeight="1" x14ac:dyDescent="0.2">
      <c r="A90" s="3">
        <f>IFERROR(VLOOKUP(B90,'[1]DADOS (OCULTAR)'!$Q$3:$S$133,3,0),"")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 xml:space="preserve">5.25 - Serviços Bancários </v>
      </c>
      <c r="D90" s="3">
        <f>'[1]TCE - ANEXO IV - Preencher'!F99</f>
        <v>60746948215585</v>
      </c>
      <c r="E90" s="5" t="str">
        <f>'[1]TCE - ANEXO IV - Preencher'!G99</f>
        <v xml:space="preserve">TAXA DE MANUTENCAO DE CONTA 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X</v>
      </c>
      <c r="I90" s="6">
        <f>IF('[1]TCE - ANEXO IV - Preencher'!K99="","",'[1]TCE - ANEXO IV - Preencher'!K99)</f>
        <v>44720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2613701</v>
      </c>
      <c r="L90" s="7">
        <f>'[1]TCE - ANEXO IV - Preencher'!N99</f>
        <v>121.9</v>
      </c>
    </row>
    <row r="91" spans="1:12" s="8" customFormat="1" ht="19.5" customHeight="1" x14ac:dyDescent="0.2">
      <c r="A91" s="3">
        <f>IFERROR(VLOOKUP(B91,'[1]DADOS (OCULTAR)'!$Q$3:$S$133,3,0),"")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 xml:space="preserve">5.25 - Serviços Bancários </v>
      </c>
      <c r="D91" s="3">
        <f>'[1]TCE - ANEXO IV - Preencher'!F100</f>
        <v>60746948215585</v>
      </c>
      <c r="E91" s="5" t="str">
        <f>'[1]TCE - ANEXO IV - Preencher'!G100</f>
        <v xml:space="preserve">TARIFA 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X</v>
      </c>
      <c r="I91" s="6" t="str">
        <f>IF('[1]TCE - ANEXO IV - Preencher'!K100="","",'[1]TCE - ANEXO IV - Preencher'!K100)</f>
        <v>X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2613701</v>
      </c>
      <c r="L91" s="7">
        <f>'[1]TCE - ANEXO IV - Preencher'!N100</f>
        <v>132.75</v>
      </c>
    </row>
    <row r="92" spans="1:12" s="8" customFormat="1" ht="19.5" customHeight="1" x14ac:dyDescent="0.2">
      <c r="A92" s="3">
        <f>IFERROR(VLOOKUP(B92,'[1]DADOS (OCULTAR)'!$Q$3:$S$133,3,0),"")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5.9 - Telefonia Móvel</v>
      </c>
      <c r="D92" s="3">
        <f>'[1]TCE - ANEXO IV - Preencher'!F101</f>
        <v>2421421001355</v>
      </c>
      <c r="E92" s="5" t="str">
        <f>'[1]TCE - ANEXO IV - Preencher'!G101</f>
        <v xml:space="preserve">TIM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4740176797</v>
      </c>
      <c r="I92" s="6">
        <f>IF('[1]TCE - ANEXO IV - Preencher'!K101="","",'[1]TCE - ANEXO IV - Preencher'!K101)</f>
        <v>44726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265.45</v>
      </c>
    </row>
    <row r="93" spans="1:12" s="8" customFormat="1" ht="19.5" customHeight="1" x14ac:dyDescent="0.2">
      <c r="A93" s="3">
        <f>IFERROR(VLOOKUP(B93,'[1]DADOS (OCULTAR)'!$Q$3:$S$133,3,0),"")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5.18 - Teledonia Fixa</v>
      </c>
      <c r="D93" s="3">
        <f>'[1]TCE - ANEXO IV - Preencher'!F102</f>
        <v>3423730000193</v>
      </c>
      <c r="E93" s="5" t="str">
        <f>'[1]TCE - ANEXO IV - Preencher'!G102</f>
        <v xml:space="preserve">SMART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394961735</v>
      </c>
      <c r="I93" s="6">
        <f>IF('[1]TCE - ANEXO IV - Preencher'!K102="","",'[1]TCE - ANEXO IV - Preencher'!K102)</f>
        <v>44754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1583.97</v>
      </c>
    </row>
    <row r="94" spans="1:12" s="8" customFormat="1" ht="19.5" customHeight="1" x14ac:dyDescent="0.2">
      <c r="A94" s="3">
        <f>IFERROR(VLOOKUP(B94,'[1]DADOS (OCULTAR)'!$Q$3:$S$133,3,0),"")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5.13 - Água e Esgoto</v>
      </c>
      <c r="D94" s="3">
        <f>'[1]TCE - ANEXO IV - Preencher'!F103</f>
        <v>10572048000128</v>
      </c>
      <c r="E94" s="5" t="str">
        <f>'[1]TCE - ANEXO IV - Preencher'!G103</f>
        <v xml:space="preserve">COMPESA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062022</v>
      </c>
      <c r="I94" s="6">
        <f>IF('[1]TCE - ANEXO IV - Preencher'!K103="","",'[1]TCE - ANEXO IV - Preencher'!K103)</f>
        <v>44747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2613701</v>
      </c>
      <c r="L94" s="7">
        <f>'[1]TCE - ANEXO IV - Preencher'!N103</f>
        <v>2173.58</v>
      </c>
    </row>
    <row r="95" spans="1:12" s="8" customFormat="1" ht="19.5" customHeight="1" x14ac:dyDescent="0.2">
      <c r="A95" s="3">
        <f>IFERROR(VLOOKUP(B95,'[1]DADOS (OCULTAR)'!$Q$3:$S$133,3,0),"")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5.3 - Locação de Máquinas e Equipamentos</v>
      </c>
      <c r="D95" s="3">
        <f>'[1]TCE - ANEXO IV - Preencher'!F104</f>
        <v>26081685000131</v>
      </c>
      <c r="E95" s="5" t="str">
        <f>'[1]TCE - ANEXO IV - Preencher'!G104</f>
        <v xml:space="preserve">C G REFRIGERACAO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5447</v>
      </c>
      <c r="I95" s="6">
        <f>IF('[1]TCE - ANEXO IV - Preencher'!K104="","",'[1]TCE - ANEXO IV - Preencher'!K104)</f>
        <v>44743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660</v>
      </c>
    </row>
    <row r="96" spans="1:12" s="8" customFormat="1" ht="19.5" customHeight="1" x14ac:dyDescent="0.2">
      <c r="A96" s="3">
        <f>IFERROR(VLOOKUP(B96,'[1]DADOS (OCULTAR)'!$Q$3:$S$133,3,0),"")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5.3 - Locação de Máquinas e Equipamentos</v>
      </c>
      <c r="D96" s="3">
        <f>'[1]TCE - ANEXO IV - Preencher'!F105</f>
        <v>14543772000184</v>
      </c>
      <c r="E96" s="5" t="str">
        <f>'[1]TCE - ANEXO IV - Preencher'!G105</f>
        <v xml:space="preserve">BRAVO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7919</v>
      </c>
      <c r="I96" s="6">
        <f>IF('[1]TCE - ANEXO IV - Preencher'!K105="","",'[1]TCE - ANEXO IV - Preencher'!K105)</f>
        <v>44743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2400</v>
      </c>
    </row>
    <row r="97" spans="1:12" s="8" customFormat="1" ht="19.5" customHeight="1" x14ac:dyDescent="0.2">
      <c r="A97" s="3">
        <f>IFERROR(VLOOKUP(B97,'[1]DADOS (OCULTAR)'!$Q$3:$S$133,3,0),"")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5.1 - Locação de Equipamentos Médicos-Hospitalares</v>
      </c>
      <c r="D97" s="3">
        <f>'[1]TCE - ANEXO IV - Preencher'!F106</f>
        <v>331788002405</v>
      </c>
      <c r="E97" s="5" t="str">
        <f>'[1]TCE - ANEXO IV - Preencher'!G106</f>
        <v xml:space="preserve">AIR LIQUIDE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0045097</v>
      </c>
      <c r="I97" s="6">
        <f>IF('[1]TCE - ANEXO IV - Preencher'!K106="","",'[1]TCE - ANEXO IV - Preencher'!K106)</f>
        <v>44742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2602902</v>
      </c>
      <c r="L97" s="7">
        <f>'[1]TCE - ANEXO IV - Preencher'!N106</f>
        <v>2840.93</v>
      </c>
    </row>
    <row r="98" spans="1:12" s="8" customFormat="1" ht="19.5" customHeight="1" x14ac:dyDescent="0.2">
      <c r="A98" s="3">
        <f>IFERROR(VLOOKUP(B98,'[1]DADOS (OCULTAR)'!$Q$3:$S$133,3,0),"")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5.12 - Energia Elétrica</v>
      </c>
      <c r="D98" s="3">
        <f>'[1]TCE - ANEXO IV - Preencher'!F107</f>
        <v>10835932000108</v>
      </c>
      <c r="E98" s="5" t="str">
        <f>'[1]TCE - ANEXO IV - Preencher'!G107</f>
        <v>CELPE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215129895</v>
      </c>
      <c r="I98" s="6">
        <f>IF('[1]TCE - ANEXO IV - Preencher'!K107="","",'[1]TCE - ANEXO IV - Preencher'!K107)</f>
        <v>44754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15323.36</v>
      </c>
    </row>
    <row r="99" spans="1:12" s="8" customFormat="1" ht="19.5" customHeight="1" x14ac:dyDescent="0.2">
      <c r="A99" s="3">
        <f>IFERROR(VLOOKUP(B99,'[1]DADOS (OCULTAR)'!$Q$3:$S$133,3,0),"")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5.1 - Locação de Equipamentos Médicos-Hospitalares</v>
      </c>
      <c r="D99" s="3">
        <f>'[1]TCE - ANEXO IV - Preencher'!F108</f>
        <v>24380578002041</v>
      </c>
      <c r="E99" s="5" t="str">
        <f>'[1]TCE - ANEXO IV - Preencher'!G108</f>
        <v xml:space="preserve">WHITE MARTINS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139667</v>
      </c>
      <c r="I99" s="6">
        <f>IF('[1]TCE - ANEXO IV - Preencher'!K108="","",'[1]TCE - ANEXO IV - Preencher'!K108)</f>
        <v>44721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627.51</v>
      </c>
    </row>
    <row r="100" spans="1:12" s="8" customFormat="1" ht="19.5" customHeight="1" x14ac:dyDescent="0.2">
      <c r="A100" s="3">
        <f>IFERROR(VLOOKUP(B100,'[1]DADOS (OCULTAR)'!$Q$3:$S$133,3,0),"")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5.99 - Outros Serviços de Terceiros Pessoa Jurídica</v>
      </c>
      <c r="D100" s="3">
        <f>'[1]TCE - ANEXO IV - Preencher'!F109</f>
        <v>60746948215585</v>
      </c>
      <c r="E100" s="5" t="str">
        <f>'[1]TCE - ANEXO IV - Preencher'!G109</f>
        <v xml:space="preserve">JUROS 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44725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0.02</v>
      </c>
    </row>
    <row r="101" spans="1:12" s="8" customFormat="1" ht="19.5" customHeight="1" x14ac:dyDescent="0.2">
      <c r="A101" s="3">
        <f>IFERROR(VLOOKUP(B101,'[1]DADOS (OCULTAR)'!$Q$3:$S$133,3,0),"")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5.8 - Locação de Veículos Automotores</v>
      </c>
      <c r="D101" s="3">
        <f>'[1]TCE - ANEXO IV - Preencher'!F110</f>
        <v>8283066000148</v>
      </c>
      <c r="E101" s="5" t="str">
        <f>'[1]TCE - ANEXO IV - Preencher'!G110</f>
        <v xml:space="preserve">HOSPMEDIC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0000000022</v>
      </c>
      <c r="I101" s="6">
        <f>IF('[1]TCE - ANEXO IV - Preencher'!K110="","",'[1]TCE - ANEXO IV - Preencher'!K110)</f>
        <v>44743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2607752</v>
      </c>
      <c r="L101" s="7">
        <f>'[1]TCE - ANEXO IV - Preencher'!N110</f>
        <v>13500</v>
      </c>
    </row>
    <row r="102" spans="1:12" s="8" customFormat="1" ht="19.5" customHeight="1" x14ac:dyDescent="0.2">
      <c r="A102" s="3">
        <f>IFERROR(VLOOKUP(B102,'[1]DADOS (OCULTAR)'!$Q$3:$S$133,3,0),"")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5.15 - Serviços Domésticos</v>
      </c>
      <c r="D102" s="3">
        <f>'[1]TCE - ANEXO IV - Preencher'!F111</f>
        <v>6272575004803</v>
      </c>
      <c r="E102" s="5" t="str">
        <f>'[1]TCE - ANEXO IV - Preencher'!G111</f>
        <v xml:space="preserve">LAVEBRAS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000004790</v>
      </c>
      <c r="I102" s="6">
        <f>IF('[1]TCE - ANEXO IV - Preencher'!K111="","",'[1]TCE - ANEXO IV - Preencher'!K111)</f>
        <v>44742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2610707</v>
      </c>
      <c r="L102" s="7">
        <f>'[1]TCE - ANEXO IV - Preencher'!N111</f>
        <v>3009.5</v>
      </c>
    </row>
    <row r="103" spans="1:12" s="8" customFormat="1" ht="19.5" customHeight="1" x14ac:dyDescent="0.2">
      <c r="A103" s="3">
        <f>IFERROR(VLOOKUP(B103,'[1]DADOS (OCULTAR)'!$Q$3:$S$133,3,0),"")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5.10 - Detetização/Tratamento de Resíduos e Afins</v>
      </c>
      <c r="D103" s="3">
        <f>'[1]TCE - ANEXO IV - Preencher'!F112</f>
        <v>11049848000121</v>
      </c>
      <c r="E103" s="5" t="str">
        <f>'[1]TCE - ANEXO IV - Preencher'!G112</f>
        <v xml:space="preserve">BRAVO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00116522</v>
      </c>
      <c r="I103" s="6">
        <f>IF('[1]TCE - ANEXO IV - Preencher'!K112="","",'[1]TCE - ANEXO IV - Preencher'!K112)</f>
        <v>44743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2611309</v>
      </c>
      <c r="L103" s="7">
        <f>'[1]TCE - ANEXO IV - Preencher'!N112</f>
        <v>1542.72</v>
      </c>
    </row>
    <row r="104" spans="1:12" s="8" customFormat="1" ht="19.5" customHeight="1" x14ac:dyDescent="0.2">
      <c r="A104" s="3">
        <f>IFERROR(VLOOKUP(B104,'[1]DADOS (OCULTAR)'!$Q$3:$S$133,3,0),"")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92306257000780</v>
      </c>
      <c r="E104" s="5" t="str">
        <f>'[1]TCE - ANEXO IV - Preencher'!G113</f>
        <v xml:space="preserve">MV INFORMATICA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00040574</v>
      </c>
      <c r="I104" s="6">
        <f>IF('[1]TCE - ANEXO IV - Preencher'!K113="","",'[1]TCE - ANEXO IV - Preencher'!K113)</f>
        <v>44717</v>
      </c>
      <c r="J104" s="5" t="str">
        <f>'[1]TCE - ANEXO IV - Preencher'!L113</f>
        <v>HU9MWDRE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15149.83</v>
      </c>
    </row>
    <row r="105" spans="1:12" s="8" customFormat="1" ht="19.5" customHeight="1" x14ac:dyDescent="0.2">
      <c r="A105" s="3">
        <f>IFERROR(VLOOKUP(B105,'[1]DADOS (OCULTAR)'!$Q$3:$S$133,3,0),"")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16783034000130</v>
      </c>
      <c r="E105" s="5" t="str">
        <f>'[1]TCE - ANEXO IV - Preencher'!G114</f>
        <v xml:space="preserve">SINTESE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00020425</v>
      </c>
      <c r="I105" s="6">
        <f>IF('[1]TCE - ANEXO IV - Preencher'!K114="","",'[1]TCE - ANEXO IV - Preencher'!K114)</f>
        <v>44743</v>
      </c>
      <c r="J105" s="5" t="str">
        <f>'[1]TCE - ANEXO IV - Preencher'!L114</f>
        <v>JV4KZNLX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1500</v>
      </c>
    </row>
    <row r="106" spans="1:12" s="8" customFormat="1" ht="19.5" customHeight="1" x14ac:dyDescent="0.2">
      <c r="A106" s="3">
        <f>IFERROR(VLOOKUP(B106,'[1]DADOS (OCULTAR)'!$Q$3:$S$133,3,0),"")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53113791001285</v>
      </c>
      <c r="E106" s="5" t="str">
        <f>'[1]TCE - ANEXO IV - Preencher'!G115</f>
        <v xml:space="preserve">TOTVS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44209</v>
      </c>
      <c r="I106" s="6">
        <f>IF('[1]TCE - ANEXO IV - Preencher'!K115="","",'[1]TCE - ANEXO IV - Preencher'!K115)</f>
        <v>44715</v>
      </c>
      <c r="J106" s="5" t="str">
        <f>'[1]TCE - ANEXO IV - Preencher'!L115</f>
        <v>43E33790</v>
      </c>
      <c r="K106" s="5" t="str">
        <f>IF(F106="B",LEFT('[1]TCE - ANEXO IV - Preencher'!M115,2),IF(F106="S",LEFT('[1]TCE - ANEXO IV - Preencher'!M115,7),IF('[1]TCE - ANEXO IV - Preencher'!H115="","")))</f>
        <v>3106200</v>
      </c>
      <c r="L106" s="7">
        <f>'[1]TCE - ANEXO IV - Preencher'!N115</f>
        <v>1138.6099999999999</v>
      </c>
    </row>
    <row r="107" spans="1:12" s="8" customFormat="1" ht="19.5" customHeight="1" x14ac:dyDescent="0.2">
      <c r="A107" s="3">
        <f>IFERROR(VLOOKUP(B107,'[1]DADOS (OCULTAR)'!$Q$3:$S$133,3,0),"")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53113791001285</v>
      </c>
      <c r="E107" s="5" t="str">
        <f>'[1]TCE - ANEXO IV - Preencher'!G116</f>
        <v xml:space="preserve">TOTVS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53366</v>
      </c>
      <c r="I107" s="6">
        <f>IF('[1]TCE - ANEXO IV - Preencher'!K116="","",'[1]TCE - ANEXO IV - Preencher'!K116)</f>
        <v>44750</v>
      </c>
      <c r="J107" s="5" t="str">
        <f>'[1]TCE - ANEXO IV - Preencher'!L116</f>
        <v>495743AA</v>
      </c>
      <c r="K107" s="5" t="str">
        <f>IF(F107="B",LEFT('[1]TCE - ANEXO IV - Preencher'!M116,2),IF(F107="S",LEFT('[1]TCE - ANEXO IV - Preencher'!M116,7),IF('[1]TCE - ANEXO IV - Preencher'!H116="","")))</f>
        <v>3106200</v>
      </c>
      <c r="L107" s="7">
        <f>'[1]TCE - ANEXO IV - Preencher'!N116</f>
        <v>163.11000000000001</v>
      </c>
    </row>
    <row r="108" spans="1:12" s="8" customFormat="1" ht="19.5" customHeight="1" x14ac:dyDescent="0.2">
      <c r="A108" s="3">
        <f>IFERROR(VLOOKUP(B108,'[1]DADOS (OCULTAR)'!$Q$3:$S$133,3,0),"")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5.99 - Outros Serviços de Terceiros Pessoa Jurídica</v>
      </c>
      <c r="D108" s="3">
        <f>'[1]TCE - ANEXO IV - Preencher'!F117</f>
        <v>35521046000130</v>
      </c>
      <c r="E108" s="5" t="str">
        <f>'[1]TCE - ANEXO IV - Preencher'!G117</f>
        <v xml:space="preserve">TGI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00021566</v>
      </c>
      <c r="I108" s="6">
        <f>IF('[1]TCE - ANEXO IV - Preencher'!K117="","",'[1]TCE - ANEXO IV - Preencher'!K117)</f>
        <v>44715</v>
      </c>
      <c r="J108" s="5" t="str">
        <f>'[1]TCE - ANEXO IV - Preencher'!L117</f>
        <v>BK7FRBUA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3600</v>
      </c>
    </row>
    <row r="109" spans="1:12" s="8" customFormat="1" ht="19.5" customHeight="1" x14ac:dyDescent="0.2">
      <c r="A109" s="3">
        <f>IFERROR(VLOOKUP(B109,'[1]DADOS (OCULTAR)'!$Q$3:$S$133,3,0),"")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5.2 - Serviços Técnicos Profissionais</v>
      </c>
      <c r="D109" s="3">
        <f>'[1]TCE - ANEXO IV - Preencher'!F118</f>
        <v>2512303000119</v>
      </c>
      <c r="E109" s="5" t="str">
        <f>'[1]TCE - ANEXO IV - Preencher'!G118</f>
        <v xml:space="preserve">NOROES AZEVEDO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00005794</v>
      </c>
      <c r="I109" s="6">
        <f>IF('[1]TCE - ANEXO IV - Preencher'!K118="","",'[1]TCE - ANEXO IV - Preencher'!K118)</f>
        <v>44713</v>
      </c>
      <c r="J109" s="5" t="str">
        <f>'[1]TCE - ANEXO IV - Preencher'!L118</f>
        <v>JA6WZAT4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1425</v>
      </c>
    </row>
    <row r="110" spans="1:12" s="8" customFormat="1" ht="19.5" customHeight="1" x14ac:dyDescent="0.2">
      <c r="A110" s="3">
        <f>IFERROR(VLOOKUP(B110,'[1]DADOS (OCULTAR)'!$Q$3:$S$133,3,0),"")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5.2 - Serviços Técnicos Profissionais</v>
      </c>
      <c r="D110" s="3">
        <f>'[1]TCE - ANEXO IV - Preencher'!F119</f>
        <v>2512303000119</v>
      </c>
      <c r="E110" s="5" t="str">
        <f>'[1]TCE - ANEXO IV - Preencher'!G119</f>
        <v xml:space="preserve">NOROES AZEVEDO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00005786</v>
      </c>
      <c r="I110" s="6">
        <f>IF('[1]TCE - ANEXO IV - Preencher'!K119="","",'[1]TCE - ANEXO IV - Preencher'!K119)</f>
        <v>44713</v>
      </c>
      <c r="J110" s="5" t="str">
        <f>'[1]TCE - ANEXO IV - Preencher'!L119</f>
        <v>TXKPCC67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2228</v>
      </c>
    </row>
    <row r="111" spans="1:12" s="8" customFormat="1" ht="19.5" customHeight="1" x14ac:dyDescent="0.2">
      <c r="A111" s="3">
        <f>IFERROR(VLOOKUP(B111,'[1]DADOS (OCULTAR)'!$Q$3:$S$133,3,0),"")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5.10 - Detetização/Tratamento de Resíduos e Afins</v>
      </c>
      <c r="D111" s="3">
        <f>'[1]TCE - ANEXO IV - Preencher'!F120</f>
        <v>10333266000100</v>
      </c>
      <c r="E111" s="5" t="str">
        <f>'[1]TCE - ANEXO IV - Preencher'!G120</f>
        <v xml:space="preserve">CARLOS ANTONIO DE OLIVEIRA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00009504</v>
      </c>
      <c r="I111" s="6">
        <f>IF('[1]TCE - ANEXO IV - Preencher'!K120="","",'[1]TCE - ANEXO IV - Preencher'!K120)</f>
        <v>44741</v>
      </c>
      <c r="J111" s="5" t="str">
        <f>'[1]TCE - ANEXO IV - Preencher'!L120</f>
        <v>G9DJYSZA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130</v>
      </c>
    </row>
    <row r="112" spans="1:12" s="8" customFormat="1" ht="19.5" customHeight="1" x14ac:dyDescent="0.2">
      <c r="A112" s="3">
        <f>IFERROR(VLOOKUP(B112,'[1]DADOS (OCULTAR)'!$Q$3:$S$133,3,0),"")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5.23 - Limpeza e Conservação</v>
      </c>
      <c r="D112" s="3">
        <f>'[1]TCE - ANEXO IV - Preencher'!F121</f>
        <v>10229013000190</v>
      </c>
      <c r="E112" s="5" t="str">
        <f>'[1]TCE - ANEXO IV - Preencher'!G121</f>
        <v xml:space="preserve">INTERCLEAN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00000655</v>
      </c>
      <c r="I112" s="6">
        <f>IF('[1]TCE - ANEXO IV - Preencher'!K121="","",'[1]TCE - ANEXO IV - Preencher'!K121)</f>
        <v>44743</v>
      </c>
      <c r="J112" s="5" t="str">
        <f>'[1]TCE - ANEXO IV - Preencher'!L121</f>
        <v>83MSAW18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42952.07</v>
      </c>
    </row>
    <row r="113" spans="1:12" s="8" customFormat="1" ht="19.5" customHeight="1" x14ac:dyDescent="0.2">
      <c r="A113" s="3">
        <f>IFERROR(VLOOKUP(B113,'[1]DADOS (OCULTAR)'!$Q$3:$S$133,3,0),"")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5.99 - Outros Serviços de Terceiros Pessoa Jurídica</v>
      </c>
      <c r="D113" s="3">
        <f>'[1]TCE - ANEXO IV - Preencher'!F122</f>
        <v>19786063000143</v>
      </c>
      <c r="E113" s="5" t="str">
        <f>'[1]TCE - ANEXO IV - Preencher'!G122</f>
        <v xml:space="preserve">MARINHO E CASTRO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00004494</v>
      </c>
      <c r="I113" s="6">
        <f>IF('[1]TCE - ANEXO IV - Preencher'!K122="","",'[1]TCE - ANEXO IV - Preencher'!K122)</f>
        <v>44729</v>
      </c>
      <c r="J113" s="5" t="str">
        <f>'[1]TCE - ANEXO IV - Preencher'!L122</f>
        <v>CKIB7BBW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4100</v>
      </c>
    </row>
    <row r="114" spans="1:12" s="8" customFormat="1" ht="19.5" customHeight="1" x14ac:dyDescent="0.2">
      <c r="A114" s="3">
        <f>IFERROR(VLOOKUP(B114,'[1]DADOS (OCULTAR)'!$Q$3:$S$133,3,0),"")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5.99 - Outros Serviços de Terceiros Pessoa Jurídica</v>
      </c>
      <c r="D114" s="3">
        <f>'[1]TCE - ANEXO IV - Preencher'!F123</f>
        <v>24306209000146</v>
      </c>
      <c r="E114" s="5" t="str">
        <f>'[1]TCE - ANEXO IV - Preencher'!G123</f>
        <v>GESTAMB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00000676</v>
      </c>
      <c r="I114" s="6">
        <f>IF('[1]TCE - ANEXO IV - Preencher'!K123="","",'[1]TCE - ANEXO IV - Preencher'!K123)</f>
        <v>44754</v>
      </c>
      <c r="J114" s="5" t="str">
        <f>'[1]TCE - ANEXO IV - Preencher'!L123</f>
        <v>RV3ATRNI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2312.1999999999998</v>
      </c>
    </row>
    <row r="115" spans="1:12" s="8" customFormat="1" ht="19.5" customHeight="1" x14ac:dyDescent="0.2">
      <c r="A115" s="3">
        <f>IFERROR(VLOOKUP(B115,'[1]DADOS (OCULTAR)'!$Q$3:$S$133,3,0),"")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5.99 - Outros Serviços de Terceiros Pessoa Jurídica</v>
      </c>
      <c r="D115" s="3">
        <f>'[1]TCE - ANEXO IV - Preencher'!F124</f>
        <v>13409775000329</v>
      </c>
      <c r="E115" s="5" t="str">
        <f>'[1]TCE - ANEXO IV - Preencher'!G124</f>
        <v>LINUS LOG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000001629</v>
      </c>
      <c r="I115" s="6">
        <f>IF('[1]TCE - ANEXO IV - Preencher'!K124="","",'[1]TCE - ANEXO IV - Preencher'!K124)</f>
        <v>44750</v>
      </c>
      <c r="J115" s="5" t="str">
        <f>'[1]TCE - ANEXO IV - Preencher'!L124</f>
        <v>JPVI87312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1475.91</v>
      </c>
    </row>
    <row r="116" spans="1:12" s="8" customFormat="1" ht="19.5" customHeight="1" x14ac:dyDescent="0.2">
      <c r="A116" s="3">
        <f>IFERROR(VLOOKUP(B116,'[1]DADOS (OCULTAR)'!$Q$3:$S$133,3,0),"")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5.99 - Outros Serviços de Terceiros Pessoa Jurídica</v>
      </c>
      <c r="D116" s="3">
        <f>'[1]TCE - ANEXO IV - Preencher'!F125</f>
        <v>24832553000103</v>
      </c>
      <c r="E116" s="5" t="str">
        <f>'[1]TCE - ANEXO IV - Preencher'!G125</f>
        <v xml:space="preserve">ABSOLUTA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000000224</v>
      </c>
      <c r="I116" s="6">
        <f>IF('[1]TCE - ANEXO IV - Preencher'!K125="","",'[1]TCE - ANEXO IV - Preencher'!K125)</f>
        <v>44743</v>
      </c>
      <c r="J116" s="5" t="str">
        <f>'[1]TCE - ANEXO IV - Preencher'!L125</f>
        <v>FDVC82451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3000</v>
      </c>
    </row>
    <row r="117" spans="1:12" s="8" customFormat="1" ht="19.5" customHeight="1" x14ac:dyDescent="0.2">
      <c r="A117" s="3">
        <f>IFERROR(VLOOKUP(B117,'[1]DADOS (OCULTAR)'!$Q$3:$S$133,3,0),"")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5.99 - Outros Serviços de Terceiros Pessoa Jurídica</v>
      </c>
      <c r="D117" s="3">
        <f>'[1]TCE - ANEXO IV - Preencher'!F126</f>
        <v>21794062000192</v>
      </c>
      <c r="E117" s="5" t="str">
        <f>'[1]TCE - ANEXO IV - Preencher'!G126</f>
        <v xml:space="preserve">ASOS OCUPACIONAL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000000492</v>
      </c>
      <c r="I117" s="6">
        <f>IF('[1]TCE - ANEXO IV - Preencher'!K126="","",'[1]TCE - ANEXO IV - Preencher'!K126)</f>
        <v>44746</v>
      </c>
      <c r="J117" s="5" t="str">
        <f>'[1]TCE - ANEXO IV - Preencher'!L126</f>
        <v>BDLT06310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3500</v>
      </c>
    </row>
    <row r="118" spans="1:12" s="8" customFormat="1" ht="19.5" customHeight="1" x14ac:dyDescent="0.2">
      <c r="A118" s="3">
        <f>IFERROR(VLOOKUP(B118,'[1]DADOS (OCULTAR)'!$Q$3:$S$133,3,0),"")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5.99 - Outros Serviços de Terceiros Pessoa Jurídica</v>
      </c>
      <c r="D118" s="3">
        <f>'[1]TCE - ANEXO IV - Preencher'!F127</f>
        <v>10816775000274</v>
      </c>
      <c r="E118" s="5" t="str">
        <f>'[1]TCE - ANEXO IV - Preencher'!G127</f>
        <v xml:space="preserve">INSPETORIA SALESIANA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00015290</v>
      </c>
      <c r="I118" s="6">
        <f>IF('[1]TCE - ANEXO IV - Preencher'!K127="","",'[1]TCE - ANEXO IV - Preencher'!K127)</f>
        <v>44722</v>
      </c>
      <c r="J118" s="5" t="str">
        <f>'[1]TCE - ANEXO IV - Preencher'!L127</f>
        <v>HYKSKLXU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280</v>
      </c>
    </row>
    <row r="119" spans="1:12" s="8" customFormat="1" ht="19.5" customHeight="1" x14ac:dyDescent="0.2">
      <c r="A119" s="3">
        <f>IFERROR(VLOOKUP(B119,'[1]DADOS (OCULTAR)'!$Q$3:$S$133,3,0),"")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5.99 - Outros Serviços de Terceiros Pessoa Jurídica</v>
      </c>
      <c r="D119" s="3">
        <f>'[1]TCE - ANEXO IV - Preencher'!F128</f>
        <v>1699696000159</v>
      </c>
      <c r="E119" s="5" t="str">
        <f>'[1]TCE - ANEXO IV - Preencher'!G128</f>
        <v xml:space="preserve">QUALIAGUA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00059799</v>
      </c>
      <c r="I119" s="6">
        <f>IF('[1]TCE - ANEXO IV - Preencher'!K128="","",'[1]TCE - ANEXO IV - Preencher'!K128)</f>
        <v>44743</v>
      </c>
      <c r="J119" s="5" t="str">
        <f>'[1]TCE - ANEXO IV - Preencher'!L128</f>
        <v>LVWMCEI8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178</v>
      </c>
    </row>
    <row r="120" spans="1:12" s="8" customFormat="1" ht="19.5" customHeight="1" x14ac:dyDescent="0.2">
      <c r="A120" s="3">
        <f>IFERROR(VLOOKUP(B120,'[1]DADOS (OCULTAR)'!$Q$3:$S$133,3,0),"")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5.5 - Reparo e Manutenção de Máquinas e Equipamentos</v>
      </c>
      <c r="D120" s="3">
        <f>'[1]TCE - ANEXO IV - Preencher'!F129</f>
        <v>17398584000106</v>
      </c>
      <c r="E120" s="5" t="str">
        <f>'[1]TCE - ANEXO IV - Preencher'!G129</f>
        <v xml:space="preserve">M T G MONTAGEM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00001471</v>
      </c>
      <c r="I120" s="6">
        <f>IF('[1]TCE - ANEXO IV - Preencher'!K129="","",'[1]TCE - ANEXO IV - Preencher'!K129)</f>
        <v>44743</v>
      </c>
      <c r="J120" s="5" t="str">
        <f>'[1]TCE - ANEXO IV - Preencher'!L129</f>
        <v>RN6UGPIC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600</v>
      </c>
    </row>
    <row r="121" spans="1:12" s="8" customFormat="1" ht="19.5" customHeight="1" x14ac:dyDescent="0.2">
      <c r="A121" s="3">
        <f>IFERROR(VLOOKUP(B121,'[1]DADOS (OCULTAR)'!$Q$3:$S$133,3,0),"")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5.5 - Reparo e Manutenção de Máquinas e Equipamentos</v>
      </c>
      <c r="D121" s="3">
        <f>'[1]TCE - ANEXO IV - Preencher'!F130</f>
        <v>7146768000117</v>
      </c>
      <c r="E121" s="5" t="str">
        <f>'[1]TCE - ANEXO IV - Preencher'!G130</f>
        <v xml:space="preserve">SERV IMAGEM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000004729</v>
      </c>
      <c r="I121" s="6">
        <f>IF('[1]TCE - ANEXO IV - Preencher'!K130="","",'[1]TCE - ANEXO IV - Preencher'!K130)</f>
        <v>44742</v>
      </c>
      <c r="J121" s="5" t="str">
        <f>'[1]TCE - ANEXO IV - Preencher'!L130</f>
        <v>JKXP97156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2059</v>
      </c>
    </row>
    <row r="122" spans="1:12" s="8" customFormat="1" ht="19.5" customHeight="1" x14ac:dyDescent="0.2">
      <c r="A122" s="3">
        <f>IFERROR(VLOOKUP(B122,'[1]DADOS (OCULTAR)'!$Q$3:$S$133,3,0),"")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5.5 - Reparo e Manutenção de Máquinas e Equipamentos</v>
      </c>
      <c r="D122" s="3">
        <f>'[1]TCE - ANEXO IV - Preencher'!F131</f>
        <v>1141468000169</v>
      </c>
      <c r="E122" s="5" t="str">
        <f>'[1]TCE - ANEXO IV - Preencher'!G131</f>
        <v>MEDCALL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00003230</v>
      </c>
      <c r="I122" s="6">
        <f>IF('[1]TCE - ANEXO IV - Preencher'!K131="","",'[1]TCE - ANEXO IV - Preencher'!K131)</f>
        <v>44747</v>
      </c>
      <c r="J122" s="5" t="str">
        <f>'[1]TCE - ANEXO IV - Preencher'!L131</f>
        <v>ALAWRRE8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356.33</v>
      </c>
    </row>
    <row r="123" spans="1:12" s="8" customFormat="1" ht="19.5" customHeight="1" x14ac:dyDescent="0.2">
      <c r="A123" s="3">
        <f>IFERROR(VLOOKUP(B123,'[1]DADOS (OCULTAR)'!$Q$3:$S$133,3,0),"")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5.5 - Reparo e Manutenção de Máquinas e Equipamentos</v>
      </c>
      <c r="D123" s="3">
        <f>'[1]TCE - ANEXO IV - Preencher'!F132</f>
        <v>24380578002041</v>
      </c>
      <c r="E123" s="5" t="str">
        <f>'[1]TCE - ANEXO IV - Preencher'!G132</f>
        <v xml:space="preserve">WHITE MARTINS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3855</v>
      </c>
      <c r="I123" s="6">
        <f>IF('[1]TCE - ANEXO IV - Preencher'!K132="","",'[1]TCE - ANEXO IV - Preencher'!K132)</f>
        <v>44722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560.34</v>
      </c>
    </row>
    <row r="124" spans="1:12" s="8" customFormat="1" ht="19.5" customHeight="1" x14ac:dyDescent="0.2">
      <c r="A124" s="3">
        <f>IFERROR(VLOOKUP(B124,'[1]DADOS (OCULTAR)'!$Q$3:$S$133,3,0),"")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5.5 - Reparo e Manutenção de Máquinas e Equipamentos</v>
      </c>
      <c r="D124" s="3">
        <f>'[1]TCE - ANEXO IV - Preencher'!F133</f>
        <v>11343756000150</v>
      </c>
      <c r="E124" s="5" t="str">
        <f>'[1]TCE - ANEXO IV - Preencher'!G133</f>
        <v xml:space="preserve">J L GRUPOS GERADORES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000003383</v>
      </c>
      <c r="I124" s="6">
        <f>IF('[1]TCE - ANEXO IV - Preencher'!K133="","",'[1]TCE - ANEXO IV - Preencher'!K133)</f>
        <v>44746</v>
      </c>
      <c r="J124" s="5" t="str">
        <f>'[1]TCE - ANEXO IV - Preencher'!L133</f>
        <v>PBWV12856</v>
      </c>
      <c r="K124" s="5" t="str">
        <f>IF(F124="B",LEFT('[1]TCE - ANEXO IV - Preencher'!M133,2),IF(F124="S",LEFT('[1]TCE - ANEXO IV - Preencher'!M133,7),IF('[1]TCE - ANEXO IV - Preencher'!H133="","")))</f>
        <v>2603454</v>
      </c>
      <c r="L124" s="7">
        <f>'[1]TCE - ANEXO IV - Preencher'!N133</f>
        <v>250</v>
      </c>
    </row>
    <row r="125" spans="1:12" s="8" customFormat="1" ht="19.5" customHeight="1" x14ac:dyDescent="0.2">
      <c r="A125" s="3">
        <f>IFERROR(VLOOKUP(B125,'[1]DADOS (OCULTAR)'!$Q$3:$S$133,3,0),"")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5.5 - Reparo e Manutenção de Máquinas e Equipamentos</v>
      </c>
      <c r="D125" s="3">
        <f>'[1]TCE - ANEXO IV - Preencher'!F134</f>
        <v>9014387000100</v>
      </c>
      <c r="E125" s="5" t="str">
        <f>'[1]TCE - ANEXO IV - Preencher'!G134</f>
        <v xml:space="preserve">COMPLETA SERVICOS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00001688</v>
      </c>
      <c r="I125" s="6">
        <f>IF('[1]TCE - ANEXO IV - Preencher'!K134="","",'[1]TCE - ANEXO IV - Preencher'!K134)</f>
        <v>44740</v>
      </c>
      <c r="J125" s="5" t="str">
        <f>'[1]TCE - ANEXO IV - Preencher'!L134</f>
        <v>FGGU38RE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4165.13</v>
      </c>
    </row>
    <row r="126" spans="1:12" s="8" customFormat="1" ht="19.5" customHeight="1" x14ac:dyDescent="0.2">
      <c r="A126" s="3">
        <f>IFERROR(VLOOKUP(B126,'[1]DADOS (OCULTAR)'!$Q$3:$S$133,3,0),"")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5.4 - Reparo e Manutenção de Bens Imóveis</v>
      </c>
      <c r="D126" s="3">
        <f>'[1]TCE - ANEXO IV - Preencher'!F135</f>
        <v>17637793000157</v>
      </c>
      <c r="E126" s="5" t="str">
        <f>'[1]TCE - ANEXO IV - Preencher'!G135</f>
        <v xml:space="preserve">VALDEREZ SOARES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00003425</v>
      </c>
      <c r="I126" s="6">
        <f>IF('[1]TCE - ANEXO IV - Preencher'!K135="","",'[1]TCE - ANEXO IV - Preencher'!K135)</f>
        <v>44714</v>
      </c>
      <c r="J126" s="5" t="str">
        <f>'[1]TCE - ANEXO IV - Preencher'!L135</f>
        <v>CFRAUUJN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495</v>
      </c>
    </row>
    <row r="127" spans="1:12" s="8" customFormat="1" ht="19.5" customHeight="1" x14ac:dyDescent="0.2">
      <c r="A127" s="3">
        <f>IFERROR(VLOOKUP(B127,'[1]DADOS (OCULTAR)'!$Q$3:$S$133,3,0),"")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5.3 - Locação de Máquinas e Equipamentos</v>
      </c>
      <c r="D127" s="3">
        <f>'[1]TCE - ANEXO IV - Preencher'!F136</f>
        <v>10279299000119</v>
      </c>
      <c r="E127" s="5" t="str">
        <f>'[1]TCE - ANEXO IV - Preencher'!G136</f>
        <v>RGRAPH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05367</v>
      </c>
      <c r="I127" s="6">
        <f>IF('[1]TCE - ANEXO IV - Preencher'!K136="","",'[1]TCE - ANEXO IV - Preencher'!K136)</f>
        <v>44754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2856.28</v>
      </c>
    </row>
    <row r="128" spans="1:12" s="8" customFormat="1" ht="19.5" customHeight="1" x14ac:dyDescent="0.2">
      <c r="A128" s="3">
        <f>IFERROR(VLOOKUP(B128,'[1]DADOS (OCULTAR)'!$Q$3:$S$133,3,0),"")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5.3 - Locação de Máquinas e Equipamentos</v>
      </c>
      <c r="D128" s="3">
        <f>'[1]TCE - ANEXO IV - Preencher'!F137</f>
        <v>42287193000153</v>
      </c>
      <c r="E128" s="5" t="str">
        <f>'[1]TCE - ANEXO IV - Preencher'!G137</f>
        <v>COLORTEL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1404</v>
      </c>
      <c r="I128" s="6">
        <f>IF('[1]TCE - ANEXO IV - Preencher'!K137="","",'[1]TCE - ANEXO IV - Preencher'!K137)</f>
        <v>44750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3304557</v>
      </c>
      <c r="L128" s="7">
        <f>'[1]TCE - ANEXO IV - Preencher'!N137</f>
        <v>255</v>
      </c>
    </row>
    <row r="129" spans="1:12" s="8" customFormat="1" ht="19.5" customHeight="1" x14ac:dyDescent="0.2">
      <c r="A129" s="3">
        <f>IFERROR(VLOOKUP(B129,'[1]DADOS (OCULTAR)'!$Q$3:$S$133,3,0),"")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5.20 - Serviços Judicíarios e Cartoriais</v>
      </c>
      <c r="D129" s="3">
        <f>'[1]TCE - ANEXO IV - Preencher'!F138</f>
        <v>9039744000607</v>
      </c>
      <c r="E129" s="5" t="str">
        <f>'[1]TCE - ANEXO IV - Preencher'!G138</f>
        <v xml:space="preserve">TRIBUNAL REGIONAL DO TRABALHO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81430000001700192</v>
      </c>
      <c r="I129" s="6">
        <f>IF('[1]TCE - ANEXO IV - Preencher'!K138="","",'[1]TCE - ANEXO IV - Preencher'!K138)</f>
        <v>44722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2613701</v>
      </c>
      <c r="L129" s="7">
        <f>'[1]TCE - ANEXO IV - Preencher'!N138</f>
        <v>3851</v>
      </c>
    </row>
    <row r="130" spans="1:12" s="8" customFormat="1" ht="19.5" customHeight="1" x14ac:dyDescent="0.2">
      <c r="A130" s="3">
        <f>IFERROR(VLOOKUP(B130,'[1]DADOS (OCULTAR)'!$Q$3:$S$133,3,0),"")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43843356000108</v>
      </c>
      <c r="E130" s="5" t="str">
        <f>'[1]TCE - ANEXO IV - Preencher'!G139</f>
        <v xml:space="preserve">SAUDEMED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000000831</v>
      </c>
      <c r="I130" s="6">
        <f>IF('[1]TCE - ANEXO IV - Preencher'!K139="","",'[1]TCE - ANEXO IV - Preencher'!K139)</f>
        <v>44760</v>
      </c>
      <c r="J130" s="5" t="str">
        <f>'[1]TCE - ANEXO IV - Preencher'!L139</f>
        <v>ZEES79164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59435.25</v>
      </c>
    </row>
    <row r="131" spans="1:12" s="8" customFormat="1" ht="19.5" customHeight="1" x14ac:dyDescent="0.2">
      <c r="A131" s="3">
        <f>IFERROR(VLOOKUP(B131,'[1]DADOS (OCULTAR)'!$Q$3:$S$133,3,0),"")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43843356000108</v>
      </c>
      <c r="E131" s="5" t="str">
        <f>'[1]TCE - ANEXO IV - Preencher'!G140</f>
        <v xml:space="preserve">SAUDEMED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000000778</v>
      </c>
      <c r="I131" s="6">
        <f>IF('[1]TCE - ANEXO IV - Preencher'!K140="","",'[1]TCE - ANEXO IV - Preencher'!K140)</f>
        <v>44749</v>
      </c>
      <c r="J131" s="5" t="str">
        <f>'[1]TCE - ANEXO IV - Preencher'!L140</f>
        <v>CWHG20773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31800.3</v>
      </c>
    </row>
    <row r="132" spans="1:12" s="8" customFormat="1" ht="19.5" customHeight="1" x14ac:dyDescent="0.2">
      <c r="A132" s="3">
        <f>IFERROR(VLOOKUP(B132,'[1]DADOS (OCULTAR)'!$Q$3:$S$133,3,0),"")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43843356000108</v>
      </c>
      <c r="E132" s="5" t="str">
        <f>'[1]TCE - ANEXO IV - Preencher'!G141</f>
        <v xml:space="preserve">SAUDEMED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000000777</v>
      </c>
      <c r="I132" s="6">
        <f>IF('[1]TCE - ANEXO IV - Preencher'!K141="","",'[1]TCE - ANEXO IV - Preencher'!K141)</f>
        <v>44749</v>
      </c>
      <c r="J132" s="5" t="str">
        <f>'[1]TCE - ANEXO IV - Preencher'!L141</f>
        <v>TCOW94596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29718.15</v>
      </c>
    </row>
    <row r="133" spans="1:12" s="8" customFormat="1" ht="19.5" customHeight="1" x14ac:dyDescent="0.2">
      <c r="A133" s="3">
        <f>IFERROR(VLOOKUP(B133,'[1]DADOS (OCULTAR)'!$Q$3:$S$133,3,0),"")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26332878000118</v>
      </c>
      <c r="E133" s="5" t="str">
        <f>'[1]TCE - ANEXO IV - Preencher'!G142</f>
        <v xml:space="preserve">MEDICAL SERVICOS MEDICOS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3236</v>
      </c>
      <c r="I133" s="6">
        <f>IF('[1]TCE - ANEXO IV - Preencher'!K142="","",'[1]TCE - ANEXO IV - Preencher'!K142)</f>
        <v>44746</v>
      </c>
      <c r="J133" s="5" t="str">
        <f>'[1]TCE - ANEXO IV - Preencher'!L142</f>
        <v>NAJPJ9HSW</v>
      </c>
      <c r="K133" s="5" t="str">
        <f>IF(F133="B",LEFT('[1]TCE - ANEXO IV - Preencher'!M142,2),IF(F133="S",LEFT('[1]TCE - ANEXO IV - Preencher'!M142,7),IF('[1]TCE - ANEXO IV - Preencher'!H142="","")))</f>
        <v>2704302</v>
      </c>
      <c r="L133" s="7">
        <f>'[1]TCE - ANEXO IV - Preencher'!N142</f>
        <v>10395</v>
      </c>
    </row>
    <row r="134" spans="1:12" s="8" customFormat="1" ht="19.5" customHeight="1" x14ac:dyDescent="0.2">
      <c r="A134" s="3">
        <f>IFERROR(VLOOKUP(B134,'[1]DADOS (OCULTAR)'!$Q$3:$S$133,3,0),"")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42342582000134</v>
      </c>
      <c r="E134" s="5" t="str">
        <f>'[1]TCE - ANEXO IV - Preencher'!G143</f>
        <v>MEDSAUDE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00000014</v>
      </c>
      <c r="I134" s="6">
        <f>IF('[1]TCE - ANEXO IV - Preencher'!K143="","",'[1]TCE - ANEXO IV - Preencher'!K143)</f>
        <v>44753</v>
      </c>
      <c r="J134" s="5" t="str">
        <f>'[1]TCE - ANEXO IV - Preencher'!L143</f>
        <v>37BCF31A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1467.9</v>
      </c>
    </row>
    <row r="135" spans="1:12" s="8" customFormat="1" ht="19.5" customHeight="1" x14ac:dyDescent="0.2">
      <c r="A135" s="3">
        <f>IFERROR(VLOOKUP(B135,'[1]DADOS (OCULTAR)'!$Q$3:$S$133,3,0),"")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4539279017374</v>
      </c>
      <c r="E135" s="5" t="str">
        <f>'[1]TCE - ANEXO IV - Preencher'!G144</f>
        <v xml:space="preserve">CIENTIFICALAB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00000165</v>
      </c>
      <c r="I135" s="6">
        <f>IF('[1]TCE - ANEXO IV - Preencher'!K144="","",'[1]TCE - ANEXO IV - Preencher'!K144)</f>
        <v>44742</v>
      </c>
      <c r="J135" s="5" t="str">
        <f>'[1]TCE - ANEXO IV - Preencher'!L144</f>
        <v>HMTI6C1L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15417.93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>
        <f>IFERROR(VLOOKUP(B137,'[1]DADOS (OCULTAR)'!$Q$3:$S$133,3,0),"")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4.6 - Serviços de Profissionais de Saúde</v>
      </c>
      <c r="D137" s="3">
        <f>'[1]TCE - ANEXO IV - Preencher'!F146</f>
        <v>5585243462</v>
      </c>
      <c r="E137" s="5" t="str">
        <f>'[1]TCE - ANEXO IV - Preencher'!G146</f>
        <v xml:space="preserve">LUCAS SOARES HOLANDA 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X</v>
      </c>
      <c r="I137" s="6" t="str">
        <f>IF('[1]TCE - ANEXO IV - Preencher'!K146="","",'[1]TCE - ANEXO IV - Preencher'!K146)</f>
        <v>X</v>
      </c>
      <c r="J137" s="5" t="str">
        <f>'[1]TCE - ANEXO IV - Preencher'!L146</f>
        <v>X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1140</v>
      </c>
    </row>
    <row r="138" spans="1:12" s="8" customFormat="1" ht="19.5" customHeight="1" x14ac:dyDescent="0.2">
      <c r="A138" s="3">
        <f>IFERROR(VLOOKUP(B138,'[1]DADOS (OCULTAR)'!$Q$3:$S$133,3,0),"")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4.6 - Serviços de Profissionais de Saúde</v>
      </c>
      <c r="D138" s="3">
        <f>'[1]TCE - ANEXO IV - Preencher'!F147</f>
        <v>29272580404</v>
      </c>
      <c r="E138" s="5" t="str">
        <f>'[1]TCE - ANEXO IV - Preencher'!G147</f>
        <v xml:space="preserve">MARTA MACIEL LYRA CABRAL 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X</v>
      </c>
      <c r="I138" s="6" t="str">
        <f>IF('[1]TCE - ANEXO IV - Preencher'!K147="","",'[1]TCE - ANEXO IV - Preencher'!K147)</f>
        <v>X</v>
      </c>
      <c r="J138" s="5" t="str">
        <f>'[1]TCE - ANEXO IV - Preencher'!L147</f>
        <v>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1270</v>
      </c>
    </row>
    <row r="139" spans="1:12" s="8" customFormat="1" ht="19.5" customHeight="1" x14ac:dyDescent="0.2">
      <c r="A139" s="3">
        <f>IFERROR(VLOOKUP(B139,'[1]DADOS (OCULTAR)'!$Q$3:$S$133,3,0),"")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4.6 - Serviços de Profissionais de Saúde</v>
      </c>
      <c r="D139" s="3">
        <f>'[1]TCE - ANEXO IV - Preencher'!F148</f>
        <v>7920287405</v>
      </c>
      <c r="E139" s="5" t="str">
        <f>'[1]TCE - ANEXO IV - Preencher'!G148</f>
        <v xml:space="preserve">KAMILLA OLIVEIRA DA CAMARA 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X</v>
      </c>
      <c r="I139" s="6" t="str">
        <f>IF('[1]TCE - ANEXO IV - Preencher'!K148="","",'[1]TCE - ANEXO IV - Preencher'!K148)</f>
        <v>X</v>
      </c>
      <c r="J139" s="5" t="str">
        <f>'[1]TCE - ANEXO IV - Preencher'!L148</f>
        <v>X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6840</v>
      </c>
    </row>
    <row r="140" spans="1:12" s="8" customFormat="1" ht="19.5" customHeight="1" x14ac:dyDescent="0.2">
      <c r="A140" s="3">
        <f>IFERROR(VLOOKUP(B140,'[1]DADOS (OCULTAR)'!$Q$3:$S$133,3,0),"")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4.6 - Serviços de Profissionais de Saúde</v>
      </c>
      <c r="D140" s="3">
        <f>'[1]TCE - ANEXO IV - Preencher'!F149</f>
        <v>2758325462</v>
      </c>
      <c r="E140" s="5" t="str">
        <f>'[1]TCE - ANEXO IV - Preencher'!G149</f>
        <v xml:space="preserve">CRISTOPHER CAMPOS CUNHA CAVALCANTI 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X</v>
      </c>
      <c r="I140" s="6" t="str">
        <f>IF('[1]TCE - ANEXO IV - Preencher'!K149="","",'[1]TCE - ANEXO IV - Preencher'!K149)</f>
        <v>X</v>
      </c>
      <c r="J140" s="5" t="str">
        <f>'[1]TCE - ANEXO IV - Preencher'!L149</f>
        <v>X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1140</v>
      </c>
    </row>
    <row r="141" spans="1:12" s="8" customFormat="1" ht="19.5" customHeight="1" x14ac:dyDescent="0.2">
      <c r="A141" s="3">
        <f>IFERROR(VLOOKUP(B141,'[1]DADOS (OCULTAR)'!$Q$3:$S$133,3,0),"")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4.6 - Serviços de Profissionais de Saúde</v>
      </c>
      <c r="D141" s="3">
        <f>'[1]TCE - ANEXO IV - Preencher'!F150</f>
        <v>11906613494</v>
      </c>
      <c r="E141" s="5" t="str">
        <f>'[1]TCE - ANEXO IV - Preencher'!G150</f>
        <v xml:space="preserve">ANDRE DE MENDONÇA COSTA GADELHA XAVIER 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X</v>
      </c>
      <c r="I141" s="6" t="str">
        <f>IF('[1]TCE - ANEXO IV - Preencher'!K150="","",'[1]TCE - ANEXO IV - Preencher'!K150)</f>
        <v>X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7620</v>
      </c>
    </row>
    <row r="142" spans="1:12" s="8" customFormat="1" ht="19.5" customHeight="1" x14ac:dyDescent="0.2">
      <c r="A142" s="3">
        <f>IFERROR(VLOOKUP(B142,'[1]DADOS (OCULTAR)'!$Q$3:$S$133,3,0),"")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4.6 - Serviços de Profissionais de Saúde</v>
      </c>
      <c r="D142" s="3">
        <f>'[1]TCE - ANEXO IV - Preencher'!F151</f>
        <v>5275157444</v>
      </c>
      <c r="E142" s="5" t="str">
        <f>'[1]TCE - ANEXO IV - Preencher'!G151</f>
        <v xml:space="preserve">XIMENIA PATRICIA FERREIRA GALDINO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X</v>
      </c>
      <c r="I142" s="6" t="str">
        <f>IF('[1]TCE - ANEXO IV - Preencher'!K151="","",'[1]TCE - ANEXO IV - Preencher'!K151)</f>
        <v>X</v>
      </c>
      <c r="J142" s="5" t="str">
        <f>'[1]TCE - ANEXO IV - Preencher'!L151</f>
        <v>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1455.46</v>
      </c>
    </row>
    <row r="143" spans="1:12" s="8" customFormat="1" ht="19.5" customHeight="1" x14ac:dyDescent="0.2">
      <c r="A143" s="3">
        <f>IFERROR(VLOOKUP(B143,'[1]DADOS (OCULTAR)'!$Q$3:$S$133,3,0),"")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4.6 - Serviços de Profissionais de Saúde</v>
      </c>
      <c r="D143" s="3">
        <f>'[1]TCE - ANEXO IV - Preencher'!F152</f>
        <v>7295826475</v>
      </c>
      <c r="E143" s="5" t="str">
        <f>'[1]TCE - ANEXO IV - Preencher'!G152</f>
        <v xml:space="preserve">EDJA NASCIMENTO DE SOUZA NEVES 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X</v>
      </c>
      <c r="I143" s="6" t="str">
        <f>IF('[1]TCE - ANEXO IV - Preencher'!K152="","",'[1]TCE - ANEXO IV - Preencher'!K152)</f>
        <v>X</v>
      </c>
      <c r="J143" s="5" t="str">
        <f>'[1]TCE - ANEXO IV - Preencher'!L152</f>
        <v>X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1342.4</v>
      </c>
    </row>
    <row r="144" spans="1:12" s="8" customFormat="1" ht="19.5" customHeight="1" x14ac:dyDescent="0.2">
      <c r="A144" s="3">
        <f>IFERROR(VLOOKUP(B144,'[1]DADOS (OCULTAR)'!$Q$3:$S$133,3,0),"")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53113791000122</v>
      </c>
      <c r="E144" s="5" t="str">
        <f>'[1]TCE - ANEXO IV - Preencher'!G153</f>
        <v xml:space="preserve">TOTVS S.A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03326071</v>
      </c>
      <c r="I144" s="6">
        <f>IF('[1]TCE - ANEXO IV - Preencher'!K153="","",'[1]TCE - ANEXO IV - Preencher'!K153)</f>
        <v>44726</v>
      </c>
      <c r="J144" s="5" t="str">
        <f>'[1]TCE - ANEXO IV - Preencher'!L153</f>
        <v>BTNIL9FU</v>
      </c>
      <c r="K144" s="5" t="str">
        <f>IF(F144="B",LEFT('[1]TCE - ANEXO IV - Preencher'!M153,2),IF(F144="S",LEFT('[1]TCE - ANEXO IV - Preencher'!M153,7),IF('[1]TCE - ANEXO IV - Preencher'!H153="","")))</f>
        <v>3550308</v>
      </c>
      <c r="L144" s="7">
        <f>'[1]TCE - ANEXO IV - Preencher'!N153</f>
        <v>492.88</v>
      </c>
    </row>
    <row r="145" spans="1:12" s="8" customFormat="1" ht="19.5" customHeight="1" x14ac:dyDescent="0.2">
      <c r="A145" s="3">
        <f>IFERROR(VLOOKUP(B145,'[1]DADOS (OCULTAR)'!$Q$3:$S$133,3,0),"")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5020356000100</v>
      </c>
      <c r="E145" s="5" t="str">
        <f>'[1]TCE - ANEXO IV - Preencher'!G154</f>
        <v xml:space="preserve">BID COMERCIO E SERVICOS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00004726</v>
      </c>
      <c r="I145" s="6">
        <f>IF('[1]TCE - ANEXO IV - Preencher'!K154="","",'[1]TCE - ANEXO IV - Preencher'!K154)</f>
        <v>44743</v>
      </c>
      <c r="J145" s="5" t="str">
        <f>'[1]TCE - ANEXO IV - Preencher'!L154</f>
        <v>9DBPRXRS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362.69</v>
      </c>
    </row>
    <row r="146" spans="1:12" s="8" customFormat="1" ht="19.5" customHeight="1" x14ac:dyDescent="0.2">
      <c r="A146" s="3">
        <f>IFERROR(VLOOKUP(B146,'[1]DADOS (OCULTAR)'!$Q$3:$S$133,3,0),"")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5.99 - Outros Serviços de Terceiros Pessoa Jurídica</v>
      </c>
      <c r="D146" s="3">
        <f>'[1]TCE - ANEXO IV - Preencher'!F155</f>
        <v>17023247000126</v>
      </c>
      <c r="E146" s="5" t="str">
        <f>'[1]TCE - ANEXO IV - Preencher'!G155</f>
        <v xml:space="preserve">PROGRAMED SAUDE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00009751</v>
      </c>
      <c r="I146" s="6">
        <f>IF('[1]TCE - ANEXO IV - Preencher'!K155="","",'[1]TCE - ANEXO IV - Preencher'!K155)</f>
        <v>44753</v>
      </c>
      <c r="J146" s="5" t="str">
        <f>'[1]TCE - ANEXO IV - Preencher'!L155</f>
        <v>REQQ7PJA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40</v>
      </c>
    </row>
    <row r="147" spans="1:12" s="8" customFormat="1" ht="19.5" customHeight="1" x14ac:dyDescent="0.2">
      <c r="A147" s="3">
        <f>IFERROR(VLOOKUP(B147,'[1]DADOS (OCULTAR)'!$Q$3:$S$133,3,0),"")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5.5 - Reparo e Manutenção de Máquinas e Equipamentos</v>
      </c>
      <c r="D147" s="3">
        <f>'[1]TCE - ANEXO IV - Preencher'!F156</f>
        <v>41643331000127</v>
      </c>
      <c r="E147" s="5" t="str">
        <f>'[1]TCE - ANEXO IV - Preencher'!G156</f>
        <v xml:space="preserve">R C RADIOPROTECAO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00000538</v>
      </c>
      <c r="I147" s="6">
        <f>IF('[1]TCE - ANEXO IV - Preencher'!K156="","",'[1]TCE - ANEXO IV - Preencher'!K156)</f>
        <v>44740</v>
      </c>
      <c r="J147" s="5" t="str">
        <f>'[1]TCE - ANEXO IV - Preencher'!L156</f>
        <v>GCAWEWTX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500</v>
      </c>
    </row>
    <row r="148" spans="1:12" s="8" customFormat="1" ht="19.5" customHeight="1" x14ac:dyDescent="0.2">
      <c r="A148" s="3">
        <f>IFERROR(VLOOKUP(B148,'[1]DADOS (OCULTAR)'!$Q$3:$S$133,3,0),"")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5.5 - Reparo e Manutenção de Máquinas e Equipamentos</v>
      </c>
      <c r="D148" s="3">
        <f>'[1]TCE - ANEXO IV - Preencher'!F157</f>
        <v>11674470000157</v>
      </c>
      <c r="E148" s="5" t="str">
        <f>'[1]TCE - ANEXO IV - Preencher'!G157</f>
        <v xml:space="preserve">EDENIR MARIA DE OLIVEIRA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00004331</v>
      </c>
      <c r="I148" s="6">
        <f>IF('[1]TCE - ANEXO IV - Preencher'!K157="","",'[1]TCE - ANEXO IV - Preencher'!K157)</f>
        <v>44727</v>
      </c>
      <c r="J148" s="5" t="str">
        <f>'[1]TCE - ANEXO IV - Preencher'!L157</f>
        <v>RYUHUILU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275</v>
      </c>
    </row>
    <row r="149" spans="1:12" s="8" customFormat="1" ht="19.5" customHeight="1" x14ac:dyDescent="0.2">
      <c r="A149" s="3">
        <f>IFERROR(VLOOKUP(B149,'[1]DADOS (OCULTAR)'!$Q$3:$S$133,3,0),"")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5.5 - Reparo e Manutenção de Máquinas e Equipamentos</v>
      </c>
      <c r="D149" s="3">
        <f>'[1]TCE - ANEXO IV - Preencher'!F158</f>
        <v>8845988000100</v>
      </c>
      <c r="E149" s="5" t="str">
        <f>'[1]TCE - ANEXO IV - Preencher'!G158</f>
        <v xml:space="preserve">ACESSPLUS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00005442</v>
      </c>
      <c r="I149" s="6">
        <f>IF('[1]TCE - ANEXO IV - Preencher'!K158="","",'[1]TCE - ANEXO IV - Preencher'!K158)</f>
        <v>44743</v>
      </c>
      <c r="J149" s="5" t="str">
        <f>'[1]TCE - ANEXO IV - Preencher'!L158</f>
        <v>SYTLANYH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424.02</v>
      </c>
    </row>
    <row r="150" spans="1:12" s="8" customFormat="1" ht="19.5" customHeight="1" x14ac:dyDescent="0.2">
      <c r="A150" s="3">
        <f>IFERROR(VLOOKUP(B150,'[1]DADOS (OCULTAR)'!$Q$3:$S$133,3,0),"")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5.99 - Outros Serviços de Terceiros Pessoa Jurídica</v>
      </c>
      <c r="D150" s="3">
        <f>'[1]TCE - ANEXO IV - Preencher'!F159</f>
        <v>11735586000159</v>
      </c>
      <c r="E150" s="5" t="str">
        <f>'[1]TCE - ANEXO IV - Preencher'!G159</f>
        <v>FADE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00067426</v>
      </c>
      <c r="I150" s="6">
        <f>IF('[1]TCE - ANEXO IV - Preencher'!K159="","",'[1]TCE - ANEXO IV - Preencher'!K159)</f>
        <v>44747</v>
      </c>
      <c r="J150" s="5" t="str">
        <f>'[1]TCE - ANEXO IV - Preencher'!L159</f>
        <v>RLAMRBWI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858</v>
      </c>
    </row>
    <row r="151" spans="1:12" s="8" customFormat="1" ht="19.5" customHeight="1" x14ac:dyDescent="0.2">
      <c r="A151" s="3">
        <f>IFERROR(VLOOKUP(B151,'[1]DADOS (OCULTAR)'!$Q$3:$S$133,3,0),"")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4.6 - Serviços de Profissionais de Saúde</v>
      </c>
      <c r="D151" s="3">
        <f>'[1]TCE - ANEXO IV - Preencher'!F160</f>
        <v>11213945402</v>
      </c>
      <c r="E151" s="5" t="str">
        <f>'[1]TCE - ANEXO IV - Preencher'!G160</f>
        <v xml:space="preserve">SAMANTHA MENDES VIDAL DANTAS 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X</v>
      </c>
      <c r="I151" s="6" t="str">
        <f>IF('[1]TCE - ANEXO IV - Preencher'!K160="","",'[1]TCE - ANEXO IV - Preencher'!K160)</f>
        <v>X</v>
      </c>
      <c r="J151" s="5" t="str">
        <f>'[1]TCE - ANEXO IV - Preencher'!L160</f>
        <v>X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1533.33</v>
      </c>
    </row>
    <row r="152" spans="1:12" s="8" customFormat="1" ht="19.5" customHeight="1" x14ac:dyDescent="0.2">
      <c r="A152" s="3">
        <f>IFERROR(VLOOKUP(B152,'[1]DADOS (OCULTAR)'!$Q$3:$S$133,3,0),"")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1.99 - Outras Despesas com Pessoal</v>
      </c>
      <c r="D152" s="3">
        <f>'[1]TCE - ANEXO IV - Preencher'!F161</f>
        <v>38446162000120</v>
      </c>
      <c r="E152" s="5" t="str">
        <f>'[1]TCE - ANEXO IV - Preencher'!G161</f>
        <v xml:space="preserve">R.S. SOLUCOES EM REFEICOES 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000199</v>
      </c>
      <c r="I152" s="6">
        <f>IF('[1]TCE - ANEXO IV - Preencher'!K161="","",'[1]TCE - ANEXO IV - Preencher'!K161)</f>
        <v>44742</v>
      </c>
      <c r="J152" s="5" t="str">
        <f>'[1]TCE - ANEXO IV - Preencher'!L161</f>
        <v>26220638446162000120550010000001991000002340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41396</v>
      </c>
    </row>
    <row r="153" spans="1:12" s="8" customFormat="1" ht="19.5" customHeight="1" x14ac:dyDescent="0.2">
      <c r="A153" s="3">
        <f>IFERROR(VLOOKUP(B153,'[1]DADOS (OCULTAR)'!$Q$3:$S$133,3,0),"")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1.99 - Outras Despesas com Pessoal</v>
      </c>
      <c r="D153" s="3">
        <f>'[1]TCE - ANEXO IV - Preencher'!F162</f>
        <v>9759606000180</v>
      </c>
      <c r="E153" s="5" t="str">
        <f>'[1]TCE - ANEXO IV - Preencher'!G162</f>
        <v xml:space="preserve">VEM GERAL 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X</v>
      </c>
      <c r="I153" s="6">
        <f>IF('[1]TCE - ANEXO IV - Preencher'!K162="","",'[1]TCE - ANEXO IV - Preencher'!K162)</f>
        <v>44705</v>
      </c>
      <c r="J153" s="5" t="str">
        <f>'[1]TCE - ANEXO IV - Preencher'!L162</f>
        <v>X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10776.28</v>
      </c>
    </row>
    <row r="154" spans="1:12" s="8" customFormat="1" ht="19.5" customHeight="1" x14ac:dyDescent="0.2">
      <c r="A154" s="3">
        <f>IFERROR(VLOOKUP(B154,'[1]DADOS (OCULTAR)'!$Q$3:$S$133,3,0),"")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1.99 - Outras Despesas com Pessoal</v>
      </c>
      <c r="D154" s="3">
        <f>'[1]TCE - ANEXO IV - Preencher'!F163</f>
        <v>9759606000180</v>
      </c>
      <c r="E154" s="5" t="str">
        <f>'[1]TCE - ANEXO IV - Preencher'!G163</f>
        <v xml:space="preserve">VEM JOVEM 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X</v>
      </c>
      <c r="I154" s="6">
        <f>IF('[1]TCE - ANEXO IV - Preencher'!K163="","",'[1]TCE - ANEXO IV - Preencher'!K163)</f>
        <v>44705</v>
      </c>
      <c r="J154" s="5" t="str">
        <f>'[1]TCE - ANEXO IV - Preencher'!L163</f>
        <v>X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884.73</v>
      </c>
    </row>
    <row r="155" spans="1:12" s="8" customFormat="1" ht="19.5" customHeight="1" x14ac:dyDescent="0.2">
      <c r="A155" s="3">
        <f>IFERROR(VLOOKUP(B155,'[1]DADOS (OCULTAR)'!$Q$3:$S$133,3,0),"")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1.99 - Outras Despesas com Pessoal</v>
      </c>
      <c r="D155" s="3">
        <f>'[1]TCE - ANEXO IV - Preencher'!F164</f>
        <v>9759606000180</v>
      </c>
      <c r="E155" s="5" t="str">
        <f>'[1]TCE - ANEXO IV - Preencher'!G164</f>
        <v xml:space="preserve">VEM COMPLEMENTAR JUNHO 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X</v>
      </c>
      <c r="I155" s="6">
        <f>IF('[1]TCE - ANEXO IV - Preencher'!K164="","",'[1]TCE - ANEXO IV - Preencher'!K164)</f>
        <v>44735</v>
      </c>
      <c r="J155" s="5" t="str">
        <f>'[1]TCE - ANEXO IV - Preencher'!L164</f>
        <v>X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254.35</v>
      </c>
    </row>
    <row r="156" spans="1:12" s="8" customFormat="1" ht="19.5" customHeight="1" x14ac:dyDescent="0.2">
      <c r="A156" s="3">
        <f>IFERROR(VLOOKUP(B156,'[1]DADOS (OCULTAR)'!$Q$3:$S$133,3,0),"")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1.99 - Outras Despesas com Pessoal</v>
      </c>
      <c r="D156" s="3">
        <f>'[1]TCE - ANEXO IV - Preencher'!F165</f>
        <v>10844611000170</v>
      </c>
      <c r="E156" s="5" t="str">
        <f>'[1]TCE - ANEXO IV - Preencher'!G165</f>
        <v xml:space="preserve">ELSON SOUTO 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X</v>
      </c>
      <c r="I156" s="6">
        <f>IF('[1]TCE - ANEXO IV - Preencher'!K165="","",'[1]TCE - ANEXO IV - Preencher'!K165)</f>
        <v>44705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1980</v>
      </c>
    </row>
    <row r="157" spans="1:12" s="8" customFormat="1" ht="19.5" customHeight="1" x14ac:dyDescent="0.2">
      <c r="A157" s="3">
        <f>IFERROR(VLOOKUP(B157,'[1]DADOS (OCULTAR)'!$Q$3:$S$133,3,0),"")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1.99 - Outras Despesas com Pessoal</v>
      </c>
      <c r="D157" s="3">
        <f>'[1]TCE - ANEXO IV - Preencher'!F166</f>
        <v>2102498000129</v>
      </c>
      <c r="E157" s="5" t="str">
        <f>'[1]TCE - ANEXO IV - Preencher'!G166</f>
        <v>METLIFE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769</v>
      </c>
      <c r="I157" s="6">
        <f>IF('[1]TCE - ANEXO IV - Preencher'!K166="","",'[1]TCE - ANEXO IV - Preencher'!K166)</f>
        <v>44762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3550308</v>
      </c>
      <c r="L157" s="7">
        <f>'[1]TCE - ANEXO IV - Preencher'!N166</f>
        <v>895.26</v>
      </c>
    </row>
    <row r="158" spans="1:12" s="8" customFormat="1" ht="19.5" customHeight="1" x14ac:dyDescent="0.2">
      <c r="A158" s="3">
        <f>IFERROR(VLOOKUP(B158,'[1]DADOS (OCULTAR)'!$Q$3:$S$133,3,0),"")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43843356000108</v>
      </c>
      <c r="E158" s="5" t="str">
        <f>'[1]TCE - ANEXO IV - Preencher'!G167</f>
        <v xml:space="preserve">SAUDEMED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000000832</v>
      </c>
      <c r="I158" s="6">
        <f>IF('[1]TCE - ANEXO IV - Preencher'!K167="","",'[1]TCE - ANEXO IV - Preencher'!K167)</f>
        <v>44761</v>
      </c>
      <c r="J158" s="5" t="str">
        <f>'[1]TCE - ANEXO IV - Preencher'!L167</f>
        <v>OKVK57335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39991.35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2022-07-21T10:49:11Z</dcterms:created>
  <dcterms:modified xsi:type="dcterms:W3CDTF">2022-07-21T10:49:34Z</dcterms:modified>
</cp:coreProperties>
</file>