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O4854" i="1"/>
  <c r="N4854" i="1"/>
  <c r="P4854" i="1" s="1"/>
  <c r="AB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AB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B4774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B4746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B4738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AB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AB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AB3856" i="1" s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AB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AB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AB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AB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AB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AB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AB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AB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O2803" i="1"/>
  <c r="N2803" i="1"/>
  <c r="P2803" i="1" s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M2233" i="1" s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AB1211" i="1" s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S218" i="1"/>
  <c r="R218" i="1"/>
  <c r="Q218" i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S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S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S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S130" i="1"/>
  <c r="R130" i="1"/>
  <c r="Q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AB129" i="1" s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11" i="1" l="1"/>
  <c r="AB13" i="1"/>
  <c r="AB20" i="1"/>
  <c r="AB22" i="1"/>
  <c r="AB29" i="1"/>
  <c r="AB36" i="1"/>
  <c r="AB43" i="1"/>
  <c r="AB45" i="1"/>
  <c r="AB52" i="1"/>
  <c r="AB59" i="1"/>
  <c r="AB4" i="1"/>
  <c r="AB6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145" i="1"/>
  <c r="AB153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97" i="1"/>
  <c r="AB121" i="1"/>
  <c r="AB177" i="1"/>
  <c r="AB193" i="1"/>
  <c r="AB225" i="1"/>
  <c r="AB137" i="1"/>
  <c r="AB161" i="1"/>
  <c r="AB187" i="1"/>
  <c r="AB219" i="1"/>
  <c r="AB253" i="1"/>
  <c r="AB269" i="1"/>
  <c r="AB92" i="1"/>
  <c r="AB100" i="1"/>
  <c r="AB116" i="1"/>
  <c r="AB124" i="1"/>
  <c r="AB132" i="1"/>
  <c r="AB156" i="1"/>
  <c r="AB164" i="1"/>
  <c r="AB172" i="1"/>
  <c r="AB180" i="1"/>
  <c r="AB188" i="1"/>
  <c r="AB196" i="1"/>
  <c r="AB220" i="1"/>
  <c r="AB228" i="1"/>
  <c r="AB236" i="1"/>
  <c r="AB306" i="1"/>
  <c r="AB310" i="1"/>
  <c r="AB312" i="1"/>
  <c r="AB318" i="1"/>
  <c r="AB323" i="1"/>
  <c r="AB326" i="1"/>
  <c r="AB330" i="1"/>
  <c r="AB332" i="1"/>
  <c r="AB337" i="1"/>
  <c r="AB340" i="1"/>
  <c r="AB345" i="1"/>
  <c r="AB346" i="1"/>
  <c r="AB349" i="1"/>
  <c r="AB352" i="1"/>
  <c r="AB358" i="1"/>
  <c r="AB361" i="1"/>
  <c r="AB366" i="1"/>
  <c r="AB368" i="1"/>
  <c r="AB375" i="1"/>
  <c r="AB376" i="1"/>
  <c r="AB389" i="1"/>
  <c r="AB392" i="1"/>
  <c r="AB397" i="1"/>
  <c r="AB400" i="1"/>
  <c r="AB404" i="1"/>
  <c r="AB409" i="1"/>
  <c r="AB412" i="1"/>
  <c r="AB417" i="1"/>
  <c r="AB420" i="1"/>
  <c r="AB425" i="1"/>
  <c r="AB428" i="1"/>
  <c r="AB433" i="1"/>
  <c r="AB439" i="1"/>
  <c r="AB445" i="1"/>
  <c r="AB448" i="1"/>
  <c r="AB454" i="1"/>
  <c r="AB459" i="1"/>
  <c r="AB460" i="1"/>
  <c r="AB463" i="1"/>
  <c r="AB470" i="1"/>
  <c r="AB475" i="1"/>
  <c r="AB478" i="1"/>
  <c r="AB481" i="1"/>
  <c r="AB484" i="1"/>
  <c r="AB490" i="1"/>
  <c r="AB492" i="1"/>
  <c r="AB495" i="1"/>
  <c r="AB496" i="1"/>
  <c r="AB505" i="1"/>
  <c r="AB513" i="1"/>
  <c r="AB519" i="1"/>
  <c r="AB520" i="1"/>
  <c r="AB523" i="1"/>
  <c r="AB526" i="1"/>
  <c r="AB528" i="1"/>
  <c r="AB536" i="1"/>
  <c r="AB554" i="1"/>
  <c r="AB556" i="1"/>
  <c r="AB563" i="1"/>
  <c r="AB565" i="1"/>
  <c r="AB570" i="1"/>
  <c r="AB572" i="1"/>
  <c r="AB579" i="1"/>
  <c r="AB581" i="1"/>
  <c r="AB586" i="1"/>
  <c r="AB588" i="1"/>
  <c r="AB602" i="1"/>
  <c r="AB604" i="1"/>
  <c r="AB613" i="1"/>
  <c r="AB618" i="1"/>
  <c r="AB620" i="1"/>
  <c r="AB629" i="1"/>
  <c r="AB634" i="1"/>
  <c r="AB636" i="1"/>
  <c r="AB645" i="1"/>
  <c r="AB650" i="1"/>
  <c r="AB652" i="1"/>
  <c r="AB661" i="1"/>
  <c r="AB666" i="1"/>
  <c r="AB668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8" i="1"/>
  <c r="AB860" i="1"/>
  <c r="AB876" i="1"/>
  <c r="AB883" i="1"/>
  <c r="AB890" i="1"/>
  <c r="AB892" i="1"/>
  <c r="AB906" i="1"/>
  <c r="AB908" i="1"/>
  <c r="AB911" i="1"/>
  <c r="AB920" i="1"/>
  <c r="AB923" i="1"/>
  <c r="AB930" i="1"/>
  <c r="AB932" i="1"/>
  <c r="AB935" i="1"/>
  <c r="AB941" i="1"/>
  <c r="AB946" i="1"/>
  <c r="AB948" i="1"/>
  <c r="AB955" i="1"/>
  <c r="AB958" i="1"/>
  <c r="AB960" i="1"/>
  <c r="AB974" i="1"/>
  <c r="AB976" i="1"/>
  <c r="AB981" i="1"/>
  <c r="AB985" i="1"/>
  <c r="AB991" i="1"/>
  <c r="AB994" i="1"/>
  <c r="AB1137" i="1"/>
  <c r="AB1139" i="1"/>
  <c r="AB1201" i="1"/>
  <c r="AB1203" i="1"/>
  <c r="AB1237" i="1"/>
  <c r="P62" i="1"/>
  <c r="M63" i="1"/>
  <c r="AB63" i="1" s="1"/>
  <c r="V64" i="1"/>
  <c r="S65" i="1"/>
  <c r="AB65" i="1" s="1"/>
  <c r="P70" i="1"/>
  <c r="M71" i="1"/>
  <c r="AB71" i="1" s="1"/>
  <c r="V72" i="1"/>
  <c r="AB72" i="1" s="1"/>
  <c r="S73" i="1"/>
  <c r="AB73" i="1" s="1"/>
  <c r="P78" i="1"/>
  <c r="M79" i="1"/>
  <c r="AB79" i="1" s="1"/>
  <c r="V80" i="1"/>
  <c r="S81" i="1"/>
  <c r="AB81" i="1" s="1"/>
  <c r="P86" i="1"/>
  <c r="M87" i="1"/>
  <c r="AB87" i="1" s="1"/>
  <c r="S89" i="1"/>
  <c r="AB89" i="1" s="1"/>
  <c r="P94" i="1"/>
  <c r="M95" i="1"/>
  <c r="AB95" i="1" s="1"/>
  <c r="P102" i="1"/>
  <c r="M103" i="1"/>
  <c r="AB103" i="1" s="1"/>
  <c r="P110" i="1"/>
  <c r="M111" i="1"/>
  <c r="AB111" i="1" s="1"/>
  <c r="V112" i="1"/>
  <c r="S113" i="1"/>
  <c r="AB113" i="1" s="1"/>
  <c r="P118" i="1"/>
  <c r="M119" i="1"/>
  <c r="AB119" i="1" s="1"/>
  <c r="P126" i="1"/>
  <c r="M127" i="1"/>
  <c r="AB127" i="1" s="1"/>
  <c r="V128" i="1"/>
  <c r="AB128" i="1" s="1"/>
  <c r="P134" i="1"/>
  <c r="M135" i="1"/>
  <c r="AB135" i="1" s="1"/>
  <c r="V136" i="1"/>
  <c r="AB136" i="1" s="1"/>
  <c r="P142" i="1"/>
  <c r="M143" i="1"/>
  <c r="AB143" i="1" s="1"/>
  <c r="V144" i="1"/>
  <c r="P150" i="1"/>
  <c r="M151" i="1"/>
  <c r="AB151" i="1" s="1"/>
  <c r="P158" i="1"/>
  <c r="M159" i="1"/>
  <c r="AB159" i="1" s="1"/>
  <c r="P166" i="1"/>
  <c r="Z166" i="1"/>
  <c r="M167" i="1"/>
  <c r="AB167" i="1" s="1"/>
  <c r="P174" i="1"/>
  <c r="M175" i="1"/>
  <c r="AB175" i="1" s="1"/>
  <c r="P182" i="1"/>
  <c r="Z182" i="1"/>
  <c r="M183" i="1"/>
  <c r="AB183" i="1" s="1"/>
  <c r="Z190" i="1"/>
  <c r="P198" i="1"/>
  <c r="M199" i="1"/>
  <c r="AB199" i="1" s="1"/>
  <c r="P206" i="1"/>
  <c r="M207" i="1"/>
  <c r="AB207" i="1" s="1"/>
  <c r="V208" i="1"/>
  <c r="S209" i="1"/>
  <c r="AB209" i="1" s="1"/>
  <c r="Z214" i="1"/>
  <c r="P222" i="1"/>
  <c r="M223" i="1"/>
  <c r="AB223" i="1" s="1"/>
  <c r="P230" i="1"/>
  <c r="M231" i="1"/>
  <c r="AB231" i="1" s="1"/>
  <c r="P238" i="1"/>
  <c r="M239" i="1"/>
  <c r="AB239" i="1" s="1"/>
  <c r="V240" i="1"/>
  <c r="S241" i="1"/>
  <c r="AB241" i="1" s="1"/>
  <c r="P246" i="1"/>
  <c r="M247" i="1"/>
  <c r="AB247" i="1" s="1"/>
  <c r="V248" i="1"/>
  <c r="S249" i="1"/>
  <c r="AB249" i="1" s="1"/>
  <c r="P254" i="1"/>
  <c r="Z254" i="1"/>
  <c r="M255" i="1"/>
  <c r="AB255" i="1" s="1"/>
  <c r="V256" i="1"/>
  <c r="AB256" i="1" s="1"/>
  <c r="S257" i="1"/>
  <c r="AB257" i="1" s="1"/>
  <c r="AB275" i="1"/>
  <c r="AB276" i="1"/>
  <c r="AB281" i="1"/>
  <c r="AB286" i="1"/>
  <c r="AB288" i="1"/>
  <c r="AB295" i="1"/>
  <c r="AB297" i="1"/>
  <c r="AB302" i="1"/>
  <c r="AB304" i="1"/>
  <c r="AB316" i="1"/>
  <c r="AB321" i="1"/>
  <c r="AB324" i="1"/>
  <c r="AB338" i="1"/>
  <c r="AB350" i="1"/>
  <c r="AB362" i="1"/>
  <c r="AB364" i="1"/>
  <c r="AB386" i="1"/>
  <c r="AB390" i="1"/>
  <c r="AB446" i="1"/>
  <c r="AB464" i="1"/>
  <c r="AB468" i="1"/>
  <c r="AB473" i="1"/>
  <c r="AB476" i="1"/>
  <c r="AB482" i="1"/>
  <c r="AB531" i="1"/>
  <c r="AB550" i="1"/>
  <c r="AB552" i="1"/>
  <c r="AB566" i="1"/>
  <c r="AB568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57" i="1"/>
  <c r="AB662" i="1"/>
  <c r="AB664" i="1"/>
  <c r="AB671" i="1"/>
  <c r="AB673" i="1"/>
  <c r="AB678" i="1"/>
  <c r="AB680" i="1"/>
  <c r="AB694" i="1"/>
  <c r="AB696" i="1"/>
  <c r="AB710" i="1"/>
  <c r="AB712" i="1"/>
  <c r="AB726" i="1"/>
  <c r="AB728" i="1"/>
  <c r="AB742" i="1"/>
  <c r="AB744" i="1"/>
  <c r="AB758" i="1"/>
  <c r="AB760" i="1"/>
  <c r="AB774" i="1"/>
  <c r="AB776" i="1"/>
  <c r="AB790" i="1"/>
  <c r="AB792" i="1"/>
  <c r="AB806" i="1"/>
  <c r="AB808" i="1"/>
  <c r="AB822" i="1"/>
  <c r="AB824" i="1"/>
  <c r="AB838" i="1"/>
  <c r="AB840" i="1"/>
  <c r="AB870" i="1"/>
  <c r="AB886" i="1"/>
  <c r="AB902" i="1"/>
  <c r="AB904" i="1"/>
  <c r="AB914" i="1"/>
  <c r="AB916" i="1"/>
  <c r="AB926" i="1"/>
  <c r="AB928" i="1"/>
  <c r="AB938" i="1"/>
  <c r="AB942" i="1"/>
  <c r="AB944" i="1"/>
  <c r="AB970" i="1"/>
  <c r="AB972" i="1"/>
  <c r="AB1013" i="1"/>
  <c r="AB1016" i="1"/>
  <c r="AB1022" i="1"/>
  <c r="AB1030" i="1"/>
  <c r="AB1039" i="1"/>
  <c r="AB1043" i="1"/>
  <c r="AB1048" i="1"/>
  <c r="AB1053" i="1"/>
  <c r="AB1056" i="1"/>
  <c r="AB1059" i="1"/>
  <c r="AB1064" i="1"/>
  <c r="AB1068" i="1"/>
  <c r="AB1072" i="1"/>
  <c r="AB1077" i="1"/>
  <c r="AB1080" i="1"/>
  <c r="AB1086" i="1"/>
  <c r="AB1113" i="1"/>
  <c r="AB64" i="1"/>
  <c r="AB80" i="1"/>
  <c r="AB96" i="1"/>
  <c r="AB112" i="1"/>
  <c r="AB160" i="1"/>
  <c r="AB168" i="1"/>
  <c r="AB184" i="1"/>
  <c r="AB192" i="1"/>
  <c r="AB200" i="1"/>
  <c r="AB208" i="1"/>
  <c r="AB216" i="1"/>
  <c r="AB224" i="1"/>
  <c r="AB232" i="1"/>
  <c r="AB240" i="1"/>
  <c r="AB248" i="1"/>
  <c r="S263" i="1"/>
  <c r="AB263" i="1" s="1"/>
  <c r="AB264" i="1"/>
  <c r="V270" i="1"/>
  <c r="S271" i="1"/>
  <c r="AB271" i="1" s="1"/>
  <c r="AB272" i="1"/>
  <c r="AB279" i="1"/>
  <c r="AB282" i="1"/>
  <c r="AB284" i="1"/>
  <c r="AB291" i="1"/>
  <c r="AB293" i="1"/>
  <c r="AB298" i="1"/>
  <c r="AB300" i="1"/>
  <c r="AB307" i="1"/>
  <c r="AB308" i="1"/>
  <c r="AB311" i="1"/>
  <c r="AB313" i="1"/>
  <c r="AB319" i="1"/>
  <c r="AB322" i="1"/>
  <c r="AB327" i="1"/>
  <c r="AB328" i="1"/>
  <c r="AB331" i="1"/>
  <c r="AB336" i="1"/>
  <c r="AB344" i="1"/>
  <c r="AB359" i="1"/>
  <c r="AB374" i="1"/>
  <c r="AB377" i="1"/>
  <c r="AB382" i="1"/>
  <c r="AB384" i="1"/>
  <c r="AB393" i="1"/>
  <c r="AB396" i="1"/>
  <c r="AB401" i="1"/>
  <c r="AB402" i="1"/>
  <c r="AB405" i="1"/>
  <c r="AB408" i="1"/>
  <c r="AB413" i="1"/>
  <c r="AB416" i="1"/>
  <c r="AB421" i="1"/>
  <c r="AB424" i="1"/>
  <c r="AB429" i="1"/>
  <c r="AB432" i="1"/>
  <c r="AB438" i="1"/>
  <c r="AB441" i="1"/>
  <c r="AB444" i="1"/>
  <c r="AB449" i="1"/>
  <c r="AB452" i="1"/>
  <c r="AB455" i="1"/>
  <c r="AB458" i="1"/>
  <c r="AB462" i="1"/>
  <c r="AB465" i="1"/>
  <c r="AB471" i="1"/>
  <c r="AB474" i="1"/>
  <c r="AB479" i="1"/>
  <c r="AB485" i="1"/>
  <c r="AB491" i="1"/>
  <c r="AB494" i="1"/>
  <c r="AB500" i="1"/>
  <c r="AB503" i="1"/>
  <c r="AB504" i="1"/>
  <c r="AB509" i="1"/>
  <c r="AB512" i="1"/>
  <c r="AB518" i="1"/>
  <c r="AB522" i="1"/>
  <c r="AB524" i="1"/>
  <c r="AB537" i="1"/>
  <c r="AB540" i="1"/>
  <c r="AB546" i="1"/>
  <c r="AB548" i="1"/>
  <c r="AB562" i="1"/>
  <c r="AB594" i="1"/>
  <c r="AB596" i="1"/>
  <c r="AB610" i="1"/>
  <c r="AB626" i="1"/>
  <c r="AB628" i="1"/>
  <c r="AB642" i="1"/>
  <c r="AB683" i="1"/>
  <c r="AB690" i="1"/>
  <c r="AB692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10" i="1"/>
  <c r="AB912" i="1"/>
  <c r="AB919" i="1"/>
  <c r="AB922" i="1"/>
  <c r="AB924" i="1"/>
  <c r="AB931" i="1"/>
  <c r="AB934" i="1"/>
  <c r="AB936" i="1"/>
  <c r="AB947" i="1"/>
  <c r="AB949" i="1"/>
  <c r="AB954" i="1"/>
  <c r="AB956" i="1"/>
  <c r="AB959" i="1"/>
  <c r="AB961" i="1"/>
  <c r="AB966" i="1"/>
  <c r="AB968" i="1"/>
  <c r="AB975" i="1"/>
  <c r="AB977" i="1"/>
  <c r="AB990" i="1"/>
  <c r="AB992" i="1"/>
  <c r="AB995" i="1"/>
  <c r="AB996" i="1"/>
  <c r="AB1002" i="1"/>
  <c r="AB1005" i="1"/>
  <c r="AB1006" i="1"/>
  <c r="AB1009" i="1"/>
  <c r="AB1011" i="1"/>
  <c r="AB1014" i="1"/>
  <c r="AB1020" i="1"/>
  <c r="AB1025" i="1"/>
  <c r="AB1028" i="1"/>
  <c r="AB1033" i="1"/>
  <c r="AB1034" i="1"/>
  <c r="AB1037" i="1"/>
  <c r="AB1040" i="1"/>
  <c r="AB1044" i="1"/>
  <c r="AB1046" i="1"/>
  <c r="AB1051" i="1"/>
  <c r="AB1054" i="1"/>
  <c r="AB1060" i="1"/>
  <c r="AB1062" i="1"/>
  <c r="AB1075" i="1"/>
  <c r="AB1078" i="1"/>
  <c r="AB1083" i="1"/>
  <c r="AB1084" i="1"/>
  <c r="AB1217" i="1"/>
  <c r="AB1243" i="1"/>
  <c r="AB1261" i="1"/>
  <c r="AB88" i="1"/>
  <c r="AB104" i="1"/>
  <c r="AB120" i="1"/>
  <c r="AB144" i="1"/>
  <c r="AB152" i="1"/>
  <c r="AB176" i="1"/>
  <c r="S61" i="1"/>
  <c r="AB61" i="1" s="1"/>
  <c r="AB62" i="1"/>
  <c r="P66" i="1"/>
  <c r="AB66" i="1" s="1"/>
  <c r="M67" i="1"/>
  <c r="AB67" i="1" s="1"/>
  <c r="V68" i="1"/>
  <c r="AB68" i="1" s="1"/>
  <c r="AB70" i="1"/>
  <c r="P74" i="1"/>
  <c r="AB74" i="1" s="1"/>
  <c r="M75" i="1"/>
  <c r="AB75" i="1" s="1"/>
  <c r="V76" i="1"/>
  <c r="AB76" i="1" s="1"/>
  <c r="S77" i="1"/>
  <c r="AB77" i="1" s="1"/>
  <c r="AB78" i="1"/>
  <c r="P82" i="1"/>
  <c r="AB82" i="1" s="1"/>
  <c r="M83" i="1"/>
  <c r="AB83" i="1" s="1"/>
  <c r="V84" i="1"/>
  <c r="AB84" i="1" s="1"/>
  <c r="S85" i="1"/>
  <c r="AB85" i="1" s="1"/>
  <c r="AB86" i="1"/>
  <c r="P90" i="1"/>
  <c r="AB90" i="1" s="1"/>
  <c r="M91" i="1"/>
  <c r="AB91" i="1" s="1"/>
  <c r="AB94" i="1"/>
  <c r="P98" i="1"/>
  <c r="AB98" i="1" s="1"/>
  <c r="M99" i="1"/>
  <c r="AB99" i="1" s="1"/>
  <c r="S101" i="1"/>
  <c r="AB101" i="1" s="1"/>
  <c r="AB102" i="1"/>
  <c r="P106" i="1"/>
  <c r="AB106" i="1" s="1"/>
  <c r="M107" i="1"/>
  <c r="AB107" i="1" s="1"/>
  <c r="V108" i="1"/>
  <c r="AB108" i="1" s="1"/>
  <c r="AB110" i="1"/>
  <c r="P114" i="1"/>
  <c r="AB114" i="1" s="1"/>
  <c r="M115" i="1"/>
  <c r="AB115" i="1" s="1"/>
  <c r="S117" i="1"/>
  <c r="AB117" i="1" s="1"/>
  <c r="AB118" i="1"/>
  <c r="P122" i="1"/>
  <c r="AB122" i="1" s="1"/>
  <c r="M123" i="1"/>
  <c r="AB123" i="1" s="1"/>
  <c r="AB126" i="1"/>
  <c r="P130" i="1"/>
  <c r="AB130" i="1" s="1"/>
  <c r="Z130" i="1"/>
  <c r="M131" i="1"/>
  <c r="AB131" i="1" s="1"/>
  <c r="S133" i="1"/>
  <c r="AB133" i="1" s="1"/>
  <c r="AB134" i="1"/>
  <c r="P138" i="1"/>
  <c r="AB138" i="1" s="1"/>
  <c r="M139" i="1"/>
  <c r="AB139" i="1" s="1"/>
  <c r="V140" i="1"/>
  <c r="AB140" i="1" s="1"/>
  <c r="AB142" i="1"/>
  <c r="P146" i="1"/>
  <c r="AB146" i="1" s="1"/>
  <c r="M147" i="1"/>
  <c r="AB147" i="1" s="1"/>
  <c r="V148" i="1"/>
  <c r="AB148" i="1" s="1"/>
  <c r="AB150" i="1"/>
  <c r="P154" i="1"/>
  <c r="AB154" i="1" s="1"/>
  <c r="Z154" i="1"/>
  <c r="M155" i="1"/>
  <c r="AB155" i="1" s="1"/>
  <c r="AB158" i="1"/>
  <c r="P162" i="1"/>
  <c r="AB162" i="1" s="1"/>
  <c r="M163" i="1"/>
  <c r="AB163" i="1" s="1"/>
  <c r="AB166" i="1"/>
  <c r="P170" i="1"/>
  <c r="AB170" i="1" s="1"/>
  <c r="M171" i="1"/>
  <c r="AB171" i="1" s="1"/>
  <c r="AB174" i="1"/>
  <c r="P178" i="1"/>
  <c r="AB178" i="1" s="1"/>
  <c r="Z178" i="1"/>
  <c r="M179" i="1"/>
  <c r="AB179" i="1" s="1"/>
  <c r="AB182" i="1"/>
  <c r="P186" i="1"/>
  <c r="AB186" i="1" s="1"/>
  <c r="Z186" i="1"/>
  <c r="AB190" i="1"/>
  <c r="P194" i="1"/>
  <c r="AB194" i="1" s="1"/>
  <c r="Z194" i="1"/>
  <c r="M195" i="1"/>
  <c r="AB195" i="1" s="1"/>
  <c r="AB198" i="1"/>
  <c r="P202" i="1"/>
  <c r="AB202" i="1" s="1"/>
  <c r="M203" i="1"/>
  <c r="AB203" i="1" s="1"/>
  <c r="V204" i="1"/>
  <c r="AB204" i="1" s="1"/>
  <c r="AB206" i="1"/>
  <c r="P210" i="1"/>
  <c r="AB210" i="1" s="1"/>
  <c r="M211" i="1"/>
  <c r="AB211" i="1" s="1"/>
  <c r="V212" i="1"/>
  <c r="AB212" i="1" s="1"/>
  <c r="AB214" i="1"/>
  <c r="Z218" i="1"/>
  <c r="AB218" i="1" s="1"/>
  <c r="AB222" i="1"/>
  <c r="P226" i="1"/>
  <c r="AB226" i="1" s="1"/>
  <c r="M227" i="1"/>
  <c r="AB227" i="1" s="1"/>
  <c r="AB230" i="1"/>
  <c r="P234" i="1"/>
  <c r="AB234" i="1" s="1"/>
  <c r="M235" i="1"/>
  <c r="AB235" i="1" s="1"/>
  <c r="AB238" i="1"/>
  <c r="P242" i="1"/>
  <c r="AB242" i="1" s="1"/>
  <c r="M243" i="1"/>
  <c r="AB243" i="1" s="1"/>
  <c r="V244" i="1"/>
  <c r="AB244" i="1" s="1"/>
  <c r="AB246" i="1"/>
  <c r="P250" i="1"/>
  <c r="AB250" i="1" s="1"/>
  <c r="M251" i="1"/>
  <c r="AB251" i="1" s="1"/>
  <c r="V252" i="1"/>
  <c r="AB252" i="1" s="1"/>
  <c r="AB254" i="1"/>
  <c r="P258" i="1"/>
  <c r="AB258" i="1" s="1"/>
  <c r="M259" i="1"/>
  <c r="AB259" i="1" s="1"/>
  <c r="V260" i="1"/>
  <c r="AB260" i="1" s="1"/>
  <c r="AB262" i="1"/>
  <c r="P266" i="1"/>
  <c r="AB266" i="1" s="1"/>
  <c r="M267" i="1"/>
  <c r="AB267" i="1" s="1"/>
  <c r="V268" i="1"/>
  <c r="AB268" i="1" s="1"/>
  <c r="AB270" i="1"/>
  <c r="AB274" i="1"/>
  <c r="AB277" i="1"/>
  <c r="AB287" i="1"/>
  <c r="AB289" i="1"/>
  <c r="AB294" i="1"/>
  <c r="AB296" i="1"/>
  <c r="AB334" i="1"/>
  <c r="AB342" i="1"/>
  <c r="AB354" i="1"/>
  <c r="AB357" i="1"/>
  <c r="AB363" i="1"/>
  <c r="AB365" i="1"/>
  <c r="AB370" i="1"/>
  <c r="AB372" i="1"/>
  <c r="AB378" i="1"/>
  <c r="AB380" i="1"/>
  <c r="AB394" i="1"/>
  <c r="AB399" i="1"/>
  <c r="AB403" i="1"/>
  <c r="AB406" i="1"/>
  <c r="AB411" i="1"/>
  <c r="AB414" i="1"/>
  <c r="AB419" i="1"/>
  <c r="AB422" i="1"/>
  <c r="AB427" i="1"/>
  <c r="AB430" i="1"/>
  <c r="AB435" i="1"/>
  <c r="AB436" i="1"/>
  <c r="AB442" i="1"/>
  <c r="AB450" i="1"/>
  <c r="AB456" i="1"/>
  <c r="AB486" i="1"/>
  <c r="AB489" i="1"/>
  <c r="AB498" i="1"/>
  <c r="AB501" i="1"/>
  <c r="AB507" i="1"/>
  <c r="AB510" i="1"/>
  <c r="AB516" i="1"/>
  <c r="AB530" i="1"/>
  <c r="AB532" i="1"/>
  <c r="AB535" i="1"/>
  <c r="AB538" i="1"/>
  <c r="AB543" i="1"/>
  <c r="AB544" i="1"/>
  <c r="AB551" i="1"/>
  <c r="AB553" i="1"/>
  <c r="AB558" i="1"/>
  <c r="AB560" i="1"/>
  <c r="AB567" i="1"/>
  <c r="AB569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65" i="1"/>
  <c r="AB670" i="1"/>
  <c r="AB672" i="1"/>
  <c r="AB679" i="1"/>
  <c r="AB686" i="1"/>
  <c r="AB688" i="1"/>
  <c r="AB702" i="1"/>
  <c r="AB704" i="1"/>
  <c r="AB718" i="1"/>
  <c r="AB720" i="1"/>
  <c r="AB734" i="1"/>
  <c r="AB736" i="1"/>
  <c r="AB750" i="1"/>
  <c r="AB752" i="1"/>
  <c r="AB766" i="1"/>
  <c r="AB768" i="1"/>
  <c r="AB782" i="1"/>
  <c r="AB784" i="1"/>
  <c r="AB798" i="1"/>
  <c r="AB800" i="1"/>
  <c r="AB814" i="1"/>
  <c r="AB816" i="1"/>
  <c r="AB830" i="1"/>
  <c r="AB832" i="1"/>
  <c r="AB846" i="1"/>
  <c r="AB848" i="1"/>
  <c r="AB855" i="1"/>
  <c r="AB857" i="1"/>
  <c r="AB862" i="1"/>
  <c r="AB864" i="1"/>
  <c r="AB871" i="1"/>
  <c r="AB873" i="1"/>
  <c r="AB878" i="1"/>
  <c r="AB880" i="1"/>
  <c r="AB889" i="1"/>
  <c r="AB894" i="1"/>
  <c r="AB896" i="1"/>
  <c r="AB939" i="1"/>
  <c r="AB950" i="1"/>
  <c r="AB952" i="1"/>
  <c r="AB962" i="1"/>
  <c r="AB964" i="1"/>
  <c r="AB971" i="1"/>
  <c r="AB978" i="1"/>
  <c r="AB980" i="1"/>
  <c r="AB983" i="1"/>
  <c r="AB984" i="1"/>
  <c r="AB988" i="1"/>
  <c r="AB993" i="1"/>
  <c r="AB999" i="1"/>
  <c r="AB1000" i="1"/>
  <c r="AB1007" i="1"/>
  <c r="AB1012" i="1"/>
  <c r="AB1017" i="1"/>
  <c r="AB1018" i="1"/>
  <c r="AB1023" i="1"/>
  <c r="AB1026" i="1"/>
  <c r="AB1031" i="1"/>
  <c r="AB1035" i="1"/>
  <c r="AB1049" i="1"/>
  <c r="AB1052" i="1"/>
  <c r="AB1057" i="1"/>
  <c r="AB1058" i="1"/>
  <c r="AB1065" i="1"/>
  <c r="AB1066" i="1"/>
  <c r="AB1069" i="1"/>
  <c r="AB1070" i="1"/>
  <c r="AB1073" i="1"/>
  <c r="AB1076" i="1"/>
  <c r="AB1081" i="1"/>
  <c r="AB1087" i="1"/>
  <c r="AB1171" i="1"/>
  <c r="AB1185" i="1"/>
  <c r="M1087" i="1"/>
  <c r="P1088" i="1"/>
  <c r="M1089" i="1"/>
  <c r="AB1089" i="1" s="1"/>
  <c r="P1096" i="1"/>
  <c r="S1099" i="1"/>
  <c r="AB1099" i="1" s="1"/>
  <c r="AB1100" i="1"/>
  <c r="P1104" i="1"/>
  <c r="V1114" i="1"/>
  <c r="S1115" i="1"/>
  <c r="AB1115" i="1" s="1"/>
  <c r="V1130" i="1"/>
  <c r="AB1140" i="1"/>
  <c r="AB1148" i="1"/>
  <c r="AB1156" i="1"/>
  <c r="AB1164" i="1"/>
  <c r="AB1172" i="1"/>
  <c r="AB1188" i="1"/>
  <c r="AB1204" i="1"/>
  <c r="AB1220" i="1"/>
  <c r="AB1236" i="1"/>
  <c r="AB1260" i="1"/>
  <c r="AB1287" i="1"/>
  <c r="AB1292" i="1"/>
  <c r="AB1294" i="1"/>
  <c r="AB1311" i="1"/>
  <c r="AB1316" i="1"/>
  <c r="AB1318" i="1"/>
  <c r="AB1323" i="1"/>
  <c r="AB1327" i="1"/>
  <c r="AB1337" i="1"/>
  <c r="AB1339" i="1"/>
  <c r="AB1342" i="1"/>
  <c r="AB1347" i="1"/>
  <c r="AB1350" i="1"/>
  <c r="AB1355" i="1"/>
  <c r="AB1356" i="1"/>
  <c r="AB1364" i="1"/>
  <c r="AB1370" i="1"/>
  <c r="AB1373" i="1"/>
  <c r="AB1377" i="1"/>
  <c r="AB1380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56" i="1"/>
  <c r="AB1463" i="1"/>
  <c r="AB1470" i="1"/>
  <c r="AB1472" i="1"/>
  <c r="AB1479" i="1"/>
  <c r="AB1486" i="1"/>
  <c r="AB1488" i="1"/>
  <c r="AB1502" i="1"/>
  <c r="AB1504" i="1"/>
  <c r="AB1518" i="1"/>
  <c r="AB1520" i="1"/>
  <c r="AB1529" i="1"/>
  <c r="AB1534" i="1"/>
  <c r="AB1536" i="1"/>
  <c r="AB1545" i="1"/>
  <c r="AB1550" i="1"/>
  <c r="AB1552" i="1"/>
  <c r="AB1561" i="1"/>
  <c r="AB1566" i="1"/>
  <c r="AB1568" i="1"/>
  <c r="AB1577" i="1"/>
  <c r="AB1582" i="1"/>
  <c r="AB1584" i="1"/>
  <c r="AB1593" i="1"/>
  <c r="AB1598" i="1"/>
  <c r="AB1600" i="1"/>
  <c r="AB1609" i="1"/>
  <c r="AB1614" i="1"/>
  <c r="AB1616" i="1"/>
  <c r="AB1625" i="1"/>
  <c r="AB1630" i="1"/>
  <c r="AB1632" i="1"/>
  <c r="AB1641" i="1"/>
  <c r="AB1646" i="1"/>
  <c r="AB1648" i="1"/>
  <c r="AB1657" i="1"/>
  <c r="AB1662" i="1"/>
  <c r="AB1664" i="1"/>
  <c r="AB1673" i="1"/>
  <c r="AB1678" i="1"/>
  <c r="AB1680" i="1"/>
  <c r="AB1689" i="1"/>
  <c r="AB1694" i="1"/>
  <c r="AB1696" i="1"/>
  <c r="AB1705" i="1"/>
  <c r="AB1710" i="1"/>
  <c r="AB1712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7" i="1"/>
  <c r="AB1769" i="1"/>
  <c r="AB1774" i="1"/>
  <c r="AB1776" i="1"/>
  <c r="AB1783" i="1"/>
  <c r="AB1785" i="1"/>
  <c r="AB1790" i="1"/>
  <c r="AB1792" i="1"/>
  <c r="AB1090" i="1"/>
  <c r="AB1098" i="1"/>
  <c r="AB1106" i="1"/>
  <c r="AB1114" i="1"/>
  <c r="V1120" i="1"/>
  <c r="S1121" i="1"/>
  <c r="AB1121" i="1" s="1"/>
  <c r="AB1122" i="1"/>
  <c r="AB1130" i="1"/>
  <c r="V1136" i="1"/>
  <c r="AB1138" i="1"/>
  <c r="V1144" i="1"/>
  <c r="S1145" i="1"/>
  <c r="AB1145" i="1" s="1"/>
  <c r="AB1146" i="1"/>
  <c r="V1152" i="1"/>
  <c r="AB1154" i="1"/>
  <c r="V1160" i="1"/>
  <c r="AB1162" i="1"/>
  <c r="V1168" i="1"/>
  <c r="S1169" i="1"/>
  <c r="AB1169" i="1" s="1"/>
  <c r="AB1170" i="1"/>
  <c r="V1176" i="1"/>
  <c r="S1177" i="1"/>
  <c r="AB1177" i="1" s="1"/>
  <c r="AB1178" i="1"/>
  <c r="P1182" i="1"/>
  <c r="M1183" i="1"/>
  <c r="AB1183" i="1" s="1"/>
  <c r="V1184" i="1"/>
  <c r="AB1186" i="1"/>
  <c r="P1190" i="1"/>
  <c r="M1191" i="1"/>
  <c r="AB1191" i="1" s="1"/>
  <c r="AB1194" i="1"/>
  <c r="P1198" i="1"/>
  <c r="M1199" i="1"/>
  <c r="AB1199" i="1" s="1"/>
  <c r="AB1202" i="1"/>
  <c r="P1206" i="1"/>
  <c r="M1207" i="1"/>
  <c r="AB1207" i="1" s="1"/>
  <c r="AB1210" i="1"/>
  <c r="P1214" i="1"/>
  <c r="M1215" i="1"/>
  <c r="AB1215" i="1" s="1"/>
  <c r="AB1218" i="1"/>
  <c r="P1222" i="1"/>
  <c r="M1223" i="1"/>
  <c r="AB1223" i="1" s="1"/>
  <c r="V1224" i="1"/>
  <c r="S1225" i="1"/>
  <c r="AB1225" i="1" s="1"/>
  <c r="P1230" i="1"/>
  <c r="M1231" i="1"/>
  <c r="AB1231" i="1" s="1"/>
  <c r="V1232" i="1"/>
  <c r="P1238" i="1"/>
  <c r="Z1238" i="1"/>
  <c r="M1239" i="1"/>
  <c r="AB1239" i="1" s="1"/>
  <c r="AB1242" i="1"/>
  <c r="P1246" i="1"/>
  <c r="M1247" i="1"/>
  <c r="AB1247" i="1" s="1"/>
  <c r="V1248" i="1"/>
  <c r="S1249" i="1"/>
  <c r="AB1249" i="1" s="1"/>
  <c r="P1254" i="1"/>
  <c r="M1255" i="1"/>
  <c r="AB1255" i="1" s="1"/>
  <c r="V1256" i="1"/>
  <c r="P1262" i="1"/>
  <c r="M1263" i="1"/>
  <c r="AB1263" i="1" s="1"/>
  <c r="V1264" i="1"/>
  <c r="S1265" i="1"/>
  <c r="AB1265" i="1" s="1"/>
  <c r="P1270" i="1"/>
  <c r="M1271" i="1"/>
  <c r="AB1271" i="1" s="1"/>
  <c r="V1272" i="1"/>
  <c r="S1273" i="1"/>
  <c r="AB1273" i="1" s="1"/>
  <c r="P1278" i="1"/>
  <c r="AB1281" i="1"/>
  <c r="AB1283" i="1"/>
  <c r="AB1288" i="1"/>
  <c r="AB1290" i="1"/>
  <c r="AB1297" i="1"/>
  <c r="AB1300" i="1"/>
  <c r="AB1302" i="1"/>
  <c r="AB1305" i="1"/>
  <c r="AB1307" i="1"/>
  <c r="AB1312" i="1"/>
  <c r="AB1314" i="1"/>
  <c r="AB1321" i="1"/>
  <c r="AB1324" i="1"/>
  <c r="AB1330" i="1"/>
  <c r="AB1348" i="1"/>
  <c r="AB1359" i="1"/>
  <c r="AB1362" i="1"/>
  <c r="AB1367" i="1"/>
  <c r="AB1371" i="1"/>
  <c r="AB1374" i="1"/>
  <c r="AB1378" i="1"/>
  <c r="AB1383" i="1"/>
  <c r="AB1386" i="1"/>
  <c r="AB1388" i="1"/>
  <c r="AB1402" i="1"/>
  <c r="AB1404" i="1"/>
  <c r="AB1418" i="1"/>
  <c r="AB1420" i="1"/>
  <c r="AB1434" i="1"/>
  <c r="AB1436" i="1"/>
  <c r="AB1450" i="1"/>
  <c r="AB1452" i="1"/>
  <c r="AB1466" i="1"/>
  <c r="AB1468" i="1"/>
  <c r="AB1482" i="1"/>
  <c r="AB1484" i="1"/>
  <c r="AB1498" i="1"/>
  <c r="AB1500" i="1"/>
  <c r="AB1514" i="1"/>
  <c r="AB1516" i="1"/>
  <c r="AB1523" i="1"/>
  <c r="AB1530" i="1"/>
  <c r="AB1532" i="1"/>
  <c r="AB1539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838" i="1"/>
  <c r="AB1848" i="1"/>
  <c r="AB1088" i="1"/>
  <c r="P1092" i="1"/>
  <c r="AB1092" i="1" s="1"/>
  <c r="Z1092" i="1"/>
  <c r="AB1096" i="1"/>
  <c r="AB1104" i="1"/>
  <c r="P1108" i="1"/>
  <c r="AB1108" i="1" s="1"/>
  <c r="V1110" i="1"/>
  <c r="AB1110" i="1" s="1"/>
  <c r="S1111" i="1"/>
  <c r="AB1111" i="1" s="1"/>
  <c r="AB1112" i="1"/>
  <c r="P1116" i="1"/>
  <c r="AB1116" i="1" s="1"/>
  <c r="M1117" i="1"/>
  <c r="AB1117" i="1" s="1"/>
  <c r="AB1120" i="1"/>
  <c r="P1124" i="1"/>
  <c r="AB1124" i="1" s="1"/>
  <c r="M1125" i="1"/>
  <c r="AB1125" i="1" s="1"/>
  <c r="AB1128" i="1"/>
  <c r="P1132" i="1"/>
  <c r="AB1132" i="1" s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308" i="1"/>
  <c r="AB1336" i="1"/>
  <c r="AB1360" i="1"/>
  <c r="AB1414" i="1"/>
  <c r="AB1430" i="1"/>
  <c r="AB1462" i="1"/>
  <c r="AB1464" i="1"/>
  <c r="AB1473" i="1"/>
  <c r="AB1478" i="1"/>
  <c r="AB1494" i="1"/>
  <c r="AB1496" i="1"/>
  <c r="AB1510" i="1"/>
  <c r="AB1512" i="1"/>
  <c r="AB1526" i="1"/>
  <c r="AB1798" i="1"/>
  <c r="AB1094" i="1"/>
  <c r="AB1102" i="1"/>
  <c r="AB1118" i="1"/>
  <c r="AB1126" i="1"/>
  <c r="AB1134" i="1"/>
  <c r="S1141" i="1"/>
  <c r="AB1141" i="1" s="1"/>
  <c r="AB1142" i="1"/>
  <c r="AB1150" i="1"/>
  <c r="AB1158" i="1"/>
  <c r="AB1166" i="1"/>
  <c r="AB1174" i="1"/>
  <c r="V1180" i="1"/>
  <c r="AB1180" i="1" s="1"/>
  <c r="S1181" i="1"/>
  <c r="AB1181" i="1" s="1"/>
  <c r="AB1182" i="1"/>
  <c r="AB1190" i="1"/>
  <c r="V1196" i="1"/>
  <c r="AB1196" i="1" s="1"/>
  <c r="AB1198" i="1"/>
  <c r="AB1206" i="1"/>
  <c r="V1212" i="1"/>
  <c r="AB1212" i="1" s="1"/>
  <c r="S1213" i="1"/>
  <c r="AB1213" i="1" s="1"/>
  <c r="AB1214" i="1"/>
  <c r="S1221" i="1"/>
  <c r="AB1221" i="1" s="1"/>
  <c r="AB1222" i="1"/>
  <c r="P1226" i="1"/>
  <c r="AB1226" i="1" s="1"/>
  <c r="V1228" i="1"/>
  <c r="AB1228" i="1" s="1"/>
  <c r="S1229" i="1"/>
  <c r="AB1229" i="1" s="1"/>
  <c r="AB1230" i="1"/>
  <c r="P1234" i="1"/>
  <c r="AB1234" i="1" s="1"/>
  <c r="M1235" i="1"/>
  <c r="AB1235" i="1" s="1"/>
  <c r="AB1238" i="1"/>
  <c r="V1244" i="1"/>
  <c r="AB1244" i="1" s="1"/>
  <c r="S1245" i="1"/>
  <c r="AB1245" i="1" s="1"/>
  <c r="AB1246" i="1"/>
  <c r="P1250" i="1"/>
  <c r="AB1250" i="1" s="1"/>
  <c r="M1251" i="1"/>
  <c r="AB1251" i="1" s="1"/>
  <c r="V1252" i="1"/>
  <c r="AB1252" i="1" s="1"/>
  <c r="S1253" i="1"/>
  <c r="AB1253" i="1" s="1"/>
  <c r="AB1254" i="1"/>
  <c r="P1258" i="1"/>
  <c r="AB1258" i="1" s="1"/>
  <c r="M1259" i="1"/>
  <c r="AB1259" i="1" s="1"/>
  <c r="AB1262" i="1"/>
  <c r="P1266" i="1"/>
  <c r="AB1266" i="1" s="1"/>
  <c r="M1267" i="1"/>
  <c r="AB1267" i="1" s="1"/>
  <c r="V1268" i="1"/>
  <c r="AB1268" i="1" s="1"/>
  <c r="S1269" i="1"/>
  <c r="AB1269" i="1" s="1"/>
  <c r="AB1270" i="1"/>
  <c r="P1274" i="1"/>
  <c r="AB1274" i="1" s="1"/>
  <c r="M1275" i="1"/>
  <c r="AB1275" i="1" s="1"/>
  <c r="V1276" i="1"/>
  <c r="AB1276" i="1" s="1"/>
  <c r="S1277" i="1"/>
  <c r="AB1277" i="1" s="1"/>
  <c r="AB1278" i="1"/>
  <c r="AB1280" i="1"/>
  <c r="AB1282" i="1"/>
  <c r="AB1289" i="1"/>
  <c r="AB1291" i="1"/>
  <c r="AB1296" i="1"/>
  <c r="AB1298" i="1"/>
  <c r="AB1301" i="1"/>
  <c r="AB1304" i="1"/>
  <c r="AB1306" i="1"/>
  <c r="AB1313" i="1"/>
  <c r="AB1315" i="1"/>
  <c r="AB1320" i="1"/>
  <c r="AB1322" i="1"/>
  <c r="AB1325" i="1"/>
  <c r="AB1326" i="1"/>
  <c r="AB1329" i="1"/>
  <c r="AB1332" i="1"/>
  <c r="AB1334" i="1"/>
  <c r="AB1341" i="1"/>
  <c r="AB1344" i="1"/>
  <c r="AB1349" i="1"/>
  <c r="AB1352" i="1"/>
  <c r="AB1358" i="1"/>
  <c r="AB1363" i="1"/>
  <c r="AB1366" i="1"/>
  <c r="AB1375" i="1"/>
  <c r="AB1376" i="1"/>
  <c r="AB1379" i="1"/>
  <c r="AB1382" i="1"/>
  <c r="AB1384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50" i="1"/>
  <c r="AB1652" i="1"/>
  <c r="AB1659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AB1787" i="1"/>
  <c r="AB1789" i="1"/>
  <c r="AB1794" i="1"/>
  <c r="AB1796" i="1"/>
  <c r="AB1844" i="1"/>
  <c r="P1803" i="1"/>
  <c r="M1804" i="1"/>
  <c r="AB1804" i="1" s="1"/>
  <c r="P1811" i="1"/>
  <c r="M1812" i="1"/>
  <c r="AB1812" i="1" s="1"/>
  <c r="P1819" i="1"/>
  <c r="Z1819" i="1"/>
  <c r="M1820" i="1"/>
  <c r="AB1820" i="1" s="1"/>
  <c r="V1821" i="1"/>
  <c r="P1827" i="1"/>
  <c r="M1828" i="1"/>
  <c r="AB1828" i="1" s="1"/>
  <c r="V1829" i="1"/>
  <c r="P1835" i="1"/>
  <c r="M1836" i="1"/>
  <c r="AB1836" i="1" s="1"/>
  <c r="V1837" i="1"/>
  <c r="P1843" i="1"/>
  <c r="M1844" i="1"/>
  <c r="P1851" i="1"/>
  <c r="M1852" i="1"/>
  <c r="AB1852" i="1" s="1"/>
  <c r="P1859" i="1"/>
  <c r="M1860" i="1"/>
  <c r="AB1860" i="1" s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5" i="1"/>
  <c r="AB2121" i="1"/>
  <c r="AB2129" i="1"/>
  <c r="AB2131" i="1"/>
  <c r="AB2157" i="1"/>
  <c r="AB2163" i="1"/>
  <c r="AB2195" i="1"/>
  <c r="AB2211" i="1"/>
  <c r="AB1805" i="1"/>
  <c r="AB1813" i="1"/>
  <c r="AB1821" i="1"/>
  <c r="AB1829" i="1"/>
  <c r="AB1837" i="1"/>
  <c r="AB1845" i="1"/>
  <c r="AB1853" i="1"/>
  <c r="AB1861" i="1"/>
  <c r="AB1879" i="1"/>
  <c r="AB1881" i="1"/>
  <c r="AB1895" i="1"/>
  <c r="AB1897" i="1"/>
  <c r="AB1911" i="1"/>
  <c r="AB1913" i="1"/>
  <c r="AB1927" i="1"/>
  <c r="AB1929" i="1"/>
  <c r="AB1943" i="1"/>
  <c r="AB1945" i="1"/>
  <c r="AB1959" i="1"/>
  <c r="AB1961" i="1"/>
  <c r="AB1975" i="1"/>
  <c r="AB1977" i="1"/>
  <c r="AB1986" i="1"/>
  <c r="AB1991" i="1"/>
  <c r="AB1993" i="1"/>
  <c r="AB2002" i="1"/>
  <c r="AB2007" i="1"/>
  <c r="AB2009" i="1"/>
  <c r="AB2018" i="1"/>
  <c r="AB2023" i="1"/>
  <c r="AB2025" i="1"/>
  <c r="AB2034" i="1"/>
  <c r="AB2039" i="1"/>
  <c r="AB2041" i="1"/>
  <c r="AB2050" i="1"/>
  <c r="AB2055" i="1"/>
  <c r="AB2057" i="1"/>
  <c r="AB2225" i="1"/>
  <c r="M1800" i="1"/>
  <c r="AB1800" i="1" s="1"/>
  <c r="V1801" i="1"/>
  <c r="S1802" i="1"/>
  <c r="AB1802" i="1" s="1"/>
  <c r="AB1803" i="1"/>
  <c r="P1807" i="1"/>
  <c r="AB1807" i="1" s="1"/>
  <c r="M1808" i="1"/>
  <c r="AB1808" i="1" s="1"/>
  <c r="AB1811" i="1"/>
  <c r="P1815" i="1"/>
  <c r="AB1815" i="1" s="1"/>
  <c r="M1816" i="1"/>
  <c r="AB1816" i="1" s="1"/>
  <c r="V1817" i="1"/>
  <c r="S1818" i="1"/>
  <c r="AB1818" i="1" s="1"/>
  <c r="AB1819" i="1"/>
  <c r="P1823" i="1"/>
  <c r="AB1823" i="1" s="1"/>
  <c r="M1824" i="1"/>
  <c r="AB1824" i="1" s="1"/>
  <c r="AB1827" i="1"/>
  <c r="P1831" i="1"/>
  <c r="AB1831" i="1" s="1"/>
  <c r="Z1831" i="1"/>
  <c r="M1832" i="1"/>
  <c r="AB1832" i="1" s="1"/>
  <c r="AB1835" i="1"/>
  <c r="P1839" i="1"/>
  <c r="AB1839" i="1" s="1"/>
  <c r="M1840" i="1"/>
  <c r="AB1840" i="1" s="1"/>
  <c r="AB1843" i="1"/>
  <c r="Z1847" i="1"/>
  <c r="AB1847" i="1" s="1"/>
  <c r="AB1851" i="1"/>
  <c r="P1855" i="1"/>
  <c r="AB1855" i="1" s="1"/>
  <c r="M1856" i="1"/>
  <c r="AB1856" i="1" s="1"/>
  <c r="V1857" i="1"/>
  <c r="S1858" i="1"/>
  <c r="AB1858" i="1" s="1"/>
  <c r="AB1859" i="1"/>
  <c r="Z1863" i="1"/>
  <c r="AB1863" i="1" s="1"/>
  <c r="S1864" i="1"/>
  <c r="P1865" i="1"/>
  <c r="AB1865" i="1" s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79" i="1"/>
  <c r="AB2081" i="1"/>
  <c r="AB2115" i="1"/>
  <c r="AB2139" i="1"/>
  <c r="AB2149" i="1"/>
  <c r="AB2179" i="1"/>
  <c r="AB2203" i="1"/>
  <c r="AB2219" i="1"/>
  <c r="AB1799" i="1"/>
  <c r="AB1801" i="1"/>
  <c r="AB1809" i="1"/>
  <c r="AB1817" i="1"/>
  <c r="AB1825" i="1"/>
  <c r="AB1833" i="1"/>
  <c r="AB1841" i="1"/>
  <c r="AB1849" i="1"/>
  <c r="AB1857" i="1"/>
  <c r="AB1864" i="1"/>
  <c r="AB1871" i="1"/>
  <c r="AB1873" i="1"/>
  <c r="AB1887" i="1"/>
  <c r="AB1889" i="1"/>
  <c r="AB1903" i="1"/>
  <c r="AB1905" i="1"/>
  <c r="AB1919" i="1"/>
  <c r="AB1921" i="1"/>
  <c r="AB1935" i="1"/>
  <c r="AB1951" i="1"/>
  <c r="AB1953" i="1"/>
  <c r="AB1967" i="1"/>
  <c r="AB1969" i="1"/>
  <c r="AB2101" i="1"/>
  <c r="AB2107" i="1"/>
  <c r="AB2068" i="1"/>
  <c r="AB2076" i="1"/>
  <c r="AB2092" i="1"/>
  <c r="AB2108" i="1"/>
  <c r="AB2124" i="1"/>
  <c r="AB2132" i="1"/>
  <c r="AB2148" i="1"/>
  <c r="AB2156" i="1"/>
  <c r="Z2160" i="1"/>
  <c r="AB2164" i="1"/>
  <c r="P2168" i="1"/>
  <c r="M2169" i="1"/>
  <c r="AB2169" i="1" s="1"/>
  <c r="AB2172" i="1"/>
  <c r="P2176" i="1"/>
  <c r="M2177" i="1"/>
  <c r="AB2177" i="1" s="1"/>
  <c r="V2178" i="1"/>
  <c r="AB2180" i="1"/>
  <c r="P2184" i="1"/>
  <c r="M2185" i="1"/>
  <c r="AB2185" i="1" s="1"/>
  <c r="AB2188" i="1"/>
  <c r="P2192" i="1"/>
  <c r="Z2192" i="1"/>
  <c r="M2193" i="1"/>
  <c r="AB2193" i="1" s="1"/>
  <c r="AB2196" i="1"/>
  <c r="P2200" i="1"/>
  <c r="M2201" i="1"/>
  <c r="AB2201" i="1" s="1"/>
  <c r="AB2204" i="1"/>
  <c r="Z2208" i="1"/>
  <c r="AB2212" i="1"/>
  <c r="Z2216" i="1"/>
  <c r="AB2220" i="1"/>
  <c r="V2226" i="1"/>
  <c r="S2227" i="1"/>
  <c r="AB2227" i="1" s="1"/>
  <c r="AB2228" i="1"/>
  <c r="V2234" i="1"/>
  <c r="S2235" i="1"/>
  <c r="AB2235" i="1" s="1"/>
  <c r="AB2236" i="1"/>
  <c r="P2240" i="1"/>
  <c r="M2241" i="1"/>
  <c r="AB2241" i="1" s="1"/>
  <c r="P2244" i="1"/>
  <c r="M2245" i="1"/>
  <c r="AB2245" i="1" s="1"/>
  <c r="AB2274" i="1"/>
  <c r="AB2276" i="1"/>
  <c r="AB2290" i="1"/>
  <c r="AB2292" i="1"/>
  <c r="AB2306" i="1"/>
  <c r="AB2308" i="1"/>
  <c r="AB2322" i="1"/>
  <c r="AB2324" i="1"/>
  <c r="AB2338" i="1"/>
  <c r="AB2340" i="1"/>
  <c r="AB2354" i="1"/>
  <c r="AB2356" i="1"/>
  <c r="AB2370" i="1"/>
  <c r="AB2386" i="1"/>
  <c r="AB2418" i="1"/>
  <c r="AB2420" i="1"/>
  <c r="AB2434" i="1"/>
  <c r="AB2436" i="1"/>
  <c r="AB2450" i="1"/>
  <c r="AB2466" i="1"/>
  <c r="AB2498" i="1"/>
  <c r="AB2514" i="1"/>
  <c r="AB2562" i="1"/>
  <c r="AB2564" i="1"/>
  <c r="AB2578" i="1"/>
  <c r="AB2580" i="1"/>
  <c r="AB2594" i="1"/>
  <c r="AB2596" i="1"/>
  <c r="AB2610" i="1"/>
  <c r="AB2612" i="1"/>
  <c r="AB2763" i="1"/>
  <c r="AB2779" i="1"/>
  <c r="AB2795" i="1"/>
  <c r="AB2811" i="1"/>
  <c r="P2062" i="1"/>
  <c r="M2063" i="1"/>
  <c r="AB2063" i="1" s="1"/>
  <c r="P2070" i="1"/>
  <c r="M2071" i="1"/>
  <c r="AB2071" i="1" s="1"/>
  <c r="P2078" i="1"/>
  <c r="Z2078" i="1"/>
  <c r="AB2082" i="1"/>
  <c r="P2086" i="1"/>
  <c r="M2087" i="1"/>
  <c r="AB2087" i="1" s="1"/>
  <c r="Z2094" i="1"/>
  <c r="M2095" i="1"/>
  <c r="AB2095" i="1" s="1"/>
  <c r="P2102" i="1"/>
  <c r="M2103" i="1"/>
  <c r="AB2103" i="1" s="1"/>
  <c r="AB2106" i="1"/>
  <c r="P2110" i="1"/>
  <c r="Z2110" i="1"/>
  <c r="AB2114" i="1"/>
  <c r="P2118" i="1"/>
  <c r="M2119" i="1"/>
  <c r="AB2119" i="1" s="1"/>
  <c r="P2126" i="1"/>
  <c r="M2127" i="1"/>
  <c r="AB2127" i="1" s="1"/>
  <c r="V2128" i="1"/>
  <c r="P2134" i="1"/>
  <c r="M2135" i="1"/>
  <c r="AB2135" i="1" s="1"/>
  <c r="V2136" i="1"/>
  <c r="S2137" i="1"/>
  <c r="AB2137" i="1" s="1"/>
  <c r="AB2138" i="1"/>
  <c r="P2142" i="1"/>
  <c r="M2143" i="1"/>
  <c r="AB2143" i="1" s="1"/>
  <c r="S2145" i="1"/>
  <c r="AB2145" i="1" s="1"/>
  <c r="AB2146" i="1"/>
  <c r="P2150" i="1"/>
  <c r="Z2150" i="1"/>
  <c r="M2151" i="1"/>
  <c r="AB2151" i="1" s="1"/>
  <c r="AB2154" i="1"/>
  <c r="P2158" i="1"/>
  <c r="M2159" i="1"/>
  <c r="AB2159" i="1" s="1"/>
  <c r="V2160" i="1"/>
  <c r="S2161" i="1"/>
  <c r="AB2161" i="1" s="1"/>
  <c r="AB2162" i="1"/>
  <c r="P2166" i="1"/>
  <c r="M2167" i="1"/>
  <c r="AB2167" i="1" s="1"/>
  <c r="AB2170" i="1"/>
  <c r="P2174" i="1"/>
  <c r="M2175" i="1"/>
  <c r="AB2175" i="1" s="1"/>
  <c r="AB2178" i="1"/>
  <c r="P2182" i="1"/>
  <c r="Z2182" i="1"/>
  <c r="M2183" i="1"/>
  <c r="AB2183" i="1" s="1"/>
  <c r="AB2186" i="1"/>
  <c r="P2190" i="1"/>
  <c r="M2191" i="1"/>
  <c r="AB2191" i="1" s="1"/>
  <c r="V2192" i="1"/>
  <c r="AB2194" i="1"/>
  <c r="P2198" i="1"/>
  <c r="M2199" i="1"/>
  <c r="AB2199" i="1" s="1"/>
  <c r="V2200" i="1"/>
  <c r="S2201" i="1"/>
  <c r="AB2202" i="1"/>
  <c r="P2206" i="1"/>
  <c r="M2207" i="1"/>
  <c r="AB2207" i="1" s="1"/>
  <c r="V2208" i="1"/>
  <c r="S2209" i="1"/>
  <c r="AB2209" i="1" s="1"/>
  <c r="AB2210" i="1"/>
  <c r="P2214" i="1"/>
  <c r="M2215" i="1"/>
  <c r="AB2215" i="1" s="1"/>
  <c r="V2216" i="1"/>
  <c r="S2217" i="1"/>
  <c r="AB2217" i="1" s="1"/>
  <c r="AB2218" i="1"/>
  <c r="P2222" i="1"/>
  <c r="M2223" i="1"/>
  <c r="AB2223" i="1" s="1"/>
  <c r="AB2226" i="1"/>
  <c r="P2230" i="1"/>
  <c r="Z2230" i="1"/>
  <c r="AB2234" i="1"/>
  <c r="Z2238" i="1"/>
  <c r="AB2243" i="1"/>
  <c r="AB2247" i="1"/>
  <c r="AB2251" i="1"/>
  <c r="V2254" i="1"/>
  <c r="AB2255" i="1"/>
  <c r="AB2259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6" i="1"/>
  <c r="AB2608" i="1"/>
  <c r="AB2615" i="1"/>
  <c r="AB2617" i="1"/>
  <c r="AB2622" i="1"/>
  <c r="AB2624" i="1"/>
  <c r="AB2631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66" i="1"/>
  <c r="AB2268" i="1"/>
  <c r="AB2282" i="1"/>
  <c r="AB2284" i="1"/>
  <c r="AB2298" i="1"/>
  <c r="AB2300" i="1"/>
  <c r="AB2314" i="1"/>
  <c r="AB2316" i="1"/>
  <c r="AB2330" i="1"/>
  <c r="AB2332" i="1"/>
  <c r="AB2346" i="1"/>
  <c r="AB2348" i="1"/>
  <c r="AB2362" i="1"/>
  <c r="AB2364" i="1"/>
  <c r="AB2378" i="1"/>
  <c r="AB2380" i="1"/>
  <c r="AB2389" i="1"/>
  <c r="AB2394" i="1"/>
  <c r="AB2396" i="1"/>
  <c r="AB2405" i="1"/>
  <c r="AB2410" i="1"/>
  <c r="AB2412" i="1"/>
  <c r="AB2426" i="1"/>
  <c r="AB2428" i="1"/>
  <c r="AB2442" i="1"/>
  <c r="AB2444" i="1"/>
  <c r="AB2453" i="1"/>
  <c r="AB2458" i="1"/>
  <c r="AB2460" i="1"/>
  <c r="AB2469" i="1"/>
  <c r="AB2474" i="1"/>
  <c r="AB2476" i="1"/>
  <c r="AB2485" i="1"/>
  <c r="AB2490" i="1"/>
  <c r="AB2492" i="1"/>
  <c r="AB2501" i="1"/>
  <c r="AB2506" i="1"/>
  <c r="AB2508" i="1"/>
  <c r="AB2517" i="1"/>
  <c r="AB2522" i="1"/>
  <c r="AB2524" i="1"/>
  <c r="AB2533" i="1"/>
  <c r="AB2538" i="1"/>
  <c r="AB2540" i="1"/>
  <c r="AB2549" i="1"/>
  <c r="AB2554" i="1"/>
  <c r="AB2556" i="1"/>
  <c r="AB2570" i="1"/>
  <c r="AB2572" i="1"/>
  <c r="AB2586" i="1"/>
  <c r="AB2588" i="1"/>
  <c r="AB2602" i="1"/>
  <c r="AB2604" i="1"/>
  <c r="AB2618" i="1"/>
  <c r="AB2620" i="1"/>
  <c r="AB2629" i="1"/>
  <c r="AB2634" i="1"/>
  <c r="AB2636" i="1"/>
  <c r="AB2645" i="1"/>
  <c r="AB2650" i="1"/>
  <c r="AB2652" i="1"/>
  <c r="AB2661" i="1"/>
  <c r="AB2666" i="1"/>
  <c r="AB2668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819" i="1"/>
  <c r="AB2062" i="1"/>
  <c r="P2066" i="1"/>
  <c r="AB2066" i="1" s="1"/>
  <c r="AB2070" i="1"/>
  <c r="Z2074" i="1"/>
  <c r="AB2074" i="1" s="1"/>
  <c r="M2075" i="1"/>
  <c r="AB2075" i="1" s="1"/>
  <c r="AB2078" i="1"/>
  <c r="V2084" i="1"/>
  <c r="AB2084" i="1" s="1"/>
  <c r="S2085" i="1"/>
  <c r="AB2085" i="1" s="1"/>
  <c r="AB2086" i="1"/>
  <c r="P2090" i="1"/>
  <c r="AB2090" i="1" s="1"/>
  <c r="AB2094" i="1"/>
  <c r="P2098" i="1"/>
  <c r="AB2098" i="1" s="1"/>
  <c r="V2100" i="1"/>
  <c r="AB2100" i="1" s="1"/>
  <c r="AB2102" i="1"/>
  <c r="AB2110" i="1"/>
  <c r="V2116" i="1"/>
  <c r="AB2116" i="1" s="1"/>
  <c r="S2117" i="1"/>
  <c r="AB2117" i="1" s="1"/>
  <c r="AB2118" i="1"/>
  <c r="P2122" i="1"/>
  <c r="AB2122" i="1" s="1"/>
  <c r="Z2122" i="1"/>
  <c r="M2123" i="1"/>
  <c r="AB2123" i="1" s="1"/>
  <c r="AB2126" i="1"/>
  <c r="P2130" i="1"/>
  <c r="AB2130" i="1" s="1"/>
  <c r="Z2130" i="1"/>
  <c r="AB2134" i="1"/>
  <c r="V2140" i="1"/>
  <c r="AB2140" i="1" s="1"/>
  <c r="AB2142" i="1"/>
  <c r="AB2150" i="1"/>
  <c r="AB2158" i="1"/>
  <c r="AB2166" i="1"/>
  <c r="AB2174" i="1"/>
  <c r="AB2182" i="1"/>
  <c r="AB2190" i="1"/>
  <c r="AB2198" i="1"/>
  <c r="AB2206" i="1"/>
  <c r="AB2214" i="1"/>
  <c r="AB2222" i="1"/>
  <c r="AB2230" i="1"/>
  <c r="AB2238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9" i="1"/>
  <c r="AB2755" i="1"/>
  <c r="P2740" i="1"/>
  <c r="Z2740" i="1"/>
  <c r="M2741" i="1"/>
  <c r="AB2741" i="1" s="1"/>
  <c r="P2748" i="1"/>
  <c r="Z2748" i="1"/>
  <c r="M2749" i="1"/>
  <c r="AB2749" i="1" s="1"/>
  <c r="Z2756" i="1"/>
  <c r="P2764" i="1"/>
  <c r="M2765" i="1"/>
  <c r="AB2765" i="1" s="1"/>
  <c r="P2772" i="1"/>
  <c r="M2773" i="1"/>
  <c r="AB2773" i="1" s="1"/>
  <c r="P2780" i="1"/>
  <c r="M2781" i="1"/>
  <c r="AB2781" i="1" s="1"/>
  <c r="P2788" i="1"/>
  <c r="M2789" i="1"/>
  <c r="AB2789" i="1" s="1"/>
  <c r="P2796" i="1"/>
  <c r="M2797" i="1"/>
  <c r="AB2797" i="1" s="1"/>
  <c r="P2804" i="1"/>
  <c r="M2805" i="1"/>
  <c r="AB2805" i="1" s="1"/>
  <c r="P2812" i="1"/>
  <c r="Z2812" i="1"/>
  <c r="M2813" i="1"/>
  <c r="AB2813" i="1" s="1"/>
  <c r="AB2826" i="1"/>
  <c r="AB2830" i="1"/>
  <c r="AB2832" i="1"/>
  <c r="AB2834" i="1"/>
  <c r="AB2836" i="1"/>
  <c r="AB2838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70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2742" i="1"/>
  <c r="AB2750" i="1"/>
  <c r="AB2758" i="1"/>
  <c r="AB2766" i="1"/>
  <c r="AB2774" i="1"/>
  <c r="AB2782" i="1"/>
  <c r="AB2790" i="1"/>
  <c r="AB2798" i="1"/>
  <c r="AB2806" i="1"/>
  <c r="AB2814" i="1"/>
  <c r="AB2822" i="1"/>
  <c r="M2737" i="1"/>
  <c r="AB2737" i="1" s="1"/>
  <c r="AB2740" i="1"/>
  <c r="P2744" i="1"/>
  <c r="AB2744" i="1" s="1"/>
  <c r="M2745" i="1"/>
  <c r="AB2745" i="1" s="1"/>
  <c r="AB2748" i="1"/>
  <c r="P2752" i="1"/>
  <c r="AB2752" i="1" s="1"/>
  <c r="M2753" i="1"/>
  <c r="AB2753" i="1" s="1"/>
  <c r="V2754" i="1"/>
  <c r="AB2756" i="1"/>
  <c r="P2760" i="1"/>
  <c r="AB2760" i="1" s="1"/>
  <c r="M2761" i="1"/>
  <c r="AB2761" i="1" s="1"/>
  <c r="V2762" i="1"/>
  <c r="AB2764" i="1"/>
  <c r="P2768" i="1"/>
  <c r="AB2768" i="1" s="1"/>
  <c r="Z2768" i="1"/>
  <c r="M2769" i="1"/>
  <c r="AB2769" i="1" s="1"/>
  <c r="AB2772" i="1"/>
  <c r="P2776" i="1"/>
  <c r="AB2776" i="1" s="1"/>
  <c r="M2777" i="1"/>
  <c r="AB2777" i="1" s="1"/>
  <c r="AB2780" i="1"/>
  <c r="P2784" i="1"/>
  <c r="AB2784" i="1" s="1"/>
  <c r="M2785" i="1"/>
  <c r="AB2785" i="1" s="1"/>
  <c r="V2786" i="1"/>
  <c r="S2787" i="1"/>
  <c r="AB2787" i="1" s="1"/>
  <c r="AB2788" i="1"/>
  <c r="P2792" i="1"/>
  <c r="AB2792" i="1" s="1"/>
  <c r="M2793" i="1"/>
  <c r="AB2793" i="1" s="1"/>
  <c r="AB2796" i="1"/>
  <c r="P2800" i="1"/>
  <c r="AB2800" i="1" s="1"/>
  <c r="Z2800" i="1"/>
  <c r="M2801" i="1"/>
  <c r="AB2801" i="1" s="1"/>
  <c r="AB2804" i="1"/>
  <c r="P2808" i="1"/>
  <c r="AB2808" i="1" s="1"/>
  <c r="M2809" i="1"/>
  <c r="AB2809" i="1" s="1"/>
  <c r="AB2812" i="1"/>
  <c r="P2816" i="1"/>
  <c r="AB2816" i="1" s="1"/>
  <c r="Z2816" i="1"/>
  <c r="M2817" i="1"/>
  <c r="AB2817" i="1" s="1"/>
  <c r="AB2820" i="1"/>
  <c r="V2824" i="1"/>
  <c r="AB2824" i="1" s="1"/>
  <c r="AB2825" i="1"/>
  <c r="V2828" i="1"/>
  <c r="AB2828" i="1" s="1"/>
  <c r="AB2829" i="1"/>
  <c r="AB2833" i="1"/>
  <c r="AB2837" i="1"/>
  <c r="V2840" i="1"/>
  <c r="AB2840" i="1" s="1"/>
  <c r="AB2841" i="1"/>
  <c r="AB2845" i="1"/>
  <c r="AB2849" i="1"/>
  <c r="AB2853" i="1"/>
  <c r="AB2857" i="1"/>
  <c r="AB2861" i="1"/>
  <c r="AB2865" i="1"/>
  <c r="V2868" i="1"/>
  <c r="AB2868" i="1" s="1"/>
  <c r="AB2869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53" i="1"/>
  <c r="AB2955" i="1"/>
  <c r="AB2960" i="1"/>
  <c r="AB2962" i="1"/>
  <c r="AB2969" i="1"/>
  <c r="AB2971" i="1"/>
  <c r="AB2976" i="1"/>
  <c r="AB2978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2738" i="1"/>
  <c r="AB2746" i="1"/>
  <c r="AB2754" i="1"/>
  <c r="AB2762" i="1"/>
  <c r="AB2770" i="1"/>
  <c r="AB2778" i="1"/>
  <c r="AB2786" i="1"/>
  <c r="AB2794" i="1"/>
  <c r="AB2802" i="1"/>
  <c r="AB2810" i="1"/>
  <c r="AB2818" i="1"/>
  <c r="AB2876" i="1"/>
  <c r="AB2878" i="1"/>
  <c r="AB2887" i="1"/>
  <c r="AB2892" i="1"/>
  <c r="AB2894" i="1"/>
  <c r="AB2903" i="1"/>
  <c r="AB2908" i="1"/>
  <c r="AB2910" i="1"/>
  <c r="AB2919" i="1"/>
  <c r="AB2924" i="1"/>
  <c r="AB2926" i="1"/>
  <c r="AB2935" i="1"/>
  <c r="AB2940" i="1"/>
  <c r="AB2951" i="1"/>
  <c r="AB2956" i="1"/>
  <c r="AB2958" i="1"/>
  <c r="AB2967" i="1"/>
  <c r="AB2972" i="1"/>
  <c r="AB2974" i="1"/>
  <c r="AB2983" i="1"/>
  <c r="AB2988" i="1"/>
  <c r="AB2990" i="1"/>
  <c r="AB2999" i="1"/>
  <c r="AB3004" i="1"/>
  <c r="AB3006" i="1"/>
  <c r="AB3015" i="1"/>
  <c r="AB3020" i="1"/>
  <c r="AB3022" i="1"/>
  <c r="AB3031" i="1"/>
  <c r="AB3036" i="1"/>
  <c r="AB3038" i="1"/>
  <c r="AB3173" i="1"/>
  <c r="AB3180" i="1"/>
  <c r="AB3182" i="1"/>
  <c r="AB3189" i="1"/>
  <c r="AB3196" i="1"/>
  <c r="AB3198" i="1"/>
  <c r="AB3205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068" i="1"/>
  <c r="M3074" i="1"/>
  <c r="AB3074" i="1" s="1"/>
  <c r="S3076" i="1"/>
  <c r="AB3076" i="1" s="1"/>
  <c r="M3082" i="1"/>
  <c r="AB3082" i="1" s="1"/>
  <c r="AB3084" i="1"/>
  <c r="S3084" i="1"/>
  <c r="Z3087" i="1"/>
  <c r="M3090" i="1"/>
  <c r="AB3090" i="1" s="1"/>
  <c r="AB3092" i="1"/>
  <c r="S3092" i="1"/>
  <c r="Z3095" i="1"/>
  <c r="M3098" i="1"/>
  <c r="AB3098" i="1" s="1"/>
  <c r="S3100" i="1"/>
  <c r="AB3100" i="1" s="1"/>
  <c r="Z3103" i="1"/>
  <c r="M3106" i="1"/>
  <c r="AB3106" i="1" s="1"/>
  <c r="AB3108" i="1"/>
  <c r="S3108" i="1"/>
  <c r="Z3111" i="1"/>
  <c r="M3114" i="1"/>
  <c r="AB3114" i="1" s="1"/>
  <c r="AB3116" i="1"/>
  <c r="S3116" i="1"/>
  <c r="Z3119" i="1"/>
  <c r="M3122" i="1"/>
  <c r="AB3122" i="1" s="1"/>
  <c r="S3124" i="1"/>
  <c r="AB3124" i="1" s="1"/>
  <c r="Z3127" i="1"/>
  <c r="M3130" i="1"/>
  <c r="AB3130" i="1" s="1"/>
  <c r="S3132" i="1"/>
  <c r="AB3132" i="1" s="1"/>
  <c r="Z3135" i="1"/>
  <c r="AB3137" i="1"/>
  <c r="AB3141" i="1"/>
  <c r="AB3145" i="1"/>
  <c r="AB3149" i="1"/>
  <c r="AB3153" i="1"/>
  <c r="AB3157" i="1"/>
  <c r="AB3161" i="1"/>
  <c r="AB3165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Z3063" i="1"/>
  <c r="AB3063" i="1" s="1"/>
  <c r="AB3065" i="1"/>
  <c r="P3069" i="1"/>
  <c r="AB3069" i="1" s="1"/>
  <c r="V3071" i="1"/>
  <c r="AB3071" i="1" s="1"/>
  <c r="P3077" i="1"/>
  <c r="AB3077" i="1" s="1"/>
  <c r="V3079" i="1"/>
  <c r="AB3079" i="1" s="1"/>
  <c r="P3085" i="1"/>
  <c r="AB3085" i="1" s="1"/>
  <c r="V3087" i="1"/>
  <c r="AB3087" i="1" s="1"/>
  <c r="P3093" i="1"/>
  <c r="AB3093" i="1" s="1"/>
  <c r="V3095" i="1"/>
  <c r="AB3095" i="1" s="1"/>
  <c r="P3101" i="1"/>
  <c r="AB3101" i="1" s="1"/>
  <c r="V3103" i="1"/>
  <c r="AB3103" i="1" s="1"/>
  <c r="P3109" i="1"/>
  <c r="AB3109" i="1" s="1"/>
  <c r="V3111" i="1"/>
  <c r="AB3111" i="1" s="1"/>
  <c r="P3117" i="1"/>
  <c r="AB3117" i="1" s="1"/>
  <c r="V3119" i="1"/>
  <c r="AB3119" i="1" s="1"/>
  <c r="P3125" i="1"/>
  <c r="AB3125" i="1" s="1"/>
  <c r="V3127" i="1"/>
  <c r="AB3127" i="1" s="1"/>
  <c r="P3133" i="1"/>
  <c r="AB3133" i="1" s="1"/>
  <c r="V3135" i="1"/>
  <c r="AB3135" i="1" s="1"/>
  <c r="AB3172" i="1"/>
  <c r="AB3174" i="1"/>
  <c r="AB3179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5" i="1"/>
  <c r="AB3252" i="1"/>
  <c r="AB3254" i="1"/>
  <c r="AB3259" i="1"/>
  <c r="AB3261" i="1"/>
  <c r="AB3268" i="1"/>
  <c r="AB3270" i="1"/>
  <c r="AB3275" i="1"/>
  <c r="AB3277" i="1"/>
  <c r="AB3284" i="1"/>
  <c r="AB3286" i="1"/>
  <c r="AB3291" i="1"/>
  <c r="AB3293" i="1"/>
  <c r="AB3300" i="1"/>
  <c r="AB3302" i="1"/>
  <c r="AB3307" i="1"/>
  <c r="AB3309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073" i="1"/>
  <c r="AB3081" i="1"/>
  <c r="AB3089" i="1"/>
  <c r="AB3097" i="1"/>
  <c r="AB3105" i="1"/>
  <c r="AB3113" i="1"/>
  <c r="AB3121" i="1"/>
  <c r="AB3129" i="1"/>
  <c r="AB3464" i="1"/>
  <c r="Z3468" i="1"/>
  <c r="AB3470" i="1"/>
  <c r="P3474" i="1"/>
  <c r="V3476" i="1"/>
  <c r="AB3476" i="1" s="1"/>
  <c r="P3482" i="1"/>
  <c r="V3484" i="1"/>
  <c r="AB3484" i="1" s="1"/>
  <c r="P3490" i="1"/>
  <c r="V3492" i="1"/>
  <c r="AB3492" i="1" s="1"/>
  <c r="P3498" i="1"/>
  <c r="V3500" i="1"/>
  <c r="AB3500" i="1" s="1"/>
  <c r="P3506" i="1"/>
  <c r="V3508" i="1"/>
  <c r="AB3508" i="1" s="1"/>
  <c r="P3514" i="1"/>
  <c r="V3516" i="1"/>
  <c r="AB3516" i="1" s="1"/>
  <c r="AB3552" i="1"/>
  <c r="AB3554" i="1"/>
  <c r="AB3561" i="1"/>
  <c r="AB3563" i="1"/>
  <c r="AB3568" i="1"/>
  <c r="AB3570" i="1"/>
  <c r="AB3577" i="1"/>
  <c r="AB3579" i="1"/>
  <c r="AB3584" i="1"/>
  <c r="AB3586" i="1"/>
  <c r="AB3593" i="1"/>
  <c r="AB3595" i="1"/>
  <c r="AB3600" i="1"/>
  <c r="AB3602" i="1"/>
  <c r="AB3609" i="1"/>
  <c r="AB3611" i="1"/>
  <c r="AB3616" i="1"/>
  <c r="AB3618" i="1"/>
  <c r="AB3625" i="1"/>
  <c r="AB3627" i="1"/>
  <c r="AB3632" i="1"/>
  <c r="AB3634" i="1"/>
  <c r="AB3641" i="1"/>
  <c r="AB3643" i="1"/>
  <c r="AB3648" i="1"/>
  <c r="AB3650" i="1"/>
  <c r="AB3657" i="1"/>
  <c r="AB3659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V3468" i="1"/>
  <c r="AB3468" i="1" s="1"/>
  <c r="Z3472" i="1"/>
  <c r="AB3472" i="1" s="1"/>
  <c r="M3475" i="1"/>
  <c r="AB3475" i="1" s="1"/>
  <c r="AB3477" i="1"/>
  <c r="S3477" i="1"/>
  <c r="AB3478" i="1"/>
  <c r="Z3480" i="1"/>
  <c r="AB3480" i="1" s="1"/>
  <c r="M3483" i="1"/>
  <c r="AB3483" i="1" s="1"/>
  <c r="S3485" i="1"/>
  <c r="AB3485" i="1" s="1"/>
  <c r="AB3486" i="1"/>
  <c r="Z3488" i="1"/>
  <c r="AB3488" i="1" s="1"/>
  <c r="M3491" i="1"/>
  <c r="AB3491" i="1" s="1"/>
  <c r="S3493" i="1"/>
  <c r="AB3493" i="1" s="1"/>
  <c r="AB3494" i="1"/>
  <c r="Z3496" i="1"/>
  <c r="AB3496" i="1" s="1"/>
  <c r="M3499" i="1"/>
  <c r="AB3499" i="1" s="1"/>
  <c r="AB3501" i="1"/>
  <c r="S3501" i="1"/>
  <c r="AB3502" i="1"/>
  <c r="Z3504" i="1"/>
  <c r="AB3504" i="1" s="1"/>
  <c r="M3507" i="1"/>
  <c r="AB3507" i="1" s="1"/>
  <c r="AB3509" i="1"/>
  <c r="S3509" i="1"/>
  <c r="AB3510" i="1"/>
  <c r="Z3512" i="1"/>
  <c r="AB3512" i="1" s="1"/>
  <c r="M3515" i="1"/>
  <c r="AB3515" i="1" s="1"/>
  <c r="S3517" i="1"/>
  <c r="AB3517" i="1" s="1"/>
  <c r="AB3518" i="1"/>
  <c r="AB3522" i="1"/>
  <c r="AB3526" i="1"/>
  <c r="AB3530" i="1"/>
  <c r="AB3534" i="1"/>
  <c r="AB3538" i="1"/>
  <c r="AB3542" i="1"/>
  <c r="AB3546" i="1"/>
  <c r="AB3550" i="1"/>
  <c r="AB3559" i="1"/>
  <c r="AB3564" i="1"/>
  <c r="AB3566" i="1"/>
  <c r="AB3575" i="1"/>
  <c r="AB3580" i="1"/>
  <c r="AB3582" i="1"/>
  <c r="AB3591" i="1"/>
  <c r="AB3596" i="1"/>
  <c r="AB3598" i="1"/>
  <c r="AB3607" i="1"/>
  <c r="AB3612" i="1"/>
  <c r="AB3614" i="1"/>
  <c r="AB3623" i="1"/>
  <c r="AB3628" i="1"/>
  <c r="AB3630" i="1"/>
  <c r="AB3639" i="1"/>
  <c r="AB3644" i="1"/>
  <c r="AB3646" i="1"/>
  <c r="AB3655" i="1"/>
  <c r="AB3660" i="1"/>
  <c r="AB3662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799" i="1"/>
  <c r="AB3818" i="1"/>
  <c r="AB3824" i="1"/>
  <c r="AB3473" i="1"/>
  <c r="AB3474" i="1"/>
  <c r="AB3481" i="1"/>
  <c r="AB3482" i="1"/>
  <c r="AB3489" i="1"/>
  <c r="AB3490" i="1"/>
  <c r="AB3497" i="1"/>
  <c r="AB3498" i="1"/>
  <c r="AB3505" i="1"/>
  <c r="AB3506" i="1"/>
  <c r="AB3513" i="1"/>
  <c r="AB3514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6" i="1"/>
  <c r="AB3558" i="1"/>
  <c r="AB3565" i="1"/>
  <c r="AB3567" i="1"/>
  <c r="AB3572" i="1"/>
  <c r="AB3574" i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P3801" i="1"/>
  <c r="V3803" i="1"/>
  <c r="AB3803" i="1" s="1"/>
  <c r="Z3807" i="1"/>
  <c r="AB3809" i="1"/>
  <c r="M3810" i="1"/>
  <c r="AB3810" i="1" s="1"/>
  <c r="S3812" i="1"/>
  <c r="AB3812" i="1" s="1"/>
  <c r="P3817" i="1"/>
  <c r="V3819" i="1"/>
  <c r="AB3819" i="1" s="1"/>
  <c r="Z3823" i="1"/>
  <c r="AB3825" i="1"/>
  <c r="M3826" i="1"/>
  <c r="AB3826" i="1" s="1"/>
  <c r="P3830" i="1"/>
  <c r="Z3832" i="1"/>
  <c r="M3835" i="1"/>
  <c r="AB3835" i="1" s="1"/>
  <c r="V3836" i="1"/>
  <c r="AB3836" i="1" s="1"/>
  <c r="AB3841" i="1"/>
  <c r="S3841" i="1"/>
  <c r="P3846" i="1"/>
  <c r="Z3848" i="1"/>
  <c r="M3851" i="1"/>
  <c r="AB3851" i="1" s="1"/>
  <c r="V3852" i="1"/>
  <c r="AB3852" i="1" s="1"/>
  <c r="S3857" i="1"/>
  <c r="AB3857" i="1" s="1"/>
  <c r="AB3861" i="1"/>
  <c r="AB3863" i="1"/>
  <c r="AB3870" i="1"/>
  <c r="AB3968" i="1"/>
  <c r="AB3970" i="1"/>
  <c r="AB3977" i="1"/>
  <c r="AB3979" i="1"/>
  <c r="AB3984" i="1"/>
  <c r="AB3986" i="1"/>
  <c r="AB3993" i="1"/>
  <c r="AB3995" i="1"/>
  <c r="AB4000" i="1"/>
  <c r="AB4002" i="1"/>
  <c r="AB4009" i="1"/>
  <c r="AB4011" i="1"/>
  <c r="AB4016" i="1"/>
  <c r="AB4018" i="1"/>
  <c r="AB4025" i="1"/>
  <c r="AB4027" i="1"/>
  <c r="AB4032" i="1"/>
  <c r="AB4034" i="1"/>
  <c r="AB4041" i="1"/>
  <c r="AB4043" i="1"/>
  <c r="AB4048" i="1"/>
  <c r="AB4050" i="1"/>
  <c r="AB4068" i="1"/>
  <c r="S3800" i="1"/>
  <c r="AB3800" i="1" s="1"/>
  <c r="P3805" i="1"/>
  <c r="V3807" i="1"/>
  <c r="AB3807" i="1" s="1"/>
  <c r="Z3811" i="1"/>
  <c r="AB3811" i="1" s="1"/>
  <c r="AB3813" i="1"/>
  <c r="M3814" i="1"/>
  <c r="AB3814" i="1" s="1"/>
  <c r="S3816" i="1"/>
  <c r="AB3816" i="1" s="1"/>
  <c r="P3821" i="1"/>
  <c r="V3823" i="1"/>
  <c r="AB3823" i="1" s="1"/>
  <c r="Z3827" i="1"/>
  <c r="AB3827" i="1" s="1"/>
  <c r="Z3828" i="1"/>
  <c r="AB3828" i="1" s="1"/>
  <c r="M3831" i="1"/>
  <c r="AB3831" i="1" s="1"/>
  <c r="V3832" i="1"/>
  <c r="AB3832" i="1" s="1"/>
  <c r="AB3837" i="1"/>
  <c r="S3837" i="1"/>
  <c r="AB3838" i="1"/>
  <c r="P3842" i="1"/>
  <c r="AB3842" i="1" s="1"/>
  <c r="Z3844" i="1"/>
  <c r="AB3844" i="1" s="1"/>
  <c r="M3847" i="1"/>
  <c r="AB3847" i="1" s="1"/>
  <c r="V3848" i="1"/>
  <c r="AB3848" i="1" s="1"/>
  <c r="S3853" i="1"/>
  <c r="AB3853" i="1" s="1"/>
  <c r="AB3854" i="1"/>
  <c r="P3858" i="1"/>
  <c r="AB3858" i="1" s="1"/>
  <c r="AB3865" i="1"/>
  <c r="AB3867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8" i="1"/>
  <c r="AB3801" i="1"/>
  <c r="AB3817" i="1"/>
  <c r="AB3834" i="1"/>
  <c r="AB3850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7" i="1"/>
  <c r="AB4019" i="1"/>
  <c r="AB4024" i="1"/>
  <c r="AB4026" i="1"/>
  <c r="AB4033" i="1"/>
  <c r="AB4035" i="1"/>
  <c r="AB4040" i="1"/>
  <c r="AB4042" i="1"/>
  <c r="AB4049" i="1"/>
  <c r="AB4051" i="1"/>
  <c r="AB4055" i="1"/>
  <c r="AB3805" i="1"/>
  <c r="AB3821" i="1"/>
  <c r="AB3829" i="1"/>
  <c r="AB3830" i="1"/>
  <c r="AB3845" i="1"/>
  <c r="AB3846" i="1"/>
  <c r="AB3859" i="1"/>
  <c r="AB3866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72" i="1"/>
  <c r="AB3981" i="1"/>
  <c r="AB3983" i="1"/>
  <c r="AB3988" i="1"/>
  <c r="AB3997" i="1"/>
  <c r="AB3999" i="1"/>
  <c r="AB4004" i="1"/>
  <c r="AB4013" i="1"/>
  <c r="AB4015" i="1"/>
  <c r="AB4020" i="1"/>
  <c r="AB4029" i="1"/>
  <c r="AB4031" i="1"/>
  <c r="AB4036" i="1"/>
  <c r="AB4045" i="1"/>
  <c r="AB4047" i="1"/>
  <c r="AB4052" i="1"/>
  <c r="AB4057" i="1"/>
  <c r="AB4061" i="1"/>
  <c r="P4054" i="1"/>
  <c r="V4056" i="1"/>
  <c r="AB4056" i="1" s="1"/>
  <c r="Z4060" i="1"/>
  <c r="AB4062" i="1"/>
  <c r="M4063" i="1"/>
  <c r="AB4063" i="1" s="1"/>
  <c r="S4065" i="1"/>
  <c r="AB4065" i="1" s="1"/>
  <c r="S4070" i="1"/>
  <c r="AB4070" i="1" s="1"/>
  <c r="P4075" i="1"/>
  <c r="Z4077" i="1"/>
  <c r="M4080" i="1"/>
  <c r="AB4080" i="1" s="1"/>
  <c r="V4081" i="1"/>
  <c r="AB4081" i="1" s="1"/>
  <c r="AB4089" i="1"/>
  <c r="M4092" i="1"/>
  <c r="AB4092" i="1" s="1"/>
  <c r="V4093" i="1"/>
  <c r="S4094" i="1"/>
  <c r="AB4094" i="1" s="1"/>
  <c r="P4095" i="1"/>
  <c r="Z4097" i="1"/>
  <c r="AB4105" i="1"/>
  <c r="M4108" i="1"/>
  <c r="AB4108" i="1" s="1"/>
  <c r="V4109" i="1"/>
  <c r="S4110" i="1"/>
  <c r="AB4110" i="1" s="1"/>
  <c r="P4111" i="1"/>
  <c r="Z4113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0" i="1"/>
  <c r="AB4193" i="1"/>
  <c r="AB4200" i="1"/>
  <c r="AB4203" i="1"/>
  <c r="AB4206" i="1"/>
  <c r="AB4209" i="1"/>
  <c r="S4053" i="1"/>
  <c r="AB4053" i="1" s="1"/>
  <c r="P4058" i="1"/>
  <c r="V4060" i="1"/>
  <c r="AB4060" i="1" s="1"/>
  <c r="Z4064" i="1"/>
  <c r="AB4064" i="1" s="1"/>
  <c r="AB4066" i="1"/>
  <c r="M4067" i="1"/>
  <c r="AB4067" i="1" s="1"/>
  <c r="P4071" i="1"/>
  <c r="AB4071" i="1" s="1"/>
  <c r="Z4073" i="1"/>
  <c r="AB4073" i="1" s="1"/>
  <c r="M4076" i="1"/>
  <c r="AB4076" i="1" s="1"/>
  <c r="V4077" i="1"/>
  <c r="AB4077" i="1" s="1"/>
  <c r="S4082" i="1"/>
  <c r="AB4082" i="1" s="1"/>
  <c r="P4083" i="1"/>
  <c r="AB4083" i="1" s="1"/>
  <c r="Z4085" i="1"/>
  <c r="AB4087" i="1"/>
  <c r="AB4093" i="1"/>
  <c r="M4096" i="1"/>
  <c r="AB4096" i="1" s="1"/>
  <c r="V4097" i="1"/>
  <c r="AB4098" i="1"/>
  <c r="S4098" i="1"/>
  <c r="P4099" i="1"/>
  <c r="AB4099" i="1" s="1"/>
  <c r="Z4101" i="1"/>
  <c r="AB4103" i="1"/>
  <c r="AB4109" i="1"/>
  <c r="M4112" i="1"/>
  <c r="AB4112" i="1" s="1"/>
  <c r="V4113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89" i="1"/>
  <c r="AB4196" i="1"/>
  <c r="AB4199" i="1"/>
  <c r="AB4202" i="1"/>
  <c r="AB4205" i="1"/>
  <c r="AB4054" i="1"/>
  <c r="AB4079" i="1"/>
  <c r="AB4097" i="1"/>
  <c r="AB4113" i="1"/>
  <c r="AB4201" i="1"/>
  <c r="AB4058" i="1"/>
  <c r="AB4074" i="1"/>
  <c r="AB4075" i="1"/>
  <c r="AB4085" i="1"/>
  <c r="AB4095" i="1"/>
  <c r="AB4101" i="1"/>
  <c r="AB4111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204" i="1"/>
  <c r="AB4213" i="1"/>
  <c r="M4214" i="1"/>
  <c r="AB4214" i="1" s="1"/>
  <c r="S4216" i="1"/>
  <c r="AB4216" i="1" s="1"/>
  <c r="M4222" i="1"/>
  <c r="AB4222" i="1" s="1"/>
  <c r="S4224" i="1"/>
  <c r="AB4224" i="1" s="1"/>
  <c r="Z4227" i="1"/>
  <c r="M4230" i="1"/>
  <c r="AB4230" i="1" s="1"/>
  <c r="AB4232" i="1"/>
  <c r="S4232" i="1"/>
  <c r="Z4235" i="1"/>
  <c r="AB4237" i="1"/>
  <c r="AB4241" i="1"/>
  <c r="AB4245" i="1"/>
  <c r="AB4249" i="1"/>
  <c r="AB4253" i="1"/>
  <c r="AB4260" i="1"/>
  <c r="AB4262" i="1"/>
  <c r="AB4267" i="1"/>
  <c r="AB4269" i="1"/>
  <c r="AB4276" i="1"/>
  <c r="AB4278" i="1"/>
  <c r="AB4283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6" i="1"/>
  <c r="AB4372" i="1"/>
  <c r="AB4404" i="1"/>
  <c r="Z4215" i="1"/>
  <c r="AB4215" i="1" s="1"/>
  <c r="M4218" i="1"/>
  <c r="AB4218" i="1" s="1"/>
  <c r="S4220" i="1"/>
  <c r="AB4220" i="1" s="1"/>
  <c r="P4225" i="1"/>
  <c r="AB4225" i="1" s="1"/>
  <c r="V4227" i="1"/>
  <c r="AB4227" i="1" s="1"/>
  <c r="P4233" i="1"/>
  <c r="AB4233" i="1" s="1"/>
  <c r="V4235" i="1"/>
  <c r="AB4235" i="1" s="1"/>
  <c r="AB4258" i="1"/>
  <c r="AB4263" i="1"/>
  <c r="AB4265" i="1"/>
  <c r="AB4274" i="1"/>
  <c r="AB4279" i="1"/>
  <c r="AB4281" i="1"/>
  <c r="AB4288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0" i="1"/>
  <c r="AB4364" i="1"/>
  <c r="AB4396" i="1"/>
  <c r="S4212" i="1"/>
  <c r="AB4212" i="1" s="1"/>
  <c r="P4217" i="1"/>
  <c r="AB4217" i="1" s="1"/>
  <c r="V4219" i="1"/>
  <c r="AB4219" i="1" s="1"/>
  <c r="P4221" i="1"/>
  <c r="AB4221" i="1" s="1"/>
  <c r="V4223" i="1"/>
  <c r="AB4223" i="1" s="1"/>
  <c r="P4229" i="1"/>
  <c r="AB4229" i="1" s="1"/>
  <c r="V4231" i="1"/>
  <c r="AB4231" i="1" s="1"/>
  <c r="AB4255" i="1"/>
  <c r="AB4257" i="1"/>
  <c r="AB4264" i="1"/>
  <c r="AB4266" i="1"/>
  <c r="AB4271" i="1"/>
  <c r="AB4273" i="1"/>
  <c r="AB4280" i="1"/>
  <c r="AB4282" i="1"/>
  <c r="AB4287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6" i="1"/>
  <c r="AB4351" i="1"/>
  <c r="AB4358" i="1"/>
  <c r="AB4374" i="1"/>
  <c r="AB4390" i="1"/>
  <c r="V4357" i="1"/>
  <c r="AB4367" i="1"/>
  <c r="V4397" i="1"/>
  <c r="S4398" i="1"/>
  <c r="AB4398" i="1" s="1"/>
  <c r="AB4408" i="1"/>
  <c r="AB4410" i="1"/>
  <c r="AB4415" i="1"/>
  <c r="AB4417" i="1"/>
  <c r="AB4424" i="1"/>
  <c r="AB4426" i="1"/>
  <c r="AB4431" i="1"/>
  <c r="AB4433" i="1"/>
  <c r="AB4440" i="1"/>
  <c r="AB4442" i="1"/>
  <c r="AB4447" i="1"/>
  <c r="AB4449" i="1"/>
  <c r="AB4456" i="1"/>
  <c r="AB4458" i="1"/>
  <c r="AB4463" i="1"/>
  <c r="AB4465" i="1"/>
  <c r="AB4472" i="1"/>
  <c r="AB4474" i="1"/>
  <c r="AB4479" i="1"/>
  <c r="AB4481" i="1"/>
  <c r="AB4488" i="1"/>
  <c r="AB4490" i="1"/>
  <c r="AB4495" i="1"/>
  <c r="AB4497" i="1"/>
  <c r="AB4504" i="1"/>
  <c r="AB4506" i="1"/>
  <c r="AB4511" i="1"/>
  <c r="P4353" i="1"/>
  <c r="M4354" i="1"/>
  <c r="AB4354" i="1" s="1"/>
  <c r="AB4357" i="1"/>
  <c r="P4361" i="1"/>
  <c r="M4362" i="1"/>
  <c r="AB4362" i="1" s="1"/>
  <c r="V4363" i="1"/>
  <c r="AB4365" i="1"/>
  <c r="P4369" i="1"/>
  <c r="M4370" i="1"/>
  <c r="AB4370" i="1" s="1"/>
  <c r="AB4373" i="1"/>
  <c r="P4377" i="1"/>
  <c r="M4378" i="1"/>
  <c r="AB4378" i="1" s="1"/>
  <c r="V4379" i="1"/>
  <c r="S4380" i="1"/>
  <c r="AB4380" i="1" s="1"/>
  <c r="AB4381" i="1"/>
  <c r="P4385" i="1"/>
  <c r="M4386" i="1"/>
  <c r="AB4386" i="1" s="1"/>
  <c r="V4387" i="1"/>
  <c r="S4388" i="1"/>
  <c r="AB4388" i="1" s="1"/>
  <c r="AB4389" i="1"/>
  <c r="P4393" i="1"/>
  <c r="M4394" i="1"/>
  <c r="AB4394" i="1" s="1"/>
  <c r="AB4397" i="1"/>
  <c r="P4401" i="1"/>
  <c r="Z4401" i="1"/>
  <c r="AB4405" i="1"/>
  <c r="AB4411" i="1"/>
  <c r="AB4413" i="1"/>
  <c r="AB4420" i="1"/>
  <c r="AB4422" i="1"/>
  <c r="AB4427" i="1"/>
  <c r="AB4429" i="1"/>
  <c r="AB4436" i="1"/>
  <c r="AB4438" i="1"/>
  <c r="AB4443" i="1"/>
  <c r="AB4445" i="1"/>
  <c r="AB4452" i="1"/>
  <c r="AB4454" i="1"/>
  <c r="AB4459" i="1"/>
  <c r="AB4461" i="1"/>
  <c r="AB4468" i="1"/>
  <c r="AB4470" i="1"/>
  <c r="AB4475" i="1"/>
  <c r="AB4477" i="1"/>
  <c r="AB4484" i="1"/>
  <c r="AB4486" i="1"/>
  <c r="AB4491" i="1"/>
  <c r="AB4493" i="1"/>
  <c r="AB4500" i="1"/>
  <c r="AB4502" i="1"/>
  <c r="AB4507" i="1"/>
  <c r="AB4509" i="1"/>
  <c r="AB4355" i="1"/>
  <c r="P4359" i="1"/>
  <c r="AB4359" i="1" s="1"/>
  <c r="AB4363" i="1"/>
  <c r="AB4371" i="1"/>
  <c r="P4375" i="1"/>
  <c r="AB4375" i="1" s="1"/>
  <c r="AB4379" i="1"/>
  <c r="P4383" i="1"/>
  <c r="AB4383" i="1" s="1"/>
  <c r="Z4383" i="1"/>
  <c r="M4384" i="1"/>
  <c r="AB4384" i="1" s="1"/>
  <c r="AB4387" i="1"/>
  <c r="P4391" i="1"/>
  <c r="AB4391" i="1" s="1"/>
  <c r="Z4391" i="1"/>
  <c r="M4392" i="1"/>
  <c r="AB4392" i="1" s="1"/>
  <c r="AB4395" i="1"/>
  <c r="P4399" i="1"/>
  <c r="AB4399" i="1" s="1"/>
  <c r="M4400" i="1"/>
  <c r="AB4400" i="1" s="1"/>
  <c r="V4401" i="1"/>
  <c r="S4402" i="1"/>
  <c r="AB4402" i="1" s="1"/>
  <c r="AB4403" i="1"/>
  <c r="AB4407" i="1"/>
  <c r="AB4409" i="1"/>
  <c r="AB4416" i="1"/>
  <c r="AB4425" i="1"/>
  <c r="AB4432" i="1"/>
  <c r="AB4434" i="1"/>
  <c r="AB4441" i="1"/>
  <c r="AB4448" i="1"/>
  <c r="AB4450" i="1"/>
  <c r="AB4457" i="1"/>
  <c r="AB4464" i="1"/>
  <c r="AB4466" i="1"/>
  <c r="AB4473" i="1"/>
  <c r="AB4480" i="1"/>
  <c r="AB4482" i="1"/>
  <c r="AB4489" i="1"/>
  <c r="AB4496" i="1"/>
  <c r="AB4498" i="1"/>
  <c r="AB4505" i="1"/>
  <c r="AB4353" i="1"/>
  <c r="AB4361" i="1"/>
  <c r="AB4369" i="1"/>
  <c r="AB4377" i="1"/>
  <c r="AB4385" i="1"/>
  <c r="AB4393" i="1"/>
  <c r="AB4401" i="1"/>
  <c r="V4513" i="1"/>
  <c r="AB4513" i="1" s="1"/>
  <c r="Z4517" i="1"/>
  <c r="AB4517" i="1" s="1"/>
  <c r="M4520" i="1"/>
  <c r="AB4520" i="1" s="1"/>
  <c r="P4523" i="1"/>
  <c r="V4525" i="1"/>
  <c r="AB4525" i="1" s="1"/>
  <c r="P4531" i="1"/>
  <c r="V4533" i="1"/>
  <c r="AB4533" i="1" s="1"/>
  <c r="P4539" i="1"/>
  <c r="AB4543" i="1"/>
  <c r="AB4547" i="1"/>
  <c r="AB4551" i="1"/>
  <c r="AB4555" i="1"/>
  <c r="AB4559" i="1"/>
  <c r="AB4566" i="1"/>
  <c r="AB4568" i="1"/>
  <c r="AB4573" i="1"/>
  <c r="AB4575" i="1"/>
  <c r="AB4582" i="1"/>
  <c r="AB4584" i="1"/>
  <c r="AB4589" i="1"/>
  <c r="AB4591" i="1"/>
  <c r="AB4598" i="1"/>
  <c r="AB4600" i="1"/>
  <c r="AB4605" i="1"/>
  <c r="AB4607" i="1"/>
  <c r="AB4613" i="1"/>
  <c r="AB4617" i="1"/>
  <c r="AB4620" i="1"/>
  <c r="AB4625" i="1"/>
  <c r="AB4627" i="1"/>
  <c r="AB4634" i="1"/>
  <c r="AB4636" i="1"/>
  <c r="AB4644" i="1"/>
  <c r="AB4645" i="1"/>
  <c r="AB4648" i="1"/>
  <c r="AB4677" i="1"/>
  <c r="AB4681" i="1"/>
  <c r="AB4562" i="1"/>
  <c r="AB4564" i="1"/>
  <c r="AB4569" i="1"/>
  <c r="AB4578" i="1"/>
  <c r="AB4580" i="1"/>
  <c r="AB4585" i="1"/>
  <c r="AB4594" i="1"/>
  <c r="AB4596" i="1"/>
  <c r="AB4601" i="1"/>
  <c r="AB4610" i="1"/>
  <c r="AB4615" i="1"/>
  <c r="AB4621" i="1"/>
  <c r="AB4623" i="1"/>
  <c r="AB4637" i="1"/>
  <c r="AB4642" i="1"/>
  <c r="AB4659" i="1"/>
  <c r="M4512" i="1"/>
  <c r="AB4512" i="1" s="1"/>
  <c r="S4514" i="1"/>
  <c r="AB4514" i="1" s="1"/>
  <c r="P4519" i="1"/>
  <c r="AB4519" i="1" s="1"/>
  <c r="V4521" i="1"/>
  <c r="AB4521" i="1" s="1"/>
  <c r="P4527" i="1"/>
  <c r="AB4527" i="1" s="1"/>
  <c r="V4529" i="1"/>
  <c r="AB4529" i="1" s="1"/>
  <c r="P4535" i="1"/>
  <c r="AB4535" i="1" s="1"/>
  <c r="V4537" i="1"/>
  <c r="AB4537" i="1" s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5" i="1"/>
  <c r="AB4567" i="1"/>
  <c r="AB4574" i="1"/>
  <c r="AB4576" i="1"/>
  <c r="AB4581" i="1"/>
  <c r="AB4583" i="1"/>
  <c r="AB4590" i="1"/>
  <c r="AB4592" i="1"/>
  <c r="AB4597" i="1"/>
  <c r="AB4599" i="1"/>
  <c r="AB4606" i="1"/>
  <c r="AB4608" i="1"/>
  <c r="AB4618" i="1"/>
  <c r="AB4626" i="1"/>
  <c r="AB4628" i="1"/>
  <c r="AB4633" i="1"/>
  <c r="AB4635" i="1"/>
  <c r="AB4640" i="1"/>
  <c r="AB4643" i="1"/>
  <c r="AB4646" i="1"/>
  <c r="AB4661" i="1"/>
  <c r="AB4663" i="1"/>
  <c r="AB4671" i="1"/>
  <c r="AB4673" i="1"/>
  <c r="AB4515" i="1"/>
  <c r="AB4522" i="1"/>
  <c r="AB4523" i="1"/>
  <c r="AB4530" i="1"/>
  <c r="AB4531" i="1"/>
  <c r="AB4538" i="1"/>
  <c r="AB4539" i="1"/>
  <c r="AB4629" i="1"/>
  <c r="AB4631" i="1"/>
  <c r="V4666" i="1"/>
  <c r="V4674" i="1"/>
  <c r="AB4676" i="1"/>
  <c r="P4654" i="1"/>
  <c r="V4656" i="1"/>
  <c r="AB4658" i="1"/>
  <c r="V4672" i="1"/>
  <c r="AB4674" i="1"/>
  <c r="P4678" i="1"/>
  <c r="AB4689" i="1"/>
  <c r="AB4694" i="1"/>
  <c r="AB4696" i="1"/>
  <c r="AB4656" i="1"/>
  <c r="V4662" i="1"/>
  <c r="AB4664" i="1"/>
  <c r="V4670" i="1"/>
  <c r="AB4672" i="1"/>
  <c r="AB4680" i="1"/>
  <c r="AB4690" i="1"/>
  <c r="AB4692" i="1"/>
  <c r="AB4701" i="1"/>
  <c r="V4652" i="1"/>
  <c r="AB4652" i="1" s="1"/>
  <c r="AB4654" i="1"/>
  <c r="V4660" i="1"/>
  <c r="AB4660" i="1" s="1"/>
  <c r="AB4662" i="1"/>
  <c r="P4666" i="1"/>
  <c r="AB4666" i="1" s="1"/>
  <c r="Z4666" i="1"/>
  <c r="M4667" i="1"/>
  <c r="AB4667" i="1" s="1"/>
  <c r="V4668" i="1"/>
  <c r="AB4668" i="1" s="1"/>
  <c r="AB4670" i="1"/>
  <c r="AB4678" i="1"/>
  <c r="Z4682" i="1"/>
  <c r="AB4682" i="1" s="1"/>
  <c r="M4683" i="1"/>
  <c r="AB4683" i="1" s="1"/>
  <c r="V4684" i="1"/>
  <c r="AB4684" i="1" s="1"/>
  <c r="AB4685" i="1"/>
  <c r="AB4695" i="1"/>
  <c r="V4698" i="1"/>
  <c r="AB4698" i="1" s="1"/>
  <c r="Z4702" i="1"/>
  <c r="AB4702" i="1" s="1"/>
  <c r="M4705" i="1"/>
  <c r="AB4705" i="1" s="1"/>
  <c r="S4707" i="1"/>
  <c r="AB4707" i="1" s="1"/>
  <c r="P4712" i="1"/>
  <c r="AB4716" i="1"/>
  <c r="S4716" i="1"/>
  <c r="AB4717" i="1"/>
  <c r="P4721" i="1"/>
  <c r="Z4723" i="1"/>
  <c r="AB4723" i="1" s="1"/>
  <c r="M4726" i="1"/>
  <c r="AB4726" i="1" s="1"/>
  <c r="V4727" i="1"/>
  <c r="AB4727" i="1" s="1"/>
  <c r="AB4732" i="1"/>
  <c r="S4732" i="1"/>
  <c r="AB4733" i="1"/>
  <c r="P4737" i="1"/>
  <c r="Z4739" i="1"/>
  <c r="AB4739" i="1" s="1"/>
  <c r="M4742" i="1"/>
  <c r="AB4742" i="1" s="1"/>
  <c r="V4743" i="1"/>
  <c r="AB4743" i="1" s="1"/>
  <c r="S4748" i="1"/>
  <c r="AB4748" i="1" s="1"/>
  <c r="AB4749" i="1"/>
  <c r="P4753" i="1"/>
  <c r="Z4755" i="1"/>
  <c r="AB4755" i="1" s="1"/>
  <c r="M4758" i="1"/>
  <c r="AB4758" i="1" s="1"/>
  <c r="V4759" i="1"/>
  <c r="AB4759" i="1" s="1"/>
  <c r="P4765" i="1"/>
  <c r="V4767" i="1"/>
  <c r="AB4767" i="1" s="1"/>
  <c r="Z4771" i="1"/>
  <c r="S4776" i="1"/>
  <c r="AB4776" i="1" s="1"/>
  <c r="V4784" i="1"/>
  <c r="AB4793" i="1"/>
  <c r="M4798" i="1"/>
  <c r="AB4803" i="1"/>
  <c r="AB4708" i="1"/>
  <c r="AB4728" i="1"/>
  <c r="AB4744" i="1"/>
  <c r="AB4760" i="1"/>
  <c r="AB4768" i="1"/>
  <c r="AB4798" i="1"/>
  <c r="M4697" i="1"/>
  <c r="AB4697" i="1" s="1"/>
  <c r="S4699" i="1"/>
  <c r="AB4699" i="1" s="1"/>
  <c r="P4704" i="1"/>
  <c r="AB4704" i="1" s="1"/>
  <c r="V4706" i="1"/>
  <c r="AB4706" i="1" s="1"/>
  <c r="Z4710" i="1"/>
  <c r="AB4710" i="1" s="1"/>
  <c r="AB4712" i="1"/>
  <c r="M4713" i="1"/>
  <c r="AB4713" i="1" s="1"/>
  <c r="Z4715" i="1"/>
  <c r="AB4715" i="1" s="1"/>
  <c r="M4718" i="1"/>
  <c r="AB4718" i="1" s="1"/>
  <c r="V4719" i="1"/>
  <c r="AB4719" i="1" s="1"/>
  <c r="S4724" i="1"/>
  <c r="AB4724" i="1" s="1"/>
  <c r="AB4725" i="1"/>
  <c r="P4729" i="1"/>
  <c r="AB4729" i="1" s="1"/>
  <c r="Z4731" i="1"/>
  <c r="AB4731" i="1" s="1"/>
  <c r="M4734" i="1"/>
  <c r="AB4734" i="1" s="1"/>
  <c r="V4735" i="1"/>
  <c r="AB4735" i="1" s="1"/>
  <c r="AB4740" i="1"/>
  <c r="S4740" i="1"/>
  <c r="AB4741" i="1"/>
  <c r="P4745" i="1"/>
  <c r="AB4745" i="1" s="1"/>
  <c r="Z4747" i="1"/>
  <c r="AB4747" i="1" s="1"/>
  <c r="M4750" i="1"/>
  <c r="AB4750" i="1" s="1"/>
  <c r="V4751" i="1"/>
  <c r="AB4751" i="1" s="1"/>
  <c r="S4756" i="1"/>
  <c r="AB4756" i="1" s="1"/>
  <c r="AB4757" i="1"/>
  <c r="P4761" i="1"/>
  <c r="AB4761" i="1" s="1"/>
  <c r="V4763" i="1"/>
  <c r="AB4763" i="1" s="1"/>
  <c r="P4769" i="1"/>
  <c r="AB4771" i="1"/>
  <c r="V4783" i="1"/>
  <c r="M4787" i="1"/>
  <c r="M4790" i="1"/>
  <c r="AB4795" i="1"/>
  <c r="AB4801" i="1"/>
  <c r="AB4809" i="1"/>
  <c r="AB4700" i="1"/>
  <c r="AB4721" i="1"/>
  <c r="AB4737" i="1"/>
  <c r="AB4753" i="1"/>
  <c r="AB4764" i="1"/>
  <c r="AB4765" i="1"/>
  <c r="AB4780" i="1"/>
  <c r="AB4787" i="1"/>
  <c r="AB4790" i="1"/>
  <c r="AB4815" i="1"/>
  <c r="AB4823" i="1"/>
  <c r="AB4831" i="1"/>
  <c r="AB4839" i="1"/>
  <c r="AB4769" i="1"/>
  <c r="P4773" i="1"/>
  <c r="AB4773" i="1" s="1"/>
  <c r="V4775" i="1"/>
  <c r="AB4775" i="1" s="1"/>
  <c r="Z4779" i="1"/>
  <c r="AB4781" i="1"/>
  <c r="M4782" i="1"/>
  <c r="AB4782" i="1" s="1"/>
  <c r="S4784" i="1"/>
  <c r="AB4784" i="1" s="1"/>
  <c r="AB4788" i="1"/>
  <c r="S4788" i="1"/>
  <c r="Z4791" i="1"/>
  <c r="M4794" i="1"/>
  <c r="AB4794" i="1" s="1"/>
  <c r="S4796" i="1"/>
  <c r="AB4796" i="1" s="1"/>
  <c r="Z4799" i="1"/>
  <c r="M4802" i="1"/>
  <c r="AB4802" i="1" s="1"/>
  <c r="S4804" i="1"/>
  <c r="AB4804" i="1" s="1"/>
  <c r="Z4807" i="1"/>
  <c r="M4810" i="1"/>
  <c r="AB4810" i="1" s="1"/>
  <c r="AB4811" i="1"/>
  <c r="AB4864" i="1"/>
  <c r="M4770" i="1"/>
  <c r="AB4770" i="1" s="1"/>
  <c r="S4772" i="1"/>
  <c r="AB4772" i="1" s="1"/>
  <c r="P4777" i="1"/>
  <c r="AB4777" i="1" s="1"/>
  <c r="V4779" i="1"/>
  <c r="AB4779" i="1" s="1"/>
  <c r="Z4783" i="1"/>
  <c r="AB4783" i="1" s="1"/>
  <c r="AB4785" i="1"/>
  <c r="M4786" i="1"/>
  <c r="AB4786" i="1" s="1"/>
  <c r="P4789" i="1"/>
  <c r="AB4789" i="1" s="1"/>
  <c r="V4791" i="1"/>
  <c r="AB4791" i="1" s="1"/>
  <c r="P4797" i="1"/>
  <c r="AB4797" i="1" s="1"/>
  <c r="V4799" i="1"/>
  <c r="AB4799" i="1" s="1"/>
  <c r="P4805" i="1"/>
  <c r="AB4805" i="1" s="1"/>
  <c r="V4807" i="1"/>
  <c r="AB4807" i="1" s="1"/>
  <c r="AB4812" i="1"/>
  <c r="M4813" i="1"/>
  <c r="AB4813" i="1" s="1"/>
  <c r="Z4818" i="1"/>
  <c r="AB4822" i="1"/>
  <c r="Z4826" i="1"/>
  <c r="AB4830" i="1"/>
  <c r="Z4834" i="1"/>
  <c r="AB4838" i="1"/>
  <c r="P4840" i="1"/>
  <c r="AB4840" i="1" s="1"/>
  <c r="AB4856" i="1"/>
  <c r="AB4872" i="1"/>
  <c r="Z4814" i="1"/>
  <c r="AB4814" i="1" s="1"/>
  <c r="P4816" i="1"/>
  <c r="AB4816" i="1" s="1"/>
  <c r="M4817" i="1"/>
  <c r="AB4817" i="1" s="1"/>
  <c r="V4818" i="1"/>
  <c r="AB4818" i="1" s="1"/>
  <c r="S4819" i="1"/>
  <c r="AB4819" i="1" s="1"/>
  <c r="AB4820" i="1"/>
  <c r="P4824" i="1"/>
  <c r="AB4824" i="1" s="1"/>
  <c r="M4825" i="1"/>
  <c r="AB4825" i="1" s="1"/>
  <c r="V4826" i="1"/>
  <c r="AB4826" i="1" s="1"/>
  <c r="S4827" i="1"/>
  <c r="AB4827" i="1" s="1"/>
  <c r="AB4828" i="1"/>
  <c r="P4832" i="1"/>
  <c r="AB4832" i="1" s="1"/>
  <c r="M4833" i="1"/>
  <c r="AB4833" i="1" s="1"/>
  <c r="V4834" i="1"/>
  <c r="AB4834" i="1" s="1"/>
  <c r="S4835" i="1"/>
  <c r="AB4835" i="1" s="1"/>
  <c r="AB4836" i="1"/>
  <c r="M4841" i="1"/>
  <c r="AB4841" i="1" s="1"/>
  <c r="AB4848" i="1"/>
  <c r="AB4896" i="1"/>
  <c r="AB4898" i="1"/>
  <c r="AB4903" i="1"/>
  <c r="AB4905" i="1"/>
  <c r="AB4912" i="1"/>
  <c r="AB4914" i="1"/>
  <c r="AB4933" i="1"/>
  <c r="AB4883" i="1"/>
  <c r="AB4885" i="1"/>
  <c r="AB4892" i="1"/>
  <c r="AB4894" i="1"/>
  <c r="AB4915" i="1"/>
  <c r="AB4917" i="1"/>
  <c r="P4841" i="1"/>
  <c r="P4843" i="1"/>
  <c r="AB4843" i="1" s="1"/>
  <c r="Z4843" i="1"/>
  <c r="M4844" i="1"/>
  <c r="AB4844" i="1" s="1"/>
  <c r="AB4847" i="1"/>
  <c r="P4851" i="1"/>
  <c r="AB4851" i="1" s="1"/>
  <c r="M4852" i="1"/>
  <c r="AB4852" i="1" s="1"/>
  <c r="AB4855" i="1"/>
  <c r="P4859" i="1"/>
  <c r="AB4859" i="1" s="1"/>
  <c r="Z4859" i="1"/>
  <c r="M4860" i="1"/>
  <c r="AB4860" i="1" s="1"/>
  <c r="S4862" i="1"/>
  <c r="AB4862" i="1" s="1"/>
  <c r="AB4863" i="1"/>
  <c r="P4867" i="1"/>
  <c r="AB4867" i="1" s="1"/>
  <c r="M4868" i="1"/>
  <c r="AB4868" i="1" s="1"/>
  <c r="AB4871" i="1"/>
  <c r="P4875" i="1"/>
  <c r="AB4875" i="1" s="1"/>
  <c r="M4876" i="1"/>
  <c r="AB4876" i="1" s="1"/>
  <c r="AB4881" i="1"/>
  <c r="AB4888" i="1"/>
  <c r="AB4890" i="1"/>
  <c r="AB4895" i="1"/>
  <c r="AB4897" i="1"/>
  <c r="AB4904" i="1"/>
  <c r="AB4906" i="1"/>
  <c r="AB4911" i="1"/>
  <c r="AB4913" i="1"/>
  <c r="AB4925" i="1"/>
  <c r="M4842" i="1"/>
  <c r="AB4842" i="1" s="1"/>
  <c r="V4843" i="1"/>
  <c r="S4844" i="1"/>
  <c r="AB4845" i="1"/>
  <c r="P4849" i="1"/>
  <c r="AB4849" i="1" s="1"/>
  <c r="M4850" i="1"/>
  <c r="AB4850" i="1" s="1"/>
  <c r="S4852" i="1"/>
  <c r="AB4853" i="1"/>
  <c r="P4857" i="1"/>
  <c r="AB4857" i="1" s="1"/>
  <c r="M4858" i="1"/>
  <c r="AB4858" i="1" s="1"/>
  <c r="V4859" i="1"/>
  <c r="AB4861" i="1"/>
  <c r="P4865" i="1"/>
  <c r="AB4865" i="1" s="1"/>
  <c r="M4866" i="1"/>
  <c r="AB4866" i="1" s="1"/>
  <c r="AB4869" i="1"/>
  <c r="P4873" i="1"/>
  <c r="AB4873" i="1" s="1"/>
  <c r="M4874" i="1"/>
  <c r="AB4874" i="1" s="1"/>
  <c r="AB4877" i="1"/>
  <c r="Z4879" i="1"/>
  <c r="AB4879" i="1" s="1"/>
  <c r="AB4884" i="1"/>
  <c r="AB4886" i="1"/>
  <c r="AB4891" i="1"/>
  <c r="AB4893" i="1"/>
  <c r="AB4902" i="1"/>
  <c r="AB4907" i="1"/>
  <c r="AB4909" i="1"/>
  <c r="P4922" i="1"/>
  <c r="M4923" i="1"/>
  <c r="AB4923" i="1" s="1"/>
  <c r="P4930" i="1"/>
  <c r="Z4930" i="1"/>
  <c r="M4931" i="1"/>
  <c r="AB4931" i="1" s="1"/>
  <c r="P4938" i="1"/>
  <c r="M4939" i="1"/>
  <c r="AB4939" i="1" s="1"/>
  <c r="V4940" i="1"/>
  <c r="S4941" i="1"/>
  <c r="AB4941" i="1" s="1"/>
  <c r="AB4942" i="1"/>
  <c r="AB4944" i="1"/>
  <c r="AB4951" i="1"/>
  <c r="AB4953" i="1"/>
  <c r="AB4924" i="1"/>
  <c r="AB4932" i="1"/>
  <c r="AB4940" i="1"/>
  <c r="AB4980" i="1"/>
  <c r="P4918" i="1"/>
  <c r="AB4918" i="1" s="1"/>
  <c r="M4919" i="1"/>
  <c r="AB4919" i="1" s="1"/>
  <c r="S4921" i="1"/>
  <c r="AB4921" i="1" s="1"/>
  <c r="AB4922" i="1"/>
  <c r="P4926" i="1"/>
  <c r="AB4926" i="1" s="1"/>
  <c r="Z4926" i="1"/>
  <c r="M4927" i="1"/>
  <c r="AB4927" i="1" s="1"/>
  <c r="AB4930" i="1"/>
  <c r="P4934" i="1"/>
  <c r="AB4934" i="1" s="1"/>
  <c r="M4935" i="1"/>
  <c r="AB4935" i="1" s="1"/>
  <c r="V4936" i="1"/>
  <c r="S4937" i="1"/>
  <c r="AB4937" i="1" s="1"/>
  <c r="AB4938" i="1"/>
  <c r="AB4943" i="1"/>
  <c r="AB4945" i="1"/>
  <c r="AB4950" i="1"/>
  <c r="AB4952" i="1"/>
  <c r="AB4954" i="1"/>
  <c r="AB4920" i="1"/>
  <c r="AB4928" i="1"/>
  <c r="AB4936" i="1"/>
  <c r="AB4946" i="1"/>
  <c r="AB4948" i="1"/>
  <c r="V4955" i="1"/>
  <c r="S4956" i="1"/>
  <c r="AB4956" i="1" s="1"/>
  <c r="P4961" i="1"/>
  <c r="M4962" i="1"/>
  <c r="AB4962" i="1" s="1"/>
  <c r="P4969" i="1"/>
  <c r="M4970" i="1"/>
  <c r="AB4970" i="1" s="1"/>
  <c r="V4971" i="1"/>
  <c r="S4972" i="1"/>
  <c r="AB4972" i="1" s="1"/>
  <c r="P4977" i="1"/>
  <c r="M4978" i="1"/>
  <c r="AB4978" i="1" s="1"/>
  <c r="V4979" i="1"/>
  <c r="AB4986" i="1"/>
  <c r="AB4988" i="1"/>
  <c r="AB4993" i="1"/>
  <c r="AB4995" i="1"/>
  <c r="AB5002" i="1"/>
  <c r="AB4955" i="1"/>
  <c r="AB4963" i="1"/>
  <c r="AB4971" i="1"/>
  <c r="AB4979" i="1"/>
  <c r="P4957" i="1"/>
  <c r="AB4957" i="1" s="1"/>
  <c r="M4958" i="1"/>
  <c r="AB4958" i="1" s="1"/>
  <c r="AB4961" i="1"/>
  <c r="P4965" i="1"/>
  <c r="AB4965" i="1" s="1"/>
  <c r="M4966" i="1"/>
  <c r="AB4966" i="1" s="1"/>
  <c r="AB4969" i="1"/>
  <c r="P4973" i="1"/>
  <c r="AB4973" i="1" s="1"/>
  <c r="M4974" i="1"/>
  <c r="AB4974" i="1" s="1"/>
  <c r="AB4977" i="1"/>
  <c r="P4981" i="1"/>
  <c r="AB4981" i="1" s="1"/>
  <c r="M4982" i="1"/>
  <c r="AB4982" i="1" s="1"/>
  <c r="AB4985" i="1"/>
  <c r="AB4987" i="1"/>
  <c r="AB4994" i="1"/>
  <c r="AB4996" i="1"/>
  <c r="AB5001" i="1"/>
  <c r="AB4959" i="1"/>
  <c r="AB4967" i="1"/>
  <c r="AB4975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<sst xmlns="http://schemas.openxmlformats.org/spreadsheetml/2006/main" count="33" uniqueCount="20">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</sst>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2/6%20-%20JUNHO/PCF%20ESCANEADA/13.2%20PCF%20EM%20EXCEL%20_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06/2022</v>
          </cell>
          <cell r="J12">
            <v>211.92320000000001</v>
          </cell>
          <cell r="L12">
            <v>0</v>
          </cell>
          <cell r="M12">
            <v>0</v>
          </cell>
          <cell r="O12">
            <v>3.52</v>
          </cell>
          <cell r="R12">
            <v>0</v>
          </cell>
          <cell r="S12">
            <v>2.42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06/2022</v>
          </cell>
          <cell r="J13">
            <v>126.00960000000001</v>
          </cell>
          <cell r="L13">
            <v>199.98</v>
          </cell>
          <cell r="M13">
            <v>24.24</v>
          </cell>
          <cell r="O13">
            <v>3.52</v>
          </cell>
          <cell r="R13">
            <v>127.27</v>
          </cell>
          <cell r="S13">
            <v>72.72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06/2022</v>
          </cell>
          <cell r="J14">
            <v>0</v>
          </cell>
          <cell r="L14">
            <v>0</v>
          </cell>
          <cell r="M14">
            <v>0</v>
          </cell>
          <cell r="O14">
            <v>3.52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06/2022</v>
          </cell>
          <cell r="J15">
            <v>430.81200000000001</v>
          </cell>
          <cell r="L15">
            <v>199.98</v>
          </cell>
          <cell r="M15">
            <v>6.34</v>
          </cell>
          <cell r="O15">
            <v>3.52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06/2022</v>
          </cell>
          <cell r="J16">
            <v>116.3344</v>
          </cell>
          <cell r="L16">
            <v>199.98</v>
          </cell>
          <cell r="M16">
            <v>24.24</v>
          </cell>
          <cell r="O16">
            <v>3.52</v>
          </cell>
          <cell r="R16">
            <v>250.27</v>
          </cell>
          <cell r="S16">
            <v>72.72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06/2022</v>
          </cell>
          <cell r="J17">
            <v>764.72399999999993</v>
          </cell>
          <cell r="L17">
            <v>0</v>
          </cell>
          <cell r="M17">
            <v>0</v>
          </cell>
          <cell r="O17">
            <v>3.52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06/2022</v>
          </cell>
          <cell r="J18">
            <v>131.5736</v>
          </cell>
          <cell r="L18">
            <v>199.98</v>
          </cell>
          <cell r="M18">
            <v>24.24</v>
          </cell>
          <cell r="O18">
            <v>3.52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ALBERTO FELIX DE MELO CAVALCANTI</v>
          </cell>
          <cell r="F19" t="str">
            <v>1 - Médico</v>
          </cell>
          <cell r="G19" t="str">
            <v>2251-25</v>
          </cell>
          <cell r="H19" t="str">
            <v>06/2022</v>
          </cell>
          <cell r="J19">
            <v>385.54640000000001</v>
          </cell>
          <cell r="L19">
            <v>199.98</v>
          </cell>
          <cell r="M19">
            <v>6.34</v>
          </cell>
          <cell r="O19">
            <v>3.67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06/2022</v>
          </cell>
          <cell r="J20">
            <v>152.7456</v>
          </cell>
          <cell r="L20">
            <v>199.98</v>
          </cell>
          <cell r="M20">
            <v>36.53</v>
          </cell>
          <cell r="O20">
            <v>3.52</v>
          </cell>
          <cell r="R20">
            <v>127.27</v>
          </cell>
          <cell r="S20">
            <v>109.58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06/2022</v>
          </cell>
          <cell r="J21">
            <v>361.56799999999998</v>
          </cell>
          <cell r="L21">
            <v>199.98</v>
          </cell>
          <cell r="M21">
            <v>12.2</v>
          </cell>
          <cell r="O21">
            <v>3.52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06/2022</v>
          </cell>
          <cell r="J22">
            <v>401.8664</v>
          </cell>
          <cell r="L22">
            <v>199.98</v>
          </cell>
          <cell r="M22">
            <v>3.3</v>
          </cell>
          <cell r="O22">
            <v>3.52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06/2022</v>
          </cell>
          <cell r="J23">
            <v>0</v>
          </cell>
          <cell r="L23">
            <v>0</v>
          </cell>
          <cell r="M23">
            <v>0</v>
          </cell>
          <cell r="O23">
            <v>3.52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06/2022</v>
          </cell>
          <cell r="J24">
            <v>329.74880000000002</v>
          </cell>
          <cell r="L24">
            <v>199.98</v>
          </cell>
          <cell r="M24">
            <v>6.34</v>
          </cell>
          <cell r="O24">
            <v>3.52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CLARA FURTADO ANDREATTA</v>
          </cell>
          <cell r="F25" t="str">
            <v>1 - Médico</v>
          </cell>
          <cell r="G25" t="str">
            <v>2251-25</v>
          </cell>
          <cell r="H25" t="str">
            <v>06/2022</v>
          </cell>
          <cell r="J25">
            <v>0</v>
          </cell>
          <cell r="K25">
            <v>297.3</v>
          </cell>
          <cell r="L25">
            <v>0</v>
          </cell>
          <cell r="M25">
            <v>0</v>
          </cell>
          <cell r="O25">
            <v>3.52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CRISTINA DOS SANTOS</v>
          </cell>
          <cell r="F26" t="str">
            <v>3 - Administrativo</v>
          </cell>
          <cell r="G26" t="str">
            <v>4110-10</v>
          </cell>
          <cell r="H26" t="str">
            <v>06/2022</v>
          </cell>
          <cell r="J26">
            <v>126.5424</v>
          </cell>
          <cell r="L26">
            <v>0</v>
          </cell>
          <cell r="M26">
            <v>0</v>
          </cell>
          <cell r="O26">
            <v>3.52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ANA ELISABETE MUNIZ DE FRANCA SILVA</v>
          </cell>
          <cell r="F27" t="str">
            <v>2 - Outros Profissionais da Saúde</v>
          </cell>
          <cell r="G27" t="str">
            <v>3222-05</v>
          </cell>
          <cell r="H27" t="str">
            <v>06/2022</v>
          </cell>
          <cell r="J27">
            <v>126.048</v>
          </cell>
          <cell r="L27">
            <v>199.98</v>
          </cell>
          <cell r="M27">
            <v>24.24</v>
          </cell>
          <cell r="O27">
            <v>3.52</v>
          </cell>
          <cell r="R27">
            <v>0</v>
          </cell>
          <cell r="S27">
            <v>72.72</v>
          </cell>
          <cell r="U27">
            <v>69.41</v>
          </cell>
          <cell r="X27" t="str">
            <v>AUXÍLIO CRECHE</v>
          </cell>
        </row>
        <row r="28">
          <cell r="C28" t="str">
            <v>UPA SÃO LOURENÇO DA MATA - C.G 006/2022</v>
          </cell>
          <cell r="E28" t="str">
            <v>ANA KARINE ALBERTINO DOS SANTOS LUNA</v>
          </cell>
          <cell r="F28" t="str">
            <v>3 - Administrativo</v>
          </cell>
          <cell r="G28" t="str">
            <v>4110-10</v>
          </cell>
          <cell r="H28" t="str">
            <v>06/2022</v>
          </cell>
          <cell r="J28">
            <v>177.8664</v>
          </cell>
          <cell r="L28">
            <v>199.98</v>
          </cell>
          <cell r="M28">
            <v>34.92</v>
          </cell>
          <cell r="O28">
            <v>3.52</v>
          </cell>
          <cell r="R28">
            <v>348.67</v>
          </cell>
          <cell r="S28">
            <v>104.76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06/2022</v>
          </cell>
          <cell r="J29">
            <v>120.0656</v>
          </cell>
          <cell r="L29">
            <v>199.98</v>
          </cell>
          <cell r="M29">
            <v>24.24</v>
          </cell>
          <cell r="O29">
            <v>3.52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06/2022</v>
          </cell>
          <cell r="J30">
            <v>135.464</v>
          </cell>
          <cell r="L30">
            <v>199.98</v>
          </cell>
          <cell r="M30">
            <v>24.24</v>
          </cell>
          <cell r="O30">
            <v>3.52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06/2022</v>
          </cell>
          <cell r="J31">
            <v>142.49359999999999</v>
          </cell>
          <cell r="L31">
            <v>199.98</v>
          </cell>
          <cell r="M31">
            <v>12.2</v>
          </cell>
          <cell r="O31">
            <v>3.52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ANDRE LUIZ ADOLFO MOREIRA DA SILVA</v>
          </cell>
          <cell r="F32" t="str">
            <v>1 - Médico</v>
          </cell>
          <cell r="G32" t="str">
            <v>2251-25</v>
          </cell>
          <cell r="H32" t="str">
            <v>06/2022</v>
          </cell>
          <cell r="J32">
            <v>706.99279999999999</v>
          </cell>
          <cell r="L32">
            <v>199.98</v>
          </cell>
          <cell r="M32">
            <v>28.51</v>
          </cell>
          <cell r="O32">
            <v>3.52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RICARDO ALVES DA SILVA</v>
          </cell>
          <cell r="F33" t="str">
            <v>3 - Administrativo</v>
          </cell>
          <cell r="G33" t="str">
            <v>5142-25</v>
          </cell>
          <cell r="H33" t="str">
            <v>06/2022</v>
          </cell>
          <cell r="J33">
            <v>135.7336</v>
          </cell>
          <cell r="L33">
            <v>199.98</v>
          </cell>
          <cell r="M33">
            <v>24.24</v>
          </cell>
          <cell r="O33">
            <v>3.52</v>
          </cell>
          <cell r="R33">
            <v>127.27</v>
          </cell>
          <cell r="S33">
            <v>72.72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VITOR ISIDIO BARRETO</v>
          </cell>
          <cell r="F34" t="str">
            <v>3 - Administrativo</v>
          </cell>
          <cell r="G34" t="str">
            <v>5142-25</v>
          </cell>
          <cell r="H34" t="str">
            <v>06/2022</v>
          </cell>
          <cell r="J34">
            <v>136.76</v>
          </cell>
          <cell r="L34">
            <v>199.98</v>
          </cell>
          <cell r="M34">
            <v>24.24</v>
          </cell>
          <cell r="O34">
            <v>3.52</v>
          </cell>
          <cell r="R34">
            <v>127.27</v>
          </cell>
          <cell r="S34">
            <v>72.72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ANDREA RAMOS CAMPOS GALVAO</v>
          </cell>
          <cell r="F35" t="str">
            <v>2 - Outros Profissionais da Saúde</v>
          </cell>
          <cell r="G35" t="str">
            <v>2516-05</v>
          </cell>
          <cell r="H35" t="str">
            <v>06/2022</v>
          </cell>
          <cell r="J35">
            <v>247.4776</v>
          </cell>
          <cell r="L35">
            <v>199.98</v>
          </cell>
          <cell r="M35">
            <v>39.26</v>
          </cell>
          <cell r="O35">
            <v>3.52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ANDREA RODRIGUES DE SOUZA CHAMIE</v>
          </cell>
          <cell r="F36" t="str">
            <v>2 - Outros Profissionais da Saúde</v>
          </cell>
          <cell r="G36" t="str">
            <v>2235-05</v>
          </cell>
          <cell r="H36" t="str">
            <v>06/2022</v>
          </cell>
          <cell r="J36">
            <v>476.06240000000003</v>
          </cell>
          <cell r="L36">
            <v>199.98</v>
          </cell>
          <cell r="M36">
            <v>3.3</v>
          </cell>
          <cell r="O36">
            <v>3.52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06/2022</v>
          </cell>
          <cell r="J37">
            <v>138.4648</v>
          </cell>
          <cell r="L37">
            <v>199.98</v>
          </cell>
          <cell r="M37">
            <v>24.24</v>
          </cell>
          <cell r="O37">
            <v>3.52</v>
          </cell>
          <cell r="R37">
            <v>90</v>
          </cell>
          <cell r="S37">
            <v>0</v>
          </cell>
          <cell r="U37">
            <v>30.08</v>
          </cell>
          <cell r="X37" t="str">
            <v>AUXÍLIO CRECHE</v>
          </cell>
        </row>
        <row r="38">
          <cell r="C38" t="str">
            <v>UPA SÃO LOURENÇO DA MATA - C.G 006/2022</v>
          </cell>
          <cell r="E38" t="str">
            <v>ANDREZA LIMA FERNANDES PEREIRA GOMES</v>
          </cell>
          <cell r="F38" t="str">
            <v>1 - Médico</v>
          </cell>
          <cell r="G38" t="str">
            <v>2251-25</v>
          </cell>
          <cell r="H38" t="str">
            <v>06/2022</v>
          </cell>
          <cell r="J38">
            <v>741.64479999999992</v>
          </cell>
          <cell r="L38">
            <v>199.98</v>
          </cell>
          <cell r="M38">
            <v>28.51</v>
          </cell>
          <cell r="O38">
            <v>3.52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ANDREZA ROSE DE MIRANDA COSTA</v>
          </cell>
          <cell r="F39" t="str">
            <v>2 - Outros Profissionais da Saúde</v>
          </cell>
          <cell r="G39" t="str">
            <v>2516-05</v>
          </cell>
          <cell r="H39" t="str">
            <v>06/2022</v>
          </cell>
          <cell r="J39">
            <v>230.88079999999999</v>
          </cell>
          <cell r="L39">
            <v>199.98</v>
          </cell>
          <cell r="M39">
            <v>39.26</v>
          </cell>
          <cell r="O39">
            <v>3.52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BARBOSA DE SOUZA JUNIOR</v>
          </cell>
          <cell r="F40" t="str">
            <v>3 - Administrativo</v>
          </cell>
          <cell r="G40" t="str">
            <v>5142-25</v>
          </cell>
          <cell r="H40" t="str">
            <v>06/2022</v>
          </cell>
          <cell r="J40">
            <v>0</v>
          </cell>
          <cell r="L40">
            <v>0</v>
          </cell>
          <cell r="M40">
            <v>0</v>
          </cell>
          <cell r="O40">
            <v>3.52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CARLOS BARBOSA SILVA</v>
          </cell>
          <cell r="F41" t="str">
            <v>3 - Administrativo</v>
          </cell>
          <cell r="G41" t="str">
            <v>5174-10</v>
          </cell>
          <cell r="H41" t="str">
            <v>06/2022</v>
          </cell>
          <cell r="J41">
            <v>116.352</v>
          </cell>
          <cell r="L41">
            <v>199.98</v>
          </cell>
          <cell r="M41">
            <v>24.24</v>
          </cell>
          <cell r="O41">
            <v>3.52</v>
          </cell>
          <cell r="R41">
            <v>250.27</v>
          </cell>
          <cell r="S41">
            <v>72.72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ANTONIO QUIRINO DA COSTA SOBRINHO</v>
          </cell>
          <cell r="F42" t="str">
            <v>2 - Outros Profissionais da Saúde</v>
          </cell>
          <cell r="G42" t="str">
            <v>3241-15</v>
          </cell>
          <cell r="H42" t="str">
            <v>06/2022</v>
          </cell>
          <cell r="J42">
            <v>363.03680000000003</v>
          </cell>
          <cell r="L42">
            <v>199.98</v>
          </cell>
          <cell r="M42">
            <v>12.2</v>
          </cell>
          <cell r="O42">
            <v>3.67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ARTHUR BURGOS SOUTO MAIOR</v>
          </cell>
          <cell r="F43" t="str">
            <v>1 - Médico</v>
          </cell>
          <cell r="G43" t="str">
            <v>2251-25</v>
          </cell>
          <cell r="H43" t="str">
            <v>06/2022</v>
          </cell>
          <cell r="J43">
            <v>1169.0496000000001</v>
          </cell>
          <cell r="L43">
            <v>0</v>
          </cell>
          <cell r="M43">
            <v>0</v>
          </cell>
          <cell r="O43">
            <v>3.52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AZARIAS SALGADO DE VASCONCELOS NETO</v>
          </cell>
          <cell r="F44" t="str">
            <v>1 - Médico</v>
          </cell>
          <cell r="G44" t="str">
            <v>2252-70</v>
          </cell>
          <cell r="H44" t="str">
            <v>06/2022</v>
          </cell>
          <cell r="J44">
            <v>839.37199999999996</v>
          </cell>
          <cell r="L44">
            <v>199.98</v>
          </cell>
          <cell r="M44">
            <v>28.51</v>
          </cell>
          <cell r="O44">
            <v>3.52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BRUNA BARBOSA GALINDO</v>
          </cell>
          <cell r="F45" t="str">
            <v>1 - Médico</v>
          </cell>
          <cell r="G45" t="str">
            <v>2251-25</v>
          </cell>
          <cell r="H45" t="str">
            <v>06/2022</v>
          </cell>
          <cell r="J45">
            <v>322.33600000000001</v>
          </cell>
          <cell r="L45">
            <v>199.98</v>
          </cell>
          <cell r="M45">
            <v>6.34</v>
          </cell>
          <cell r="O45">
            <v>3.52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BRUNO CESAR PEREIRA GOMES</v>
          </cell>
          <cell r="F46" t="str">
            <v>2 - Outros Profissionais da Saúde</v>
          </cell>
          <cell r="G46" t="str">
            <v>2235-05</v>
          </cell>
          <cell r="H46" t="str">
            <v>06/2022</v>
          </cell>
          <cell r="J46">
            <v>491.03840000000002</v>
          </cell>
          <cell r="L46">
            <v>199.98</v>
          </cell>
          <cell r="M46">
            <v>3.3</v>
          </cell>
          <cell r="O46">
            <v>3.52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BRUNO HENRIQUE PAULINO VIEIRA DA SILVA</v>
          </cell>
          <cell r="F47" t="str">
            <v>2 - Outros Profissionais da Saúde</v>
          </cell>
          <cell r="G47" t="str">
            <v>5211-30</v>
          </cell>
          <cell r="H47" t="str">
            <v>06/2022</v>
          </cell>
          <cell r="J47">
            <v>108.91119999999999</v>
          </cell>
          <cell r="K47">
            <v>0</v>
          </cell>
          <cell r="L47">
            <v>199.98</v>
          </cell>
          <cell r="M47">
            <v>24.24</v>
          </cell>
          <cell r="O47">
            <v>3.52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BRUNO LEONARDO MARCOS DO NASCIMENTO</v>
          </cell>
          <cell r="F48" t="str">
            <v>2 - Outros Profissionais da Saúde</v>
          </cell>
          <cell r="G48" t="str">
            <v>3226-05</v>
          </cell>
          <cell r="H48" t="str">
            <v>06/2022</v>
          </cell>
          <cell r="J48">
            <v>116.8832</v>
          </cell>
          <cell r="L48">
            <v>199.98</v>
          </cell>
          <cell r="M48">
            <v>24.24</v>
          </cell>
          <cell r="O48">
            <v>3.52</v>
          </cell>
          <cell r="R48">
            <v>127.27</v>
          </cell>
          <cell r="S48">
            <v>72.72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BRUNO PEREIRA BARROS</v>
          </cell>
          <cell r="F49" t="str">
            <v>1 - Médico</v>
          </cell>
          <cell r="G49" t="str">
            <v>2251-25</v>
          </cell>
          <cell r="H49" t="str">
            <v>06/2022</v>
          </cell>
          <cell r="J49">
            <v>749.40480000000002</v>
          </cell>
          <cell r="L49">
            <v>199.98</v>
          </cell>
          <cell r="M49">
            <v>28.51</v>
          </cell>
          <cell r="O49">
            <v>3.52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CAIO DE SOUSA COSTA GONCALVES</v>
          </cell>
          <cell r="F50" t="str">
            <v>1 - Médico</v>
          </cell>
          <cell r="G50" t="str">
            <v>2251-25</v>
          </cell>
          <cell r="H50" t="str">
            <v>06/2022</v>
          </cell>
          <cell r="J50">
            <v>1371.1704</v>
          </cell>
          <cell r="L50">
            <v>199.98</v>
          </cell>
          <cell r="M50">
            <v>25.34</v>
          </cell>
          <cell r="O50">
            <v>3.52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CAMILLY GABRIELY PEREIRA DA SILVA</v>
          </cell>
          <cell r="F51" t="str">
            <v>3 - Administrativo</v>
          </cell>
          <cell r="G51" t="str">
            <v>4110-10</v>
          </cell>
          <cell r="H51" t="str">
            <v>06/2022</v>
          </cell>
          <cell r="J51">
            <v>12.12</v>
          </cell>
          <cell r="L51">
            <v>0</v>
          </cell>
          <cell r="M51">
            <v>0</v>
          </cell>
          <cell r="O51">
            <v>3.52</v>
          </cell>
          <cell r="R51">
            <v>178.12</v>
          </cell>
          <cell r="S51">
            <v>36.36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CARLOS MATEUS DO NASCIMENTO LARANJEIRA</v>
          </cell>
          <cell r="F52" t="str">
            <v>1 - Médico</v>
          </cell>
          <cell r="G52" t="str">
            <v>2251-25</v>
          </cell>
          <cell r="H52" t="str">
            <v>06/2022</v>
          </cell>
          <cell r="J52">
            <v>654.50160000000005</v>
          </cell>
          <cell r="L52">
            <v>199.98</v>
          </cell>
          <cell r="M52">
            <v>28.51</v>
          </cell>
          <cell r="O52">
            <v>3.52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CAROLINA MACHADO TRAJANO DA SILVA</v>
          </cell>
          <cell r="F53" t="str">
            <v>2 - Outros Profissionais da Saúde</v>
          </cell>
          <cell r="G53" t="str">
            <v>2236-05</v>
          </cell>
          <cell r="H53" t="str">
            <v>06/2022</v>
          </cell>
          <cell r="J53">
            <v>359.1728</v>
          </cell>
          <cell r="L53">
            <v>199.98</v>
          </cell>
          <cell r="M53">
            <v>3.25</v>
          </cell>
          <cell r="O53">
            <v>3.52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CELCINA MAGDA FIALHO DE ALMEIDA SILVA</v>
          </cell>
          <cell r="F54" t="str">
            <v>2 - Outros Profissionais da Saúde</v>
          </cell>
          <cell r="G54" t="str">
            <v>3241-15</v>
          </cell>
          <cell r="H54" t="str">
            <v>06/2022</v>
          </cell>
          <cell r="J54">
            <v>293.3032</v>
          </cell>
          <cell r="L54">
            <v>199.98</v>
          </cell>
          <cell r="M54">
            <v>12.2</v>
          </cell>
          <cell r="O54">
            <v>3.67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CELSO IRAN AUGUSTO DE FREITAS</v>
          </cell>
          <cell r="F55" t="str">
            <v>3 - Administrativo</v>
          </cell>
          <cell r="G55" t="str">
            <v>5142-25</v>
          </cell>
          <cell r="H55" t="str">
            <v>06/2022</v>
          </cell>
          <cell r="J55">
            <v>142.55359999999999</v>
          </cell>
          <cell r="L55">
            <v>199.98</v>
          </cell>
          <cell r="M55">
            <v>24.24</v>
          </cell>
          <cell r="O55">
            <v>3.52</v>
          </cell>
          <cell r="R55">
            <v>250.27</v>
          </cell>
          <cell r="S55">
            <v>72.72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CICERA JOSEFA DOS SANTOS</v>
          </cell>
          <cell r="F56" t="str">
            <v>2 - Outros Profissionais da Saúde</v>
          </cell>
          <cell r="G56" t="str">
            <v>3222-05</v>
          </cell>
          <cell r="H56" t="str">
            <v>06/2022</v>
          </cell>
          <cell r="J56">
            <v>140.8272</v>
          </cell>
          <cell r="L56">
            <v>199.98</v>
          </cell>
          <cell r="M56">
            <v>24.24</v>
          </cell>
          <cell r="O56">
            <v>3.67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CRISTIANE DA SILVA PONTES</v>
          </cell>
          <cell r="F57" t="str">
            <v>3 - Administrativo</v>
          </cell>
          <cell r="G57" t="str">
            <v>4110-10</v>
          </cell>
          <cell r="H57" t="str">
            <v>06/2022</v>
          </cell>
          <cell r="J57">
            <v>100.30719999999999</v>
          </cell>
          <cell r="L57">
            <v>199.98</v>
          </cell>
          <cell r="M57">
            <v>24.93</v>
          </cell>
          <cell r="O57">
            <v>3.52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CRISTILEIDE SEVERINA DA SILVA</v>
          </cell>
          <cell r="F58" t="str">
            <v>2 - Outros Profissionais da Saúde</v>
          </cell>
          <cell r="G58" t="str">
            <v>5152-05</v>
          </cell>
          <cell r="H58" t="str">
            <v>06/2022</v>
          </cell>
          <cell r="J58">
            <v>135.5856</v>
          </cell>
          <cell r="L58">
            <v>199.98</v>
          </cell>
          <cell r="M58">
            <v>24.24</v>
          </cell>
          <cell r="O58">
            <v>3.52</v>
          </cell>
          <cell r="R58">
            <v>127.27</v>
          </cell>
          <cell r="S58">
            <v>72.72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DAFINNY JUSTINO RODRIGUES COSTA</v>
          </cell>
          <cell r="F59" t="str">
            <v>2 - Outros Profissionais da Saúde</v>
          </cell>
          <cell r="G59" t="str">
            <v>2235-05</v>
          </cell>
          <cell r="H59" t="str">
            <v>06/2022</v>
          </cell>
          <cell r="J59">
            <v>382.66640000000001</v>
          </cell>
          <cell r="L59">
            <v>199.98</v>
          </cell>
          <cell r="M59">
            <v>2.56</v>
          </cell>
          <cell r="O59">
            <v>3.52</v>
          </cell>
          <cell r="R59">
            <v>102.67</v>
          </cell>
          <cell r="S59">
            <v>90</v>
          </cell>
          <cell r="U59">
            <v>123.52</v>
          </cell>
          <cell r="X59" t="str">
            <v>AUXÍLIO CRECHE</v>
          </cell>
        </row>
        <row r="60">
          <cell r="C60" t="str">
            <v>UPA SÃO LOURENÇO DA MATA - C.G 006/2022</v>
          </cell>
          <cell r="E60" t="str">
            <v>DAIANE SUSAM NOBREGA CAMPOS ALVINO</v>
          </cell>
          <cell r="F60" t="str">
            <v>2 - Outros Profissionais da Saúde</v>
          </cell>
          <cell r="G60" t="str">
            <v>2235-05</v>
          </cell>
          <cell r="H60" t="str">
            <v>06/2022</v>
          </cell>
          <cell r="J60">
            <v>382.64080000000001</v>
          </cell>
          <cell r="L60">
            <v>199.98</v>
          </cell>
          <cell r="M60">
            <v>2.81</v>
          </cell>
          <cell r="O60">
            <v>3.52</v>
          </cell>
          <cell r="R60">
            <v>0</v>
          </cell>
          <cell r="S60">
            <v>0</v>
          </cell>
          <cell r="U60">
            <v>1244.3599999999999</v>
          </cell>
          <cell r="X60" t="str">
            <v>AUXÍLIO CRECHE</v>
          </cell>
        </row>
        <row r="61">
          <cell r="C61" t="str">
            <v>UPA SÃO LOURENÇO DA MATA - C.G 006/2022</v>
          </cell>
          <cell r="E61" t="str">
            <v>DANIELI LINS DA SILVA</v>
          </cell>
          <cell r="F61" t="str">
            <v>2 - Outros Profissionais da Saúde</v>
          </cell>
          <cell r="G61" t="str">
            <v>3222-05</v>
          </cell>
          <cell r="H61" t="str">
            <v>06/2022</v>
          </cell>
          <cell r="J61">
            <v>219.04</v>
          </cell>
          <cell r="L61">
            <v>0</v>
          </cell>
          <cell r="M61">
            <v>0</v>
          </cell>
          <cell r="O61">
            <v>3.52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DANIELLY VITORIA CONCEICAO DA SILVA</v>
          </cell>
          <cell r="F62" t="str">
            <v>3 - Administrativo</v>
          </cell>
          <cell r="G62" t="str">
            <v>4110-10</v>
          </cell>
          <cell r="H62" t="str">
            <v>06/2022</v>
          </cell>
          <cell r="J62">
            <v>9.5082000000000004</v>
          </cell>
          <cell r="L62">
            <v>0</v>
          </cell>
          <cell r="M62">
            <v>0</v>
          </cell>
          <cell r="O62">
            <v>3.52</v>
          </cell>
          <cell r="R62">
            <v>350.34</v>
          </cell>
          <cell r="S62">
            <v>29.69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DANILO MAGALHAES CRUZ TAVARES DE PADUA</v>
          </cell>
          <cell r="F63" t="str">
            <v>2 - Outros Profissionais da Saúde</v>
          </cell>
          <cell r="G63" t="str">
            <v>2234-05</v>
          </cell>
          <cell r="H63" t="str">
            <v>06/2022</v>
          </cell>
          <cell r="J63">
            <v>558.66319999999996</v>
          </cell>
          <cell r="L63">
            <v>199.98</v>
          </cell>
          <cell r="M63">
            <v>17.010000000000002</v>
          </cell>
          <cell r="O63">
            <v>3.52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DAVI FRANCISCO DOS SANTOS</v>
          </cell>
          <cell r="F64" t="str">
            <v>2 - Outros Profissionais da Saúde</v>
          </cell>
          <cell r="G64" t="str">
            <v>5211-30</v>
          </cell>
          <cell r="H64" t="str">
            <v>06/2022</v>
          </cell>
          <cell r="J64">
            <v>103.6528</v>
          </cell>
          <cell r="L64">
            <v>199.98</v>
          </cell>
          <cell r="M64">
            <v>24.24</v>
          </cell>
          <cell r="O64">
            <v>3.52</v>
          </cell>
          <cell r="R64">
            <v>127.27</v>
          </cell>
          <cell r="S64">
            <v>72.72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DAVID DIEGO BARBOSA DA SILVA</v>
          </cell>
          <cell r="F65" t="str">
            <v>3 - Administrativo</v>
          </cell>
          <cell r="G65" t="str">
            <v>3172-10</v>
          </cell>
          <cell r="H65" t="str">
            <v>06/2022</v>
          </cell>
          <cell r="J65">
            <v>146.09200000000001</v>
          </cell>
          <cell r="L65">
            <v>199.98</v>
          </cell>
          <cell r="M65">
            <v>36.53</v>
          </cell>
          <cell r="O65">
            <v>3.52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DEBSON JOSE DA SILVA</v>
          </cell>
          <cell r="F66" t="str">
            <v>3 - Administrativo</v>
          </cell>
          <cell r="G66" t="str">
            <v>4110-10</v>
          </cell>
          <cell r="H66" t="str">
            <v>06/2022</v>
          </cell>
          <cell r="J66">
            <v>115.7264</v>
          </cell>
          <cell r="L66">
            <v>199.98</v>
          </cell>
          <cell r="M66">
            <v>24.24</v>
          </cell>
          <cell r="O66">
            <v>3.52</v>
          </cell>
          <cell r="R66">
            <v>127.27</v>
          </cell>
          <cell r="S66">
            <v>72.72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DEYSE HELLEN DA SILVA FREITAS BARROS</v>
          </cell>
          <cell r="F67" t="str">
            <v>3 - Administrativo</v>
          </cell>
          <cell r="G67" t="str">
            <v>4110-10</v>
          </cell>
          <cell r="H67" t="str">
            <v>06/2022</v>
          </cell>
          <cell r="J67">
            <v>99.354400000000012</v>
          </cell>
          <cell r="L67">
            <v>199.98</v>
          </cell>
          <cell r="M67">
            <v>24.93</v>
          </cell>
          <cell r="O67">
            <v>3.52</v>
          </cell>
          <cell r="R67">
            <v>176.47</v>
          </cell>
          <cell r="S67">
            <v>74.790000000000006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DEYVSON MARCONI DA SILVA</v>
          </cell>
          <cell r="F68" t="str">
            <v>2 - Outros Profissionais da Saúde</v>
          </cell>
          <cell r="G68" t="str">
            <v>5151-10</v>
          </cell>
          <cell r="H68" t="str">
            <v>06/2022</v>
          </cell>
          <cell r="J68">
            <v>120.5488</v>
          </cell>
          <cell r="L68">
            <v>199.98</v>
          </cell>
          <cell r="M68">
            <v>24.24</v>
          </cell>
          <cell r="O68">
            <v>3.52</v>
          </cell>
          <cell r="R68">
            <v>127.27</v>
          </cell>
          <cell r="S68">
            <v>72.72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DIANNE KETHULLY DELFINO DA SILVA</v>
          </cell>
          <cell r="F69" t="str">
            <v>2 - Outros Profissionais da Saúde</v>
          </cell>
          <cell r="G69" t="str">
            <v>2516-05</v>
          </cell>
          <cell r="H69" t="str">
            <v>06/2022</v>
          </cell>
          <cell r="J69">
            <v>234.16</v>
          </cell>
          <cell r="L69">
            <v>199.98</v>
          </cell>
          <cell r="M69">
            <v>39.26</v>
          </cell>
          <cell r="O69">
            <v>3.52</v>
          </cell>
          <cell r="R69">
            <v>168.27</v>
          </cell>
          <cell r="S69">
            <v>117.79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DIEGO ANTONIO DA SILVA</v>
          </cell>
          <cell r="F70" t="str">
            <v>1 - Médico</v>
          </cell>
          <cell r="G70" t="str">
            <v>2251-25</v>
          </cell>
          <cell r="H70" t="str">
            <v>06/2022</v>
          </cell>
          <cell r="J70">
            <v>363.70319999999998</v>
          </cell>
          <cell r="L70">
            <v>199.98</v>
          </cell>
          <cell r="M70">
            <v>7.92</v>
          </cell>
          <cell r="O70">
            <v>3.52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EDER PEREIRA DE LIMA</v>
          </cell>
          <cell r="F71" t="str">
            <v>2 - Outros Profissionais da Saúde</v>
          </cell>
          <cell r="G71" t="str">
            <v>3222-05</v>
          </cell>
          <cell r="H71" t="str">
            <v>06/2022</v>
          </cell>
          <cell r="J71">
            <v>129.8296</v>
          </cell>
          <cell r="L71">
            <v>199.98</v>
          </cell>
          <cell r="M71">
            <v>24.24</v>
          </cell>
          <cell r="O71">
            <v>3.67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EDINALDO PEREIRA DA SILVA</v>
          </cell>
          <cell r="F72" t="str">
            <v>2 - Outros Profissionais da Saúde</v>
          </cell>
          <cell r="G72" t="str">
            <v>5151-10</v>
          </cell>
          <cell r="H72" t="str">
            <v>06/2022</v>
          </cell>
          <cell r="J72">
            <v>116.2816</v>
          </cell>
          <cell r="L72">
            <v>199.98</v>
          </cell>
          <cell r="M72">
            <v>24.24</v>
          </cell>
          <cell r="O72">
            <v>3.52</v>
          </cell>
          <cell r="R72">
            <v>176.4</v>
          </cell>
          <cell r="S72">
            <v>68.84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EDINWILSA SILVA DE MELO</v>
          </cell>
          <cell r="F73" t="str">
            <v>2 - Outros Profissionais da Saúde</v>
          </cell>
          <cell r="G73" t="str">
            <v>3222-05</v>
          </cell>
          <cell r="H73" t="str">
            <v>06/2022</v>
          </cell>
          <cell r="J73">
            <v>140.6936</v>
          </cell>
          <cell r="L73">
            <v>199.98</v>
          </cell>
          <cell r="M73">
            <v>24.24</v>
          </cell>
          <cell r="O73">
            <v>3.52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EDMILSON DE OLIVEIRA FERNANDES</v>
          </cell>
          <cell r="F74" t="str">
            <v>3 - Administrativo</v>
          </cell>
          <cell r="G74" t="str">
            <v>5174-10</v>
          </cell>
          <cell r="H74" t="str">
            <v>06/2022</v>
          </cell>
          <cell r="J74">
            <v>116.352</v>
          </cell>
          <cell r="L74">
            <v>199.98</v>
          </cell>
          <cell r="M74">
            <v>24.24</v>
          </cell>
          <cell r="O74">
            <v>3.52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EDNA MARIA DE MELO LIMA</v>
          </cell>
          <cell r="F75" t="str">
            <v>2 - Outros Profissionais da Saúde</v>
          </cell>
          <cell r="G75" t="str">
            <v>5211-30</v>
          </cell>
          <cell r="H75" t="str">
            <v>06/2022</v>
          </cell>
          <cell r="J75">
            <v>117.3528</v>
          </cell>
          <cell r="L75">
            <v>199.98</v>
          </cell>
          <cell r="M75">
            <v>24.24</v>
          </cell>
          <cell r="O75">
            <v>3.52</v>
          </cell>
          <cell r="R75">
            <v>127.27</v>
          </cell>
          <cell r="S75">
            <v>72.72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EDSON BATISTA BARBOSA</v>
          </cell>
          <cell r="F76" t="str">
            <v>3 - Administrativo</v>
          </cell>
          <cell r="G76" t="str">
            <v>5174-10</v>
          </cell>
          <cell r="H76" t="str">
            <v>06/2022</v>
          </cell>
          <cell r="J76">
            <v>140.84639999999999</v>
          </cell>
          <cell r="L76">
            <v>199.98</v>
          </cell>
          <cell r="M76">
            <v>24.24</v>
          </cell>
          <cell r="O76">
            <v>3.52</v>
          </cell>
          <cell r="R76">
            <v>127.27</v>
          </cell>
          <cell r="S76">
            <v>72.72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EDSON JOSE DA SILVA</v>
          </cell>
          <cell r="F77" t="str">
            <v>2 - Outros Profissionais da Saúde</v>
          </cell>
          <cell r="G77" t="str">
            <v>7664-20</v>
          </cell>
          <cell r="H77" t="str">
            <v>06/2022</v>
          </cell>
          <cell r="J77">
            <v>147.27359999999999</v>
          </cell>
          <cell r="L77">
            <v>199.98</v>
          </cell>
          <cell r="M77">
            <v>12.2</v>
          </cell>
          <cell r="O77">
            <v>3.52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EDSON PEREIRA DA SILVA</v>
          </cell>
          <cell r="F78" t="str">
            <v>2 - Outros Profissionais da Saúde</v>
          </cell>
          <cell r="G78" t="str">
            <v>2236-05</v>
          </cell>
          <cell r="H78" t="str">
            <v>06/2022</v>
          </cell>
          <cell r="J78">
            <v>467.60480000000001</v>
          </cell>
          <cell r="L78">
            <v>199.98</v>
          </cell>
          <cell r="M78">
            <v>0</v>
          </cell>
          <cell r="O78">
            <v>3.52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EDUARDO CABRAL DA SILVA</v>
          </cell>
          <cell r="F79" t="str">
            <v>3 - Administrativo</v>
          </cell>
          <cell r="G79" t="str">
            <v>5142-25</v>
          </cell>
          <cell r="H79" t="str">
            <v>06/2022</v>
          </cell>
          <cell r="J79">
            <v>141.9024</v>
          </cell>
          <cell r="L79">
            <v>199.98</v>
          </cell>
          <cell r="M79">
            <v>24.24</v>
          </cell>
          <cell r="O79">
            <v>3.52</v>
          </cell>
          <cell r="R79">
            <v>211.27</v>
          </cell>
          <cell r="S79">
            <v>72.72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ELAINE CRISTINA ALBERTINA DE LIMA</v>
          </cell>
          <cell r="F80" t="str">
            <v>3 - Administrativo</v>
          </cell>
          <cell r="G80" t="str">
            <v>4110-10</v>
          </cell>
          <cell r="H80" t="str">
            <v>06/2022</v>
          </cell>
          <cell r="J80">
            <v>140.34399999999999</v>
          </cell>
          <cell r="L80">
            <v>0</v>
          </cell>
          <cell r="M80">
            <v>0</v>
          </cell>
          <cell r="O80">
            <v>3.52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ELANY FERNANDA ALMEIDA DE LIMA</v>
          </cell>
          <cell r="F81" t="str">
            <v>3 - Administrativo</v>
          </cell>
          <cell r="G81" t="str">
            <v>4110-10</v>
          </cell>
          <cell r="H81" t="str">
            <v>06/2022</v>
          </cell>
          <cell r="J81">
            <v>123.6888</v>
          </cell>
          <cell r="L81">
            <v>199.98</v>
          </cell>
          <cell r="M81">
            <v>24.93</v>
          </cell>
          <cell r="O81">
            <v>3.52</v>
          </cell>
          <cell r="R81">
            <v>348.67</v>
          </cell>
          <cell r="S81">
            <v>74.790000000000006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ELI GONCALVES DE SANTANA</v>
          </cell>
          <cell r="F82" t="str">
            <v>2 - Outros Profissionais da Saúde</v>
          </cell>
          <cell r="G82" t="str">
            <v>3241-15</v>
          </cell>
          <cell r="H82" t="str">
            <v>06/2022</v>
          </cell>
          <cell r="J82">
            <v>293.75040000000001</v>
          </cell>
          <cell r="L82">
            <v>199.98</v>
          </cell>
          <cell r="M82">
            <v>12.2</v>
          </cell>
          <cell r="O82">
            <v>3.52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ELIEL IDELFONSO ARAUJO</v>
          </cell>
          <cell r="F83" t="str">
            <v>3 - Administrativo</v>
          </cell>
          <cell r="G83" t="str">
            <v>5174-10</v>
          </cell>
          <cell r="H83" t="str">
            <v>06/2022</v>
          </cell>
          <cell r="J83">
            <v>132.1216</v>
          </cell>
          <cell r="L83">
            <v>199.98</v>
          </cell>
          <cell r="M83">
            <v>24.24</v>
          </cell>
          <cell r="O83">
            <v>3.52</v>
          </cell>
          <cell r="R83">
            <v>250.27</v>
          </cell>
          <cell r="S83">
            <v>72.72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ELIETE FELIX DA SILVA</v>
          </cell>
          <cell r="F84" t="str">
            <v>2 - Outros Profissionais da Saúde</v>
          </cell>
          <cell r="G84" t="str">
            <v>3222-05</v>
          </cell>
          <cell r="H84" t="str">
            <v>06/2022</v>
          </cell>
          <cell r="J84">
            <v>125.8056</v>
          </cell>
          <cell r="L84">
            <v>199.98</v>
          </cell>
          <cell r="M84">
            <v>24.24</v>
          </cell>
          <cell r="O84">
            <v>3.67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ELISANDRA HELENA DA SILVA</v>
          </cell>
          <cell r="F85" t="str">
            <v>2 - Outros Profissionais da Saúde</v>
          </cell>
          <cell r="G85" t="str">
            <v>2237-05</v>
          </cell>
          <cell r="H85" t="str">
            <v>06/2022</v>
          </cell>
          <cell r="J85">
            <v>110.116</v>
          </cell>
          <cell r="L85">
            <v>199.98</v>
          </cell>
          <cell r="M85">
            <v>24.24</v>
          </cell>
          <cell r="O85">
            <v>3.52</v>
          </cell>
          <cell r="R85">
            <v>250.27</v>
          </cell>
          <cell r="S85">
            <v>72.72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ELIZA CELESTINO DOS SANTOS BARROS</v>
          </cell>
          <cell r="F86" t="str">
            <v>2 - Outros Profissionais da Saúde</v>
          </cell>
          <cell r="G86" t="str">
            <v>2235-05</v>
          </cell>
          <cell r="H86" t="str">
            <v>06/2022</v>
          </cell>
          <cell r="J86">
            <v>256.45119999999997</v>
          </cell>
          <cell r="L86">
            <v>199.98</v>
          </cell>
          <cell r="M86">
            <v>2.81</v>
          </cell>
          <cell r="O86">
            <v>3.52</v>
          </cell>
          <cell r="R86">
            <v>237.07</v>
          </cell>
          <cell r="S86">
            <v>112.21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ELIZABETE DE SOUZA DIAS</v>
          </cell>
          <cell r="F87" t="str">
            <v>2 - Outros Profissionais da Saúde</v>
          </cell>
          <cell r="G87" t="str">
            <v>2516-05</v>
          </cell>
          <cell r="H87" t="str">
            <v>06/2022</v>
          </cell>
          <cell r="J87">
            <v>233.9992</v>
          </cell>
          <cell r="L87">
            <v>199.98</v>
          </cell>
          <cell r="M87">
            <v>39.26</v>
          </cell>
          <cell r="O87">
            <v>3.67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EMANUEL ANTONIO DE OLIVEIRA</v>
          </cell>
          <cell r="F88" t="str">
            <v>3 - Administrativo</v>
          </cell>
          <cell r="G88" t="str">
            <v>5174-10</v>
          </cell>
          <cell r="H88" t="str">
            <v>06/2022</v>
          </cell>
          <cell r="J88">
            <v>232.6584</v>
          </cell>
          <cell r="L88">
            <v>0</v>
          </cell>
          <cell r="M88">
            <v>0</v>
          </cell>
          <cell r="O88">
            <v>3.52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EMANUELL VICTOR OLIVEIRA DA SILVA</v>
          </cell>
          <cell r="F89" t="str">
            <v>2 - Outros Profissionais da Saúde</v>
          </cell>
          <cell r="G89" t="str">
            <v>3222-05</v>
          </cell>
          <cell r="H89" t="str">
            <v>06/2022</v>
          </cell>
          <cell r="J89">
            <v>116.2992</v>
          </cell>
          <cell r="L89">
            <v>199.98</v>
          </cell>
          <cell r="M89">
            <v>24.24</v>
          </cell>
          <cell r="O89">
            <v>3.52</v>
          </cell>
          <cell r="R89">
            <v>330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EMANUELLA FERNANDES VIEIRA</v>
          </cell>
          <cell r="F90" t="str">
            <v>2 - Outros Profissionais da Saúde</v>
          </cell>
          <cell r="G90" t="str">
            <v>3222-05</v>
          </cell>
          <cell r="H90" t="str">
            <v>06/2022</v>
          </cell>
          <cell r="J90">
            <v>122.7688</v>
          </cell>
          <cell r="L90">
            <v>199.98</v>
          </cell>
          <cell r="M90">
            <v>24.24</v>
          </cell>
          <cell r="O90">
            <v>3.65</v>
          </cell>
          <cell r="R90">
            <v>225</v>
          </cell>
          <cell r="S90">
            <v>54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EMANUELLE DE CANDIDA SOARES PEREIRA</v>
          </cell>
          <cell r="F91" t="str">
            <v>1 - Médico</v>
          </cell>
          <cell r="G91" t="str">
            <v>2251-25</v>
          </cell>
          <cell r="H91" t="str">
            <v>06/2022</v>
          </cell>
          <cell r="J91">
            <v>704.58960000000013</v>
          </cell>
          <cell r="L91">
            <v>199.98</v>
          </cell>
          <cell r="M91">
            <v>25.34</v>
          </cell>
          <cell r="O91">
            <v>3.52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ERICA JANAINA DE ARAUJO</v>
          </cell>
          <cell r="F92" t="str">
            <v>2 - Outros Profissionais da Saúde</v>
          </cell>
          <cell r="G92" t="str">
            <v>2235-05</v>
          </cell>
          <cell r="H92" t="str">
            <v>06/2022</v>
          </cell>
          <cell r="J92">
            <v>367.96480000000003</v>
          </cell>
          <cell r="L92">
            <v>199.98</v>
          </cell>
          <cell r="M92">
            <v>3.3</v>
          </cell>
          <cell r="O92">
            <v>3.52</v>
          </cell>
          <cell r="R92">
            <v>0</v>
          </cell>
          <cell r="S92">
            <v>0</v>
          </cell>
          <cell r="U92">
            <v>121.98</v>
          </cell>
          <cell r="X92" t="str">
            <v>AUXÍLIO CRECHE</v>
          </cell>
        </row>
        <row r="93">
          <cell r="C93" t="str">
            <v>UPA SÃO LOURENÇO DA MATA - C.G 006/2022</v>
          </cell>
          <cell r="E93" t="str">
            <v>ERISSON SILVA DO NASCIMENTO</v>
          </cell>
          <cell r="F93" t="str">
            <v>2 - Outros Profissionais da Saúde</v>
          </cell>
          <cell r="G93" t="str">
            <v>5151-10</v>
          </cell>
          <cell r="H93" t="str">
            <v>06/2022</v>
          </cell>
          <cell r="J93">
            <v>135.98560000000001</v>
          </cell>
          <cell r="L93">
            <v>199.98</v>
          </cell>
          <cell r="M93">
            <v>24.24</v>
          </cell>
          <cell r="O93">
            <v>3.52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EUNICE BEATRIZ DA SILVA FREITAS</v>
          </cell>
          <cell r="F94" t="str">
            <v>2 - Outros Profissionais da Saúde</v>
          </cell>
          <cell r="G94" t="str">
            <v>2235-05</v>
          </cell>
          <cell r="H94" t="str">
            <v>06/2022</v>
          </cell>
          <cell r="J94">
            <v>315.8424</v>
          </cell>
          <cell r="L94">
            <v>199.98</v>
          </cell>
          <cell r="M94">
            <v>3.3</v>
          </cell>
          <cell r="O94">
            <v>3.52</v>
          </cell>
          <cell r="R94">
            <v>180</v>
          </cell>
          <cell r="S94">
            <v>90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FABIANA CRISTINA ALVES DE OLIVEIRA</v>
          </cell>
          <cell r="F95" t="str">
            <v>3 - Administrativo</v>
          </cell>
          <cell r="G95" t="str">
            <v>4110-10</v>
          </cell>
          <cell r="H95" t="str">
            <v>06/2022</v>
          </cell>
          <cell r="J95">
            <v>165.04</v>
          </cell>
          <cell r="L95">
            <v>0</v>
          </cell>
          <cell r="M95">
            <v>0</v>
          </cell>
          <cell r="O95">
            <v>3.52</v>
          </cell>
          <cell r="R95">
            <v>250.27</v>
          </cell>
          <cell r="S95">
            <v>72.72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FABIANA MARIA DE SOUZA</v>
          </cell>
          <cell r="F96" t="str">
            <v>2 - Outros Profissionais da Saúde</v>
          </cell>
          <cell r="G96" t="str">
            <v>3222-05</v>
          </cell>
          <cell r="H96" t="str">
            <v>06/2022</v>
          </cell>
          <cell r="J96">
            <v>140.17840000000001</v>
          </cell>
          <cell r="L96">
            <v>199.98</v>
          </cell>
          <cell r="M96">
            <v>24.24</v>
          </cell>
          <cell r="O96">
            <v>3.52</v>
          </cell>
          <cell r="R96">
            <v>127.27</v>
          </cell>
          <cell r="S96">
            <v>72.72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FELIPE DIEGO SANTOS FONSECA</v>
          </cell>
          <cell r="F97" t="str">
            <v>1 - Médico</v>
          </cell>
          <cell r="G97" t="str">
            <v>2251-25</v>
          </cell>
          <cell r="H97" t="str">
            <v>06/2022</v>
          </cell>
          <cell r="J97">
            <v>687.20080000000007</v>
          </cell>
          <cell r="L97">
            <v>199.98</v>
          </cell>
          <cell r="M97">
            <v>25.34</v>
          </cell>
          <cell r="O97">
            <v>3.52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FELIPE WELISON PEREIRA SALES</v>
          </cell>
          <cell r="F98" t="str">
            <v>2 - Outros Profissionais da Saúde</v>
          </cell>
          <cell r="G98" t="str">
            <v>3222-05</v>
          </cell>
          <cell r="H98" t="str">
            <v>06/2022</v>
          </cell>
          <cell r="J98">
            <v>143.9872</v>
          </cell>
          <cell r="L98">
            <v>0</v>
          </cell>
          <cell r="M98">
            <v>0</v>
          </cell>
          <cell r="O98">
            <v>3.52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FLAVIA GABRIELA MACEDO DA SILVA</v>
          </cell>
          <cell r="F99" t="str">
            <v>2 - Outros Profissionais da Saúde</v>
          </cell>
          <cell r="G99" t="str">
            <v>5211-30</v>
          </cell>
          <cell r="H99" t="str">
            <v>06/2022</v>
          </cell>
          <cell r="J99">
            <v>121.2384</v>
          </cell>
          <cell r="L99">
            <v>199.98</v>
          </cell>
          <cell r="M99">
            <v>24.24</v>
          </cell>
          <cell r="O99">
            <v>3.52</v>
          </cell>
          <cell r="R99">
            <v>249.77</v>
          </cell>
          <cell r="S99">
            <v>72.72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FRANCISCO EWERTON DOS SANTOS SOBREIRA</v>
          </cell>
          <cell r="F100" t="str">
            <v>1 - Médico</v>
          </cell>
          <cell r="G100" t="str">
            <v>2251-25</v>
          </cell>
          <cell r="H100" t="str">
            <v>06/2022</v>
          </cell>
          <cell r="J100">
            <v>308.58319999999998</v>
          </cell>
          <cell r="L100">
            <v>199.98</v>
          </cell>
          <cell r="M100">
            <v>6.34</v>
          </cell>
          <cell r="O100">
            <v>3.52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GEANE RAMOS DO CARMO</v>
          </cell>
          <cell r="F101" t="str">
            <v>2 - Outros Profissionais da Saúde</v>
          </cell>
          <cell r="G101" t="str">
            <v>3226-05</v>
          </cell>
          <cell r="H101" t="str">
            <v>06/2022</v>
          </cell>
          <cell r="J101">
            <v>130.15440000000001</v>
          </cell>
          <cell r="L101">
            <v>199.98</v>
          </cell>
          <cell r="M101">
            <v>24.24</v>
          </cell>
          <cell r="O101">
            <v>3.52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GLAUCIA KELLY MOURA DA SILVA</v>
          </cell>
          <cell r="F102" t="str">
            <v>2 - Outros Profissionais da Saúde</v>
          </cell>
          <cell r="G102" t="str">
            <v>5152-05</v>
          </cell>
          <cell r="H102" t="str">
            <v>06/2022</v>
          </cell>
          <cell r="J102">
            <v>121.2</v>
          </cell>
          <cell r="L102">
            <v>199.98</v>
          </cell>
          <cell r="M102">
            <v>24.24</v>
          </cell>
          <cell r="O102">
            <v>3.52</v>
          </cell>
          <cell r="R102">
            <v>127.27</v>
          </cell>
          <cell r="S102">
            <v>72.72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GLEYCE KELLY DA SILVA VIANA</v>
          </cell>
          <cell r="F103" t="str">
            <v>3 - Administrativo</v>
          </cell>
          <cell r="G103" t="str">
            <v>4110-10</v>
          </cell>
          <cell r="H103" t="str">
            <v>06/2022</v>
          </cell>
          <cell r="J103">
            <v>121.5976</v>
          </cell>
          <cell r="L103">
            <v>199.98</v>
          </cell>
          <cell r="M103">
            <v>24.24</v>
          </cell>
          <cell r="O103">
            <v>3.52</v>
          </cell>
          <cell r="R103">
            <v>127.27</v>
          </cell>
          <cell r="S103">
            <v>72.72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GRACIANO LUCAS DA COSTA</v>
          </cell>
          <cell r="F104" t="str">
            <v>1 - Médico</v>
          </cell>
          <cell r="G104" t="str">
            <v>2251-25</v>
          </cell>
          <cell r="H104" t="str">
            <v>06/2022</v>
          </cell>
          <cell r="J104">
            <v>410.01519999999999</v>
          </cell>
          <cell r="L104">
            <v>0</v>
          </cell>
          <cell r="M104">
            <v>0</v>
          </cell>
          <cell r="O104">
            <v>3.52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GRACIELLEY MARIA DO MONTE</v>
          </cell>
          <cell r="F105" t="str">
            <v>2 - Outros Profissionais da Saúde</v>
          </cell>
          <cell r="G105" t="str">
            <v>2235-05</v>
          </cell>
          <cell r="H105" t="str">
            <v>06/2022</v>
          </cell>
          <cell r="J105">
            <v>550.18640000000005</v>
          </cell>
          <cell r="L105">
            <v>0</v>
          </cell>
          <cell r="M105">
            <v>0</v>
          </cell>
          <cell r="O105">
            <v>3.52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GUSTAVO HENRIQUE FERREIRA DA SILVA</v>
          </cell>
          <cell r="F106" t="str">
            <v>2 - Outros Profissionais da Saúde</v>
          </cell>
          <cell r="G106" t="str">
            <v>5211-30</v>
          </cell>
          <cell r="H106" t="str">
            <v>06/2022</v>
          </cell>
          <cell r="J106">
            <v>214.31280000000001</v>
          </cell>
          <cell r="L106">
            <v>0</v>
          </cell>
          <cell r="M106">
            <v>0</v>
          </cell>
          <cell r="O106">
            <v>3.52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HAYANNY FERNANDA DE LIMA ABREU</v>
          </cell>
          <cell r="F107" t="str">
            <v>2 - Outros Profissionais da Saúde</v>
          </cell>
          <cell r="G107" t="str">
            <v>2235-05</v>
          </cell>
          <cell r="H107" t="str">
            <v>06/2022</v>
          </cell>
          <cell r="J107">
            <v>290.76080000000002</v>
          </cell>
          <cell r="L107">
            <v>199.98</v>
          </cell>
          <cell r="M107">
            <v>2.56</v>
          </cell>
          <cell r="O107">
            <v>3.52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HELENO CABRAL DA SILVA</v>
          </cell>
          <cell r="F108" t="str">
            <v>3 - Administrativo</v>
          </cell>
          <cell r="G108" t="str">
            <v>7155-05</v>
          </cell>
          <cell r="H108" t="str">
            <v>06/2022</v>
          </cell>
          <cell r="J108">
            <v>154.624</v>
          </cell>
          <cell r="L108">
            <v>199.98</v>
          </cell>
          <cell r="M108">
            <v>27.59</v>
          </cell>
          <cell r="O108">
            <v>3.52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HELOISA RODRIGUES RIBEIRO DA SILVA</v>
          </cell>
          <cell r="F109" t="str">
            <v>1 - Médico</v>
          </cell>
          <cell r="G109" t="str">
            <v>2251-25</v>
          </cell>
          <cell r="H109" t="str">
            <v>06/2022</v>
          </cell>
          <cell r="J109">
            <v>1152.7248</v>
          </cell>
          <cell r="L109">
            <v>199.98</v>
          </cell>
          <cell r="M109">
            <v>12.67</v>
          </cell>
          <cell r="O109">
            <v>3.52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HELYSANIA SHADYLLA SANTOS DE FARIAS</v>
          </cell>
          <cell r="F110" t="str">
            <v>1 - Médico</v>
          </cell>
          <cell r="G110" t="str">
            <v>2251-24</v>
          </cell>
          <cell r="H110" t="str">
            <v>06/2022</v>
          </cell>
          <cell r="J110">
            <v>743.12559999999996</v>
          </cell>
          <cell r="L110">
            <v>199.98</v>
          </cell>
          <cell r="M110">
            <v>28.51</v>
          </cell>
          <cell r="O110">
            <v>3.52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HENRIQUE NOVAES FONSECA</v>
          </cell>
          <cell r="F111" t="str">
            <v>1 - Médico</v>
          </cell>
          <cell r="G111" t="str">
            <v>2251-25</v>
          </cell>
          <cell r="H111" t="str">
            <v>06/2022</v>
          </cell>
          <cell r="J111">
            <v>277.77120000000002</v>
          </cell>
          <cell r="L111">
            <v>199.98</v>
          </cell>
          <cell r="M111">
            <v>6.34</v>
          </cell>
          <cell r="O111">
            <v>3.52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HONORIO DE QUEIROZ SANTOS</v>
          </cell>
          <cell r="F112" t="str">
            <v>3 - Administrativo</v>
          </cell>
          <cell r="G112" t="str">
            <v>5174-10</v>
          </cell>
          <cell r="H112" t="str">
            <v>06/2022</v>
          </cell>
          <cell r="J112">
            <v>121.5472</v>
          </cell>
          <cell r="L112">
            <v>199.98</v>
          </cell>
          <cell r="M112">
            <v>24.24</v>
          </cell>
          <cell r="O112">
            <v>3.52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HUGO LEIMIG JUNIOR</v>
          </cell>
          <cell r="F113" t="str">
            <v>1 - Médico</v>
          </cell>
          <cell r="G113" t="str">
            <v>2251-25</v>
          </cell>
          <cell r="H113" t="str">
            <v>06/2022</v>
          </cell>
          <cell r="J113">
            <v>1309.912</v>
          </cell>
          <cell r="L113">
            <v>0</v>
          </cell>
          <cell r="M113">
            <v>0</v>
          </cell>
          <cell r="O113">
            <v>3.52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IGOR DANTAS DE OLIVEIRA</v>
          </cell>
          <cell r="F114" t="str">
            <v>1 - Médico</v>
          </cell>
          <cell r="G114" t="str">
            <v>2251-25</v>
          </cell>
          <cell r="H114" t="str">
            <v>06/2022</v>
          </cell>
          <cell r="J114">
            <v>330.90559999999999</v>
          </cell>
          <cell r="L114">
            <v>199.98</v>
          </cell>
          <cell r="M114">
            <v>6.34</v>
          </cell>
          <cell r="O114">
            <v>3.52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IGOR RODRIGUES BARBOSA</v>
          </cell>
          <cell r="F115" t="str">
            <v>3 - Administrativo</v>
          </cell>
          <cell r="G115" t="str">
            <v>5174-10</v>
          </cell>
          <cell r="H115" t="str">
            <v>06/2022</v>
          </cell>
          <cell r="J115">
            <v>0</v>
          </cell>
          <cell r="K115">
            <v>204.59</v>
          </cell>
          <cell r="L115">
            <v>0</v>
          </cell>
          <cell r="M115">
            <v>0</v>
          </cell>
          <cell r="O115">
            <v>3.52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ILKA VIRGINIA DA SILVA SOUZA</v>
          </cell>
          <cell r="F116" t="str">
            <v>2 - Outros Profissionais da Saúde</v>
          </cell>
          <cell r="G116" t="str">
            <v>3222-05</v>
          </cell>
          <cell r="H116" t="str">
            <v>06/2022</v>
          </cell>
          <cell r="J116">
            <v>131.1224</v>
          </cell>
          <cell r="L116">
            <v>0</v>
          </cell>
          <cell r="M116">
            <v>0</v>
          </cell>
          <cell r="O116">
            <v>3.52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ISABEL CRISTINA NASCIMENTO DA SILVA</v>
          </cell>
          <cell r="F117" t="str">
            <v>3 - Administrativo</v>
          </cell>
          <cell r="G117" t="str">
            <v>4110-10</v>
          </cell>
          <cell r="H117" t="str">
            <v>06/2022</v>
          </cell>
          <cell r="J117">
            <v>140.70320000000001</v>
          </cell>
          <cell r="L117">
            <v>199.98</v>
          </cell>
          <cell r="M117">
            <v>24.24</v>
          </cell>
          <cell r="O117">
            <v>3.52</v>
          </cell>
          <cell r="R117">
            <v>127.27</v>
          </cell>
          <cell r="S117">
            <v>72.72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ISABEL TEREZA ALBERTIM DO REGO</v>
          </cell>
          <cell r="F118" t="str">
            <v>2 - Outros Profissionais da Saúde</v>
          </cell>
          <cell r="G118" t="str">
            <v>2516-05</v>
          </cell>
          <cell r="H118" t="str">
            <v>06/2022</v>
          </cell>
          <cell r="J118">
            <v>231.40719999999999</v>
          </cell>
          <cell r="L118">
            <v>199.98</v>
          </cell>
          <cell r="M118">
            <v>39.26</v>
          </cell>
          <cell r="O118">
            <v>3.52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ISABELA DA SILVA BARBOSA</v>
          </cell>
          <cell r="F119" t="str">
            <v>2 - Outros Profissionais da Saúde</v>
          </cell>
          <cell r="G119" t="str">
            <v>2234-05</v>
          </cell>
          <cell r="H119" t="str">
            <v>06/2022</v>
          </cell>
          <cell r="J119">
            <v>470.596</v>
          </cell>
          <cell r="L119">
            <v>199.98</v>
          </cell>
          <cell r="M119">
            <v>17.010000000000002</v>
          </cell>
          <cell r="O119">
            <v>3.52</v>
          </cell>
          <cell r="R119">
            <v>0</v>
          </cell>
          <cell r="S119">
            <v>0</v>
          </cell>
          <cell r="U119">
            <v>148.24</v>
          </cell>
          <cell r="X119" t="str">
            <v>AUXÍLIO CRECHE</v>
          </cell>
        </row>
        <row r="120">
          <cell r="C120" t="str">
            <v>UPA SÃO LOURENÇO DA MATA - C.G 006/2022</v>
          </cell>
          <cell r="E120" t="str">
            <v>ISABELLA PINHEIRO LITVIN</v>
          </cell>
          <cell r="F120" t="str">
            <v>1 - Médico</v>
          </cell>
          <cell r="G120" t="str">
            <v>2251-25</v>
          </cell>
          <cell r="H120" t="str">
            <v>06/2022</v>
          </cell>
          <cell r="J120">
            <v>663.30720000000008</v>
          </cell>
          <cell r="L120">
            <v>199.98</v>
          </cell>
          <cell r="M120">
            <v>28.51</v>
          </cell>
          <cell r="O120">
            <v>3.52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ITALA PAULA FEITOSA PRAZERES DOS SANTOS</v>
          </cell>
          <cell r="F121" t="str">
            <v>1 - Médico</v>
          </cell>
          <cell r="G121" t="str">
            <v>2251-25</v>
          </cell>
          <cell r="H121" t="str">
            <v>06/2022</v>
          </cell>
          <cell r="J121">
            <v>701.67359999999996</v>
          </cell>
          <cell r="L121">
            <v>0</v>
          </cell>
          <cell r="M121">
            <v>0</v>
          </cell>
          <cell r="O121">
            <v>3.52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IVONE MONTEIRO DE SOUZA LIMA</v>
          </cell>
          <cell r="F122" t="str">
            <v>3 - Administrativo</v>
          </cell>
          <cell r="G122" t="str">
            <v>7155-05</v>
          </cell>
          <cell r="H122" t="str">
            <v>06/2022</v>
          </cell>
          <cell r="J122">
            <v>293.89519999999999</v>
          </cell>
          <cell r="L122">
            <v>0</v>
          </cell>
          <cell r="M122">
            <v>0</v>
          </cell>
          <cell r="O122">
            <v>3.52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IVSON GOUVEIA CURSINO</v>
          </cell>
          <cell r="F123" t="str">
            <v>1 - Médico</v>
          </cell>
          <cell r="G123" t="str">
            <v>2251-25</v>
          </cell>
          <cell r="H123" t="str">
            <v>06/2022</v>
          </cell>
          <cell r="J123">
            <v>696.84720000000004</v>
          </cell>
          <cell r="L123">
            <v>199.98</v>
          </cell>
          <cell r="M123">
            <v>25.34</v>
          </cell>
          <cell r="O123">
            <v>3.52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JADILANNE QUEILA PIMENTEL LEITE DE OLIVEIRA</v>
          </cell>
          <cell r="F124" t="str">
            <v>1 - Médico</v>
          </cell>
          <cell r="G124" t="str">
            <v>2251-25</v>
          </cell>
          <cell r="H124" t="str">
            <v>06/2022</v>
          </cell>
          <cell r="J124">
            <v>794.14400000000001</v>
          </cell>
          <cell r="L124">
            <v>199.98</v>
          </cell>
          <cell r="M124">
            <v>28.51</v>
          </cell>
          <cell r="O124">
            <v>3.52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JAKIELE BEM GOMES</v>
          </cell>
          <cell r="F125" t="str">
            <v>1 - Médico</v>
          </cell>
          <cell r="G125" t="str">
            <v>2251-25</v>
          </cell>
          <cell r="H125" t="str">
            <v>06/2022</v>
          </cell>
          <cell r="J125">
            <v>390.32159999999999</v>
          </cell>
          <cell r="L125">
            <v>199.98</v>
          </cell>
          <cell r="M125">
            <v>6.34</v>
          </cell>
          <cell r="O125">
            <v>3.52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JANAINA MARIA DA SILVA</v>
          </cell>
          <cell r="F126" t="str">
            <v>2 - Outros Profissionais da Saúde</v>
          </cell>
          <cell r="G126" t="str">
            <v>3222-05</v>
          </cell>
          <cell r="H126" t="str">
            <v>06/2022</v>
          </cell>
          <cell r="J126">
            <v>122.4952</v>
          </cell>
          <cell r="L126">
            <v>199.98</v>
          </cell>
          <cell r="M126">
            <v>24.24</v>
          </cell>
          <cell r="O126">
            <v>3.52</v>
          </cell>
          <cell r="R126">
            <v>127.27</v>
          </cell>
          <cell r="S126">
            <v>72.72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JENNIFER BRENDA GOMES FRANCISCO</v>
          </cell>
          <cell r="F127" t="str">
            <v>2 - Outros Profissionais da Saúde</v>
          </cell>
          <cell r="G127" t="str">
            <v>3222-05</v>
          </cell>
          <cell r="H127" t="str">
            <v>06/2022</v>
          </cell>
          <cell r="J127">
            <v>117.5064</v>
          </cell>
          <cell r="L127">
            <v>199.98</v>
          </cell>
          <cell r="M127">
            <v>24.24</v>
          </cell>
          <cell r="O127">
            <v>3.52</v>
          </cell>
          <cell r="R127">
            <v>176.47</v>
          </cell>
          <cell r="S127">
            <v>72.72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JESSICA DE SOUZA LEAO SILVA</v>
          </cell>
          <cell r="F128" t="str">
            <v>1 - Médico</v>
          </cell>
          <cell r="G128" t="str">
            <v>2251-25</v>
          </cell>
          <cell r="H128" t="str">
            <v>06/2022</v>
          </cell>
          <cell r="J128">
            <v>489.46559999999999</v>
          </cell>
          <cell r="L128">
            <v>199.98</v>
          </cell>
          <cell r="M128">
            <v>7.92</v>
          </cell>
          <cell r="O128">
            <v>3.52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JESSYCA CAVALCANTI CARVALHO</v>
          </cell>
          <cell r="F129" t="str">
            <v>1 - Médico</v>
          </cell>
          <cell r="G129" t="str">
            <v>2251-25</v>
          </cell>
          <cell r="H129" t="str">
            <v>06/2022</v>
          </cell>
          <cell r="J129">
            <v>540.27599999999995</v>
          </cell>
          <cell r="L129">
            <v>199.98</v>
          </cell>
          <cell r="M129">
            <v>6.34</v>
          </cell>
          <cell r="O129">
            <v>3.52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JOANA PAULA DO NASCIMENTO</v>
          </cell>
          <cell r="F130" t="str">
            <v>3 - Administrativo</v>
          </cell>
          <cell r="G130" t="str">
            <v>5134-30</v>
          </cell>
          <cell r="H130" t="str">
            <v>06/2022</v>
          </cell>
          <cell r="J130">
            <v>96.952800000000011</v>
          </cell>
          <cell r="L130">
            <v>199.98</v>
          </cell>
          <cell r="M130">
            <v>24.24</v>
          </cell>
          <cell r="O130">
            <v>3.52</v>
          </cell>
          <cell r="R130">
            <v>127.27</v>
          </cell>
          <cell r="S130">
            <v>72.72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JOAO CARLOS DE LUCENA FILHO</v>
          </cell>
          <cell r="F131" t="str">
            <v>2 - Outros Profissionais da Saúde</v>
          </cell>
          <cell r="G131" t="str">
            <v>5151-10</v>
          </cell>
          <cell r="H131" t="str">
            <v>06/2022</v>
          </cell>
          <cell r="J131">
            <v>135.41839999999999</v>
          </cell>
          <cell r="L131">
            <v>199.98</v>
          </cell>
          <cell r="M131">
            <v>24.24</v>
          </cell>
          <cell r="O131">
            <v>3.52</v>
          </cell>
          <cell r="R131">
            <v>150</v>
          </cell>
          <cell r="S131">
            <v>54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JOCINEIDE LINS DE ALBUQUERQUE</v>
          </cell>
          <cell r="F132" t="str">
            <v>2 - Outros Profissionais da Saúde</v>
          </cell>
          <cell r="G132" t="str">
            <v>2235-05</v>
          </cell>
          <cell r="H132" t="str">
            <v>06/2022</v>
          </cell>
          <cell r="J132">
            <v>345.0736</v>
          </cell>
          <cell r="L132">
            <v>199.98</v>
          </cell>
          <cell r="M132">
            <v>2.81</v>
          </cell>
          <cell r="O132">
            <v>3.52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JOSE RICARDO BARACHO DOS SANTOS</v>
          </cell>
          <cell r="F133" t="str">
            <v>1 - Médico</v>
          </cell>
          <cell r="G133" t="str">
            <v>2251-25</v>
          </cell>
          <cell r="H133" t="str">
            <v>06/2022</v>
          </cell>
          <cell r="J133">
            <v>697.32479999999998</v>
          </cell>
          <cell r="L133">
            <v>199.98</v>
          </cell>
          <cell r="M133">
            <v>28.51</v>
          </cell>
          <cell r="O133">
            <v>3.52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JOSE ROBERTO DA SILVA SANTIAGO</v>
          </cell>
          <cell r="F134" t="str">
            <v>2 - Outros Profissionais da Saúde</v>
          </cell>
          <cell r="G134" t="str">
            <v>3241-15</v>
          </cell>
          <cell r="H134" t="str">
            <v>06/2022</v>
          </cell>
          <cell r="J134">
            <v>581.60320000000002</v>
          </cell>
          <cell r="L134">
            <v>0</v>
          </cell>
          <cell r="M134">
            <v>0</v>
          </cell>
          <cell r="O134">
            <v>3.52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JOSE UBIRANI SILVA CAVALCANTE DOS SANTOS</v>
          </cell>
          <cell r="F135" t="str">
            <v>2 - Outros Profissionais da Saúde</v>
          </cell>
          <cell r="G135" t="str">
            <v>2234-05</v>
          </cell>
          <cell r="H135" t="str">
            <v>06/2022</v>
          </cell>
          <cell r="J135">
            <v>687.83360000000005</v>
          </cell>
          <cell r="L135">
            <v>199.98</v>
          </cell>
          <cell r="M135">
            <v>17.010000000000002</v>
          </cell>
          <cell r="O135">
            <v>3.52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JOSEANE MARIA MENDES</v>
          </cell>
          <cell r="F136" t="str">
            <v>3 - Administrativo</v>
          </cell>
          <cell r="G136" t="str">
            <v>5134-30</v>
          </cell>
          <cell r="H136" t="str">
            <v>06/2022</v>
          </cell>
          <cell r="J136">
            <v>106.70480000000001</v>
          </cell>
          <cell r="L136">
            <v>0</v>
          </cell>
          <cell r="M136">
            <v>0</v>
          </cell>
          <cell r="O136">
            <v>3.52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JOYCEANE GOMES DE SOUZA</v>
          </cell>
          <cell r="F137" t="str">
            <v>2 - Outros Profissionais da Saúde</v>
          </cell>
          <cell r="G137" t="str">
            <v>5152-05</v>
          </cell>
          <cell r="H137" t="str">
            <v>06/2022</v>
          </cell>
          <cell r="J137">
            <v>116.264</v>
          </cell>
          <cell r="L137">
            <v>199.98</v>
          </cell>
          <cell r="M137">
            <v>24.24</v>
          </cell>
          <cell r="O137">
            <v>3.52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JULIANA MAIA VILARIM</v>
          </cell>
          <cell r="F138" t="str">
            <v>2 - Outros Profissionais da Saúde</v>
          </cell>
          <cell r="G138" t="str">
            <v>2516-05</v>
          </cell>
          <cell r="H138" t="str">
            <v>06/2022</v>
          </cell>
          <cell r="J138">
            <v>260.52480000000003</v>
          </cell>
          <cell r="L138">
            <v>199.98</v>
          </cell>
          <cell r="M138">
            <v>39.26</v>
          </cell>
          <cell r="O138">
            <v>3.52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JULIANE LUCENA TORREAO</v>
          </cell>
          <cell r="F139" t="str">
            <v>2 - Outros Profissionais da Saúde</v>
          </cell>
          <cell r="G139" t="str">
            <v>2236-05</v>
          </cell>
          <cell r="H139" t="str">
            <v>06/2022</v>
          </cell>
          <cell r="J139">
            <v>398.03680000000003</v>
          </cell>
          <cell r="L139">
            <v>199.98</v>
          </cell>
          <cell r="M139">
            <v>3.25</v>
          </cell>
          <cell r="O139">
            <v>3.52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JURACY BATISTA DE OLIVEIRA</v>
          </cell>
          <cell r="F140" t="str">
            <v>2 - Outros Profissionais da Saúde</v>
          </cell>
          <cell r="G140" t="str">
            <v>5152-05</v>
          </cell>
          <cell r="H140" t="str">
            <v>06/2022</v>
          </cell>
          <cell r="J140">
            <v>140.01439999999999</v>
          </cell>
          <cell r="L140">
            <v>199.98</v>
          </cell>
          <cell r="M140">
            <v>24.24</v>
          </cell>
          <cell r="O140">
            <v>3.52</v>
          </cell>
          <cell r="R140">
            <v>127.27</v>
          </cell>
          <cell r="S140">
            <v>72.72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KAROLINE MARQUES CABRAL</v>
          </cell>
          <cell r="F141" t="str">
            <v>1 - Médico</v>
          </cell>
          <cell r="G141" t="str">
            <v>2251-25</v>
          </cell>
          <cell r="H141" t="str">
            <v>06/2022</v>
          </cell>
          <cell r="J141">
            <v>731.73839999999996</v>
          </cell>
          <cell r="L141">
            <v>199.98</v>
          </cell>
          <cell r="M141">
            <v>28.51</v>
          </cell>
          <cell r="O141">
            <v>3.52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LADEILDO JOSE BARRETO</v>
          </cell>
          <cell r="F142" t="str">
            <v>3 - Administrativo</v>
          </cell>
          <cell r="G142" t="str">
            <v>5174-10</v>
          </cell>
          <cell r="H142" t="str">
            <v>06/2022</v>
          </cell>
          <cell r="J142">
            <v>126.3032</v>
          </cell>
          <cell r="L142">
            <v>199.98</v>
          </cell>
          <cell r="M142">
            <v>24.24</v>
          </cell>
          <cell r="O142">
            <v>3.52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LAIS EMANUELLE BERNARDO VIEIRA</v>
          </cell>
          <cell r="F143" t="str">
            <v>2 - Outros Profissionais da Saúde</v>
          </cell>
          <cell r="G143" t="str">
            <v>2234-05</v>
          </cell>
          <cell r="H143" t="str">
            <v>06/2022</v>
          </cell>
          <cell r="J143">
            <v>569.12</v>
          </cell>
          <cell r="L143">
            <v>199.98</v>
          </cell>
          <cell r="M143">
            <v>14.3</v>
          </cell>
          <cell r="O143">
            <v>3.52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LANNUZE GOMES ANDRADE DOS SANTOS</v>
          </cell>
          <cell r="F144" t="str">
            <v>3 - Administrativo</v>
          </cell>
          <cell r="G144" t="str">
            <v>1231-05</v>
          </cell>
          <cell r="H144" t="str">
            <v>06/2022</v>
          </cell>
          <cell r="J144">
            <v>1395.596</v>
          </cell>
          <cell r="L144">
            <v>199.98</v>
          </cell>
          <cell r="M144">
            <v>30</v>
          </cell>
          <cell r="O144">
            <v>3.52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LARISSA RODRIGUES DA SILVA</v>
          </cell>
          <cell r="F145" t="str">
            <v>2 - Outros Profissionais da Saúde</v>
          </cell>
          <cell r="G145" t="str">
            <v>3222-05</v>
          </cell>
          <cell r="H145" t="str">
            <v>06/2022</v>
          </cell>
          <cell r="J145">
            <v>113.92400000000001</v>
          </cell>
          <cell r="L145">
            <v>199.98</v>
          </cell>
          <cell r="M145">
            <v>24.24</v>
          </cell>
          <cell r="O145">
            <v>3.52</v>
          </cell>
          <cell r="R145">
            <v>127.27</v>
          </cell>
          <cell r="S145">
            <v>68.36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LEANDRO CARLOS ALBINO XAVIER</v>
          </cell>
          <cell r="F146" t="str">
            <v>2 - Outros Profissionais da Saúde</v>
          </cell>
          <cell r="G146" t="str">
            <v>5211-30</v>
          </cell>
          <cell r="H146" t="str">
            <v>06/2022</v>
          </cell>
          <cell r="J146">
            <v>100.8888</v>
          </cell>
          <cell r="L146">
            <v>199.98</v>
          </cell>
          <cell r="M146">
            <v>24.24</v>
          </cell>
          <cell r="O146">
            <v>3.52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LEOCILANE GOMES DE LIMA</v>
          </cell>
          <cell r="F147" t="str">
            <v>3 - Administrativo</v>
          </cell>
          <cell r="G147" t="str">
            <v>4110-10</v>
          </cell>
          <cell r="H147" t="str">
            <v>06/2022</v>
          </cell>
          <cell r="J147">
            <v>126.048</v>
          </cell>
          <cell r="L147">
            <v>199.98</v>
          </cell>
          <cell r="M147">
            <v>24.24</v>
          </cell>
          <cell r="O147">
            <v>3.52</v>
          </cell>
          <cell r="R147">
            <v>348.67</v>
          </cell>
          <cell r="S147">
            <v>67.63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LEONARDO DIAS D AMORIM</v>
          </cell>
          <cell r="F148" t="str">
            <v>1 - Médico</v>
          </cell>
          <cell r="G148" t="str">
            <v>2251-24</v>
          </cell>
          <cell r="H148" t="str">
            <v>06/2022</v>
          </cell>
          <cell r="J148">
            <v>604.79840000000002</v>
          </cell>
          <cell r="L148">
            <v>0</v>
          </cell>
          <cell r="M148">
            <v>0</v>
          </cell>
          <cell r="O148">
            <v>3.52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LIDIANE ROSALY DE LIRA LIMA</v>
          </cell>
          <cell r="F149" t="str">
            <v>1 - Médico</v>
          </cell>
          <cell r="G149" t="str">
            <v>2251-25</v>
          </cell>
          <cell r="H149" t="str">
            <v>06/2022</v>
          </cell>
          <cell r="J149">
            <v>395.70319999999998</v>
          </cell>
          <cell r="L149">
            <v>199.98</v>
          </cell>
          <cell r="M149">
            <v>6.34</v>
          </cell>
          <cell r="O149">
            <v>3.52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LUANA DOS SANTOS VIEIRA</v>
          </cell>
          <cell r="F150" t="str">
            <v>2 - Outros Profissionais da Saúde</v>
          </cell>
          <cell r="G150" t="str">
            <v>2235-05</v>
          </cell>
          <cell r="H150" t="str">
            <v>06/2022</v>
          </cell>
          <cell r="J150">
            <v>460.18400000000003</v>
          </cell>
          <cell r="L150">
            <v>199.98</v>
          </cell>
          <cell r="M150">
            <v>3.3</v>
          </cell>
          <cell r="O150">
            <v>3.52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LUCAS MOUSINHO SILVA RODRIGUES</v>
          </cell>
          <cell r="F151" t="str">
            <v>1 - Médico</v>
          </cell>
          <cell r="G151" t="str">
            <v>2251-25</v>
          </cell>
          <cell r="H151" t="str">
            <v>06/2022</v>
          </cell>
          <cell r="J151">
            <v>955.96479999999997</v>
          </cell>
          <cell r="L151">
            <v>0</v>
          </cell>
          <cell r="M151">
            <v>0</v>
          </cell>
          <cell r="O151">
            <v>3.52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LUCIANO FONTES CEZAR FILHO</v>
          </cell>
          <cell r="F152" t="str">
            <v>1 - Médico</v>
          </cell>
          <cell r="G152" t="str">
            <v>2251-25</v>
          </cell>
          <cell r="H152" t="str">
            <v>06/2022</v>
          </cell>
          <cell r="J152">
            <v>589.928</v>
          </cell>
          <cell r="L152">
            <v>199.98</v>
          </cell>
          <cell r="M152">
            <v>25.34</v>
          </cell>
          <cell r="O152">
            <v>3.52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LUCICLEIDE LUIZ DE SOUZA VASCONCELOS</v>
          </cell>
          <cell r="F153" t="str">
            <v>2 - Outros Profissionais da Saúde</v>
          </cell>
          <cell r="G153" t="str">
            <v>3222-05</v>
          </cell>
          <cell r="H153" t="str">
            <v>06/2022</v>
          </cell>
          <cell r="J153">
            <v>127.30240000000001</v>
          </cell>
          <cell r="L153">
            <v>199.98</v>
          </cell>
          <cell r="M153">
            <v>24.24</v>
          </cell>
          <cell r="O153">
            <v>3.52</v>
          </cell>
          <cell r="R153">
            <v>127.27</v>
          </cell>
          <cell r="S153">
            <v>72.72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LUCIENE FERREIRA DE SOUZA</v>
          </cell>
          <cell r="F154" t="str">
            <v>2 - Outros Profissionais da Saúde</v>
          </cell>
          <cell r="G154" t="str">
            <v>2237-10</v>
          </cell>
          <cell r="H154" t="str">
            <v>06/2022</v>
          </cell>
          <cell r="J154">
            <v>322.14479999999998</v>
          </cell>
          <cell r="L154">
            <v>0</v>
          </cell>
          <cell r="M154">
            <v>0</v>
          </cell>
          <cell r="O154">
            <v>3.52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LUCILENE OLIVEIRA DA SILVA</v>
          </cell>
          <cell r="F155" t="str">
            <v>2 - Outros Profissionais da Saúde</v>
          </cell>
          <cell r="G155" t="str">
            <v>3222-05</v>
          </cell>
          <cell r="H155" t="str">
            <v>06/2022</v>
          </cell>
          <cell r="J155">
            <v>126.8112</v>
          </cell>
          <cell r="L155">
            <v>199.98</v>
          </cell>
          <cell r="M155">
            <v>24.24</v>
          </cell>
          <cell r="O155">
            <v>3.52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LUCIVANIA MARIA DA SILVA</v>
          </cell>
          <cell r="F156" t="str">
            <v>2 - Outros Profissionais da Saúde</v>
          </cell>
          <cell r="G156" t="str">
            <v>3222-05</v>
          </cell>
          <cell r="H156" t="str">
            <v>06/2022</v>
          </cell>
          <cell r="J156">
            <v>135.9992</v>
          </cell>
          <cell r="L156">
            <v>199.98</v>
          </cell>
          <cell r="M156">
            <v>24.24</v>
          </cell>
          <cell r="O156">
            <v>3.52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LUIZ CARLOS DE MELO</v>
          </cell>
          <cell r="F157" t="str">
            <v>3 - Administrativo</v>
          </cell>
          <cell r="G157" t="str">
            <v>7823-20</v>
          </cell>
          <cell r="H157" t="str">
            <v>06/2022</v>
          </cell>
          <cell r="J157">
            <v>196.648</v>
          </cell>
          <cell r="L157">
            <v>199.98</v>
          </cell>
          <cell r="M157">
            <v>30.19</v>
          </cell>
          <cell r="O157">
            <v>3.52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LUIZ MARCELO CORREIA JUNIOR</v>
          </cell>
          <cell r="F158" t="str">
            <v>3 - Administrativo</v>
          </cell>
          <cell r="G158" t="str">
            <v>1312-05</v>
          </cell>
          <cell r="H158" t="str">
            <v>06/2022</v>
          </cell>
          <cell r="J158">
            <v>1099.3184000000001</v>
          </cell>
          <cell r="L158">
            <v>199.98</v>
          </cell>
          <cell r="M158">
            <v>30</v>
          </cell>
          <cell r="O158">
            <v>3.52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LUIZ TEIXEIRA DE OLIVEIRA NETO</v>
          </cell>
          <cell r="F159" t="str">
            <v>1 - Médico</v>
          </cell>
          <cell r="G159" t="str">
            <v>2252-70</v>
          </cell>
          <cell r="H159" t="str">
            <v>06/2022</v>
          </cell>
          <cell r="J159">
            <v>651.41200000000003</v>
          </cell>
          <cell r="L159">
            <v>0</v>
          </cell>
          <cell r="M159">
            <v>0</v>
          </cell>
          <cell r="O159">
            <v>3.52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LUIZA LYRA CABRAL</v>
          </cell>
          <cell r="F160" t="str">
            <v>1 - Médico</v>
          </cell>
          <cell r="G160" t="str">
            <v>2251-25</v>
          </cell>
          <cell r="H160" t="str">
            <v>06/2022</v>
          </cell>
          <cell r="J160">
            <v>261.37439999999998</v>
          </cell>
          <cell r="L160">
            <v>199.98</v>
          </cell>
          <cell r="M160">
            <v>6.34</v>
          </cell>
          <cell r="O160">
            <v>3.52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LYSIANE PRISCILLA OLEGARIA SANTOS DA SILVEIRA</v>
          </cell>
          <cell r="F161" t="str">
            <v>1 - Médico</v>
          </cell>
          <cell r="G161" t="str">
            <v>2251-25</v>
          </cell>
          <cell r="H161" t="str">
            <v>06/2022</v>
          </cell>
          <cell r="J161">
            <v>356.036</v>
          </cell>
          <cell r="L161">
            <v>199.98</v>
          </cell>
          <cell r="M161">
            <v>6.34</v>
          </cell>
          <cell r="O161">
            <v>3.52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MANOELA FERNANDES FERREIRA</v>
          </cell>
          <cell r="F162" t="str">
            <v>1 - Médico</v>
          </cell>
          <cell r="G162" t="str">
            <v>2251-25</v>
          </cell>
          <cell r="H162" t="str">
            <v>06/2022</v>
          </cell>
          <cell r="J162">
            <v>1125.6288</v>
          </cell>
          <cell r="L162">
            <v>199.98</v>
          </cell>
          <cell r="M162">
            <v>57.02</v>
          </cell>
          <cell r="O162">
            <v>3.52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MANOELLA CAVALCANTI DE BARROS</v>
          </cell>
          <cell r="F163" t="str">
            <v>3 - Administrativo</v>
          </cell>
          <cell r="G163" t="str">
            <v>1422-05</v>
          </cell>
          <cell r="H163" t="str">
            <v>06/2022</v>
          </cell>
          <cell r="J163">
            <v>256.44240000000002</v>
          </cell>
          <cell r="L163">
            <v>199.98</v>
          </cell>
          <cell r="M163">
            <v>56.41</v>
          </cell>
          <cell r="O163">
            <v>3.52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MARCELA PAULA DO NASCIMENTO DA SILVA</v>
          </cell>
          <cell r="F164" t="str">
            <v>2 - Outros Profissionais da Saúde</v>
          </cell>
          <cell r="G164" t="str">
            <v>3222-05</v>
          </cell>
          <cell r="H164" t="str">
            <v>06/2022</v>
          </cell>
          <cell r="J164">
            <v>135.9624</v>
          </cell>
          <cell r="L164">
            <v>199.98</v>
          </cell>
          <cell r="M164">
            <v>24.24</v>
          </cell>
          <cell r="O164">
            <v>3.52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MARCELLA DA MOTA PEREIRA</v>
          </cell>
          <cell r="F165" t="str">
            <v>2 - Outros Profissionais da Saúde</v>
          </cell>
          <cell r="G165" t="str">
            <v>2235-05</v>
          </cell>
          <cell r="H165" t="str">
            <v>06/2022</v>
          </cell>
          <cell r="J165">
            <v>347.64319999999998</v>
          </cell>
          <cell r="L165">
            <v>199.98</v>
          </cell>
          <cell r="M165">
            <v>3.3</v>
          </cell>
          <cell r="O165">
            <v>3.52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MARCELO JOSE DA SILVA</v>
          </cell>
          <cell r="F166" t="str">
            <v>3 - Administrativo</v>
          </cell>
          <cell r="G166" t="str">
            <v>7823-20</v>
          </cell>
          <cell r="H166" t="str">
            <v>06/2022</v>
          </cell>
          <cell r="J166">
            <v>180.8296</v>
          </cell>
          <cell r="L166">
            <v>199.98</v>
          </cell>
          <cell r="M166">
            <v>30.18</v>
          </cell>
          <cell r="O166">
            <v>3.52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MARCELO SEVERINO RAMOS</v>
          </cell>
          <cell r="F167" t="str">
            <v>3 - Administrativo</v>
          </cell>
          <cell r="G167" t="str">
            <v>5174-10</v>
          </cell>
          <cell r="H167" t="str">
            <v>06/2022</v>
          </cell>
          <cell r="J167">
            <v>141.84399999999999</v>
          </cell>
          <cell r="L167">
            <v>199.98</v>
          </cell>
          <cell r="M167">
            <v>24.24</v>
          </cell>
          <cell r="O167">
            <v>3.52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MARCIO ROBERTO VITORIANO</v>
          </cell>
          <cell r="F168" t="str">
            <v>3 - Administrativo</v>
          </cell>
          <cell r="G168" t="str">
            <v>5142-25</v>
          </cell>
          <cell r="H168" t="str">
            <v>06/2022</v>
          </cell>
          <cell r="J168">
            <v>0</v>
          </cell>
          <cell r="K168">
            <v>421.33</v>
          </cell>
          <cell r="L168">
            <v>0</v>
          </cell>
          <cell r="M168">
            <v>0</v>
          </cell>
          <cell r="O168">
            <v>3.52</v>
          </cell>
          <cell r="R168">
            <v>348.27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MARCONI DO NASCIMENTO</v>
          </cell>
          <cell r="F169" t="str">
            <v>2 - Outros Profissionais da Saúde</v>
          </cell>
          <cell r="G169" t="str">
            <v>7664-20</v>
          </cell>
          <cell r="H169" t="str">
            <v>06/2022</v>
          </cell>
          <cell r="J169">
            <v>147.38560000000001</v>
          </cell>
          <cell r="L169">
            <v>0</v>
          </cell>
          <cell r="M169">
            <v>0</v>
          </cell>
          <cell r="O169">
            <v>3.52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MARCONI MARCIONILO DE SANTANA</v>
          </cell>
          <cell r="F170" t="str">
            <v>2 - Outros Profissionais da Saúde</v>
          </cell>
          <cell r="G170" t="str">
            <v>3241-15</v>
          </cell>
          <cell r="H170" t="str">
            <v>06/2022</v>
          </cell>
          <cell r="J170">
            <v>327.36799999999999</v>
          </cell>
          <cell r="L170">
            <v>199.98</v>
          </cell>
          <cell r="M170">
            <v>12.2</v>
          </cell>
          <cell r="O170">
            <v>3.52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MARCOS FERREIRA DE LIMA</v>
          </cell>
          <cell r="F171" t="str">
            <v>3 - Administrativo</v>
          </cell>
          <cell r="G171" t="str">
            <v>5174-10</v>
          </cell>
          <cell r="H171" t="str">
            <v>06/2022</v>
          </cell>
          <cell r="J171">
            <v>38.872</v>
          </cell>
          <cell r="L171">
            <v>199.98</v>
          </cell>
          <cell r="M171">
            <v>24.24</v>
          </cell>
          <cell r="O171">
            <v>3.52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MARIA APARECIDA RODRIGUES LAURIANO DE LIRA</v>
          </cell>
          <cell r="F172" t="str">
            <v>1 - Médico</v>
          </cell>
          <cell r="G172" t="str">
            <v>2252-70</v>
          </cell>
          <cell r="H172" t="str">
            <v>06/2022</v>
          </cell>
          <cell r="J172">
            <v>395.36399999999998</v>
          </cell>
          <cell r="L172">
            <v>199.98</v>
          </cell>
          <cell r="M172">
            <v>7.92</v>
          </cell>
          <cell r="O172">
            <v>3.52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MARIA BETANIA DE AMORIM</v>
          </cell>
          <cell r="F173" t="str">
            <v>2 - Outros Profissionais da Saúde</v>
          </cell>
          <cell r="G173" t="str">
            <v>3222-05</v>
          </cell>
          <cell r="H173" t="str">
            <v>06/2022</v>
          </cell>
          <cell r="J173">
            <v>136.4144</v>
          </cell>
          <cell r="L173">
            <v>199.98</v>
          </cell>
          <cell r="M173">
            <v>24.24</v>
          </cell>
          <cell r="O173">
            <v>3.52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MARIA CAROLINA BATISTA</v>
          </cell>
          <cell r="F174" t="str">
            <v>1 - Médico</v>
          </cell>
          <cell r="G174" t="str">
            <v>2251-25</v>
          </cell>
          <cell r="H174" t="str">
            <v>06/2022</v>
          </cell>
          <cell r="J174">
            <v>0</v>
          </cell>
          <cell r="K174">
            <v>302.68</v>
          </cell>
          <cell r="L174">
            <v>0</v>
          </cell>
          <cell r="M174">
            <v>0</v>
          </cell>
          <cell r="O174">
            <v>3.52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MARIA CECILIA LAGO OLIVEIRA DE SOUZA</v>
          </cell>
          <cell r="F175" t="str">
            <v>1 - Médico</v>
          </cell>
          <cell r="G175" t="str">
            <v>2251-25</v>
          </cell>
          <cell r="H175" t="str">
            <v>06/2022</v>
          </cell>
          <cell r="J175">
            <v>653.84400000000005</v>
          </cell>
          <cell r="L175">
            <v>199.98</v>
          </cell>
          <cell r="M175">
            <v>28.51</v>
          </cell>
          <cell r="O175">
            <v>3.52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MARIA DE FATIMA SILVA DE ANDRADE</v>
          </cell>
          <cell r="F176" t="str">
            <v>2 - Outros Profissionais da Saúde</v>
          </cell>
          <cell r="G176" t="str">
            <v>2235-05</v>
          </cell>
          <cell r="H176" t="str">
            <v>06/2022</v>
          </cell>
          <cell r="J176">
            <v>438.93679999999989</v>
          </cell>
          <cell r="L176">
            <v>0</v>
          </cell>
          <cell r="M176">
            <v>0</v>
          </cell>
          <cell r="O176">
            <v>3.52</v>
          </cell>
          <cell r="R176">
            <v>0</v>
          </cell>
          <cell r="S176">
            <v>0</v>
          </cell>
          <cell r="U176">
            <v>12.68</v>
          </cell>
          <cell r="X176" t="str">
            <v>AUXÍLIO CRECHE</v>
          </cell>
        </row>
        <row r="177">
          <cell r="C177" t="str">
            <v>UPA SÃO LOURENÇO DA MATA - C.G 006/2022</v>
          </cell>
          <cell r="E177" t="str">
            <v>MARIA EDUARDA LIMA ROCHA</v>
          </cell>
          <cell r="F177" t="str">
            <v>3 - Administrativo</v>
          </cell>
          <cell r="G177" t="str">
            <v>4110-10</v>
          </cell>
          <cell r="H177" t="str">
            <v>06/2022</v>
          </cell>
          <cell r="J177">
            <v>99.444800000000001</v>
          </cell>
          <cell r="L177">
            <v>199.98</v>
          </cell>
          <cell r="M177">
            <v>24.93</v>
          </cell>
          <cell r="O177">
            <v>3.52</v>
          </cell>
          <cell r="R177">
            <v>348.27</v>
          </cell>
          <cell r="S177">
            <v>74.790000000000006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MARIA EDUARDA VASCONCELOS DA SILVA</v>
          </cell>
          <cell r="F178" t="str">
            <v>3 - Administrativo</v>
          </cell>
          <cell r="G178" t="str">
            <v>4110-10</v>
          </cell>
          <cell r="H178" t="str">
            <v>06/2022</v>
          </cell>
          <cell r="J178">
            <v>11.719200000000001</v>
          </cell>
          <cell r="L178">
            <v>0</v>
          </cell>
          <cell r="M178">
            <v>0</v>
          </cell>
          <cell r="O178">
            <v>3.52</v>
          </cell>
          <cell r="R178">
            <v>178.13</v>
          </cell>
          <cell r="S178">
            <v>32.72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MARIA GEISE BARBOSA DE ANDRADE</v>
          </cell>
          <cell r="F179" t="str">
            <v>1 - Médico</v>
          </cell>
          <cell r="G179" t="str">
            <v>2251-25</v>
          </cell>
          <cell r="H179" t="str">
            <v>06/2022</v>
          </cell>
          <cell r="J179">
            <v>347.65440000000001</v>
          </cell>
          <cell r="L179">
            <v>0</v>
          </cell>
          <cell r="M179">
            <v>0</v>
          </cell>
          <cell r="O179">
            <v>3.52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MARIA JOSE GOMES DA SILVA</v>
          </cell>
          <cell r="F180" t="str">
            <v>2 - Outros Profissionais da Saúde</v>
          </cell>
          <cell r="G180" t="str">
            <v>3222-05</v>
          </cell>
          <cell r="H180" t="str">
            <v>06/2022</v>
          </cell>
          <cell r="J180">
            <v>118.19280000000001</v>
          </cell>
          <cell r="L180">
            <v>199.98</v>
          </cell>
          <cell r="M180">
            <v>24.24</v>
          </cell>
          <cell r="O180">
            <v>3.52</v>
          </cell>
          <cell r="R180">
            <v>127.27</v>
          </cell>
          <cell r="S180">
            <v>72.72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MARIA JULIANA COSTA DA SILVA ALBERT</v>
          </cell>
          <cell r="F181" t="str">
            <v>2 - Outros Profissionais da Saúde</v>
          </cell>
          <cell r="G181" t="str">
            <v>2235-05</v>
          </cell>
          <cell r="H181" t="str">
            <v>06/2022</v>
          </cell>
          <cell r="J181">
            <v>691.02160000000003</v>
          </cell>
          <cell r="L181">
            <v>199.98</v>
          </cell>
          <cell r="M181">
            <v>3.3</v>
          </cell>
          <cell r="O181">
            <v>3.52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MARIA LUANA SILVA DE LIMA SANTOS</v>
          </cell>
          <cell r="F182" t="str">
            <v>2 - Outros Profissionais da Saúde</v>
          </cell>
          <cell r="G182" t="str">
            <v>5211-30</v>
          </cell>
          <cell r="H182" t="str">
            <v>06/2022</v>
          </cell>
          <cell r="J182">
            <v>117.6968</v>
          </cell>
          <cell r="L182">
            <v>199.98</v>
          </cell>
          <cell r="M182">
            <v>24.24</v>
          </cell>
          <cell r="O182">
            <v>3.52</v>
          </cell>
          <cell r="R182">
            <v>127.27</v>
          </cell>
          <cell r="S182">
            <v>72.72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MARIA MADALENA SOUZA PEREIRA</v>
          </cell>
          <cell r="F183" t="str">
            <v>2 - Outros Profissionais da Saúde</v>
          </cell>
          <cell r="G183" t="str">
            <v>3222-05</v>
          </cell>
          <cell r="H183" t="str">
            <v>06/2022</v>
          </cell>
          <cell r="J183">
            <v>126.4032</v>
          </cell>
          <cell r="L183">
            <v>199.98</v>
          </cell>
          <cell r="M183">
            <v>24.24</v>
          </cell>
          <cell r="O183">
            <v>3.52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MARIANA BEATRIZ SILVA TORRES GALINDO</v>
          </cell>
          <cell r="F184" t="str">
            <v>1 - Médico</v>
          </cell>
          <cell r="G184" t="str">
            <v>2251-25</v>
          </cell>
          <cell r="H184" t="str">
            <v>06/2022</v>
          </cell>
          <cell r="J184">
            <v>0</v>
          </cell>
          <cell r="K184">
            <v>106.01</v>
          </cell>
          <cell r="L184">
            <v>0</v>
          </cell>
          <cell r="M184">
            <v>0</v>
          </cell>
          <cell r="O184">
            <v>3.52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MARIANA CRISTINA FERREIRA DE JESUS</v>
          </cell>
          <cell r="F185" t="str">
            <v>2 - Outros Profissionais da Saúde</v>
          </cell>
          <cell r="G185" t="str">
            <v>3222-05</v>
          </cell>
          <cell r="H185" t="str">
            <v>06/2022</v>
          </cell>
          <cell r="J185">
            <v>122.0544</v>
          </cell>
          <cell r="L185">
            <v>199.98</v>
          </cell>
          <cell r="M185">
            <v>24.24</v>
          </cell>
          <cell r="O185">
            <v>3.52</v>
          </cell>
          <cell r="R185">
            <v>127.27</v>
          </cell>
          <cell r="S185">
            <v>72.72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MARIANA DE BARROS MELO</v>
          </cell>
          <cell r="F186" t="str">
            <v>1 - Médico</v>
          </cell>
          <cell r="G186" t="str">
            <v>2251-25</v>
          </cell>
          <cell r="H186" t="str">
            <v>06/2022</v>
          </cell>
          <cell r="J186">
            <v>723.75360000000001</v>
          </cell>
          <cell r="L186">
            <v>199.98</v>
          </cell>
          <cell r="M186">
            <v>25.34</v>
          </cell>
          <cell r="O186">
            <v>3.52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MARIANA DE TASSIA ALBUQUERQUE LOPES</v>
          </cell>
          <cell r="F187" t="str">
            <v>2 - Outros Profissionais da Saúde</v>
          </cell>
          <cell r="G187" t="str">
            <v>2235-05</v>
          </cell>
          <cell r="H187" t="str">
            <v>06/2022</v>
          </cell>
          <cell r="J187">
            <v>418.99759999999998</v>
          </cell>
          <cell r="L187">
            <v>199.98</v>
          </cell>
          <cell r="M187">
            <v>3.3</v>
          </cell>
          <cell r="O187">
            <v>3.52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MARILIA VASCONCELOS COSTA MOREIRA</v>
          </cell>
          <cell r="F188" t="str">
            <v>1 - Médico</v>
          </cell>
          <cell r="G188" t="str">
            <v>2251-25</v>
          </cell>
          <cell r="H188" t="str">
            <v>06/2022</v>
          </cell>
          <cell r="J188">
            <v>733.24240000000009</v>
          </cell>
          <cell r="L188">
            <v>199.98</v>
          </cell>
          <cell r="M188">
            <v>28.51</v>
          </cell>
          <cell r="O188">
            <v>3.52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MARINALVA MARIA DA SILVA</v>
          </cell>
          <cell r="F189" t="str">
            <v>2 - Outros Profissionais da Saúde</v>
          </cell>
          <cell r="G189" t="str">
            <v>3222-05</v>
          </cell>
          <cell r="H189" t="str">
            <v>06/2022</v>
          </cell>
          <cell r="J189">
            <v>271.21120000000002</v>
          </cell>
          <cell r="L189">
            <v>0</v>
          </cell>
          <cell r="M189">
            <v>0</v>
          </cell>
          <cell r="O189">
            <v>3.52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MARISTELA FARIAS LOUREIRO AMORIM</v>
          </cell>
          <cell r="F190" t="str">
            <v>3 - Administrativo</v>
          </cell>
          <cell r="G190" t="str">
            <v>1421-05</v>
          </cell>
          <cell r="H190" t="str">
            <v>06/2022</v>
          </cell>
          <cell r="J190">
            <v>872.24800000000005</v>
          </cell>
          <cell r="L190">
            <v>199.98</v>
          </cell>
          <cell r="M190">
            <v>30</v>
          </cell>
          <cell r="O190">
            <v>3.52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MARLI VIEIRA PRAZO</v>
          </cell>
          <cell r="F191" t="str">
            <v>2 - Outros Profissionais da Saúde</v>
          </cell>
          <cell r="G191" t="str">
            <v>3222-05</v>
          </cell>
          <cell r="H191" t="str">
            <v>06/2022</v>
          </cell>
          <cell r="J191">
            <v>135.93600000000001</v>
          </cell>
          <cell r="L191">
            <v>199.98</v>
          </cell>
          <cell r="M191">
            <v>24.24</v>
          </cell>
          <cell r="O191">
            <v>3.52</v>
          </cell>
          <cell r="R191">
            <v>127.27</v>
          </cell>
          <cell r="S191">
            <v>72.72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MATEUS GOMES CAJUI</v>
          </cell>
          <cell r="F192" t="str">
            <v>1 - Médico</v>
          </cell>
          <cell r="G192" t="str">
            <v>2251-25</v>
          </cell>
          <cell r="H192" t="str">
            <v>06/2022</v>
          </cell>
          <cell r="J192">
            <v>384.24560000000002</v>
          </cell>
          <cell r="L192">
            <v>199.98</v>
          </cell>
          <cell r="M192">
            <v>6.34</v>
          </cell>
          <cell r="O192">
            <v>3.52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MAXWELL ALEX DE LIMA MOURA</v>
          </cell>
          <cell r="F193" t="str">
            <v>1 - Médico</v>
          </cell>
          <cell r="G193" t="str">
            <v>2251-25</v>
          </cell>
          <cell r="H193" t="str">
            <v>06/2022</v>
          </cell>
          <cell r="J193">
            <v>622.01679999999999</v>
          </cell>
          <cell r="L193">
            <v>199.98</v>
          </cell>
          <cell r="M193">
            <v>6.34</v>
          </cell>
          <cell r="O193">
            <v>3.52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MAYARA FERREIRA NOBRE DE MEDEIROS</v>
          </cell>
          <cell r="F194" t="str">
            <v>2 - Outros Profissionais da Saúde</v>
          </cell>
          <cell r="G194" t="str">
            <v>2235-05</v>
          </cell>
          <cell r="H194" t="str">
            <v>06/2022</v>
          </cell>
          <cell r="J194">
            <v>326.81439999999998</v>
          </cell>
          <cell r="L194">
            <v>199.98</v>
          </cell>
          <cell r="M194">
            <v>2.81</v>
          </cell>
          <cell r="O194">
            <v>3.52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MICAELLA GONCALO DA SILVA ALEXANDRE</v>
          </cell>
          <cell r="F195" t="str">
            <v>2 - Outros Profissionais da Saúde</v>
          </cell>
          <cell r="G195" t="str">
            <v>3222-05</v>
          </cell>
          <cell r="H195" t="str">
            <v>06/2022</v>
          </cell>
          <cell r="J195">
            <v>251.37440000000001</v>
          </cell>
          <cell r="L195">
            <v>0</v>
          </cell>
          <cell r="M195">
            <v>0</v>
          </cell>
          <cell r="O195">
            <v>3.52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MIRIAM MARIA DOS SANTOS</v>
          </cell>
          <cell r="F196" t="str">
            <v>2 - Outros Profissionais da Saúde</v>
          </cell>
          <cell r="G196" t="str">
            <v>2236-05</v>
          </cell>
          <cell r="H196" t="str">
            <v>06/2022</v>
          </cell>
          <cell r="J196">
            <v>446.92960000000011</v>
          </cell>
          <cell r="L196">
            <v>199.98</v>
          </cell>
          <cell r="M196">
            <v>3.25</v>
          </cell>
          <cell r="O196">
            <v>3.52</v>
          </cell>
          <cell r="R196">
            <v>0</v>
          </cell>
          <cell r="S196">
            <v>0</v>
          </cell>
          <cell r="U196">
            <v>103.12</v>
          </cell>
          <cell r="X196" t="str">
            <v>AUXÍLIO CRECHE</v>
          </cell>
        </row>
        <row r="197">
          <cell r="C197" t="str">
            <v>UPA SÃO LOURENÇO DA MATA - C.G 006/2022</v>
          </cell>
          <cell r="E197" t="str">
            <v>MONICA CORREIA DA SILVA</v>
          </cell>
          <cell r="F197" t="str">
            <v>2 - Outros Profissionais da Saúde</v>
          </cell>
          <cell r="G197" t="str">
            <v>3222-05</v>
          </cell>
          <cell r="H197" t="str">
            <v>06/2022</v>
          </cell>
          <cell r="J197">
            <v>140.78</v>
          </cell>
          <cell r="L197">
            <v>199.98</v>
          </cell>
          <cell r="M197">
            <v>24.24</v>
          </cell>
          <cell r="O197">
            <v>3.52</v>
          </cell>
          <cell r="R197">
            <v>127.27</v>
          </cell>
          <cell r="S197">
            <v>72.72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MURILO BARBOSA DE SOUZA</v>
          </cell>
          <cell r="F198" t="str">
            <v>3 - Administrativo</v>
          </cell>
          <cell r="G198" t="str">
            <v>5174-10</v>
          </cell>
          <cell r="H198" t="str">
            <v>06/2022</v>
          </cell>
          <cell r="J198">
            <v>116.2024</v>
          </cell>
          <cell r="L198">
            <v>199.98</v>
          </cell>
          <cell r="M198">
            <v>24.24</v>
          </cell>
          <cell r="O198">
            <v>3.52</v>
          </cell>
          <cell r="R198">
            <v>211.27</v>
          </cell>
          <cell r="S198">
            <v>72.72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NATALIA DE FATIMA DE LIMA SILVA</v>
          </cell>
          <cell r="F199" t="str">
            <v>3 - Administrativo</v>
          </cell>
          <cell r="G199" t="str">
            <v>3516-05</v>
          </cell>
          <cell r="H199" t="str">
            <v>06/2022</v>
          </cell>
          <cell r="J199">
            <v>147.72559999999999</v>
          </cell>
          <cell r="L199">
            <v>199.98</v>
          </cell>
          <cell r="M199">
            <v>32.409999999999997</v>
          </cell>
          <cell r="O199">
            <v>3.52</v>
          </cell>
          <cell r="R199">
            <v>262.57</v>
          </cell>
          <cell r="S199">
            <v>97.22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NELIA PALMIRA DA SILVA XAVIER</v>
          </cell>
          <cell r="F200" t="str">
            <v>3 - Administrativo</v>
          </cell>
          <cell r="G200" t="str">
            <v>4110-10</v>
          </cell>
          <cell r="H200" t="str">
            <v>06/2022</v>
          </cell>
          <cell r="J200">
            <v>242.48159999999999</v>
          </cell>
          <cell r="L200">
            <v>0</v>
          </cell>
          <cell r="M200">
            <v>0</v>
          </cell>
          <cell r="O200">
            <v>3.52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PATRICIA CRISTINA DA SILVA</v>
          </cell>
          <cell r="F201" t="str">
            <v>2 - Outros Profissionais da Saúde</v>
          </cell>
          <cell r="G201" t="str">
            <v>3222-05</v>
          </cell>
          <cell r="H201" t="str">
            <v>06/2022</v>
          </cell>
          <cell r="J201">
            <v>129.65039999999999</v>
          </cell>
          <cell r="L201">
            <v>199.98</v>
          </cell>
          <cell r="M201">
            <v>24.24</v>
          </cell>
          <cell r="O201">
            <v>3.52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PAULA MARIA DOS SANTOS ARRUDA</v>
          </cell>
          <cell r="F202" t="str">
            <v>2 - Outros Profissionais da Saúde</v>
          </cell>
          <cell r="G202" t="str">
            <v>3222-05</v>
          </cell>
          <cell r="H202" t="str">
            <v>06/2022</v>
          </cell>
          <cell r="J202">
            <v>118.2432</v>
          </cell>
          <cell r="L202">
            <v>199.98</v>
          </cell>
          <cell r="M202">
            <v>24.24</v>
          </cell>
          <cell r="O202">
            <v>3.52</v>
          </cell>
          <cell r="R202">
            <v>0</v>
          </cell>
          <cell r="S202">
            <v>0</v>
          </cell>
          <cell r="U202">
            <v>69.41</v>
          </cell>
          <cell r="X202" t="str">
            <v>AUXÍLIO CRECHE</v>
          </cell>
        </row>
        <row r="203">
          <cell r="C203" t="str">
            <v>UPA SÃO LOURENÇO DA MATA - C.G 006/2022</v>
          </cell>
          <cell r="E203" t="str">
            <v>PAULO ARAUJO DA SILVA</v>
          </cell>
          <cell r="F203" t="str">
            <v>3 - Administrativo</v>
          </cell>
          <cell r="G203" t="str">
            <v>7823-20</v>
          </cell>
          <cell r="H203" t="str">
            <v>06/2022</v>
          </cell>
          <cell r="J203">
            <v>221.9864</v>
          </cell>
          <cell r="L203">
            <v>199.98</v>
          </cell>
          <cell r="M203">
            <v>30.19</v>
          </cell>
          <cell r="O203">
            <v>3.52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PAULO RICARDO DE SOUZA JUNIOR</v>
          </cell>
          <cell r="F204" t="str">
            <v>1 - Médico</v>
          </cell>
          <cell r="G204" t="str">
            <v>2251-25</v>
          </cell>
          <cell r="H204" t="str">
            <v>06/2022</v>
          </cell>
          <cell r="J204">
            <v>0</v>
          </cell>
          <cell r="K204">
            <v>546.55999999999995</v>
          </cell>
          <cell r="L204">
            <v>0</v>
          </cell>
          <cell r="M204">
            <v>0</v>
          </cell>
          <cell r="O204">
            <v>3.52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PAULO TITO ALVES FIGUEIREDO</v>
          </cell>
          <cell r="F205" t="str">
            <v>1 - Médico</v>
          </cell>
          <cell r="G205" t="str">
            <v>2251-25</v>
          </cell>
          <cell r="H205" t="str">
            <v>06/2022</v>
          </cell>
          <cell r="J205">
            <v>597.27120000000002</v>
          </cell>
          <cell r="L205">
            <v>0</v>
          </cell>
          <cell r="M205">
            <v>0</v>
          </cell>
          <cell r="O205">
            <v>3.52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 xml:space="preserve">PEDRO ROBERTO VALENCA BEZERRA </v>
          </cell>
          <cell r="F206" t="str">
            <v>1 - Médico</v>
          </cell>
          <cell r="G206" t="str">
            <v>2251-24</v>
          </cell>
          <cell r="H206" t="str">
            <v>06/2022</v>
          </cell>
          <cell r="J206">
            <v>1117.684</v>
          </cell>
          <cell r="L206">
            <v>199.98</v>
          </cell>
          <cell r="M206">
            <v>38.020000000000003</v>
          </cell>
          <cell r="O206">
            <v>3.52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PETRUCIA BARBOSA ARAUJO</v>
          </cell>
          <cell r="F207" t="str">
            <v>2 - Outros Profissionais da Saúde</v>
          </cell>
          <cell r="G207" t="str">
            <v>3222-05</v>
          </cell>
          <cell r="H207" t="str">
            <v>06/2022</v>
          </cell>
          <cell r="J207">
            <v>124.16719999999999</v>
          </cell>
          <cell r="L207">
            <v>199.98</v>
          </cell>
          <cell r="M207">
            <v>24.24</v>
          </cell>
          <cell r="O207">
            <v>3.52</v>
          </cell>
          <cell r="R207">
            <v>250.27</v>
          </cell>
          <cell r="S207">
            <v>72.72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PRISCILA THAIS SIMPLICIO COSTA</v>
          </cell>
          <cell r="F208" t="str">
            <v>2 - Outros Profissionais da Saúde</v>
          </cell>
          <cell r="G208" t="str">
            <v>3226-05</v>
          </cell>
          <cell r="H208" t="str">
            <v>06/2022</v>
          </cell>
          <cell r="J208">
            <v>131.18559999999999</v>
          </cell>
          <cell r="L208">
            <v>199.98</v>
          </cell>
          <cell r="M208">
            <v>24.24</v>
          </cell>
          <cell r="O208">
            <v>3.52</v>
          </cell>
          <cell r="R208">
            <v>127.27</v>
          </cell>
          <cell r="S208">
            <v>72.72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PRISCYLLA NUNES DE MACEDO OLIVEIRA</v>
          </cell>
          <cell r="F209" t="str">
            <v>3 - Administrativo</v>
          </cell>
          <cell r="G209" t="str">
            <v>1312-10</v>
          </cell>
          <cell r="H209" t="str">
            <v>06/2022</v>
          </cell>
          <cell r="J209">
            <v>1805.4256</v>
          </cell>
          <cell r="L209">
            <v>0</v>
          </cell>
          <cell r="M209">
            <v>0</v>
          </cell>
          <cell r="O209">
            <v>3.52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PRISCYLLA RAYANNE FERNANDES DE OLIVEIRA</v>
          </cell>
          <cell r="F210" t="str">
            <v>1 - Médico</v>
          </cell>
          <cell r="G210" t="str">
            <v>2251-25</v>
          </cell>
          <cell r="H210" t="str">
            <v>06/2022</v>
          </cell>
          <cell r="J210">
            <v>348.11279999999999</v>
          </cell>
          <cell r="L210">
            <v>199.98</v>
          </cell>
          <cell r="M210">
            <v>7.92</v>
          </cell>
          <cell r="O210">
            <v>3.52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RAFAELA BANDEIRA DE MELO SANTOS</v>
          </cell>
          <cell r="F211" t="str">
            <v>3 - Administrativo</v>
          </cell>
          <cell r="G211" t="str">
            <v>4131-15</v>
          </cell>
          <cell r="H211" t="str">
            <v>06/2022</v>
          </cell>
          <cell r="J211">
            <v>131.904</v>
          </cell>
          <cell r="L211">
            <v>199.98</v>
          </cell>
          <cell r="M211">
            <v>29.02</v>
          </cell>
          <cell r="O211">
            <v>3.52</v>
          </cell>
          <cell r="R211">
            <v>176.47</v>
          </cell>
          <cell r="S211">
            <v>84.46</v>
          </cell>
          <cell r="U211">
            <v>67.12</v>
          </cell>
          <cell r="X211" t="str">
            <v>AUXÍLIO CRECHE</v>
          </cell>
        </row>
        <row r="212">
          <cell r="C212" t="str">
            <v>UPA SÃO LOURENÇO DA MATA - C.G 006/2022</v>
          </cell>
          <cell r="E212" t="str">
            <v>RAFAELA DA SILVA LOPES</v>
          </cell>
          <cell r="F212" t="str">
            <v>2 - Outros Profissionais da Saúde</v>
          </cell>
          <cell r="G212" t="str">
            <v>3222-05</v>
          </cell>
          <cell r="H212" t="str">
            <v>06/2022</v>
          </cell>
          <cell r="J212">
            <v>117.2176</v>
          </cell>
          <cell r="L212">
            <v>199.98</v>
          </cell>
          <cell r="M212">
            <v>24.24</v>
          </cell>
          <cell r="O212">
            <v>3.52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RAFAELA DUARTE DA SILVA</v>
          </cell>
          <cell r="F213" t="str">
            <v>2 - Outros Profissionais da Saúde</v>
          </cell>
          <cell r="G213" t="str">
            <v>5211-30</v>
          </cell>
          <cell r="H213" t="str">
            <v>06/2022</v>
          </cell>
          <cell r="J213">
            <v>118.20959999999999</v>
          </cell>
          <cell r="L213">
            <v>0</v>
          </cell>
          <cell r="M213">
            <v>0</v>
          </cell>
          <cell r="O213">
            <v>3.52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RAISSA DAYANNE ESPERIDIAO AMARO</v>
          </cell>
          <cell r="F214" t="str">
            <v>1 - Médico</v>
          </cell>
          <cell r="G214" t="str">
            <v>2251-25</v>
          </cell>
          <cell r="H214" t="str">
            <v>06/2022</v>
          </cell>
          <cell r="J214">
            <v>383.25599999999997</v>
          </cell>
          <cell r="L214">
            <v>199.98</v>
          </cell>
          <cell r="M214">
            <v>6.34</v>
          </cell>
          <cell r="O214">
            <v>3.52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RAQUEL LYRA ARRUDA DE ARAUJO</v>
          </cell>
          <cell r="F215" t="str">
            <v>2 - Outros Profissionais da Saúde</v>
          </cell>
          <cell r="G215" t="str">
            <v>2236-05</v>
          </cell>
          <cell r="H215" t="str">
            <v>06/2022</v>
          </cell>
          <cell r="J215">
            <v>319.55279999999999</v>
          </cell>
          <cell r="L215">
            <v>199.98</v>
          </cell>
          <cell r="M215">
            <v>3.25</v>
          </cell>
          <cell r="O215">
            <v>3.52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RAQUELL ALVES DE ARAUJO</v>
          </cell>
          <cell r="F216" t="str">
            <v>1 - Médico</v>
          </cell>
          <cell r="G216" t="str">
            <v>2251-25</v>
          </cell>
          <cell r="H216" t="str">
            <v>06/2022</v>
          </cell>
          <cell r="J216">
            <v>357.58240000000001</v>
          </cell>
          <cell r="L216">
            <v>199.98</v>
          </cell>
          <cell r="M216">
            <v>6.34</v>
          </cell>
          <cell r="O216">
            <v>3.52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REGINA MARIA CAVALCANTE ANDRADE</v>
          </cell>
          <cell r="F217" t="str">
            <v>3 - Administrativo</v>
          </cell>
          <cell r="G217" t="str">
            <v>4110-10</v>
          </cell>
          <cell r="H217" t="str">
            <v>06/2022</v>
          </cell>
          <cell r="J217">
            <v>103.32559999999999</v>
          </cell>
          <cell r="L217">
            <v>199.98</v>
          </cell>
          <cell r="M217">
            <v>24.93</v>
          </cell>
          <cell r="O217">
            <v>3.52</v>
          </cell>
          <cell r="R217">
            <v>176.47</v>
          </cell>
          <cell r="S217">
            <v>74.790000000000006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RENATA CABRAL GUERRA LIMA</v>
          </cell>
          <cell r="F218" t="str">
            <v>1 - Médico</v>
          </cell>
          <cell r="G218" t="str">
            <v>2251-25</v>
          </cell>
          <cell r="H218" t="str">
            <v>06/2022</v>
          </cell>
          <cell r="J218">
            <v>360.60559999999998</v>
          </cell>
          <cell r="L218">
            <v>199.98</v>
          </cell>
          <cell r="M218">
            <v>7.92</v>
          </cell>
          <cell r="O218">
            <v>3.52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RENATA TEREZA DA SILVA MUNIZ</v>
          </cell>
          <cell r="F219" t="str">
            <v>2 - Outros Profissionais da Saúde</v>
          </cell>
          <cell r="G219" t="str">
            <v>5211-30</v>
          </cell>
          <cell r="H219" t="str">
            <v>06/2022</v>
          </cell>
          <cell r="J219">
            <v>123.17919999999999</v>
          </cell>
          <cell r="L219">
            <v>199.98</v>
          </cell>
          <cell r="M219">
            <v>24.24</v>
          </cell>
          <cell r="O219">
            <v>3.52</v>
          </cell>
          <cell r="R219">
            <v>250.27</v>
          </cell>
          <cell r="S219">
            <v>72.72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RICARDO JERONIMO DE ATAIDE</v>
          </cell>
          <cell r="F220" t="str">
            <v>2 - Outros Profissionais da Saúde</v>
          </cell>
          <cell r="G220" t="str">
            <v>5151-10</v>
          </cell>
          <cell r="H220" t="str">
            <v>06/2022</v>
          </cell>
          <cell r="J220">
            <v>122.524</v>
          </cell>
          <cell r="L220">
            <v>199.98</v>
          </cell>
          <cell r="M220">
            <v>24.24</v>
          </cell>
          <cell r="O220">
            <v>3.52</v>
          </cell>
          <cell r="R220">
            <v>127.27</v>
          </cell>
          <cell r="S220">
            <v>72.72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RISALVA SEVERINA RAMOS DA SILVA</v>
          </cell>
          <cell r="F221" t="str">
            <v>2 - Outros Profissionais da Saúde</v>
          </cell>
          <cell r="G221" t="str">
            <v>3222-05</v>
          </cell>
          <cell r="H221" t="str">
            <v>06/2022</v>
          </cell>
          <cell r="J221">
            <v>132.13919999999999</v>
          </cell>
          <cell r="L221">
            <v>199.98</v>
          </cell>
          <cell r="M221">
            <v>24.24</v>
          </cell>
          <cell r="O221">
            <v>3.52</v>
          </cell>
          <cell r="R221">
            <v>255</v>
          </cell>
          <cell r="S221">
            <v>54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ROBERTA FERREIRA DE OLIVEIRA</v>
          </cell>
          <cell r="F222" t="str">
            <v>3 - Administrativo</v>
          </cell>
          <cell r="G222" t="str">
            <v>4131-15</v>
          </cell>
          <cell r="H222" t="str">
            <v>06/2022</v>
          </cell>
          <cell r="J222">
            <v>120.86239999999999</v>
          </cell>
          <cell r="L222">
            <v>199.98</v>
          </cell>
          <cell r="M222">
            <v>29.02</v>
          </cell>
          <cell r="O222">
            <v>3.52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ROBERTO FELIX DE LIMA JUNIOR</v>
          </cell>
          <cell r="F223" t="str">
            <v>2 - Outros Profissionais da Saúde</v>
          </cell>
          <cell r="G223" t="str">
            <v>2236-05</v>
          </cell>
          <cell r="H223" t="str">
            <v>06/2022</v>
          </cell>
          <cell r="J223">
            <v>361.8904</v>
          </cell>
          <cell r="L223">
            <v>50.03</v>
          </cell>
          <cell r="M223">
            <v>3.25</v>
          </cell>
          <cell r="O223">
            <v>3.52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RODRIGO CESAR DE ALBUQUERQUE GOMES</v>
          </cell>
          <cell r="F224" t="str">
            <v>2 - Outros Profissionais da Saúde</v>
          </cell>
          <cell r="G224" t="str">
            <v>2235-05</v>
          </cell>
          <cell r="H224" t="str">
            <v>06/2022</v>
          </cell>
          <cell r="J224">
            <v>323.51280000000003</v>
          </cell>
          <cell r="L224">
            <v>199.98</v>
          </cell>
          <cell r="M224">
            <v>3.3</v>
          </cell>
          <cell r="O224">
            <v>3.52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RODRIGO FERREIRA DE ARAUJO</v>
          </cell>
          <cell r="F225" t="str">
            <v>2 - Outros Profissionais da Saúde</v>
          </cell>
          <cell r="G225" t="str">
            <v>7664-20</v>
          </cell>
          <cell r="H225" t="str">
            <v>06/2022</v>
          </cell>
          <cell r="J225">
            <v>135.744</v>
          </cell>
          <cell r="L225">
            <v>199.98</v>
          </cell>
          <cell r="M225">
            <v>12.2</v>
          </cell>
          <cell r="O225">
            <v>3.52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ROGERIA SEVERINA DE ALMEIDA</v>
          </cell>
          <cell r="F226" t="str">
            <v>2 - Outros Profissionais da Saúde</v>
          </cell>
          <cell r="G226" t="str">
            <v>3222-05</v>
          </cell>
          <cell r="H226" t="str">
            <v>06/2022</v>
          </cell>
          <cell r="J226">
            <v>136.7336</v>
          </cell>
          <cell r="L226">
            <v>199.98</v>
          </cell>
          <cell r="M226">
            <v>24.24</v>
          </cell>
          <cell r="O226">
            <v>3.52</v>
          </cell>
          <cell r="R226">
            <v>127.27</v>
          </cell>
          <cell r="S226">
            <v>65.930000000000007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ROSA FELICIANO DA SILVA LUNA</v>
          </cell>
          <cell r="F227" t="str">
            <v>2 - Outros Profissionais da Saúde</v>
          </cell>
          <cell r="G227" t="str">
            <v>3222-05</v>
          </cell>
          <cell r="H227" t="str">
            <v>06/2022</v>
          </cell>
          <cell r="J227">
            <v>132.8912</v>
          </cell>
          <cell r="L227">
            <v>199.98</v>
          </cell>
          <cell r="M227">
            <v>24.24</v>
          </cell>
          <cell r="O227">
            <v>3.52</v>
          </cell>
          <cell r="R227">
            <v>130.19999999999999</v>
          </cell>
          <cell r="S227">
            <v>54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ROSALI ARAGAO DA SILVA</v>
          </cell>
          <cell r="F228" t="str">
            <v>3 - Administrativo</v>
          </cell>
          <cell r="G228" t="str">
            <v>4110-10</v>
          </cell>
          <cell r="H228" t="str">
            <v>06/2022</v>
          </cell>
          <cell r="J228">
            <v>125.9432</v>
          </cell>
          <cell r="L228">
            <v>199.98</v>
          </cell>
          <cell r="M228">
            <v>24.24</v>
          </cell>
          <cell r="O228">
            <v>3.52</v>
          </cell>
          <cell r="R228">
            <v>127.27</v>
          </cell>
          <cell r="S228">
            <v>72.72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ROSANA SOARES DA SILVA</v>
          </cell>
          <cell r="F229" t="str">
            <v>2 - Outros Profissionais da Saúde</v>
          </cell>
          <cell r="G229" t="str">
            <v>3222-05</v>
          </cell>
          <cell r="H229" t="str">
            <v>06/2022</v>
          </cell>
          <cell r="J229">
            <v>135.78800000000001</v>
          </cell>
          <cell r="L229">
            <v>199.98</v>
          </cell>
          <cell r="M229">
            <v>24.24</v>
          </cell>
          <cell r="O229">
            <v>3.52</v>
          </cell>
          <cell r="R229">
            <v>176.47</v>
          </cell>
          <cell r="S229">
            <v>72.72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ROSANGELA DA SILVA BARBOSA</v>
          </cell>
          <cell r="F230" t="str">
            <v>3 - Administrativo</v>
          </cell>
          <cell r="G230" t="str">
            <v>4110-10</v>
          </cell>
          <cell r="H230" t="str">
            <v>06/2022</v>
          </cell>
          <cell r="J230">
            <v>125.9528</v>
          </cell>
          <cell r="L230">
            <v>199.98</v>
          </cell>
          <cell r="M230">
            <v>24.24</v>
          </cell>
          <cell r="O230">
            <v>3.52</v>
          </cell>
          <cell r="R230">
            <v>127.27</v>
          </cell>
          <cell r="S230">
            <v>72.72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ROSAURA FERRAZ EWEN DE SENA</v>
          </cell>
          <cell r="F231" t="str">
            <v>2 - Outros Profissionais da Saúde</v>
          </cell>
          <cell r="G231" t="str">
            <v>3222-05</v>
          </cell>
          <cell r="H231" t="str">
            <v>06/2022</v>
          </cell>
          <cell r="J231">
            <v>121.4928</v>
          </cell>
          <cell r="L231">
            <v>199.98</v>
          </cell>
          <cell r="M231">
            <v>24.24</v>
          </cell>
          <cell r="O231">
            <v>3.52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ROSENILDA LIMA DE SANTANA</v>
          </cell>
          <cell r="F232" t="str">
            <v>2 - Outros Profissionais da Saúde</v>
          </cell>
          <cell r="G232" t="str">
            <v>3222-05</v>
          </cell>
          <cell r="H232" t="str">
            <v>06/2022</v>
          </cell>
          <cell r="J232">
            <v>117.13679999999999</v>
          </cell>
          <cell r="L232">
            <v>199.98</v>
          </cell>
          <cell r="M232">
            <v>24.24</v>
          </cell>
          <cell r="O232">
            <v>3.52</v>
          </cell>
          <cell r="R232">
            <v>150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ROSINEIDE MARIA DA SILVA</v>
          </cell>
          <cell r="F233" t="str">
            <v>3 - Administrativo</v>
          </cell>
          <cell r="G233" t="str">
            <v>5174-10</v>
          </cell>
          <cell r="H233" t="str">
            <v>06/2022</v>
          </cell>
          <cell r="J233">
            <v>136.95920000000001</v>
          </cell>
          <cell r="L233">
            <v>199.98</v>
          </cell>
          <cell r="M233">
            <v>24.24</v>
          </cell>
          <cell r="O233">
            <v>3.52</v>
          </cell>
          <cell r="R233">
            <v>250.27</v>
          </cell>
          <cell r="S233">
            <v>72.72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SAMIA SANTOS RIBEIRO</v>
          </cell>
          <cell r="F234" t="str">
            <v>1 - Médico</v>
          </cell>
          <cell r="G234" t="str">
            <v>2251-25</v>
          </cell>
          <cell r="H234" t="str">
            <v>06/2022</v>
          </cell>
          <cell r="J234">
            <v>378.8288</v>
          </cell>
          <cell r="L234">
            <v>199.98</v>
          </cell>
          <cell r="M234">
            <v>6.34</v>
          </cell>
          <cell r="O234">
            <v>3.52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SAMUELLE BARBOSA DE SANTANA NAZARIO</v>
          </cell>
          <cell r="F235" t="str">
            <v>2 - Outros Profissionais da Saúde</v>
          </cell>
          <cell r="G235" t="str">
            <v>2235-05</v>
          </cell>
          <cell r="H235" t="str">
            <v>06/2022</v>
          </cell>
          <cell r="J235">
            <v>339.91680000000002</v>
          </cell>
          <cell r="L235">
            <v>199.98</v>
          </cell>
          <cell r="M235">
            <v>2.81</v>
          </cell>
          <cell r="O235">
            <v>3.52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SANDRA MARIA DOS SANTOS MONTEIRO</v>
          </cell>
          <cell r="F236" t="str">
            <v>2 - Outros Profissionais da Saúde</v>
          </cell>
          <cell r="G236" t="str">
            <v>3222-05</v>
          </cell>
          <cell r="H236" t="str">
            <v>06/2022</v>
          </cell>
          <cell r="J236">
            <v>132.4992</v>
          </cell>
          <cell r="L236">
            <v>199.98</v>
          </cell>
          <cell r="M236">
            <v>24.24</v>
          </cell>
          <cell r="O236">
            <v>3.52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SEVERINA ANDREA DE OLIVEIRA NASCIMENTO</v>
          </cell>
          <cell r="F237" t="str">
            <v>2 - Outros Profissionais da Saúde</v>
          </cell>
          <cell r="G237" t="str">
            <v>3222-05</v>
          </cell>
          <cell r="H237" t="str">
            <v>06/2022</v>
          </cell>
          <cell r="J237">
            <v>136.1352</v>
          </cell>
          <cell r="L237">
            <v>199.98</v>
          </cell>
          <cell r="M237">
            <v>24.24</v>
          </cell>
          <cell r="O237">
            <v>3.52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SÃO LOURENÇO DA MATA - C.G 006/2022</v>
          </cell>
          <cell r="E238" t="str">
            <v>SIDNEY VENANCIO DA SILVA XAVIER</v>
          </cell>
          <cell r="F238" t="str">
            <v>2 - Outros Profissionais da Saúde</v>
          </cell>
          <cell r="G238" t="str">
            <v>2235-05</v>
          </cell>
          <cell r="H238" t="str">
            <v>06/2022</v>
          </cell>
          <cell r="J238">
            <v>406.77199999999999</v>
          </cell>
          <cell r="L238">
            <v>199.98</v>
          </cell>
          <cell r="M238">
            <v>3.3</v>
          </cell>
          <cell r="O238">
            <v>3.52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SÃO LOURENÇO DA MATA - C.G 006/2022</v>
          </cell>
          <cell r="E239" t="str">
            <v>SIMONE PONCIANO DO NASCIMENTO</v>
          </cell>
          <cell r="F239" t="str">
            <v>2 - Outros Profissionais da Saúde</v>
          </cell>
          <cell r="G239" t="str">
            <v>3222-05</v>
          </cell>
          <cell r="H239" t="str">
            <v>06/2022</v>
          </cell>
          <cell r="J239">
            <v>118.0536</v>
          </cell>
          <cell r="L239">
            <v>199.98</v>
          </cell>
          <cell r="M239">
            <v>24.24</v>
          </cell>
          <cell r="O239">
            <v>3.52</v>
          </cell>
          <cell r="R239">
            <v>127.27</v>
          </cell>
          <cell r="S239">
            <v>70.78</v>
          </cell>
          <cell r="U239">
            <v>0</v>
          </cell>
        </row>
        <row r="240">
          <cell r="C240" t="str">
            <v>UPA SÃO LOURENÇO DA MATA - C.G 006/2022</v>
          </cell>
          <cell r="E240" t="str">
            <v>SIVALDO AUGUSTO RAMOS DE ARAUJO</v>
          </cell>
          <cell r="F240" t="str">
            <v>1 - Médico</v>
          </cell>
          <cell r="G240" t="str">
            <v>2251-25</v>
          </cell>
          <cell r="H240" t="str">
            <v>06/2022</v>
          </cell>
          <cell r="J240">
            <v>1067.2496000000001</v>
          </cell>
          <cell r="L240">
            <v>199.98</v>
          </cell>
          <cell r="M240">
            <v>61.78</v>
          </cell>
          <cell r="O240">
            <v>3.52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SÃO LOURENÇO DA MATA - C.G 006/2022</v>
          </cell>
          <cell r="E241" t="str">
            <v>STERPHANNY HELLEN DO NASCIMENTO PEREIRA</v>
          </cell>
          <cell r="F241" t="str">
            <v>3 - Administrativo</v>
          </cell>
          <cell r="G241" t="str">
            <v>4110-10</v>
          </cell>
          <cell r="H241" t="str">
            <v>06/2022</v>
          </cell>
          <cell r="J241">
            <v>99.429599999999994</v>
          </cell>
          <cell r="L241">
            <v>199.98</v>
          </cell>
          <cell r="M241">
            <v>24.93</v>
          </cell>
          <cell r="O241">
            <v>3.52</v>
          </cell>
          <cell r="R241">
            <v>0</v>
          </cell>
          <cell r="S241">
            <v>0</v>
          </cell>
          <cell r="U241">
            <v>69.430000000000007</v>
          </cell>
          <cell r="X241" t="str">
            <v>AUXÍLIO CRECHE</v>
          </cell>
        </row>
        <row r="242">
          <cell r="C242" t="str">
            <v>UPA SÃO LOURENÇO DA MATA - C.G 006/2022</v>
          </cell>
          <cell r="E242" t="str">
            <v>TACIANA ANDRADE DE ABREU</v>
          </cell>
          <cell r="F242" t="str">
            <v>1 - Médico</v>
          </cell>
          <cell r="G242" t="str">
            <v>2251-25</v>
          </cell>
          <cell r="H242" t="str">
            <v>06/2022</v>
          </cell>
          <cell r="J242">
            <v>322.65519999999998</v>
          </cell>
          <cell r="L242">
            <v>199.98</v>
          </cell>
          <cell r="M242">
            <v>6.34</v>
          </cell>
          <cell r="O242">
            <v>3.52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SÃO LOURENÇO DA MATA - C.G 006/2022</v>
          </cell>
          <cell r="E243" t="str">
            <v>TAIS SIMPLICIO RAMOS</v>
          </cell>
          <cell r="F243" t="str">
            <v>1 - Médico</v>
          </cell>
          <cell r="G243" t="str">
            <v>2251-25</v>
          </cell>
          <cell r="H243" t="str">
            <v>06/2022</v>
          </cell>
          <cell r="J243">
            <v>433.67039999999997</v>
          </cell>
          <cell r="L243">
            <v>199.98</v>
          </cell>
          <cell r="M243">
            <v>6.34</v>
          </cell>
          <cell r="O243">
            <v>3.52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SÃO LOURENÇO DA MATA - C.G 006/2022</v>
          </cell>
          <cell r="E244" t="str">
            <v>TASSIANA FLORENCIO DE SOUZA MARTINS</v>
          </cell>
          <cell r="F244" t="str">
            <v>2 - Outros Profissionais da Saúde</v>
          </cell>
          <cell r="G244" t="str">
            <v>3222-05</v>
          </cell>
          <cell r="H244" t="str">
            <v>06/2022</v>
          </cell>
          <cell r="J244">
            <v>121.2</v>
          </cell>
          <cell r="L244">
            <v>199.98</v>
          </cell>
          <cell r="M244">
            <v>24.24</v>
          </cell>
          <cell r="O244">
            <v>3.52</v>
          </cell>
          <cell r="R244">
            <v>225</v>
          </cell>
          <cell r="S244">
            <v>54</v>
          </cell>
          <cell r="U244">
            <v>0</v>
          </cell>
        </row>
        <row r="245">
          <cell r="C245" t="str">
            <v>UPA SÃO LOURENÇO DA MATA - C.G 006/2022</v>
          </cell>
          <cell r="E245" t="str">
            <v>TATIANE SOARES TORRES BEZERRA</v>
          </cell>
          <cell r="F245" t="str">
            <v>2 - Outros Profissionais da Saúde</v>
          </cell>
          <cell r="G245" t="str">
            <v>2235-05</v>
          </cell>
          <cell r="H245" t="str">
            <v>06/2022</v>
          </cell>
          <cell r="J245">
            <v>429.70800000000003</v>
          </cell>
          <cell r="L245">
            <v>199.98</v>
          </cell>
          <cell r="M245">
            <v>3.3</v>
          </cell>
          <cell r="O245">
            <v>3.52</v>
          </cell>
          <cell r="R245">
            <v>102.67</v>
          </cell>
          <cell r="S245">
            <v>90</v>
          </cell>
          <cell r="U245">
            <v>0</v>
          </cell>
        </row>
        <row r="246">
          <cell r="C246" t="str">
            <v>UPA SÃO LOURENÇO DA MATA - C.G 006/2022</v>
          </cell>
          <cell r="E246" t="str">
            <v>THAINI DO VAL CARRAZZONE</v>
          </cell>
          <cell r="F246" t="str">
            <v>1 - Médico</v>
          </cell>
          <cell r="G246" t="str">
            <v>2251-25</v>
          </cell>
          <cell r="H246" t="str">
            <v>06/2022</v>
          </cell>
          <cell r="J246">
            <v>833.37119999999993</v>
          </cell>
          <cell r="L246">
            <v>199.98</v>
          </cell>
          <cell r="M246">
            <v>28.51</v>
          </cell>
          <cell r="O246">
            <v>3.52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SÃO LOURENÇO DA MATA - C.G 006/2022</v>
          </cell>
          <cell r="E247" t="str">
            <v>THAIS DANTAS FREIRE</v>
          </cell>
          <cell r="F247" t="str">
            <v>1 - Médico</v>
          </cell>
          <cell r="G247" t="str">
            <v>2251-25</v>
          </cell>
          <cell r="H247" t="str">
            <v>06/2022</v>
          </cell>
          <cell r="J247">
            <v>359.28719999999998</v>
          </cell>
          <cell r="L247">
            <v>50.03</v>
          </cell>
          <cell r="M247">
            <v>6.34</v>
          </cell>
          <cell r="O247">
            <v>3.52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SÃO LOURENÇO DA MATA - C.G 006/2022</v>
          </cell>
          <cell r="E248" t="str">
            <v>THAIS MELO DE SOUZA ARAUJO</v>
          </cell>
          <cell r="F248" t="str">
            <v>1 - Médico</v>
          </cell>
          <cell r="G248" t="str">
            <v>2251-25</v>
          </cell>
          <cell r="H248" t="str">
            <v>06/2022</v>
          </cell>
          <cell r="J248">
            <v>359.99360000000001</v>
          </cell>
          <cell r="L248">
            <v>199.98</v>
          </cell>
          <cell r="M248">
            <v>7.92</v>
          </cell>
          <cell r="O248">
            <v>3.52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SÃO LOURENÇO DA MATA - C.G 006/2022</v>
          </cell>
          <cell r="E249" t="str">
            <v>THIAGO JOSE DOS SANTOS</v>
          </cell>
          <cell r="F249" t="str">
            <v>2 - Outros Profissionais da Saúde</v>
          </cell>
          <cell r="G249" t="str">
            <v>3222-05</v>
          </cell>
          <cell r="H249" t="str">
            <v>06/2022</v>
          </cell>
          <cell r="J249">
            <v>120.4064</v>
          </cell>
          <cell r="L249">
            <v>199.98</v>
          </cell>
          <cell r="M249">
            <v>24.24</v>
          </cell>
          <cell r="O249">
            <v>3.52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 SÃO LOURENÇO DA MATA - C.G 006/2022</v>
          </cell>
          <cell r="E250" t="str">
            <v>TONPSON TYAGO PEDRO DE CARVALHO</v>
          </cell>
          <cell r="F250" t="str">
            <v>3 - Administrativo</v>
          </cell>
          <cell r="G250" t="str">
            <v>7823-20</v>
          </cell>
          <cell r="H250" t="str">
            <v>06/2022</v>
          </cell>
          <cell r="J250">
            <v>145.9864</v>
          </cell>
          <cell r="L250">
            <v>199.98</v>
          </cell>
          <cell r="M250">
            <v>30.19</v>
          </cell>
          <cell r="O250">
            <v>3.52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SÃO LOURENÇO DA MATA - C.G 006/2022</v>
          </cell>
          <cell r="E251" t="str">
            <v>VALESKA LIMA DA SILVA DIAS</v>
          </cell>
          <cell r="F251" t="str">
            <v>2 - Outros Profissionais da Saúde</v>
          </cell>
          <cell r="G251" t="str">
            <v>3222-05</v>
          </cell>
          <cell r="H251" t="str">
            <v>06/2022</v>
          </cell>
          <cell r="J251">
            <v>117.50879999999999</v>
          </cell>
          <cell r="L251">
            <v>199.98</v>
          </cell>
          <cell r="M251">
            <v>24.24</v>
          </cell>
          <cell r="O251">
            <v>3.52</v>
          </cell>
          <cell r="R251">
            <v>127.27</v>
          </cell>
          <cell r="S251">
            <v>72.72</v>
          </cell>
          <cell r="U251">
            <v>138.82</v>
          </cell>
          <cell r="X251" t="str">
            <v>AUXÍLIO CRECHE</v>
          </cell>
        </row>
        <row r="252">
          <cell r="C252" t="str">
            <v>UPA SÃO LOURENÇO DA MATA - C.G 006/2022</v>
          </cell>
          <cell r="E252" t="str">
            <v>VANESSA FERREIRA DA SILVA LIMA</v>
          </cell>
          <cell r="F252" t="str">
            <v>3 - Administrativo</v>
          </cell>
          <cell r="G252" t="str">
            <v>4110-10</v>
          </cell>
          <cell r="H252" t="str">
            <v>06/2022</v>
          </cell>
          <cell r="J252">
            <v>12.12</v>
          </cell>
          <cell r="L252">
            <v>0</v>
          </cell>
          <cell r="M252">
            <v>0</v>
          </cell>
          <cell r="O252">
            <v>3.52</v>
          </cell>
          <cell r="R252">
            <v>178.13</v>
          </cell>
          <cell r="S252">
            <v>36.36</v>
          </cell>
          <cell r="U252">
            <v>69.430000000000007</v>
          </cell>
          <cell r="X252" t="str">
            <v>AUXÍLIO CRECHE</v>
          </cell>
        </row>
        <row r="253">
          <cell r="C253" t="str">
            <v>UPA SÃO LOURENÇO DA MATA - C.G 006/2022</v>
          </cell>
          <cell r="E253" t="str">
            <v>VANESSA VERUSKA DE LIMA SILVA</v>
          </cell>
          <cell r="F253" t="str">
            <v>3 - Administrativo</v>
          </cell>
          <cell r="G253" t="str">
            <v>4110-10</v>
          </cell>
          <cell r="H253" t="str">
            <v>06/2022</v>
          </cell>
          <cell r="J253">
            <v>99.127200000000002</v>
          </cell>
          <cell r="L253">
            <v>199.98</v>
          </cell>
          <cell r="M253">
            <v>24.93</v>
          </cell>
          <cell r="O253">
            <v>3.52</v>
          </cell>
          <cell r="R253">
            <v>150</v>
          </cell>
          <cell r="S253">
            <v>54</v>
          </cell>
          <cell r="U253">
            <v>0</v>
          </cell>
        </row>
        <row r="254">
          <cell r="C254" t="str">
            <v>UPA SÃO LOURENÇO DA MATA - C.G 006/2022</v>
          </cell>
          <cell r="E254" t="str">
            <v>VANIELLY THADYA DE ARAUJO SIQUEIRA</v>
          </cell>
          <cell r="F254" t="str">
            <v>1 - Médico</v>
          </cell>
          <cell r="G254" t="str">
            <v>2251-25</v>
          </cell>
          <cell r="H254" t="str">
            <v>06/2022</v>
          </cell>
          <cell r="J254">
            <v>401.072</v>
          </cell>
          <cell r="L254">
            <v>199.98</v>
          </cell>
          <cell r="M254">
            <v>6.34</v>
          </cell>
          <cell r="O254">
            <v>3.52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SÃO LOURENÇO DA MATA - C.G 006/2022</v>
          </cell>
          <cell r="E255" t="str">
            <v>VERA LUCIA SILVA DE SOUZA</v>
          </cell>
          <cell r="F255" t="str">
            <v>2 - Outros Profissionais da Saúde</v>
          </cell>
          <cell r="G255" t="str">
            <v>2237-05</v>
          </cell>
          <cell r="H255" t="str">
            <v>06/2022</v>
          </cell>
          <cell r="J255">
            <v>113.5712</v>
          </cell>
          <cell r="L255">
            <v>50.03</v>
          </cell>
          <cell r="M255">
            <v>24.24</v>
          </cell>
          <cell r="O255">
            <v>3.52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SÃO LOURENÇO DA MATA - C.G 006/2022</v>
          </cell>
          <cell r="E256" t="str">
            <v>VERONICA FELIPE DA SILVA</v>
          </cell>
          <cell r="F256" t="str">
            <v>2 - Outros Profissionais da Saúde</v>
          </cell>
          <cell r="G256" t="str">
            <v>3241-15</v>
          </cell>
          <cell r="H256" t="str">
            <v>06/2022</v>
          </cell>
          <cell r="J256">
            <v>283.71679999999998</v>
          </cell>
          <cell r="L256">
            <v>199.98</v>
          </cell>
          <cell r="M256">
            <v>12.2</v>
          </cell>
          <cell r="O256">
            <v>3.52</v>
          </cell>
          <cell r="R256">
            <v>149.77000000000001</v>
          </cell>
          <cell r="S256">
            <v>66.47</v>
          </cell>
          <cell r="U256">
            <v>0</v>
          </cell>
        </row>
        <row r="257">
          <cell r="C257" t="str">
            <v>UPA SÃO LOURENÇO DA MATA - C.G 006/2022</v>
          </cell>
          <cell r="E257" t="str">
            <v>VERONICA NASCIMENTO DE MELO</v>
          </cell>
          <cell r="F257" t="str">
            <v>2 - Outros Profissionais da Saúde</v>
          </cell>
          <cell r="G257" t="str">
            <v>3222-05</v>
          </cell>
          <cell r="H257" t="str">
            <v>06/2022</v>
          </cell>
          <cell r="J257">
            <v>116.0432</v>
          </cell>
          <cell r="L257">
            <v>199.98</v>
          </cell>
          <cell r="M257">
            <v>24.24</v>
          </cell>
          <cell r="O257">
            <v>3.52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SÃO LOURENÇO DA MATA - C.G 006/2022</v>
          </cell>
          <cell r="E258" t="str">
            <v>VILANI MATIAS DOS SANTOS LIMA</v>
          </cell>
          <cell r="F258" t="str">
            <v>2 - Outros Profissionais da Saúde</v>
          </cell>
          <cell r="G258" t="str">
            <v>3222-05</v>
          </cell>
          <cell r="H258" t="str">
            <v>06/2022</v>
          </cell>
          <cell r="J258">
            <v>122.396</v>
          </cell>
          <cell r="L258">
            <v>199.98</v>
          </cell>
          <cell r="M258">
            <v>24.24</v>
          </cell>
          <cell r="O258">
            <v>3.52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SÃO LOURENÇO DA MATA - C.G 006/2022</v>
          </cell>
          <cell r="E259" t="str">
            <v>VIRGINIA DA SILVA MACHADO</v>
          </cell>
          <cell r="F259" t="str">
            <v>2 - Outros Profissionais da Saúde</v>
          </cell>
          <cell r="G259" t="str">
            <v>2516-05</v>
          </cell>
          <cell r="H259" t="str">
            <v>06/2022</v>
          </cell>
          <cell r="J259">
            <v>248.50960000000001</v>
          </cell>
          <cell r="L259">
            <v>199.98</v>
          </cell>
          <cell r="M259">
            <v>39.26</v>
          </cell>
          <cell r="O259">
            <v>3.52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SÃO LOURENÇO DA MATA - C.G 006/2022</v>
          </cell>
          <cell r="E260" t="str">
            <v>VIRGINIA KARLA GONCALVES DE LIMA</v>
          </cell>
          <cell r="F260" t="str">
            <v>2 - Outros Profissionais da Saúde</v>
          </cell>
          <cell r="G260" t="str">
            <v>3222-05</v>
          </cell>
          <cell r="H260" t="str">
            <v>06/2022</v>
          </cell>
          <cell r="J260">
            <v>133.85839999999999</v>
          </cell>
          <cell r="L260">
            <v>199.98</v>
          </cell>
          <cell r="M260">
            <v>24.24</v>
          </cell>
          <cell r="O260">
            <v>3.52</v>
          </cell>
          <cell r="R260">
            <v>127.27</v>
          </cell>
          <cell r="S260">
            <v>72.72</v>
          </cell>
          <cell r="U260">
            <v>0</v>
          </cell>
        </row>
        <row r="261">
          <cell r="C261" t="str">
            <v>UPA SÃO LOURENÇO DA MATA - C.G 006/2022</v>
          </cell>
          <cell r="E261" t="str">
            <v>WELLINGTON PEREIRA ARCANJO</v>
          </cell>
          <cell r="F261" t="str">
            <v>2 - Outros Profissionais da Saúde</v>
          </cell>
          <cell r="G261" t="str">
            <v>3222-05</v>
          </cell>
          <cell r="H261" t="str">
            <v>06/2022</v>
          </cell>
          <cell r="J261">
            <v>118.67919999999999</v>
          </cell>
          <cell r="L261">
            <v>199.98</v>
          </cell>
          <cell r="M261">
            <v>24.24</v>
          </cell>
          <cell r="O261">
            <v>3.52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SÃO LOURENÇO DA MATA - C.G 006/2022</v>
          </cell>
          <cell r="E262" t="str">
            <v>WELLINGTON SILVA PEREIRA</v>
          </cell>
          <cell r="F262" t="str">
            <v>3 - Administrativo</v>
          </cell>
          <cell r="G262" t="str">
            <v>5142-25</v>
          </cell>
          <cell r="H262" t="str">
            <v>06/2022</v>
          </cell>
          <cell r="J262">
            <v>121.3168</v>
          </cell>
          <cell r="L262">
            <v>50.03</v>
          </cell>
          <cell r="M262">
            <v>24.24</v>
          </cell>
          <cell r="O262">
            <v>3.52</v>
          </cell>
          <cell r="R262">
            <v>176.47</v>
          </cell>
          <cell r="S262">
            <v>72.72</v>
          </cell>
          <cell r="U262">
            <v>0</v>
          </cell>
        </row>
        <row r="263">
          <cell r="C263" t="str">
            <v>UPA SÃO LOURENÇO DA MATA - C.G 006/2022</v>
          </cell>
          <cell r="E263" t="str">
            <v>WILLIAM ALVES BEZERRA</v>
          </cell>
          <cell r="F263" t="str">
            <v>2 - Outros Profissionais da Saúde</v>
          </cell>
          <cell r="G263" t="str">
            <v>3241-15</v>
          </cell>
          <cell r="H263" t="str">
            <v>06/2022</v>
          </cell>
          <cell r="J263">
            <v>364.18079999999998</v>
          </cell>
          <cell r="L263">
            <v>199.98</v>
          </cell>
          <cell r="M263">
            <v>12.2</v>
          </cell>
          <cell r="O263">
            <v>3.52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 SÃO LOURENÇO DA MATA - C.G 006/2022</v>
          </cell>
          <cell r="E264" t="str">
            <v>WILLIANE MAXIMO DE ALBUQUERQUE CORREIA</v>
          </cell>
          <cell r="F264" t="str">
            <v>2 - Outros Profissionais da Saúde</v>
          </cell>
          <cell r="G264" t="str">
            <v>2235-05</v>
          </cell>
          <cell r="H264" t="str">
            <v>06/2022</v>
          </cell>
          <cell r="J264">
            <v>357.67200000000003</v>
          </cell>
          <cell r="L264">
            <v>199.98</v>
          </cell>
          <cell r="M264">
            <v>3.3</v>
          </cell>
          <cell r="O264">
            <v>3.52</v>
          </cell>
          <cell r="R264">
            <v>0</v>
          </cell>
          <cell r="S264">
            <v>0</v>
          </cell>
          <cell r="U264">
            <v>108.28</v>
          </cell>
          <cell r="X264" t="str">
            <v>AUXÍLIO CRECHE</v>
          </cell>
        </row>
        <row r="265">
          <cell r="C265" t="str">
            <v>UPA SÃO LOURENÇO DA MATA - C.G 006/2022</v>
          </cell>
          <cell r="E265" t="str">
            <v>YRIS ESTER MARIA DA SILVA</v>
          </cell>
          <cell r="F265" t="str">
            <v>2 - Outros Profissionais da Saúde</v>
          </cell>
          <cell r="G265" t="str">
            <v>5211-30</v>
          </cell>
          <cell r="H265" t="str">
            <v>06/2022</v>
          </cell>
          <cell r="J265">
            <v>108.96080000000001</v>
          </cell>
          <cell r="L265">
            <v>199.98</v>
          </cell>
          <cell r="M265">
            <v>24.24</v>
          </cell>
          <cell r="O265">
            <v>3.52</v>
          </cell>
          <cell r="R265">
            <v>0</v>
          </cell>
          <cell r="S265">
            <v>0</v>
          </cell>
          <cell r="U26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5" sqref="D2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9039744000607</v>
      </c>
      <c r="B3" s="10" t="str">
        <f>'[1]TCE - ANEXO III - Preencher'!C12</f>
        <v>UPA SÃO LOURENÇO DA MATA - C.G 006/2022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06/2022</v>
      </c>
      <c r="H3" s="15">
        <f>'[1]TCE - ANEXO III - Preencher'!I12</f>
        <v>0</v>
      </c>
      <c r="I3" s="15">
        <f>'[1]TCE - ANEXO III - Preencher'!J12</f>
        <v>211.92320000000001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3.52</v>
      </c>
      <c r="O3" s="16">
        <f>'[1]TCE - ANEXO III - Preencher'!P12</f>
        <v>0</v>
      </c>
      <c r="P3" s="17">
        <f>N3-O3</f>
        <v>3.52</v>
      </c>
      <c r="Q3" s="16">
        <f>'[1]TCE - ANEXO III - Preencher'!R12</f>
        <v>0</v>
      </c>
      <c r="R3" s="16">
        <f>'[1]TCE - ANEXO III - Preencher'!S12</f>
        <v>2.42</v>
      </c>
      <c r="S3" s="17">
        <f>Q3-R3</f>
        <v>-2.42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213.02320000000003</v>
      </c>
    </row>
    <row r="4" spans="1:28" s="4" customFormat="1" x14ac:dyDescent="0.2">
      <c r="A4" s="9">
        <f>IFERROR(VLOOKUP(B4,'[1]DADOS (OCULTAR)'!$Q$3:$S$133,3,0),"")</f>
        <v>9039744000607</v>
      </c>
      <c r="B4" s="10" t="str">
        <f>'[1]TCE - ANEXO III - Preencher'!C13</f>
        <v>UPA SÃO LOURENÇO DA MATA - C.G 006/2022</v>
      </c>
      <c r="C4" s="11"/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06/2022</v>
      </c>
      <c r="H4" s="15">
        <f>'[1]TCE - ANEXO III - Preencher'!I13</f>
        <v>0</v>
      </c>
      <c r="I4" s="15">
        <f>'[1]TCE - ANEXO III - Preencher'!J13</f>
        <v>126.00960000000001</v>
      </c>
      <c r="J4" s="15">
        <f>'[1]TCE - ANEXO III - Preencher'!K13</f>
        <v>0</v>
      </c>
      <c r="K4" s="16">
        <f>'[1]TCE - ANEXO III - Preencher'!L13</f>
        <v>199.98</v>
      </c>
      <c r="L4" s="16">
        <f>'[1]TCE - ANEXO III - Preencher'!M13</f>
        <v>24.24</v>
      </c>
      <c r="M4" s="16">
        <f t="shared" ref="M4:M67" si="1">K4-L4</f>
        <v>175.73999999999998</v>
      </c>
      <c r="N4" s="16">
        <f>'[1]TCE - ANEXO III - Preencher'!O13</f>
        <v>3.52</v>
      </c>
      <c r="O4" s="16">
        <f>'[1]TCE - ANEXO III - Preencher'!P13</f>
        <v>0</v>
      </c>
      <c r="P4" s="17">
        <f t="shared" ref="P4:P67" si="2">N4-O4</f>
        <v>3.52</v>
      </c>
      <c r="Q4" s="16">
        <f>'[1]TCE - ANEXO III - Preencher'!R13</f>
        <v>127.27</v>
      </c>
      <c r="R4" s="16">
        <f>'[1]TCE - ANEXO III - Preencher'!S13</f>
        <v>72.72</v>
      </c>
      <c r="S4" s="17">
        <f t="shared" ref="S4:S67" si="3">Q4-R4</f>
        <v>54.55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359.81959999999998</v>
      </c>
    </row>
    <row r="5" spans="1:28" s="4" customFormat="1" x14ac:dyDescent="0.2">
      <c r="A5" s="9">
        <f>IFERROR(VLOOKUP(B5,'[1]DADOS (OCULTAR)'!$Q$3:$S$133,3,0),"")</f>
        <v>9039744000607</v>
      </c>
      <c r="B5" s="10" t="str">
        <f>'[1]TCE - ANEXO III - Preencher'!C14</f>
        <v>UPA SÃO LOURENÇO DA MATA - C.G 006/2022</v>
      </c>
      <c r="C5" s="11"/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06/2022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3.52</v>
      </c>
      <c r="O5" s="16">
        <f>'[1]TCE - ANEXO III - Preencher'!P14</f>
        <v>0</v>
      </c>
      <c r="P5" s="17">
        <f t="shared" si="2"/>
        <v>3.52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3.52</v>
      </c>
    </row>
    <row r="6" spans="1:28" s="4" customFormat="1" x14ac:dyDescent="0.2">
      <c r="A6" s="9">
        <f>IFERROR(VLOOKUP(B6,'[1]DADOS (OCULTAR)'!$Q$3:$S$133,3,0),"")</f>
        <v>9039744000607</v>
      </c>
      <c r="B6" s="10" t="str">
        <f>'[1]TCE - ANEXO III - Preencher'!C15</f>
        <v>UPA SÃO LOURENÇO DA MATA - C.G 006/2022</v>
      </c>
      <c r="C6" s="11"/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06/2022</v>
      </c>
      <c r="H6" s="15">
        <f>'[1]TCE - ANEXO III - Preencher'!I15</f>
        <v>0</v>
      </c>
      <c r="I6" s="15">
        <f>'[1]TCE - ANEXO III - Preencher'!J15</f>
        <v>430.81200000000001</v>
      </c>
      <c r="J6" s="15">
        <f>'[1]TCE - ANEXO III - Preencher'!K15</f>
        <v>0</v>
      </c>
      <c r="K6" s="16">
        <f>'[1]TCE - ANEXO III - Preencher'!L15</f>
        <v>199.98</v>
      </c>
      <c r="L6" s="16">
        <f>'[1]TCE - ANEXO III - Preencher'!M15</f>
        <v>6.34</v>
      </c>
      <c r="M6" s="16">
        <f t="shared" si="1"/>
        <v>193.64</v>
      </c>
      <c r="N6" s="16">
        <f>'[1]TCE - ANEXO III - Preencher'!O15</f>
        <v>3.52</v>
      </c>
      <c r="O6" s="16">
        <f>'[1]TCE - ANEXO III - Preencher'!P15</f>
        <v>0</v>
      </c>
      <c r="P6" s="17">
        <f t="shared" si="2"/>
        <v>3.52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627.97199999999998</v>
      </c>
    </row>
    <row r="7" spans="1:28" s="4" customFormat="1" x14ac:dyDescent="0.2">
      <c r="A7" s="9">
        <f>IFERROR(VLOOKUP(B7,'[1]DADOS (OCULTAR)'!$Q$3:$S$133,3,0),"")</f>
        <v>9039744000607</v>
      </c>
      <c r="B7" s="10" t="str">
        <f>'[1]TCE - ANEXO III - Preencher'!C16</f>
        <v>UPA SÃO LOURENÇO DA MATA - C.G 006/2022</v>
      </c>
      <c r="C7" s="11"/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06/2022</v>
      </c>
      <c r="H7" s="15">
        <f>'[1]TCE - ANEXO III - Preencher'!I16</f>
        <v>0</v>
      </c>
      <c r="I7" s="15">
        <f>'[1]TCE - ANEXO III - Preencher'!J16</f>
        <v>116.3344</v>
      </c>
      <c r="J7" s="15">
        <f>'[1]TCE - ANEXO III - Preencher'!K16</f>
        <v>0</v>
      </c>
      <c r="K7" s="16">
        <f>'[1]TCE - ANEXO III - Preencher'!L16</f>
        <v>199.98</v>
      </c>
      <c r="L7" s="16">
        <f>'[1]TCE - ANEXO III - Preencher'!M16</f>
        <v>24.24</v>
      </c>
      <c r="M7" s="16">
        <f t="shared" si="1"/>
        <v>175.73999999999998</v>
      </c>
      <c r="N7" s="16">
        <f>'[1]TCE - ANEXO III - Preencher'!O16</f>
        <v>3.52</v>
      </c>
      <c r="O7" s="16">
        <f>'[1]TCE - ANEXO III - Preencher'!P16</f>
        <v>0</v>
      </c>
      <c r="P7" s="17">
        <f t="shared" si="2"/>
        <v>3.52</v>
      </c>
      <c r="Q7" s="16">
        <f>'[1]TCE - ANEXO III - Preencher'!R16</f>
        <v>250.27</v>
      </c>
      <c r="R7" s="16">
        <f>'[1]TCE - ANEXO III - Preencher'!S16</f>
        <v>72.72</v>
      </c>
      <c r="S7" s="17">
        <f t="shared" si="3"/>
        <v>177.55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473.14439999999996</v>
      </c>
    </row>
    <row r="8" spans="1:28" s="4" customFormat="1" x14ac:dyDescent="0.2">
      <c r="A8" s="9">
        <f>IFERROR(VLOOKUP(B8,'[1]DADOS (OCULTAR)'!$Q$3:$S$133,3,0),"")</f>
        <v>9039744000607</v>
      </c>
      <c r="B8" s="10" t="str">
        <f>'[1]TCE - ANEXO III - Preencher'!C17</f>
        <v>UPA SÃO LOURENÇO DA MATA - C.G 006/2022</v>
      </c>
      <c r="C8" s="11"/>
      <c r="D8" s="12" t="str">
        <f>'[1]TCE - ANEXO III - Preencher'!E17</f>
        <v>ALBA ELENA SOUSA PEREIRA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2251-25</v>
      </c>
      <c r="G8" s="14" t="str">
        <f>IF('[1]TCE - ANEXO III - Preencher'!H17="","",'[1]TCE - ANEXO III - Preencher'!H17)</f>
        <v>06/2022</v>
      </c>
      <c r="H8" s="15">
        <f>'[1]TCE - ANEXO III - Preencher'!I17</f>
        <v>0</v>
      </c>
      <c r="I8" s="15">
        <f>'[1]TCE - ANEXO III - Preencher'!J17</f>
        <v>764.72399999999993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3.52</v>
      </c>
      <c r="O8" s="16">
        <f>'[1]TCE - ANEXO III - Preencher'!P17</f>
        <v>0</v>
      </c>
      <c r="P8" s="17">
        <f t="shared" si="2"/>
        <v>3.52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768.24399999999991</v>
      </c>
    </row>
    <row r="9" spans="1:28" s="4" customFormat="1" x14ac:dyDescent="0.2">
      <c r="A9" s="9">
        <f>IFERROR(VLOOKUP(B9,'[1]DADOS (OCULTAR)'!$Q$3:$S$133,3,0),"")</f>
        <v>9039744000607</v>
      </c>
      <c r="B9" s="10" t="str">
        <f>'[1]TCE - ANEXO III - Preencher'!C18</f>
        <v>UPA SÃO LOURENÇO DA MATA - C.G 006/2022</v>
      </c>
      <c r="C9" s="11"/>
      <c r="D9" s="12" t="str">
        <f>'[1]TCE - ANEXO III - Preencher'!E18</f>
        <v>ALBENICE FERREIRA DE FARIAS TEIXEIRA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06/2022</v>
      </c>
      <c r="H9" s="15">
        <f>'[1]TCE - ANEXO III - Preencher'!I18</f>
        <v>0</v>
      </c>
      <c r="I9" s="15">
        <f>'[1]TCE - ANEXO III - Preencher'!J18</f>
        <v>131.5736</v>
      </c>
      <c r="J9" s="15">
        <f>'[1]TCE - ANEXO III - Preencher'!K18</f>
        <v>0</v>
      </c>
      <c r="K9" s="16">
        <f>'[1]TCE - ANEXO III - Preencher'!L18</f>
        <v>199.98</v>
      </c>
      <c r="L9" s="16">
        <f>'[1]TCE - ANEXO III - Preencher'!M18</f>
        <v>24.24</v>
      </c>
      <c r="M9" s="16">
        <f t="shared" si="1"/>
        <v>175.73999999999998</v>
      </c>
      <c r="N9" s="16">
        <f>'[1]TCE - ANEXO III - Preencher'!O18</f>
        <v>3.52</v>
      </c>
      <c r="O9" s="16">
        <f>'[1]TCE - ANEXO III - Preencher'!P18</f>
        <v>0</v>
      </c>
      <c r="P9" s="17">
        <f t="shared" si="2"/>
        <v>3.52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310.83359999999993</v>
      </c>
    </row>
    <row r="10" spans="1:28" s="4" customFormat="1" x14ac:dyDescent="0.2">
      <c r="A10" s="9">
        <f>IFERROR(VLOOKUP(B10,'[1]DADOS (OCULTAR)'!$Q$3:$S$133,3,0),"")</f>
        <v>9039744000607</v>
      </c>
      <c r="B10" s="10" t="str">
        <f>'[1]TCE - ANEXO III - Preencher'!C19</f>
        <v>UPA SÃO LOURENÇO DA MATA - C.G 006/2022</v>
      </c>
      <c r="C10" s="11"/>
      <c r="D10" s="12" t="str">
        <f>'[1]TCE - ANEXO III - Preencher'!E19</f>
        <v>ALBERTO FELIX DE MELO CAVALCANTI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2251-25</v>
      </c>
      <c r="G10" s="14" t="str">
        <f>IF('[1]TCE - ANEXO III - Preencher'!H19="","",'[1]TCE - ANEXO III - Preencher'!H19)</f>
        <v>06/2022</v>
      </c>
      <c r="H10" s="15">
        <f>'[1]TCE - ANEXO III - Preencher'!I19</f>
        <v>0</v>
      </c>
      <c r="I10" s="15">
        <f>'[1]TCE - ANEXO III - Preencher'!J19</f>
        <v>385.54640000000001</v>
      </c>
      <c r="J10" s="15">
        <f>'[1]TCE - ANEXO III - Preencher'!K19</f>
        <v>0</v>
      </c>
      <c r="K10" s="16">
        <f>'[1]TCE - ANEXO III - Preencher'!L19</f>
        <v>199.98</v>
      </c>
      <c r="L10" s="16">
        <f>'[1]TCE - ANEXO III - Preencher'!M19</f>
        <v>6.34</v>
      </c>
      <c r="M10" s="16">
        <f t="shared" si="1"/>
        <v>193.64</v>
      </c>
      <c r="N10" s="16">
        <f>'[1]TCE - ANEXO III - Preencher'!O19</f>
        <v>3.67</v>
      </c>
      <c r="O10" s="16">
        <f>'[1]TCE - ANEXO III - Preencher'!P19</f>
        <v>0</v>
      </c>
      <c r="P10" s="17">
        <f t="shared" si="2"/>
        <v>3.67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582.85640000000001</v>
      </c>
    </row>
    <row r="11" spans="1:28" s="4" customFormat="1" x14ac:dyDescent="0.2">
      <c r="A11" s="9">
        <f>IFERROR(VLOOKUP(B11,'[1]DADOS (OCULTAR)'!$Q$3:$S$133,3,0),"")</f>
        <v>9039744000607</v>
      </c>
      <c r="B11" s="10" t="str">
        <f>'[1]TCE - ANEXO III - Preencher'!C20</f>
        <v>UPA SÃO LOURENÇO DA MATA - C.G 006/2022</v>
      </c>
      <c r="C11" s="11"/>
      <c r="D11" s="12" t="str">
        <f>'[1]TCE - ANEXO III - Preencher'!E20</f>
        <v>ALEF COSMO PEREIRA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3172-10</v>
      </c>
      <c r="G11" s="14" t="str">
        <f>IF('[1]TCE - ANEXO III - Preencher'!H20="","",'[1]TCE - ANEXO III - Preencher'!H20)</f>
        <v>06/2022</v>
      </c>
      <c r="H11" s="15">
        <f>'[1]TCE - ANEXO III - Preencher'!I20</f>
        <v>0</v>
      </c>
      <c r="I11" s="15">
        <f>'[1]TCE - ANEXO III - Preencher'!J20</f>
        <v>152.7456</v>
      </c>
      <c r="J11" s="15">
        <f>'[1]TCE - ANEXO III - Preencher'!K20</f>
        <v>0</v>
      </c>
      <c r="K11" s="16">
        <f>'[1]TCE - ANEXO III - Preencher'!L20</f>
        <v>199.98</v>
      </c>
      <c r="L11" s="16">
        <f>'[1]TCE - ANEXO III - Preencher'!M20</f>
        <v>36.53</v>
      </c>
      <c r="M11" s="16">
        <f t="shared" si="1"/>
        <v>163.44999999999999</v>
      </c>
      <c r="N11" s="16">
        <f>'[1]TCE - ANEXO III - Preencher'!O20</f>
        <v>3.52</v>
      </c>
      <c r="O11" s="16">
        <f>'[1]TCE - ANEXO III - Preencher'!P20</f>
        <v>0</v>
      </c>
      <c r="P11" s="17">
        <f t="shared" si="2"/>
        <v>3.52</v>
      </c>
      <c r="Q11" s="16">
        <f>'[1]TCE - ANEXO III - Preencher'!R20</f>
        <v>127.27</v>
      </c>
      <c r="R11" s="16">
        <f>'[1]TCE - ANEXO III - Preencher'!S20</f>
        <v>109.58</v>
      </c>
      <c r="S11" s="17">
        <f t="shared" si="3"/>
        <v>17.689999999999998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337.40559999999999</v>
      </c>
    </row>
    <row r="12" spans="1:28" s="4" customFormat="1" x14ac:dyDescent="0.2">
      <c r="A12" s="9">
        <f>IFERROR(VLOOKUP(B12,'[1]DADOS (OCULTAR)'!$Q$3:$S$133,3,0),"")</f>
        <v>9039744000607</v>
      </c>
      <c r="B12" s="10" t="str">
        <f>'[1]TCE - ANEXO III - Preencher'!C21</f>
        <v>UPA SÃO LOURENÇO DA MATA - C.G 006/2022</v>
      </c>
      <c r="C12" s="11"/>
      <c r="D12" s="12" t="str">
        <f>'[1]TCE - ANEXO III - Preencher'!E21</f>
        <v>ALEXANDRE LIRA ROMAO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3241-15</v>
      </c>
      <c r="G12" s="14" t="str">
        <f>IF('[1]TCE - ANEXO III - Preencher'!H21="","",'[1]TCE - ANEXO III - Preencher'!H21)</f>
        <v>06/2022</v>
      </c>
      <c r="H12" s="15">
        <f>'[1]TCE - ANEXO III - Preencher'!I21</f>
        <v>0</v>
      </c>
      <c r="I12" s="15">
        <f>'[1]TCE - ANEXO III - Preencher'!J21</f>
        <v>361.56799999999998</v>
      </c>
      <c r="J12" s="15">
        <f>'[1]TCE - ANEXO III - Preencher'!K21</f>
        <v>0</v>
      </c>
      <c r="K12" s="16">
        <f>'[1]TCE - ANEXO III - Preencher'!L21</f>
        <v>199.98</v>
      </c>
      <c r="L12" s="16">
        <f>'[1]TCE - ANEXO III - Preencher'!M21</f>
        <v>12.2</v>
      </c>
      <c r="M12" s="16">
        <f t="shared" si="1"/>
        <v>187.78</v>
      </c>
      <c r="N12" s="16">
        <f>'[1]TCE - ANEXO III - Preencher'!O21</f>
        <v>3.52</v>
      </c>
      <c r="O12" s="16">
        <f>'[1]TCE - ANEXO III - Preencher'!P21</f>
        <v>0</v>
      </c>
      <c r="P12" s="17">
        <f t="shared" si="2"/>
        <v>3.52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552.86799999999994</v>
      </c>
    </row>
    <row r="13" spans="1:28" s="4" customFormat="1" x14ac:dyDescent="0.2">
      <c r="A13" s="9">
        <f>IFERROR(VLOOKUP(B13,'[1]DADOS (OCULTAR)'!$Q$3:$S$133,3,0),"")</f>
        <v>9039744000607</v>
      </c>
      <c r="B13" s="10" t="str">
        <f>'[1]TCE - ANEXO III - Preencher'!C22</f>
        <v>UPA SÃO LOURENÇO DA MATA - C.G 006/2022</v>
      </c>
      <c r="C13" s="11"/>
      <c r="D13" s="12" t="str">
        <f>'[1]TCE - ANEXO III - Preencher'!E22</f>
        <v>AMANNDA STEPPLE DE AQUINO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06/2022</v>
      </c>
      <c r="H13" s="15">
        <f>'[1]TCE - ANEXO III - Preencher'!I22</f>
        <v>0</v>
      </c>
      <c r="I13" s="15">
        <f>'[1]TCE - ANEXO III - Preencher'!J22</f>
        <v>401.8664</v>
      </c>
      <c r="J13" s="15">
        <f>'[1]TCE - ANEXO III - Preencher'!K22</f>
        <v>0</v>
      </c>
      <c r="K13" s="16">
        <f>'[1]TCE - ANEXO III - Preencher'!L22</f>
        <v>199.98</v>
      </c>
      <c r="L13" s="16">
        <f>'[1]TCE - ANEXO III - Preencher'!M22</f>
        <v>3.3</v>
      </c>
      <c r="M13" s="16">
        <f t="shared" si="1"/>
        <v>196.67999999999998</v>
      </c>
      <c r="N13" s="16">
        <f>'[1]TCE - ANEXO III - Preencher'!O22</f>
        <v>3.52</v>
      </c>
      <c r="O13" s="16">
        <f>'[1]TCE - ANEXO III - Preencher'!P22</f>
        <v>0</v>
      </c>
      <c r="P13" s="17">
        <f t="shared" si="2"/>
        <v>3.52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602.06639999999993</v>
      </c>
    </row>
    <row r="14" spans="1:28" s="4" customFormat="1" x14ac:dyDescent="0.2">
      <c r="A14" s="9">
        <f>IFERROR(VLOOKUP(B14,'[1]DADOS (OCULTAR)'!$Q$3:$S$133,3,0),"")</f>
        <v>9039744000607</v>
      </c>
      <c r="B14" s="10" t="str">
        <f>'[1]TCE - ANEXO III - Preencher'!C23</f>
        <v>UPA SÃO LOURENÇO DA MATA - C.G 006/2022</v>
      </c>
      <c r="C14" s="11"/>
      <c r="D14" s="12" t="str">
        <f>'[1]TCE - ANEXO III - Preencher'!E23</f>
        <v>ANA CATARINA DE CARVALHO MANGHI DINIZ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06/2022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3.52</v>
      </c>
      <c r="O14" s="16">
        <f>'[1]TCE - ANEXO III - Preencher'!P23</f>
        <v>0</v>
      </c>
      <c r="P14" s="17">
        <f t="shared" si="2"/>
        <v>3.52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3.52</v>
      </c>
    </row>
    <row r="15" spans="1:28" s="4" customFormat="1" x14ac:dyDescent="0.2">
      <c r="A15" s="9">
        <f>IFERROR(VLOOKUP(B15,'[1]DADOS (OCULTAR)'!$Q$3:$S$133,3,0),"")</f>
        <v>9039744000607</v>
      </c>
      <c r="B15" s="10" t="str">
        <f>'[1]TCE - ANEXO III - Preencher'!C24</f>
        <v>UPA SÃO LOURENÇO DA MATA - C.G 006/2022</v>
      </c>
      <c r="C15" s="11"/>
      <c r="D15" s="12" t="str">
        <f>'[1]TCE - ANEXO III - Preencher'!E24</f>
        <v>ANA CECILIA CARVALHO TORRES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2251-25</v>
      </c>
      <c r="G15" s="14" t="str">
        <f>IF('[1]TCE - ANEXO III - Preencher'!H24="","",'[1]TCE - ANEXO III - Preencher'!H24)</f>
        <v>06/2022</v>
      </c>
      <c r="H15" s="15">
        <f>'[1]TCE - ANEXO III - Preencher'!I24</f>
        <v>0</v>
      </c>
      <c r="I15" s="15">
        <f>'[1]TCE - ANEXO III - Preencher'!J24</f>
        <v>329.74880000000002</v>
      </c>
      <c r="J15" s="15">
        <f>'[1]TCE - ANEXO III - Preencher'!K24</f>
        <v>0</v>
      </c>
      <c r="K15" s="16">
        <f>'[1]TCE - ANEXO III - Preencher'!L24</f>
        <v>199.98</v>
      </c>
      <c r="L15" s="16">
        <f>'[1]TCE - ANEXO III - Preencher'!M24</f>
        <v>6.34</v>
      </c>
      <c r="M15" s="16">
        <f t="shared" si="1"/>
        <v>193.64</v>
      </c>
      <c r="N15" s="16">
        <f>'[1]TCE - ANEXO III - Preencher'!O24</f>
        <v>3.52</v>
      </c>
      <c r="O15" s="16">
        <f>'[1]TCE - ANEXO III - Preencher'!P24</f>
        <v>0</v>
      </c>
      <c r="P15" s="17">
        <f t="shared" si="2"/>
        <v>3.52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526.90879999999993</v>
      </c>
    </row>
    <row r="16" spans="1:28" s="4" customFormat="1" x14ac:dyDescent="0.2">
      <c r="A16" s="9">
        <f>IFERROR(VLOOKUP(B16,'[1]DADOS (OCULTAR)'!$Q$3:$S$133,3,0),"")</f>
        <v>9039744000607</v>
      </c>
      <c r="B16" s="10" t="str">
        <f>'[1]TCE - ANEXO III - Preencher'!C25</f>
        <v>UPA SÃO LOURENÇO DA MATA - C.G 006/2022</v>
      </c>
      <c r="C16" s="11"/>
      <c r="D16" s="12" t="str">
        <f>'[1]TCE - ANEXO III - Preencher'!E25</f>
        <v>ANA CLARA FURTADO ANDREATTA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06/2022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297.3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3.52</v>
      </c>
      <c r="O16" s="16">
        <f>'[1]TCE - ANEXO III - Preencher'!P25</f>
        <v>0</v>
      </c>
      <c r="P16" s="17">
        <f t="shared" si="2"/>
        <v>3.52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300.82</v>
      </c>
    </row>
    <row r="17" spans="1:28" s="4" customFormat="1" x14ac:dyDescent="0.2">
      <c r="A17" s="9">
        <f>IFERROR(VLOOKUP(B17,'[1]DADOS (OCULTAR)'!$Q$3:$S$133,3,0),"")</f>
        <v>9039744000607</v>
      </c>
      <c r="B17" s="10" t="str">
        <f>'[1]TCE - ANEXO III - Preencher'!C26</f>
        <v>UPA SÃO LOURENÇO DA MATA - C.G 006/2022</v>
      </c>
      <c r="C17" s="11"/>
      <c r="D17" s="12" t="str">
        <f>'[1]TCE - ANEXO III - Preencher'!E26</f>
        <v>ANA CRISTINA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06/2022</v>
      </c>
      <c r="H17" s="15">
        <f>'[1]TCE - ANEXO III - Preencher'!I26</f>
        <v>0</v>
      </c>
      <c r="I17" s="15">
        <f>'[1]TCE - ANEXO III - Preencher'!J26</f>
        <v>126.5424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3.52</v>
      </c>
      <c r="O17" s="16">
        <f>'[1]TCE - ANEXO III - Preencher'!P26</f>
        <v>0</v>
      </c>
      <c r="P17" s="17">
        <f t="shared" si="2"/>
        <v>3.52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130.0624</v>
      </c>
    </row>
    <row r="18" spans="1:28" s="4" customFormat="1" x14ac:dyDescent="0.2">
      <c r="A18" s="9">
        <f>IFERROR(VLOOKUP(B18,'[1]DADOS (OCULTAR)'!$Q$3:$S$133,3,0),"")</f>
        <v>9039744000607</v>
      </c>
      <c r="B18" s="10" t="str">
        <f>'[1]TCE - ANEXO III - Preencher'!C27</f>
        <v>UPA SÃO LOURENÇO DA MATA - C.G 006/2022</v>
      </c>
      <c r="C18" s="11"/>
      <c r="D18" s="12" t="str">
        <f>'[1]TCE - ANEXO III - Preencher'!E27</f>
        <v>ANA ELISABETE MUNIZ DE FRANCA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06/2022</v>
      </c>
      <c r="H18" s="15">
        <f>'[1]TCE - ANEXO III - Preencher'!I27</f>
        <v>0</v>
      </c>
      <c r="I18" s="15">
        <f>'[1]TCE - ANEXO III - Preencher'!J27</f>
        <v>126.048</v>
      </c>
      <c r="J18" s="15">
        <f>'[1]TCE - ANEXO III - Preencher'!K27</f>
        <v>0</v>
      </c>
      <c r="K18" s="16">
        <f>'[1]TCE - ANEXO III - Preencher'!L27</f>
        <v>199.98</v>
      </c>
      <c r="L18" s="16">
        <f>'[1]TCE - ANEXO III - Preencher'!M27</f>
        <v>24.24</v>
      </c>
      <c r="M18" s="16">
        <f t="shared" si="1"/>
        <v>175.73999999999998</v>
      </c>
      <c r="N18" s="16">
        <f>'[1]TCE - ANEXO III - Preencher'!O27</f>
        <v>3.52</v>
      </c>
      <c r="O18" s="16">
        <f>'[1]TCE - ANEXO III - Preencher'!P27</f>
        <v>0</v>
      </c>
      <c r="P18" s="17">
        <f t="shared" si="2"/>
        <v>3.52</v>
      </c>
      <c r="Q18" s="16">
        <f>'[1]TCE - ANEXO III - Preencher'!R27</f>
        <v>0</v>
      </c>
      <c r="R18" s="16">
        <f>'[1]TCE - ANEXO III - Preencher'!S27</f>
        <v>72.72</v>
      </c>
      <c r="S18" s="17">
        <f t="shared" si="3"/>
        <v>-72.72</v>
      </c>
      <c r="T18" s="16">
        <f>'[1]TCE - ANEXO III - Preencher'!U27</f>
        <v>69.41</v>
      </c>
      <c r="U18" s="16">
        <f>'[1]TCE - ANEXO III - Preencher'!V27</f>
        <v>0</v>
      </c>
      <c r="V18" s="17">
        <f t="shared" si="4"/>
        <v>69.41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301.99799999999999</v>
      </c>
    </row>
    <row r="19" spans="1:28" s="4" customFormat="1" x14ac:dyDescent="0.2">
      <c r="A19" s="9">
        <f>IFERROR(VLOOKUP(B19,'[1]DADOS (OCULTAR)'!$Q$3:$S$133,3,0),"")</f>
        <v>9039744000607</v>
      </c>
      <c r="B19" s="10" t="str">
        <f>'[1]TCE - ANEXO III - Preencher'!C28</f>
        <v>UPA SÃO LOURENÇO DA MATA - C.G 006/2022</v>
      </c>
      <c r="C19" s="11"/>
      <c r="D19" s="12" t="str">
        <f>'[1]TCE - ANEXO III - Preencher'!E28</f>
        <v>ANA KARINE ALBERTINO DOS SANTOS LUNA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06/2022</v>
      </c>
      <c r="H19" s="15">
        <f>'[1]TCE - ANEXO III - Preencher'!I28</f>
        <v>0</v>
      </c>
      <c r="I19" s="15">
        <f>'[1]TCE - ANEXO III - Preencher'!J28</f>
        <v>177.8664</v>
      </c>
      <c r="J19" s="15">
        <f>'[1]TCE - ANEXO III - Preencher'!K28</f>
        <v>0</v>
      </c>
      <c r="K19" s="16">
        <f>'[1]TCE - ANEXO III - Preencher'!L28</f>
        <v>199.98</v>
      </c>
      <c r="L19" s="16">
        <f>'[1]TCE - ANEXO III - Preencher'!M28</f>
        <v>34.92</v>
      </c>
      <c r="M19" s="16">
        <f t="shared" si="1"/>
        <v>165.06</v>
      </c>
      <c r="N19" s="16">
        <f>'[1]TCE - ANEXO III - Preencher'!O28</f>
        <v>3.52</v>
      </c>
      <c r="O19" s="16">
        <f>'[1]TCE - ANEXO III - Preencher'!P28</f>
        <v>0</v>
      </c>
      <c r="P19" s="17">
        <f t="shared" si="2"/>
        <v>3.52</v>
      </c>
      <c r="Q19" s="16">
        <f>'[1]TCE - ANEXO III - Preencher'!R28</f>
        <v>348.67</v>
      </c>
      <c r="R19" s="16">
        <f>'[1]TCE - ANEXO III - Preencher'!S28</f>
        <v>104.76</v>
      </c>
      <c r="S19" s="17">
        <f t="shared" si="3"/>
        <v>243.91000000000003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590.35640000000001</v>
      </c>
    </row>
    <row r="20" spans="1:28" s="4" customFormat="1" x14ac:dyDescent="0.2">
      <c r="A20" s="9">
        <f>IFERROR(VLOOKUP(B20,'[1]DADOS (OCULTAR)'!$Q$3:$S$133,3,0),"")</f>
        <v>9039744000607</v>
      </c>
      <c r="B20" s="10" t="str">
        <f>'[1]TCE - ANEXO III - Preencher'!C29</f>
        <v>UPA SÃO LOURENÇO DA MATA - C.G 006/2022</v>
      </c>
      <c r="C20" s="11"/>
      <c r="D20" s="12" t="str">
        <f>'[1]TCE - ANEXO III - Preencher'!E29</f>
        <v>ANALICE SANTOS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06/2022</v>
      </c>
      <c r="H20" s="15">
        <f>'[1]TCE - ANEXO III - Preencher'!I29</f>
        <v>0</v>
      </c>
      <c r="I20" s="15">
        <f>'[1]TCE - ANEXO III - Preencher'!J29</f>
        <v>120.0656</v>
      </c>
      <c r="J20" s="15">
        <f>'[1]TCE - ANEXO III - Preencher'!K29</f>
        <v>0</v>
      </c>
      <c r="K20" s="16">
        <f>'[1]TCE - ANEXO III - Preencher'!L29</f>
        <v>199.98</v>
      </c>
      <c r="L20" s="16">
        <f>'[1]TCE - ANEXO III - Preencher'!M29</f>
        <v>24.24</v>
      </c>
      <c r="M20" s="16">
        <f t="shared" si="1"/>
        <v>175.73999999999998</v>
      </c>
      <c r="N20" s="16">
        <f>'[1]TCE - ANEXO III - Preencher'!O29</f>
        <v>3.52</v>
      </c>
      <c r="O20" s="16">
        <f>'[1]TCE - ANEXO III - Preencher'!P29</f>
        <v>0</v>
      </c>
      <c r="P20" s="17">
        <f t="shared" si="2"/>
        <v>3.52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299.32559999999995</v>
      </c>
    </row>
    <row r="21" spans="1:28" s="4" customFormat="1" x14ac:dyDescent="0.2">
      <c r="A21" s="9">
        <f>IFERROR(VLOOKUP(B21,'[1]DADOS (OCULTAR)'!$Q$3:$S$133,3,0),"")</f>
        <v>9039744000607</v>
      </c>
      <c r="B21" s="10" t="str">
        <f>'[1]TCE - ANEXO III - Preencher'!C30</f>
        <v>UPA SÃO LOURENÇO DA MATA - C.G 006/2022</v>
      </c>
      <c r="C21" s="11"/>
      <c r="D21" s="12" t="str">
        <f>'[1]TCE - ANEXO III - Preencher'!E30</f>
        <v>ANDERSON DE LIMA SANT ANNA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06/2022</v>
      </c>
      <c r="H21" s="15">
        <f>'[1]TCE - ANEXO III - Preencher'!I30</f>
        <v>0</v>
      </c>
      <c r="I21" s="15">
        <f>'[1]TCE - ANEXO III - Preencher'!J30</f>
        <v>135.464</v>
      </c>
      <c r="J21" s="15">
        <f>'[1]TCE - ANEXO III - Preencher'!K30</f>
        <v>0</v>
      </c>
      <c r="K21" s="16">
        <f>'[1]TCE - ANEXO III - Preencher'!L30</f>
        <v>199.98</v>
      </c>
      <c r="L21" s="16">
        <f>'[1]TCE - ANEXO III - Preencher'!M30</f>
        <v>24.24</v>
      </c>
      <c r="M21" s="16">
        <f t="shared" si="1"/>
        <v>175.73999999999998</v>
      </c>
      <c r="N21" s="16">
        <f>'[1]TCE - ANEXO III - Preencher'!O30</f>
        <v>3.52</v>
      </c>
      <c r="O21" s="16">
        <f>'[1]TCE - ANEXO III - Preencher'!P30</f>
        <v>0</v>
      </c>
      <c r="P21" s="17">
        <f t="shared" si="2"/>
        <v>3.52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314.72399999999993</v>
      </c>
    </row>
    <row r="22" spans="1:28" s="4" customFormat="1" x14ac:dyDescent="0.2">
      <c r="A22" s="9">
        <f>IFERROR(VLOOKUP(B22,'[1]DADOS (OCULTAR)'!$Q$3:$S$133,3,0),"")</f>
        <v>9039744000607</v>
      </c>
      <c r="B22" s="10" t="str">
        <f>'[1]TCE - ANEXO III - Preencher'!C31</f>
        <v>UPA SÃO LOURENÇO DA MATA - C.G 006/2022</v>
      </c>
      <c r="C22" s="11"/>
      <c r="D22" s="12" t="str">
        <f>'[1]TCE - ANEXO III - Preencher'!E31</f>
        <v>ANDRE DAMIAO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7664-20</v>
      </c>
      <c r="G22" s="14" t="str">
        <f>IF('[1]TCE - ANEXO III - Preencher'!H31="","",'[1]TCE - ANEXO III - Preencher'!H31)</f>
        <v>06/2022</v>
      </c>
      <c r="H22" s="15">
        <f>'[1]TCE - ANEXO III - Preencher'!I31</f>
        <v>0</v>
      </c>
      <c r="I22" s="15">
        <f>'[1]TCE - ANEXO III - Preencher'!J31</f>
        <v>142.49359999999999</v>
      </c>
      <c r="J22" s="15">
        <f>'[1]TCE - ANEXO III - Preencher'!K31</f>
        <v>0</v>
      </c>
      <c r="K22" s="16">
        <f>'[1]TCE - ANEXO III - Preencher'!L31</f>
        <v>199.98</v>
      </c>
      <c r="L22" s="16">
        <f>'[1]TCE - ANEXO III - Preencher'!M31</f>
        <v>12.2</v>
      </c>
      <c r="M22" s="16">
        <f t="shared" si="1"/>
        <v>187.78</v>
      </c>
      <c r="N22" s="16">
        <f>'[1]TCE - ANEXO III - Preencher'!O31</f>
        <v>3.52</v>
      </c>
      <c r="O22" s="16">
        <f>'[1]TCE - ANEXO III - Preencher'!P31</f>
        <v>0</v>
      </c>
      <c r="P22" s="17">
        <f t="shared" si="2"/>
        <v>3.52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333.79359999999997</v>
      </c>
    </row>
    <row r="23" spans="1:28" s="4" customFormat="1" x14ac:dyDescent="0.2">
      <c r="A23" s="9">
        <f>IFERROR(VLOOKUP(B23,'[1]DADOS (OCULTAR)'!$Q$3:$S$133,3,0),"")</f>
        <v>9039744000607</v>
      </c>
      <c r="B23" s="10" t="str">
        <f>'[1]TCE - ANEXO III - Preencher'!C32</f>
        <v>UPA SÃO LOURENÇO DA MATA - C.G 006/2022</v>
      </c>
      <c r="C23" s="11"/>
      <c r="D23" s="12" t="str">
        <f>'[1]TCE - ANEXO III - Preencher'!E32</f>
        <v>ANDRE LUIZ ADOLFO MOREIRA DA SILVA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06/2022</v>
      </c>
      <c r="H23" s="15">
        <f>'[1]TCE - ANEXO III - Preencher'!I32</f>
        <v>0</v>
      </c>
      <c r="I23" s="15">
        <f>'[1]TCE - ANEXO III - Preencher'!J32</f>
        <v>706.99279999999999</v>
      </c>
      <c r="J23" s="15">
        <f>'[1]TCE - ANEXO III - Preencher'!K32</f>
        <v>0</v>
      </c>
      <c r="K23" s="16">
        <f>'[1]TCE - ANEXO III - Preencher'!L32</f>
        <v>199.98</v>
      </c>
      <c r="L23" s="16">
        <f>'[1]TCE - ANEXO III - Preencher'!M32</f>
        <v>28.51</v>
      </c>
      <c r="M23" s="16">
        <f t="shared" si="1"/>
        <v>171.47</v>
      </c>
      <c r="N23" s="16">
        <f>'[1]TCE - ANEXO III - Preencher'!O32</f>
        <v>3.52</v>
      </c>
      <c r="O23" s="16">
        <f>'[1]TCE - ANEXO III - Preencher'!P32</f>
        <v>0</v>
      </c>
      <c r="P23" s="17">
        <f t="shared" si="2"/>
        <v>3.52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881.9828</v>
      </c>
    </row>
    <row r="24" spans="1:28" s="4" customFormat="1" x14ac:dyDescent="0.2">
      <c r="A24" s="9">
        <f>IFERROR(VLOOKUP(B24,'[1]DADOS (OCULTAR)'!$Q$3:$S$133,3,0),"")</f>
        <v>9039744000607</v>
      </c>
      <c r="B24" s="10" t="str">
        <f>'[1]TCE - ANEXO III - Preencher'!C33</f>
        <v>UPA SÃO LOURENÇO DA MATA - C.G 006/2022</v>
      </c>
      <c r="C24" s="11"/>
      <c r="D24" s="12" t="str">
        <f>'[1]TCE - ANEXO III - Preencher'!E33</f>
        <v>ANDRE RICARDO ALVES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5142-25</v>
      </c>
      <c r="G24" s="14" t="str">
        <f>IF('[1]TCE - ANEXO III - Preencher'!H33="","",'[1]TCE - ANEXO III - Preencher'!H33)</f>
        <v>06/2022</v>
      </c>
      <c r="H24" s="15">
        <f>'[1]TCE - ANEXO III - Preencher'!I33</f>
        <v>0</v>
      </c>
      <c r="I24" s="15">
        <f>'[1]TCE - ANEXO III - Preencher'!J33</f>
        <v>135.7336</v>
      </c>
      <c r="J24" s="15">
        <f>'[1]TCE - ANEXO III - Preencher'!K33</f>
        <v>0</v>
      </c>
      <c r="K24" s="16">
        <f>'[1]TCE - ANEXO III - Preencher'!L33</f>
        <v>199.98</v>
      </c>
      <c r="L24" s="16">
        <f>'[1]TCE - ANEXO III - Preencher'!M33</f>
        <v>24.24</v>
      </c>
      <c r="M24" s="16">
        <f t="shared" si="1"/>
        <v>175.73999999999998</v>
      </c>
      <c r="N24" s="16">
        <f>'[1]TCE - ANEXO III - Preencher'!O33</f>
        <v>3.52</v>
      </c>
      <c r="O24" s="16">
        <f>'[1]TCE - ANEXO III - Preencher'!P33</f>
        <v>0</v>
      </c>
      <c r="P24" s="17">
        <f t="shared" si="2"/>
        <v>3.52</v>
      </c>
      <c r="Q24" s="16">
        <f>'[1]TCE - ANEXO III - Preencher'!R33</f>
        <v>127.27</v>
      </c>
      <c r="R24" s="16">
        <f>'[1]TCE - ANEXO III - Preencher'!S33</f>
        <v>72.72</v>
      </c>
      <c r="S24" s="17">
        <f t="shared" si="3"/>
        <v>54.55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369.54359999999997</v>
      </c>
    </row>
    <row r="25" spans="1:28" s="4" customFormat="1" x14ac:dyDescent="0.2">
      <c r="A25" s="9">
        <f>IFERROR(VLOOKUP(B25,'[1]DADOS (OCULTAR)'!$Q$3:$S$133,3,0),"")</f>
        <v>9039744000607</v>
      </c>
      <c r="B25" s="10" t="str">
        <f>'[1]TCE - ANEXO III - Preencher'!C34</f>
        <v>UPA SÃO LOURENÇO DA MATA - C.G 006/2022</v>
      </c>
      <c r="C25" s="11"/>
      <c r="D25" s="12" t="str">
        <f>'[1]TCE - ANEXO III - Preencher'!E34</f>
        <v>ANDRE VITOR ISIDIO BARRETO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5142-25</v>
      </c>
      <c r="G25" s="14" t="str">
        <f>IF('[1]TCE - ANEXO III - Preencher'!H34="","",'[1]TCE - ANEXO III - Preencher'!H34)</f>
        <v>06/2022</v>
      </c>
      <c r="H25" s="15">
        <f>'[1]TCE - ANEXO III - Preencher'!I34</f>
        <v>0</v>
      </c>
      <c r="I25" s="15">
        <f>'[1]TCE - ANEXO III - Preencher'!J34</f>
        <v>136.76</v>
      </c>
      <c r="J25" s="15">
        <f>'[1]TCE - ANEXO III - Preencher'!K34</f>
        <v>0</v>
      </c>
      <c r="K25" s="16">
        <f>'[1]TCE - ANEXO III - Preencher'!L34</f>
        <v>199.98</v>
      </c>
      <c r="L25" s="16">
        <f>'[1]TCE - ANEXO III - Preencher'!M34</f>
        <v>24.24</v>
      </c>
      <c r="M25" s="16">
        <f t="shared" si="1"/>
        <v>175.73999999999998</v>
      </c>
      <c r="N25" s="16">
        <f>'[1]TCE - ANEXO III - Preencher'!O34</f>
        <v>3.52</v>
      </c>
      <c r="O25" s="16">
        <f>'[1]TCE - ANEXO III - Preencher'!P34</f>
        <v>0</v>
      </c>
      <c r="P25" s="17">
        <f t="shared" si="2"/>
        <v>3.52</v>
      </c>
      <c r="Q25" s="16">
        <f>'[1]TCE - ANEXO III - Preencher'!R34</f>
        <v>127.27</v>
      </c>
      <c r="R25" s="16">
        <f>'[1]TCE - ANEXO III - Preencher'!S34</f>
        <v>72.72</v>
      </c>
      <c r="S25" s="17">
        <f t="shared" si="3"/>
        <v>54.55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370.57</v>
      </c>
    </row>
    <row r="26" spans="1:28" s="4" customFormat="1" x14ac:dyDescent="0.2">
      <c r="A26" s="9">
        <f>IFERROR(VLOOKUP(B26,'[1]DADOS (OCULTAR)'!$Q$3:$S$133,3,0),"")</f>
        <v>9039744000607</v>
      </c>
      <c r="B26" s="10" t="str">
        <f>'[1]TCE - ANEXO III - Preencher'!C35</f>
        <v>UPA SÃO LOURENÇO DA MATA - C.G 006/2022</v>
      </c>
      <c r="C26" s="11"/>
      <c r="D26" s="12" t="str">
        <f>'[1]TCE - ANEXO III - Preencher'!E35</f>
        <v>ANDREA RAMOS CAMPOS GALVAO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2516-05</v>
      </c>
      <c r="G26" s="14" t="str">
        <f>IF('[1]TCE - ANEXO III - Preencher'!H35="","",'[1]TCE - ANEXO III - Preencher'!H35)</f>
        <v>06/2022</v>
      </c>
      <c r="H26" s="15">
        <f>'[1]TCE - ANEXO III - Preencher'!I35</f>
        <v>0</v>
      </c>
      <c r="I26" s="15">
        <f>'[1]TCE - ANEXO III - Preencher'!J35</f>
        <v>247.4776</v>
      </c>
      <c r="J26" s="15">
        <f>'[1]TCE - ANEXO III - Preencher'!K35</f>
        <v>0</v>
      </c>
      <c r="K26" s="16">
        <f>'[1]TCE - ANEXO III - Preencher'!L35</f>
        <v>199.98</v>
      </c>
      <c r="L26" s="16">
        <f>'[1]TCE - ANEXO III - Preencher'!M35</f>
        <v>39.26</v>
      </c>
      <c r="M26" s="16">
        <f t="shared" si="1"/>
        <v>160.72</v>
      </c>
      <c r="N26" s="16">
        <f>'[1]TCE - ANEXO III - Preencher'!O35</f>
        <v>3.52</v>
      </c>
      <c r="O26" s="16">
        <f>'[1]TCE - ANEXO III - Preencher'!P35</f>
        <v>0</v>
      </c>
      <c r="P26" s="17">
        <f t="shared" si="2"/>
        <v>3.52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411.71759999999995</v>
      </c>
    </row>
    <row r="27" spans="1:28" s="4" customFormat="1" x14ac:dyDescent="0.2">
      <c r="A27" s="9">
        <f>IFERROR(VLOOKUP(B27,'[1]DADOS (OCULTAR)'!$Q$3:$S$133,3,0),"")</f>
        <v>9039744000607</v>
      </c>
      <c r="B27" s="10" t="str">
        <f>'[1]TCE - ANEXO III - Preencher'!C36</f>
        <v>UPA SÃO LOURENÇO DA MATA - C.G 006/2022</v>
      </c>
      <c r="C27" s="11"/>
      <c r="D27" s="12" t="str">
        <f>'[1]TCE - ANEXO III - Preencher'!E36</f>
        <v>ANDREA RODRIGUES DE SOUZA CHAMIE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06/2022</v>
      </c>
      <c r="H27" s="15">
        <f>'[1]TCE - ANEXO III - Preencher'!I36</f>
        <v>0</v>
      </c>
      <c r="I27" s="15">
        <f>'[1]TCE - ANEXO III - Preencher'!J36</f>
        <v>476.06240000000003</v>
      </c>
      <c r="J27" s="15">
        <f>'[1]TCE - ANEXO III - Preencher'!K36</f>
        <v>0</v>
      </c>
      <c r="K27" s="16">
        <f>'[1]TCE - ANEXO III - Preencher'!L36</f>
        <v>199.98</v>
      </c>
      <c r="L27" s="16">
        <f>'[1]TCE - ANEXO III - Preencher'!M36</f>
        <v>3.3</v>
      </c>
      <c r="M27" s="16">
        <f t="shared" si="1"/>
        <v>196.67999999999998</v>
      </c>
      <c r="N27" s="16">
        <f>'[1]TCE - ANEXO III - Preencher'!O36</f>
        <v>3.52</v>
      </c>
      <c r="O27" s="16">
        <f>'[1]TCE - ANEXO III - Preencher'!P36</f>
        <v>0</v>
      </c>
      <c r="P27" s="17">
        <f t="shared" si="2"/>
        <v>3.52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676.26239999999996</v>
      </c>
    </row>
    <row r="28" spans="1:28" s="4" customFormat="1" x14ac:dyDescent="0.2">
      <c r="A28" s="9">
        <f>IFERROR(VLOOKUP(B28,'[1]DADOS (OCULTAR)'!$Q$3:$S$133,3,0),"")</f>
        <v>9039744000607</v>
      </c>
      <c r="B28" s="10" t="str">
        <f>'[1]TCE - ANEXO III - Preencher'!C37</f>
        <v>UPA SÃO LOURENÇO DA MATA - C.G 006/2022</v>
      </c>
      <c r="C28" s="11"/>
      <c r="D28" s="12" t="str">
        <f>'[1]TCE - ANEXO III - Preencher'!E37</f>
        <v>ANDRELINA DO NASCIMENTO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06/2022</v>
      </c>
      <c r="H28" s="15">
        <f>'[1]TCE - ANEXO III - Preencher'!I37</f>
        <v>0</v>
      </c>
      <c r="I28" s="15">
        <f>'[1]TCE - ANEXO III - Preencher'!J37</f>
        <v>138.4648</v>
      </c>
      <c r="J28" s="15">
        <f>'[1]TCE - ANEXO III - Preencher'!K37</f>
        <v>0</v>
      </c>
      <c r="K28" s="16">
        <f>'[1]TCE - ANEXO III - Preencher'!L37</f>
        <v>199.98</v>
      </c>
      <c r="L28" s="16">
        <f>'[1]TCE - ANEXO III - Preencher'!M37</f>
        <v>24.24</v>
      </c>
      <c r="M28" s="16">
        <f t="shared" si="1"/>
        <v>175.73999999999998</v>
      </c>
      <c r="N28" s="16">
        <f>'[1]TCE - ANEXO III - Preencher'!O37</f>
        <v>3.52</v>
      </c>
      <c r="O28" s="16">
        <f>'[1]TCE - ANEXO III - Preencher'!P37</f>
        <v>0</v>
      </c>
      <c r="P28" s="17">
        <f t="shared" si="2"/>
        <v>3.52</v>
      </c>
      <c r="Q28" s="16">
        <f>'[1]TCE - ANEXO III - Preencher'!R37</f>
        <v>90</v>
      </c>
      <c r="R28" s="16">
        <f>'[1]TCE - ANEXO III - Preencher'!S37</f>
        <v>0</v>
      </c>
      <c r="S28" s="17">
        <f t="shared" si="3"/>
        <v>90</v>
      </c>
      <c r="T28" s="16">
        <f>'[1]TCE - ANEXO III - Preencher'!U37</f>
        <v>30.08</v>
      </c>
      <c r="U28" s="16">
        <f>'[1]TCE - ANEXO III - Preencher'!V37</f>
        <v>0</v>
      </c>
      <c r="V28" s="17">
        <f t="shared" si="4"/>
        <v>30.08</v>
      </c>
      <c r="W28" s="18" t="str">
        <f>IF('[1]TCE - ANEXO III - Preencher'!X37="","",'[1]TCE - ANEXO III - Preencher'!X37)</f>
        <v>AUXÍLIO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437.80479999999994</v>
      </c>
    </row>
    <row r="29" spans="1:28" s="4" customFormat="1" x14ac:dyDescent="0.2">
      <c r="A29" s="9">
        <f>IFERROR(VLOOKUP(B29,'[1]DADOS (OCULTAR)'!$Q$3:$S$133,3,0),"")</f>
        <v>9039744000607</v>
      </c>
      <c r="B29" s="10" t="str">
        <f>'[1]TCE - ANEXO III - Preencher'!C38</f>
        <v>UPA SÃO LOURENÇO DA MATA - C.G 006/2022</v>
      </c>
      <c r="C29" s="11"/>
      <c r="D29" s="12" t="str">
        <f>'[1]TCE - ANEXO III - Preencher'!E38</f>
        <v>ANDREZA LIMA FERNANDES PEREIRA GOMES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 t="str">
        <f>IF('[1]TCE - ANEXO III - Preencher'!H38="","",'[1]TCE - ANEXO III - Preencher'!H38)</f>
        <v>06/2022</v>
      </c>
      <c r="H29" s="15">
        <f>'[1]TCE - ANEXO III - Preencher'!I38</f>
        <v>0</v>
      </c>
      <c r="I29" s="15">
        <f>'[1]TCE - ANEXO III - Preencher'!J38</f>
        <v>741.64479999999992</v>
      </c>
      <c r="J29" s="15">
        <f>'[1]TCE - ANEXO III - Preencher'!K38</f>
        <v>0</v>
      </c>
      <c r="K29" s="16">
        <f>'[1]TCE - ANEXO III - Preencher'!L38</f>
        <v>199.98</v>
      </c>
      <c r="L29" s="16">
        <f>'[1]TCE - ANEXO III - Preencher'!M38</f>
        <v>28.51</v>
      </c>
      <c r="M29" s="16">
        <f t="shared" si="1"/>
        <v>171.47</v>
      </c>
      <c r="N29" s="16">
        <f>'[1]TCE - ANEXO III - Preencher'!O38</f>
        <v>3.52</v>
      </c>
      <c r="O29" s="16">
        <f>'[1]TCE - ANEXO III - Preencher'!P38</f>
        <v>0</v>
      </c>
      <c r="P29" s="17">
        <f t="shared" si="2"/>
        <v>3.52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916.63479999999993</v>
      </c>
    </row>
    <row r="30" spans="1:28" s="4" customFormat="1" x14ac:dyDescent="0.2">
      <c r="A30" s="9">
        <f>IFERROR(VLOOKUP(B30,'[1]DADOS (OCULTAR)'!$Q$3:$S$133,3,0),"")</f>
        <v>9039744000607</v>
      </c>
      <c r="B30" s="10" t="str">
        <f>'[1]TCE - ANEXO III - Preencher'!C39</f>
        <v>UPA SÃO LOURENÇO DA MATA - C.G 006/2022</v>
      </c>
      <c r="C30" s="11"/>
      <c r="D30" s="12" t="str">
        <f>'[1]TCE - ANEXO III - Preencher'!E39</f>
        <v>ANDREZA ROSE DE MIRANDA COSTA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2516-05</v>
      </c>
      <c r="G30" s="14" t="str">
        <f>IF('[1]TCE - ANEXO III - Preencher'!H39="","",'[1]TCE - ANEXO III - Preencher'!H39)</f>
        <v>06/2022</v>
      </c>
      <c r="H30" s="15">
        <f>'[1]TCE - ANEXO III - Preencher'!I39</f>
        <v>0</v>
      </c>
      <c r="I30" s="15">
        <f>'[1]TCE - ANEXO III - Preencher'!J39</f>
        <v>230.88079999999999</v>
      </c>
      <c r="J30" s="15">
        <f>'[1]TCE - ANEXO III - Preencher'!K39</f>
        <v>0</v>
      </c>
      <c r="K30" s="16">
        <f>'[1]TCE - ANEXO III - Preencher'!L39</f>
        <v>199.98</v>
      </c>
      <c r="L30" s="16">
        <f>'[1]TCE - ANEXO III - Preencher'!M39</f>
        <v>39.26</v>
      </c>
      <c r="M30" s="16">
        <f t="shared" si="1"/>
        <v>160.72</v>
      </c>
      <c r="N30" s="16">
        <f>'[1]TCE - ANEXO III - Preencher'!O39</f>
        <v>3.52</v>
      </c>
      <c r="O30" s="16">
        <f>'[1]TCE - ANEXO III - Preencher'!P39</f>
        <v>0</v>
      </c>
      <c r="P30" s="17">
        <f t="shared" si="2"/>
        <v>3.52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395.12079999999997</v>
      </c>
    </row>
    <row r="31" spans="1:28" s="4" customFormat="1" x14ac:dyDescent="0.2">
      <c r="A31" s="9">
        <f>IFERROR(VLOOKUP(B31,'[1]DADOS (OCULTAR)'!$Q$3:$S$133,3,0),"")</f>
        <v>9039744000607</v>
      </c>
      <c r="B31" s="10" t="str">
        <f>'[1]TCE - ANEXO III - Preencher'!C40</f>
        <v>UPA SÃO LOURENÇO DA MATA - C.G 006/2022</v>
      </c>
      <c r="C31" s="11"/>
      <c r="D31" s="12" t="str">
        <f>'[1]TCE - ANEXO III - Preencher'!E40</f>
        <v>ANTONIO BARBOSA DE SOUZA JUNIOR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5142-25</v>
      </c>
      <c r="G31" s="14" t="str">
        <f>IF('[1]TCE - ANEXO III - Preencher'!H40="","",'[1]TCE - ANEXO III - Preencher'!H40)</f>
        <v>06/2022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3.52</v>
      </c>
      <c r="O31" s="16">
        <f>'[1]TCE - ANEXO III - Preencher'!P40</f>
        <v>0</v>
      </c>
      <c r="P31" s="17">
        <f t="shared" si="2"/>
        <v>3.52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3.52</v>
      </c>
    </row>
    <row r="32" spans="1:28" s="4" customFormat="1" x14ac:dyDescent="0.2">
      <c r="A32" s="9">
        <f>IFERROR(VLOOKUP(B32,'[1]DADOS (OCULTAR)'!$Q$3:$S$133,3,0),"")</f>
        <v>9039744000607</v>
      </c>
      <c r="B32" s="10" t="str">
        <f>'[1]TCE - ANEXO III - Preencher'!C41</f>
        <v>UPA SÃO LOURENÇO DA MATA - C.G 006/2022</v>
      </c>
      <c r="C32" s="11"/>
      <c r="D32" s="12" t="str">
        <f>'[1]TCE - ANEXO III - Preencher'!E41</f>
        <v>ANTONIO CARLOS BARBOSA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06/2022</v>
      </c>
      <c r="H32" s="15">
        <f>'[1]TCE - ANEXO III - Preencher'!I41</f>
        <v>0</v>
      </c>
      <c r="I32" s="15">
        <f>'[1]TCE - ANEXO III - Preencher'!J41</f>
        <v>116.352</v>
      </c>
      <c r="J32" s="15">
        <f>'[1]TCE - ANEXO III - Preencher'!K41</f>
        <v>0</v>
      </c>
      <c r="K32" s="16">
        <f>'[1]TCE - ANEXO III - Preencher'!L41</f>
        <v>199.98</v>
      </c>
      <c r="L32" s="16">
        <f>'[1]TCE - ANEXO III - Preencher'!M41</f>
        <v>24.24</v>
      </c>
      <c r="M32" s="16">
        <f t="shared" si="1"/>
        <v>175.73999999999998</v>
      </c>
      <c r="N32" s="16">
        <f>'[1]TCE - ANEXO III - Preencher'!O41</f>
        <v>3.52</v>
      </c>
      <c r="O32" s="16">
        <f>'[1]TCE - ANEXO III - Preencher'!P41</f>
        <v>0</v>
      </c>
      <c r="P32" s="17">
        <f t="shared" si="2"/>
        <v>3.52</v>
      </c>
      <c r="Q32" s="16">
        <f>'[1]TCE - ANEXO III - Preencher'!R41</f>
        <v>250.27</v>
      </c>
      <c r="R32" s="16">
        <f>'[1]TCE - ANEXO III - Preencher'!S41</f>
        <v>72.72</v>
      </c>
      <c r="S32" s="17">
        <f t="shared" si="3"/>
        <v>177.55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473.16199999999998</v>
      </c>
    </row>
    <row r="33" spans="1:28" s="4" customFormat="1" x14ac:dyDescent="0.2">
      <c r="A33" s="9">
        <f>IFERROR(VLOOKUP(B33,'[1]DADOS (OCULTAR)'!$Q$3:$S$133,3,0),"")</f>
        <v>9039744000607</v>
      </c>
      <c r="B33" s="10" t="str">
        <f>'[1]TCE - ANEXO III - Preencher'!C42</f>
        <v>UPA SÃO LOURENÇO DA MATA - C.G 006/2022</v>
      </c>
      <c r="C33" s="11"/>
      <c r="D33" s="12" t="str">
        <f>'[1]TCE - ANEXO III - Preencher'!E42</f>
        <v>ANTONIO QUIRINO DA COSTA SOBRINHO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3241-15</v>
      </c>
      <c r="G33" s="14" t="str">
        <f>IF('[1]TCE - ANEXO III - Preencher'!H42="","",'[1]TCE - ANEXO III - Preencher'!H42)</f>
        <v>06/2022</v>
      </c>
      <c r="H33" s="15">
        <f>'[1]TCE - ANEXO III - Preencher'!I42</f>
        <v>0</v>
      </c>
      <c r="I33" s="15">
        <f>'[1]TCE - ANEXO III - Preencher'!J42</f>
        <v>363.03680000000003</v>
      </c>
      <c r="J33" s="15">
        <f>'[1]TCE - ANEXO III - Preencher'!K42</f>
        <v>0</v>
      </c>
      <c r="K33" s="16">
        <f>'[1]TCE - ANEXO III - Preencher'!L42</f>
        <v>199.98</v>
      </c>
      <c r="L33" s="16">
        <f>'[1]TCE - ANEXO III - Preencher'!M42</f>
        <v>12.2</v>
      </c>
      <c r="M33" s="16">
        <f t="shared" si="1"/>
        <v>187.78</v>
      </c>
      <c r="N33" s="16">
        <f>'[1]TCE - ANEXO III - Preencher'!O42</f>
        <v>3.67</v>
      </c>
      <c r="O33" s="16">
        <f>'[1]TCE - ANEXO III - Preencher'!P42</f>
        <v>0</v>
      </c>
      <c r="P33" s="17">
        <f t="shared" si="2"/>
        <v>3.67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554.48680000000002</v>
      </c>
    </row>
    <row r="34" spans="1:28" s="4" customFormat="1" x14ac:dyDescent="0.2">
      <c r="A34" s="9">
        <f>IFERROR(VLOOKUP(B34,'[1]DADOS (OCULTAR)'!$Q$3:$S$133,3,0),"")</f>
        <v>9039744000607</v>
      </c>
      <c r="B34" s="10" t="str">
        <f>'[1]TCE - ANEXO III - Preencher'!C43</f>
        <v>UPA SÃO LOURENÇO DA MATA - C.G 006/2022</v>
      </c>
      <c r="C34" s="11"/>
      <c r="D34" s="12" t="str">
        <f>'[1]TCE - ANEXO III - Preencher'!E43</f>
        <v>ARTHUR BURGOS SOUTO MAIOR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06/2022</v>
      </c>
      <c r="H34" s="15">
        <f>'[1]TCE - ANEXO III - Preencher'!I43</f>
        <v>0</v>
      </c>
      <c r="I34" s="15">
        <f>'[1]TCE - ANEXO III - Preencher'!J43</f>
        <v>1169.0496000000001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3.52</v>
      </c>
      <c r="O34" s="16">
        <f>'[1]TCE - ANEXO III - Preencher'!P43</f>
        <v>0</v>
      </c>
      <c r="P34" s="17">
        <f t="shared" si="2"/>
        <v>3.52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1172.5696</v>
      </c>
    </row>
    <row r="35" spans="1:28" s="4" customFormat="1" x14ac:dyDescent="0.2">
      <c r="A35" s="9">
        <f>IFERROR(VLOOKUP(B35,'[1]DADOS (OCULTAR)'!$Q$3:$S$133,3,0),"")</f>
        <v>9039744000607</v>
      </c>
      <c r="B35" s="10" t="str">
        <f>'[1]TCE - ANEXO III - Preencher'!C44</f>
        <v>UPA SÃO LOURENÇO DA MATA - C.G 006/2022</v>
      </c>
      <c r="C35" s="11"/>
      <c r="D35" s="12" t="str">
        <f>'[1]TCE - ANEXO III - Preencher'!E44</f>
        <v>AZARIAS SALGADO DE VASCONCELOS NETO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2252-70</v>
      </c>
      <c r="G35" s="14" t="str">
        <f>IF('[1]TCE - ANEXO III - Preencher'!H44="","",'[1]TCE - ANEXO III - Preencher'!H44)</f>
        <v>06/2022</v>
      </c>
      <c r="H35" s="15">
        <f>'[1]TCE - ANEXO III - Preencher'!I44</f>
        <v>0</v>
      </c>
      <c r="I35" s="15">
        <f>'[1]TCE - ANEXO III - Preencher'!J44</f>
        <v>839.37199999999996</v>
      </c>
      <c r="J35" s="15">
        <f>'[1]TCE - ANEXO III - Preencher'!K44</f>
        <v>0</v>
      </c>
      <c r="K35" s="16">
        <f>'[1]TCE - ANEXO III - Preencher'!L44</f>
        <v>199.98</v>
      </c>
      <c r="L35" s="16">
        <f>'[1]TCE - ANEXO III - Preencher'!M44</f>
        <v>28.51</v>
      </c>
      <c r="M35" s="16">
        <f t="shared" si="1"/>
        <v>171.47</v>
      </c>
      <c r="N35" s="16">
        <f>'[1]TCE - ANEXO III - Preencher'!O44</f>
        <v>3.52</v>
      </c>
      <c r="O35" s="16">
        <f>'[1]TCE - ANEXO III - Preencher'!P44</f>
        <v>0</v>
      </c>
      <c r="P35" s="17">
        <f t="shared" si="2"/>
        <v>3.52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1014.362</v>
      </c>
    </row>
    <row r="36" spans="1:28" s="4" customFormat="1" x14ac:dyDescent="0.2">
      <c r="A36" s="9">
        <f>IFERROR(VLOOKUP(B36,'[1]DADOS (OCULTAR)'!$Q$3:$S$133,3,0),"")</f>
        <v>9039744000607</v>
      </c>
      <c r="B36" s="10" t="str">
        <f>'[1]TCE - ANEXO III - Preencher'!C45</f>
        <v>UPA SÃO LOURENÇO DA MATA - C.G 006/2022</v>
      </c>
      <c r="C36" s="11"/>
      <c r="D36" s="12" t="str">
        <f>'[1]TCE - ANEXO III - Preencher'!E45</f>
        <v>BRUNA BARBOSA GALINDO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06/2022</v>
      </c>
      <c r="H36" s="15">
        <f>'[1]TCE - ANEXO III - Preencher'!I45</f>
        <v>0</v>
      </c>
      <c r="I36" s="15">
        <f>'[1]TCE - ANEXO III - Preencher'!J45</f>
        <v>322.33600000000001</v>
      </c>
      <c r="J36" s="15">
        <f>'[1]TCE - ANEXO III - Preencher'!K45</f>
        <v>0</v>
      </c>
      <c r="K36" s="16">
        <f>'[1]TCE - ANEXO III - Preencher'!L45</f>
        <v>199.98</v>
      </c>
      <c r="L36" s="16">
        <f>'[1]TCE - ANEXO III - Preencher'!M45</f>
        <v>6.34</v>
      </c>
      <c r="M36" s="16">
        <f t="shared" si="1"/>
        <v>193.64</v>
      </c>
      <c r="N36" s="16">
        <f>'[1]TCE - ANEXO III - Preencher'!O45</f>
        <v>3.52</v>
      </c>
      <c r="O36" s="16">
        <f>'[1]TCE - ANEXO III - Preencher'!P45</f>
        <v>0</v>
      </c>
      <c r="P36" s="17">
        <f t="shared" si="2"/>
        <v>3.52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519.49599999999998</v>
      </c>
    </row>
    <row r="37" spans="1:28" s="4" customFormat="1" x14ac:dyDescent="0.2">
      <c r="A37" s="9">
        <f>IFERROR(VLOOKUP(B37,'[1]DADOS (OCULTAR)'!$Q$3:$S$133,3,0),"")</f>
        <v>9039744000607</v>
      </c>
      <c r="B37" s="10" t="str">
        <f>'[1]TCE - ANEXO III - Preencher'!C46</f>
        <v>UPA SÃO LOURENÇO DA MATA - C.G 006/2022</v>
      </c>
      <c r="C37" s="11"/>
      <c r="D37" s="12" t="str">
        <f>'[1]TCE - ANEXO III - Preencher'!E46</f>
        <v>BRUNO CESAR PEREIRA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 t="str">
        <f>IF('[1]TCE - ANEXO III - Preencher'!H46="","",'[1]TCE - ANEXO III - Preencher'!H46)</f>
        <v>06/2022</v>
      </c>
      <c r="H37" s="15">
        <f>'[1]TCE - ANEXO III - Preencher'!I46</f>
        <v>0</v>
      </c>
      <c r="I37" s="15">
        <f>'[1]TCE - ANEXO III - Preencher'!J46</f>
        <v>491.03840000000002</v>
      </c>
      <c r="J37" s="15">
        <f>'[1]TCE - ANEXO III - Preencher'!K46</f>
        <v>0</v>
      </c>
      <c r="K37" s="16">
        <f>'[1]TCE - ANEXO III - Preencher'!L46</f>
        <v>199.98</v>
      </c>
      <c r="L37" s="16">
        <f>'[1]TCE - ANEXO III - Preencher'!M46</f>
        <v>3.3</v>
      </c>
      <c r="M37" s="16">
        <f t="shared" si="1"/>
        <v>196.67999999999998</v>
      </c>
      <c r="N37" s="16">
        <f>'[1]TCE - ANEXO III - Preencher'!O46</f>
        <v>3.52</v>
      </c>
      <c r="O37" s="16">
        <f>'[1]TCE - ANEXO III - Preencher'!P46</f>
        <v>0</v>
      </c>
      <c r="P37" s="17">
        <f t="shared" si="2"/>
        <v>3.52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691.23839999999996</v>
      </c>
    </row>
    <row r="38" spans="1:28" s="4" customFormat="1" x14ac:dyDescent="0.2">
      <c r="A38" s="9">
        <f>IFERROR(VLOOKUP(B38,'[1]DADOS (OCULTAR)'!$Q$3:$S$133,3,0),"")</f>
        <v>9039744000607</v>
      </c>
      <c r="B38" s="10" t="str">
        <f>'[1]TCE - ANEXO III - Preencher'!C47</f>
        <v>UPA SÃO LOURENÇO DA MATA - C.G 006/2022</v>
      </c>
      <c r="C38" s="11"/>
      <c r="D38" s="12" t="str">
        <f>'[1]TCE - ANEXO III - Preencher'!E47</f>
        <v>BRUNO HENRIQUE PAULINO VIEIRA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 t="str">
        <f>IF('[1]TCE - ANEXO III - Preencher'!H47="","",'[1]TCE - ANEXO III - Preencher'!H47)</f>
        <v>06/2022</v>
      </c>
      <c r="H38" s="15">
        <f>'[1]TCE - ANEXO III - Preencher'!I47</f>
        <v>0</v>
      </c>
      <c r="I38" s="15">
        <f>'[1]TCE - ANEXO III - Preencher'!J47</f>
        <v>108.91119999999999</v>
      </c>
      <c r="J38" s="15">
        <f>'[1]TCE - ANEXO III - Preencher'!K47</f>
        <v>0</v>
      </c>
      <c r="K38" s="16">
        <f>'[1]TCE - ANEXO III - Preencher'!L47</f>
        <v>199.98</v>
      </c>
      <c r="L38" s="16">
        <f>'[1]TCE - ANEXO III - Preencher'!M47</f>
        <v>24.24</v>
      </c>
      <c r="M38" s="16">
        <f t="shared" si="1"/>
        <v>175.73999999999998</v>
      </c>
      <c r="N38" s="16">
        <f>'[1]TCE - ANEXO III - Preencher'!O47</f>
        <v>3.52</v>
      </c>
      <c r="O38" s="16">
        <f>'[1]TCE - ANEXO III - Preencher'!P47</f>
        <v>0</v>
      </c>
      <c r="P38" s="17">
        <f t="shared" si="2"/>
        <v>3.52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288.17119999999994</v>
      </c>
    </row>
    <row r="39" spans="1:28" s="4" customFormat="1" x14ac:dyDescent="0.2">
      <c r="A39" s="9">
        <f>IFERROR(VLOOKUP(B39,'[1]DADOS (OCULTAR)'!$Q$3:$S$133,3,0),"")</f>
        <v>9039744000607</v>
      </c>
      <c r="B39" s="10" t="str">
        <f>'[1]TCE - ANEXO III - Preencher'!C48</f>
        <v>UPA SÃO LOURENÇO DA MATA - C.G 006/2022</v>
      </c>
      <c r="C39" s="11"/>
      <c r="D39" s="12" t="str">
        <f>'[1]TCE - ANEXO III - Preencher'!E48</f>
        <v>BRUNO LEONARDO MARCOS DO NASCIMENTO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3226-05</v>
      </c>
      <c r="G39" s="14" t="str">
        <f>IF('[1]TCE - ANEXO III - Preencher'!H48="","",'[1]TCE - ANEXO III - Preencher'!H48)</f>
        <v>06/2022</v>
      </c>
      <c r="H39" s="15">
        <f>'[1]TCE - ANEXO III - Preencher'!I48</f>
        <v>0</v>
      </c>
      <c r="I39" s="15">
        <f>'[1]TCE - ANEXO III - Preencher'!J48</f>
        <v>116.8832</v>
      </c>
      <c r="J39" s="15">
        <f>'[1]TCE - ANEXO III - Preencher'!K48</f>
        <v>0</v>
      </c>
      <c r="K39" s="16">
        <f>'[1]TCE - ANEXO III - Preencher'!L48</f>
        <v>199.98</v>
      </c>
      <c r="L39" s="16">
        <f>'[1]TCE - ANEXO III - Preencher'!M48</f>
        <v>24.24</v>
      </c>
      <c r="M39" s="16">
        <f t="shared" si="1"/>
        <v>175.73999999999998</v>
      </c>
      <c r="N39" s="16">
        <f>'[1]TCE - ANEXO III - Preencher'!O48</f>
        <v>3.52</v>
      </c>
      <c r="O39" s="16">
        <f>'[1]TCE - ANEXO III - Preencher'!P48</f>
        <v>0</v>
      </c>
      <c r="P39" s="17">
        <f t="shared" si="2"/>
        <v>3.52</v>
      </c>
      <c r="Q39" s="16">
        <f>'[1]TCE - ANEXO III - Preencher'!R48</f>
        <v>127.27</v>
      </c>
      <c r="R39" s="16">
        <f>'[1]TCE - ANEXO III - Preencher'!S48</f>
        <v>72.72</v>
      </c>
      <c r="S39" s="17">
        <f t="shared" si="3"/>
        <v>54.55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350.69319999999999</v>
      </c>
    </row>
    <row r="40" spans="1:28" s="4" customFormat="1" x14ac:dyDescent="0.2">
      <c r="A40" s="9">
        <f>IFERROR(VLOOKUP(B40,'[1]DADOS (OCULTAR)'!$Q$3:$S$133,3,0),"")</f>
        <v>9039744000607</v>
      </c>
      <c r="B40" s="10" t="str">
        <f>'[1]TCE - ANEXO III - Preencher'!C49</f>
        <v>UPA SÃO LOURENÇO DA MATA - C.G 006/2022</v>
      </c>
      <c r="C40" s="11"/>
      <c r="D40" s="12" t="str">
        <f>'[1]TCE - ANEXO III - Preencher'!E49</f>
        <v>BRUNO PEREIRA BARROS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06/2022</v>
      </c>
      <c r="H40" s="15">
        <f>'[1]TCE - ANEXO III - Preencher'!I49</f>
        <v>0</v>
      </c>
      <c r="I40" s="15">
        <f>'[1]TCE - ANEXO III - Preencher'!J49</f>
        <v>749.40480000000002</v>
      </c>
      <c r="J40" s="15">
        <f>'[1]TCE - ANEXO III - Preencher'!K49</f>
        <v>0</v>
      </c>
      <c r="K40" s="16">
        <f>'[1]TCE - ANEXO III - Preencher'!L49</f>
        <v>199.98</v>
      </c>
      <c r="L40" s="16">
        <f>'[1]TCE - ANEXO III - Preencher'!M49</f>
        <v>28.51</v>
      </c>
      <c r="M40" s="16">
        <f t="shared" si="1"/>
        <v>171.47</v>
      </c>
      <c r="N40" s="16">
        <f>'[1]TCE - ANEXO III - Preencher'!O49</f>
        <v>3.52</v>
      </c>
      <c r="O40" s="16">
        <f>'[1]TCE - ANEXO III - Preencher'!P49</f>
        <v>0</v>
      </c>
      <c r="P40" s="17">
        <f t="shared" si="2"/>
        <v>3.52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924.39480000000003</v>
      </c>
    </row>
    <row r="41" spans="1:28" s="4" customFormat="1" x14ac:dyDescent="0.2">
      <c r="A41" s="9">
        <f>IFERROR(VLOOKUP(B41,'[1]DADOS (OCULTAR)'!$Q$3:$S$133,3,0),"")</f>
        <v>9039744000607</v>
      </c>
      <c r="B41" s="10" t="str">
        <f>'[1]TCE - ANEXO III - Preencher'!C50</f>
        <v>UPA SÃO LOURENÇO DA MATA - C.G 006/2022</v>
      </c>
      <c r="C41" s="11"/>
      <c r="D41" s="12" t="str">
        <f>'[1]TCE - ANEXO III - Preencher'!E50</f>
        <v>CAIO DE SOUSA COSTA GONCALVES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06/2022</v>
      </c>
      <c r="H41" s="15">
        <f>'[1]TCE - ANEXO III - Preencher'!I50</f>
        <v>0</v>
      </c>
      <c r="I41" s="15">
        <f>'[1]TCE - ANEXO III - Preencher'!J50</f>
        <v>1371.1704</v>
      </c>
      <c r="J41" s="15">
        <f>'[1]TCE - ANEXO III - Preencher'!K50</f>
        <v>0</v>
      </c>
      <c r="K41" s="16">
        <f>'[1]TCE - ANEXO III - Preencher'!L50</f>
        <v>199.98</v>
      </c>
      <c r="L41" s="16">
        <f>'[1]TCE - ANEXO III - Preencher'!M50</f>
        <v>25.34</v>
      </c>
      <c r="M41" s="16">
        <f t="shared" si="1"/>
        <v>174.64</v>
      </c>
      <c r="N41" s="16">
        <f>'[1]TCE - ANEXO III - Preencher'!O50</f>
        <v>3.52</v>
      </c>
      <c r="O41" s="16">
        <f>'[1]TCE - ANEXO III - Preencher'!P50</f>
        <v>0</v>
      </c>
      <c r="P41" s="17">
        <f t="shared" si="2"/>
        <v>3.52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1549.3303999999998</v>
      </c>
    </row>
    <row r="42" spans="1:28" s="4" customFormat="1" x14ac:dyDescent="0.2">
      <c r="A42" s="9">
        <f>IFERROR(VLOOKUP(B42,'[1]DADOS (OCULTAR)'!$Q$3:$S$133,3,0),"")</f>
        <v>9039744000607</v>
      </c>
      <c r="B42" s="10" t="str">
        <f>'[1]TCE - ANEXO III - Preencher'!C51</f>
        <v>UPA SÃO LOURENÇO DA MATA - C.G 006/2022</v>
      </c>
      <c r="C42" s="11"/>
      <c r="D42" s="12" t="str">
        <f>'[1]TCE - ANEXO III - Preencher'!E51</f>
        <v>CAMILLY GABRIELY PEREIRA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06/2022</v>
      </c>
      <c r="H42" s="15">
        <f>'[1]TCE - ANEXO III - Preencher'!I51</f>
        <v>0</v>
      </c>
      <c r="I42" s="15">
        <f>'[1]TCE - ANEXO III - Preencher'!J51</f>
        <v>12.12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3.52</v>
      </c>
      <c r="O42" s="16">
        <f>'[1]TCE - ANEXO III - Preencher'!P51</f>
        <v>0</v>
      </c>
      <c r="P42" s="17">
        <f t="shared" si="2"/>
        <v>3.52</v>
      </c>
      <c r="Q42" s="16">
        <f>'[1]TCE - ANEXO III - Preencher'!R51</f>
        <v>178.12</v>
      </c>
      <c r="R42" s="16">
        <f>'[1]TCE - ANEXO III - Preencher'!S51</f>
        <v>36.36</v>
      </c>
      <c r="S42" s="17">
        <f t="shared" si="3"/>
        <v>141.76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157.39999999999998</v>
      </c>
    </row>
    <row r="43" spans="1:28" s="4" customFormat="1" x14ac:dyDescent="0.2">
      <c r="A43" s="9">
        <f>IFERROR(VLOOKUP(B43,'[1]DADOS (OCULTAR)'!$Q$3:$S$133,3,0),"")</f>
        <v>9039744000607</v>
      </c>
      <c r="B43" s="10" t="str">
        <f>'[1]TCE - ANEXO III - Preencher'!C52</f>
        <v>UPA SÃO LOURENÇO DA MATA - C.G 006/2022</v>
      </c>
      <c r="C43" s="11"/>
      <c r="D43" s="12" t="str">
        <f>'[1]TCE - ANEXO III - Preencher'!E52</f>
        <v>CARLOS MATEUS DO NASCIMENTO LARANJEIRA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06/2022</v>
      </c>
      <c r="H43" s="15">
        <f>'[1]TCE - ANEXO III - Preencher'!I52</f>
        <v>0</v>
      </c>
      <c r="I43" s="15">
        <f>'[1]TCE - ANEXO III - Preencher'!J52</f>
        <v>654.50160000000005</v>
      </c>
      <c r="J43" s="15">
        <f>'[1]TCE - ANEXO III - Preencher'!K52</f>
        <v>0</v>
      </c>
      <c r="K43" s="16">
        <f>'[1]TCE - ANEXO III - Preencher'!L52</f>
        <v>199.98</v>
      </c>
      <c r="L43" s="16">
        <f>'[1]TCE - ANEXO III - Preencher'!M52</f>
        <v>28.51</v>
      </c>
      <c r="M43" s="16">
        <f t="shared" si="1"/>
        <v>171.47</v>
      </c>
      <c r="N43" s="16">
        <f>'[1]TCE - ANEXO III - Preencher'!O52</f>
        <v>3.52</v>
      </c>
      <c r="O43" s="16">
        <f>'[1]TCE - ANEXO III - Preencher'!P52</f>
        <v>0</v>
      </c>
      <c r="P43" s="17">
        <f t="shared" si="2"/>
        <v>3.52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829.49160000000006</v>
      </c>
    </row>
    <row r="44" spans="1:28" s="4" customFormat="1" x14ac:dyDescent="0.2">
      <c r="A44" s="9">
        <f>IFERROR(VLOOKUP(B44,'[1]DADOS (OCULTAR)'!$Q$3:$S$133,3,0),"")</f>
        <v>9039744000607</v>
      </c>
      <c r="B44" s="10" t="str">
        <f>'[1]TCE - ANEXO III - Preencher'!C53</f>
        <v>UPA SÃO LOURENÇO DA MATA - C.G 006/2022</v>
      </c>
      <c r="C44" s="11"/>
      <c r="D44" s="12" t="str">
        <f>'[1]TCE - ANEXO III - Preencher'!E53</f>
        <v>CAROLINA MACHADO TRAJANO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2236-05</v>
      </c>
      <c r="G44" s="14" t="str">
        <f>IF('[1]TCE - ANEXO III - Preencher'!H53="","",'[1]TCE - ANEXO III - Preencher'!H53)</f>
        <v>06/2022</v>
      </c>
      <c r="H44" s="15">
        <f>'[1]TCE - ANEXO III - Preencher'!I53</f>
        <v>0</v>
      </c>
      <c r="I44" s="15">
        <f>'[1]TCE - ANEXO III - Preencher'!J53</f>
        <v>359.1728</v>
      </c>
      <c r="J44" s="15">
        <f>'[1]TCE - ANEXO III - Preencher'!K53</f>
        <v>0</v>
      </c>
      <c r="K44" s="16">
        <f>'[1]TCE - ANEXO III - Preencher'!L53</f>
        <v>199.98</v>
      </c>
      <c r="L44" s="16">
        <f>'[1]TCE - ANEXO III - Preencher'!M53</f>
        <v>3.25</v>
      </c>
      <c r="M44" s="16">
        <f t="shared" si="1"/>
        <v>196.73</v>
      </c>
      <c r="N44" s="16">
        <f>'[1]TCE - ANEXO III - Preencher'!O53</f>
        <v>3.52</v>
      </c>
      <c r="O44" s="16">
        <f>'[1]TCE - ANEXO III - Preencher'!P53</f>
        <v>0</v>
      </c>
      <c r="P44" s="17">
        <f t="shared" si="2"/>
        <v>3.52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559.42279999999994</v>
      </c>
    </row>
    <row r="45" spans="1:28" s="4" customFormat="1" x14ac:dyDescent="0.2">
      <c r="A45" s="9">
        <f>IFERROR(VLOOKUP(B45,'[1]DADOS (OCULTAR)'!$Q$3:$S$133,3,0),"")</f>
        <v>9039744000607</v>
      </c>
      <c r="B45" s="10" t="str">
        <f>'[1]TCE - ANEXO III - Preencher'!C54</f>
        <v>UPA SÃO LOURENÇO DA MATA - C.G 006/2022</v>
      </c>
      <c r="C45" s="11"/>
      <c r="D45" s="12" t="str">
        <f>'[1]TCE - ANEXO III - Preencher'!E54</f>
        <v>CELCINA MAGDA FIALHO DE ALMEIDA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3241-15</v>
      </c>
      <c r="G45" s="14" t="str">
        <f>IF('[1]TCE - ANEXO III - Preencher'!H54="","",'[1]TCE - ANEXO III - Preencher'!H54)</f>
        <v>06/2022</v>
      </c>
      <c r="H45" s="15">
        <f>'[1]TCE - ANEXO III - Preencher'!I54</f>
        <v>0</v>
      </c>
      <c r="I45" s="15">
        <f>'[1]TCE - ANEXO III - Preencher'!J54</f>
        <v>293.3032</v>
      </c>
      <c r="J45" s="15">
        <f>'[1]TCE - ANEXO III - Preencher'!K54</f>
        <v>0</v>
      </c>
      <c r="K45" s="16">
        <f>'[1]TCE - ANEXO III - Preencher'!L54</f>
        <v>199.98</v>
      </c>
      <c r="L45" s="16">
        <f>'[1]TCE - ANEXO III - Preencher'!M54</f>
        <v>12.2</v>
      </c>
      <c r="M45" s="16">
        <f t="shared" si="1"/>
        <v>187.78</v>
      </c>
      <c r="N45" s="16">
        <f>'[1]TCE - ANEXO III - Preencher'!O54</f>
        <v>3.67</v>
      </c>
      <c r="O45" s="16">
        <f>'[1]TCE - ANEXO III - Preencher'!P54</f>
        <v>0</v>
      </c>
      <c r="P45" s="17">
        <f t="shared" si="2"/>
        <v>3.67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484.75320000000005</v>
      </c>
    </row>
    <row r="46" spans="1:28" s="4" customFormat="1" x14ac:dyDescent="0.2">
      <c r="A46" s="9">
        <f>IFERROR(VLOOKUP(B46,'[1]DADOS (OCULTAR)'!$Q$3:$S$133,3,0),"")</f>
        <v>9039744000607</v>
      </c>
      <c r="B46" s="10" t="str">
        <f>'[1]TCE - ANEXO III - Preencher'!C55</f>
        <v>UPA SÃO LOURENÇO DA MATA - C.G 006/2022</v>
      </c>
      <c r="C46" s="11"/>
      <c r="D46" s="12" t="str">
        <f>'[1]TCE - ANEXO III - Preencher'!E55</f>
        <v>CELSO IRAN AUGUSTO DE FREITAS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 t="str">
        <f>IF('[1]TCE - ANEXO III - Preencher'!H55="","",'[1]TCE - ANEXO III - Preencher'!H55)</f>
        <v>06/2022</v>
      </c>
      <c r="H46" s="15">
        <f>'[1]TCE - ANEXO III - Preencher'!I55</f>
        <v>0</v>
      </c>
      <c r="I46" s="15">
        <f>'[1]TCE - ANEXO III - Preencher'!J55</f>
        <v>142.55359999999999</v>
      </c>
      <c r="J46" s="15">
        <f>'[1]TCE - ANEXO III - Preencher'!K55</f>
        <v>0</v>
      </c>
      <c r="K46" s="16">
        <f>'[1]TCE - ANEXO III - Preencher'!L55</f>
        <v>199.98</v>
      </c>
      <c r="L46" s="16">
        <f>'[1]TCE - ANEXO III - Preencher'!M55</f>
        <v>24.24</v>
      </c>
      <c r="M46" s="16">
        <f t="shared" si="1"/>
        <v>175.73999999999998</v>
      </c>
      <c r="N46" s="16">
        <f>'[1]TCE - ANEXO III - Preencher'!O55</f>
        <v>3.52</v>
      </c>
      <c r="O46" s="16">
        <f>'[1]TCE - ANEXO III - Preencher'!P55</f>
        <v>0</v>
      </c>
      <c r="P46" s="17">
        <f t="shared" si="2"/>
        <v>3.52</v>
      </c>
      <c r="Q46" s="16">
        <f>'[1]TCE - ANEXO III - Preencher'!R55</f>
        <v>250.27</v>
      </c>
      <c r="R46" s="16">
        <f>'[1]TCE - ANEXO III - Preencher'!S55</f>
        <v>72.72</v>
      </c>
      <c r="S46" s="17">
        <f t="shared" si="3"/>
        <v>177.55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499.36359999999996</v>
      </c>
    </row>
    <row r="47" spans="1:28" s="4" customFormat="1" x14ac:dyDescent="0.2">
      <c r="A47" s="9">
        <f>IFERROR(VLOOKUP(B47,'[1]DADOS (OCULTAR)'!$Q$3:$S$133,3,0),"")</f>
        <v>9039744000607</v>
      </c>
      <c r="B47" s="10" t="str">
        <f>'[1]TCE - ANEXO III - Preencher'!C56</f>
        <v>UPA SÃO LOURENÇO DA MATA - C.G 006/2022</v>
      </c>
      <c r="C47" s="11"/>
      <c r="D47" s="12" t="str">
        <f>'[1]TCE - ANEXO III - Preencher'!E56</f>
        <v>CICERA JOSEFA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06/2022</v>
      </c>
      <c r="H47" s="15">
        <f>'[1]TCE - ANEXO III - Preencher'!I56</f>
        <v>0</v>
      </c>
      <c r="I47" s="15">
        <f>'[1]TCE - ANEXO III - Preencher'!J56</f>
        <v>140.8272</v>
      </c>
      <c r="J47" s="15">
        <f>'[1]TCE - ANEXO III - Preencher'!K56</f>
        <v>0</v>
      </c>
      <c r="K47" s="16">
        <f>'[1]TCE - ANEXO III - Preencher'!L56</f>
        <v>199.98</v>
      </c>
      <c r="L47" s="16">
        <f>'[1]TCE - ANEXO III - Preencher'!M56</f>
        <v>24.24</v>
      </c>
      <c r="M47" s="16">
        <f t="shared" si="1"/>
        <v>175.73999999999998</v>
      </c>
      <c r="N47" s="16">
        <f>'[1]TCE - ANEXO III - Preencher'!O56</f>
        <v>3.67</v>
      </c>
      <c r="O47" s="16">
        <f>'[1]TCE - ANEXO III - Preencher'!P56</f>
        <v>0</v>
      </c>
      <c r="P47" s="17">
        <f t="shared" si="2"/>
        <v>3.67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320.23719999999997</v>
      </c>
    </row>
    <row r="48" spans="1:28" s="4" customFormat="1" x14ac:dyDescent="0.2">
      <c r="A48" s="9">
        <f>IFERROR(VLOOKUP(B48,'[1]DADOS (OCULTAR)'!$Q$3:$S$133,3,0),"")</f>
        <v>9039744000607</v>
      </c>
      <c r="B48" s="10" t="str">
        <f>'[1]TCE - ANEXO III - Preencher'!C57</f>
        <v>UPA SÃO LOURENÇO DA MATA - C.G 006/2022</v>
      </c>
      <c r="C48" s="11"/>
      <c r="D48" s="12" t="str">
        <f>'[1]TCE - ANEXO III - Preencher'!E57</f>
        <v>CRISTIANE DA SILVA PONTES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06/2022</v>
      </c>
      <c r="H48" s="15">
        <f>'[1]TCE - ANEXO III - Preencher'!I57</f>
        <v>0</v>
      </c>
      <c r="I48" s="15">
        <f>'[1]TCE - ANEXO III - Preencher'!J57</f>
        <v>100.30719999999999</v>
      </c>
      <c r="J48" s="15">
        <f>'[1]TCE - ANEXO III - Preencher'!K57</f>
        <v>0</v>
      </c>
      <c r="K48" s="16">
        <f>'[1]TCE - ANEXO III - Preencher'!L57</f>
        <v>199.98</v>
      </c>
      <c r="L48" s="16">
        <f>'[1]TCE - ANEXO III - Preencher'!M57</f>
        <v>24.93</v>
      </c>
      <c r="M48" s="16">
        <f t="shared" si="1"/>
        <v>175.04999999999998</v>
      </c>
      <c r="N48" s="16">
        <f>'[1]TCE - ANEXO III - Preencher'!O57</f>
        <v>3.52</v>
      </c>
      <c r="O48" s="16">
        <f>'[1]TCE - ANEXO III - Preencher'!P57</f>
        <v>0</v>
      </c>
      <c r="P48" s="17">
        <f t="shared" si="2"/>
        <v>3.52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278.87719999999996</v>
      </c>
    </row>
    <row r="49" spans="1:28" s="4" customFormat="1" x14ac:dyDescent="0.2">
      <c r="A49" s="9">
        <f>IFERROR(VLOOKUP(B49,'[1]DADOS (OCULTAR)'!$Q$3:$S$133,3,0),"")</f>
        <v>9039744000607</v>
      </c>
      <c r="B49" s="10" t="str">
        <f>'[1]TCE - ANEXO III - Preencher'!C58</f>
        <v>UPA SÃO LOURENÇO DA MATA - C.G 006/2022</v>
      </c>
      <c r="C49" s="11"/>
      <c r="D49" s="12" t="str">
        <f>'[1]TCE - ANEXO III - Preencher'!E58</f>
        <v>CRISTILEIDE SEVERINA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5152-05</v>
      </c>
      <c r="G49" s="14" t="str">
        <f>IF('[1]TCE - ANEXO III - Preencher'!H58="","",'[1]TCE - ANEXO III - Preencher'!H58)</f>
        <v>06/2022</v>
      </c>
      <c r="H49" s="15">
        <f>'[1]TCE - ANEXO III - Preencher'!I58</f>
        <v>0</v>
      </c>
      <c r="I49" s="15">
        <f>'[1]TCE - ANEXO III - Preencher'!J58</f>
        <v>135.5856</v>
      </c>
      <c r="J49" s="15">
        <f>'[1]TCE - ANEXO III - Preencher'!K58</f>
        <v>0</v>
      </c>
      <c r="K49" s="16">
        <f>'[1]TCE - ANEXO III - Preencher'!L58</f>
        <v>199.98</v>
      </c>
      <c r="L49" s="16">
        <f>'[1]TCE - ANEXO III - Preencher'!M58</f>
        <v>24.24</v>
      </c>
      <c r="M49" s="16">
        <f t="shared" si="1"/>
        <v>175.73999999999998</v>
      </c>
      <c r="N49" s="16">
        <f>'[1]TCE - ANEXO III - Preencher'!O58</f>
        <v>3.52</v>
      </c>
      <c r="O49" s="16">
        <f>'[1]TCE - ANEXO III - Preencher'!P58</f>
        <v>0</v>
      </c>
      <c r="P49" s="17">
        <f t="shared" si="2"/>
        <v>3.52</v>
      </c>
      <c r="Q49" s="16">
        <f>'[1]TCE - ANEXO III - Preencher'!R58</f>
        <v>127.27</v>
      </c>
      <c r="R49" s="16">
        <f>'[1]TCE - ANEXO III - Preencher'!S58</f>
        <v>72.72</v>
      </c>
      <c r="S49" s="17">
        <f t="shared" si="3"/>
        <v>54.55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369.3956</v>
      </c>
    </row>
    <row r="50" spans="1:28" s="4" customFormat="1" x14ac:dyDescent="0.2">
      <c r="A50" s="9">
        <f>IFERROR(VLOOKUP(B50,'[1]DADOS (OCULTAR)'!$Q$3:$S$133,3,0),"")</f>
        <v>9039744000607</v>
      </c>
      <c r="B50" s="10" t="str">
        <f>'[1]TCE - ANEXO III - Preencher'!C59</f>
        <v>UPA SÃO LOURENÇO DA MATA - C.G 006/2022</v>
      </c>
      <c r="C50" s="11"/>
      <c r="D50" s="12" t="str">
        <f>'[1]TCE - ANEXO III - Preencher'!E59</f>
        <v>DAFINNY JUSTINO RODRIGUES COSTA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06/2022</v>
      </c>
      <c r="H50" s="15">
        <f>'[1]TCE - ANEXO III - Preencher'!I59</f>
        <v>0</v>
      </c>
      <c r="I50" s="15">
        <f>'[1]TCE - ANEXO III - Preencher'!J59</f>
        <v>382.66640000000001</v>
      </c>
      <c r="J50" s="15">
        <f>'[1]TCE - ANEXO III - Preencher'!K59</f>
        <v>0</v>
      </c>
      <c r="K50" s="16">
        <f>'[1]TCE - ANEXO III - Preencher'!L59</f>
        <v>199.98</v>
      </c>
      <c r="L50" s="16">
        <f>'[1]TCE - ANEXO III - Preencher'!M59</f>
        <v>2.56</v>
      </c>
      <c r="M50" s="16">
        <f t="shared" si="1"/>
        <v>197.42</v>
      </c>
      <c r="N50" s="16">
        <f>'[1]TCE - ANEXO III - Preencher'!O59</f>
        <v>3.52</v>
      </c>
      <c r="O50" s="16">
        <f>'[1]TCE - ANEXO III - Preencher'!P59</f>
        <v>0</v>
      </c>
      <c r="P50" s="17">
        <f t="shared" si="2"/>
        <v>3.52</v>
      </c>
      <c r="Q50" s="16">
        <f>'[1]TCE - ANEXO III - Preencher'!R59</f>
        <v>102.67</v>
      </c>
      <c r="R50" s="16">
        <f>'[1]TCE - ANEXO III - Preencher'!S59</f>
        <v>90</v>
      </c>
      <c r="S50" s="17">
        <f t="shared" si="3"/>
        <v>12.670000000000002</v>
      </c>
      <c r="T50" s="16">
        <f>'[1]TCE - ANEXO III - Preencher'!U59</f>
        <v>123.52</v>
      </c>
      <c r="U50" s="16">
        <f>'[1]TCE - ANEXO III - Preencher'!V59</f>
        <v>0</v>
      </c>
      <c r="V50" s="17">
        <f t="shared" si="4"/>
        <v>123.52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719.79639999999995</v>
      </c>
    </row>
    <row r="51" spans="1:28" s="4" customFormat="1" x14ac:dyDescent="0.2">
      <c r="A51" s="9">
        <f>IFERROR(VLOOKUP(B51,'[1]DADOS (OCULTAR)'!$Q$3:$S$133,3,0),"")</f>
        <v>9039744000607</v>
      </c>
      <c r="B51" s="10" t="str">
        <f>'[1]TCE - ANEXO III - Preencher'!C60</f>
        <v>UPA SÃO LOURENÇO DA MATA - C.G 006/2022</v>
      </c>
      <c r="C51" s="11"/>
      <c r="D51" s="12" t="str">
        <f>'[1]TCE - ANEXO III - Preencher'!E60</f>
        <v>DAIANE SUSAM NOBREGA CAMPOS ALVINO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06/2022</v>
      </c>
      <c r="H51" s="15">
        <f>'[1]TCE - ANEXO III - Preencher'!I60</f>
        <v>0</v>
      </c>
      <c r="I51" s="15">
        <f>'[1]TCE - ANEXO III - Preencher'!J60</f>
        <v>382.64080000000001</v>
      </c>
      <c r="J51" s="15">
        <f>'[1]TCE - ANEXO III - Preencher'!K60</f>
        <v>0</v>
      </c>
      <c r="K51" s="16">
        <f>'[1]TCE - ANEXO III - Preencher'!L60</f>
        <v>199.98</v>
      </c>
      <c r="L51" s="16">
        <f>'[1]TCE - ANEXO III - Preencher'!M60</f>
        <v>2.81</v>
      </c>
      <c r="M51" s="16">
        <f t="shared" si="1"/>
        <v>197.17</v>
      </c>
      <c r="N51" s="16">
        <f>'[1]TCE - ANEXO III - Preencher'!O60</f>
        <v>3.52</v>
      </c>
      <c r="O51" s="16">
        <f>'[1]TCE - ANEXO III - Preencher'!P60</f>
        <v>0</v>
      </c>
      <c r="P51" s="17">
        <f t="shared" si="2"/>
        <v>3.52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1244.3599999999999</v>
      </c>
      <c r="U51" s="16">
        <f>'[1]TCE - ANEXO III - Preencher'!V60</f>
        <v>0</v>
      </c>
      <c r="V51" s="17">
        <f t="shared" si="4"/>
        <v>1244.3599999999999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1827.6907999999999</v>
      </c>
    </row>
    <row r="52" spans="1:28" s="4" customFormat="1" x14ac:dyDescent="0.2">
      <c r="A52" s="9">
        <f>IFERROR(VLOOKUP(B52,'[1]DADOS (OCULTAR)'!$Q$3:$S$133,3,0),"")</f>
        <v>9039744000607</v>
      </c>
      <c r="B52" s="10" t="str">
        <f>'[1]TCE - ANEXO III - Preencher'!C61</f>
        <v>UPA SÃO LOURENÇO DA MATA - C.G 006/2022</v>
      </c>
      <c r="C52" s="11"/>
      <c r="D52" s="12" t="str">
        <f>'[1]TCE - ANEXO III - Preencher'!E61</f>
        <v>DANIELI LINS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06/2022</v>
      </c>
      <c r="H52" s="15">
        <f>'[1]TCE - ANEXO III - Preencher'!I61</f>
        <v>0</v>
      </c>
      <c r="I52" s="15">
        <f>'[1]TCE - ANEXO III - Preencher'!J61</f>
        <v>219.04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3.52</v>
      </c>
      <c r="O52" s="16">
        <f>'[1]TCE - ANEXO III - Preencher'!P61</f>
        <v>0</v>
      </c>
      <c r="P52" s="17">
        <f t="shared" si="2"/>
        <v>3.52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222.56</v>
      </c>
    </row>
    <row r="53" spans="1:28" s="4" customFormat="1" x14ac:dyDescent="0.2">
      <c r="A53" s="9">
        <f>IFERROR(VLOOKUP(B53,'[1]DADOS (OCULTAR)'!$Q$3:$S$133,3,0),"")</f>
        <v>9039744000607</v>
      </c>
      <c r="B53" s="10" t="str">
        <f>'[1]TCE - ANEXO III - Preencher'!C62</f>
        <v>UPA SÃO LOURENÇO DA MATA - C.G 006/2022</v>
      </c>
      <c r="C53" s="11"/>
      <c r="D53" s="12" t="str">
        <f>'[1]TCE - ANEXO III - Preencher'!E62</f>
        <v>DANIELLY VITORIA CONCEICAO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06/2022</v>
      </c>
      <c r="H53" s="15">
        <f>'[1]TCE - ANEXO III - Preencher'!I62</f>
        <v>0</v>
      </c>
      <c r="I53" s="15">
        <f>'[1]TCE - ANEXO III - Preencher'!J62</f>
        <v>9.5082000000000004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3.52</v>
      </c>
      <c r="O53" s="16">
        <f>'[1]TCE - ANEXO III - Preencher'!P62</f>
        <v>0</v>
      </c>
      <c r="P53" s="17">
        <f t="shared" si="2"/>
        <v>3.52</v>
      </c>
      <c r="Q53" s="16">
        <f>'[1]TCE - ANEXO III - Preencher'!R62</f>
        <v>350.34</v>
      </c>
      <c r="R53" s="16">
        <f>'[1]TCE - ANEXO III - Preencher'!S62</f>
        <v>29.69</v>
      </c>
      <c r="S53" s="17">
        <f t="shared" si="3"/>
        <v>320.64999999999998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333.6782</v>
      </c>
    </row>
    <row r="54" spans="1:28" s="4" customFormat="1" x14ac:dyDescent="0.2">
      <c r="A54" s="9">
        <f>IFERROR(VLOOKUP(B54,'[1]DADOS (OCULTAR)'!$Q$3:$S$133,3,0),"")</f>
        <v>9039744000607</v>
      </c>
      <c r="B54" s="10" t="str">
        <f>'[1]TCE - ANEXO III - Preencher'!C63</f>
        <v>UPA SÃO LOURENÇO DA MATA - C.G 006/2022</v>
      </c>
      <c r="C54" s="11"/>
      <c r="D54" s="12" t="str">
        <f>'[1]TCE - ANEXO III - Preencher'!E63</f>
        <v>DANILO MAGALHAES CRUZ TAVARES DE PADUA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2234-05</v>
      </c>
      <c r="G54" s="14" t="str">
        <f>IF('[1]TCE - ANEXO III - Preencher'!H63="","",'[1]TCE - ANEXO III - Preencher'!H63)</f>
        <v>06/2022</v>
      </c>
      <c r="H54" s="15">
        <f>'[1]TCE - ANEXO III - Preencher'!I63</f>
        <v>0</v>
      </c>
      <c r="I54" s="15">
        <f>'[1]TCE - ANEXO III - Preencher'!J63</f>
        <v>558.66319999999996</v>
      </c>
      <c r="J54" s="15">
        <f>'[1]TCE - ANEXO III - Preencher'!K63</f>
        <v>0</v>
      </c>
      <c r="K54" s="16">
        <f>'[1]TCE - ANEXO III - Preencher'!L63</f>
        <v>199.98</v>
      </c>
      <c r="L54" s="16">
        <f>'[1]TCE - ANEXO III - Preencher'!M63</f>
        <v>17.010000000000002</v>
      </c>
      <c r="M54" s="16">
        <f t="shared" si="1"/>
        <v>182.97</v>
      </c>
      <c r="N54" s="16">
        <f>'[1]TCE - ANEXO III - Preencher'!O63</f>
        <v>3.52</v>
      </c>
      <c r="O54" s="16">
        <f>'[1]TCE - ANEXO III - Preencher'!P63</f>
        <v>0</v>
      </c>
      <c r="P54" s="17">
        <f t="shared" si="2"/>
        <v>3.52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745.15319999999997</v>
      </c>
    </row>
    <row r="55" spans="1:28" s="4" customFormat="1" x14ac:dyDescent="0.2">
      <c r="A55" s="9">
        <f>IFERROR(VLOOKUP(B55,'[1]DADOS (OCULTAR)'!$Q$3:$S$133,3,0),"")</f>
        <v>9039744000607</v>
      </c>
      <c r="B55" s="10" t="str">
        <f>'[1]TCE - ANEXO III - Preencher'!C64</f>
        <v>UPA SÃO LOURENÇO DA MATA - C.G 006/2022</v>
      </c>
      <c r="C55" s="11"/>
      <c r="D55" s="12" t="str">
        <f>'[1]TCE - ANEXO III - Preencher'!E64</f>
        <v>DAVI FRANCISCO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5211-30</v>
      </c>
      <c r="G55" s="14" t="str">
        <f>IF('[1]TCE - ANEXO III - Preencher'!H64="","",'[1]TCE - ANEXO III - Preencher'!H64)</f>
        <v>06/2022</v>
      </c>
      <c r="H55" s="15">
        <f>'[1]TCE - ANEXO III - Preencher'!I64</f>
        <v>0</v>
      </c>
      <c r="I55" s="15">
        <f>'[1]TCE - ANEXO III - Preencher'!J64</f>
        <v>103.6528</v>
      </c>
      <c r="J55" s="15">
        <f>'[1]TCE - ANEXO III - Preencher'!K64</f>
        <v>0</v>
      </c>
      <c r="K55" s="16">
        <f>'[1]TCE - ANEXO III - Preencher'!L64</f>
        <v>199.98</v>
      </c>
      <c r="L55" s="16">
        <f>'[1]TCE - ANEXO III - Preencher'!M64</f>
        <v>24.24</v>
      </c>
      <c r="M55" s="16">
        <f t="shared" si="1"/>
        <v>175.73999999999998</v>
      </c>
      <c r="N55" s="16">
        <f>'[1]TCE - ANEXO III - Preencher'!O64</f>
        <v>3.52</v>
      </c>
      <c r="O55" s="16">
        <f>'[1]TCE - ANEXO III - Preencher'!P64</f>
        <v>0</v>
      </c>
      <c r="P55" s="17">
        <f t="shared" si="2"/>
        <v>3.52</v>
      </c>
      <c r="Q55" s="16">
        <f>'[1]TCE - ANEXO III - Preencher'!R64</f>
        <v>127.27</v>
      </c>
      <c r="R55" s="16">
        <f>'[1]TCE - ANEXO III - Preencher'!S64</f>
        <v>72.72</v>
      </c>
      <c r="S55" s="17">
        <f t="shared" si="3"/>
        <v>54.55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337.46279999999996</v>
      </c>
    </row>
    <row r="56" spans="1:28" s="4" customFormat="1" x14ac:dyDescent="0.2">
      <c r="A56" s="9">
        <f>IFERROR(VLOOKUP(B56,'[1]DADOS (OCULTAR)'!$Q$3:$S$133,3,0),"")</f>
        <v>9039744000607</v>
      </c>
      <c r="B56" s="10" t="str">
        <f>'[1]TCE - ANEXO III - Preencher'!C65</f>
        <v>UPA SÃO LOURENÇO DA MATA - C.G 006/2022</v>
      </c>
      <c r="C56" s="11"/>
      <c r="D56" s="12" t="str">
        <f>'[1]TCE - ANEXO III - Preencher'!E65</f>
        <v>DAVID DIEGO BARBOSA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3172-10</v>
      </c>
      <c r="G56" s="14" t="str">
        <f>IF('[1]TCE - ANEXO III - Preencher'!H65="","",'[1]TCE - ANEXO III - Preencher'!H65)</f>
        <v>06/2022</v>
      </c>
      <c r="H56" s="15">
        <f>'[1]TCE - ANEXO III - Preencher'!I65</f>
        <v>0</v>
      </c>
      <c r="I56" s="15">
        <f>'[1]TCE - ANEXO III - Preencher'!J65</f>
        <v>146.09200000000001</v>
      </c>
      <c r="J56" s="15">
        <f>'[1]TCE - ANEXO III - Preencher'!K65</f>
        <v>0</v>
      </c>
      <c r="K56" s="16">
        <f>'[1]TCE - ANEXO III - Preencher'!L65</f>
        <v>199.98</v>
      </c>
      <c r="L56" s="16">
        <f>'[1]TCE - ANEXO III - Preencher'!M65</f>
        <v>36.53</v>
      </c>
      <c r="M56" s="16">
        <f t="shared" si="1"/>
        <v>163.44999999999999</v>
      </c>
      <c r="N56" s="16">
        <f>'[1]TCE - ANEXO III - Preencher'!O65</f>
        <v>3.52</v>
      </c>
      <c r="O56" s="16">
        <f>'[1]TCE - ANEXO III - Preencher'!P65</f>
        <v>0</v>
      </c>
      <c r="P56" s="17">
        <f t="shared" si="2"/>
        <v>3.52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313.06200000000001</v>
      </c>
    </row>
    <row r="57" spans="1:28" s="4" customFormat="1" x14ac:dyDescent="0.2">
      <c r="A57" s="9">
        <f>IFERROR(VLOOKUP(B57,'[1]DADOS (OCULTAR)'!$Q$3:$S$133,3,0),"")</f>
        <v>9039744000607</v>
      </c>
      <c r="B57" s="10" t="str">
        <f>'[1]TCE - ANEXO III - Preencher'!C66</f>
        <v>UPA SÃO LOURENÇO DA MATA - C.G 006/2022</v>
      </c>
      <c r="C57" s="11"/>
      <c r="D57" s="12" t="str">
        <f>'[1]TCE - ANEXO III - Preencher'!E66</f>
        <v>DEBSON JOSE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06/2022</v>
      </c>
      <c r="H57" s="15">
        <f>'[1]TCE - ANEXO III - Preencher'!I66</f>
        <v>0</v>
      </c>
      <c r="I57" s="15">
        <f>'[1]TCE - ANEXO III - Preencher'!J66</f>
        <v>115.7264</v>
      </c>
      <c r="J57" s="15">
        <f>'[1]TCE - ANEXO III - Preencher'!K66</f>
        <v>0</v>
      </c>
      <c r="K57" s="16">
        <f>'[1]TCE - ANEXO III - Preencher'!L66</f>
        <v>199.98</v>
      </c>
      <c r="L57" s="16">
        <f>'[1]TCE - ANEXO III - Preencher'!M66</f>
        <v>24.24</v>
      </c>
      <c r="M57" s="16">
        <f t="shared" si="1"/>
        <v>175.73999999999998</v>
      </c>
      <c r="N57" s="16">
        <f>'[1]TCE - ANEXO III - Preencher'!O66</f>
        <v>3.52</v>
      </c>
      <c r="O57" s="16">
        <f>'[1]TCE - ANEXO III - Preencher'!P66</f>
        <v>0</v>
      </c>
      <c r="P57" s="17">
        <f t="shared" si="2"/>
        <v>3.52</v>
      </c>
      <c r="Q57" s="16">
        <f>'[1]TCE - ANEXO III - Preencher'!R66</f>
        <v>127.27</v>
      </c>
      <c r="R57" s="16">
        <f>'[1]TCE - ANEXO III - Preencher'!S66</f>
        <v>72.72</v>
      </c>
      <c r="S57" s="17">
        <f t="shared" si="3"/>
        <v>54.55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349.53639999999996</v>
      </c>
    </row>
    <row r="58" spans="1:28" s="4" customFormat="1" x14ac:dyDescent="0.2">
      <c r="A58" s="9">
        <f>IFERROR(VLOOKUP(B58,'[1]DADOS (OCULTAR)'!$Q$3:$S$133,3,0),"")</f>
        <v>9039744000607</v>
      </c>
      <c r="B58" s="10" t="str">
        <f>'[1]TCE - ANEXO III - Preencher'!C67</f>
        <v>UPA SÃO LOURENÇO DA MATA - C.G 006/2022</v>
      </c>
      <c r="C58" s="11"/>
      <c r="D58" s="12" t="str">
        <f>'[1]TCE - ANEXO III - Preencher'!E67</f>
        <v>DEYSE HELLEN DA SILVA FREITAS BARROS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06/2022</v>
      </c>
      <c r="H58" s="15">
        <f>'[1]TCE - ANEXO III - Preencher'!I67</f>
        <v>0</v>
      </c>
      <c r="I58" s="15">
        <f>'[1]TCE - ANEXO III - Preencher'!J67</f>
        <v>99.354400000000012</v>
      </c>
      <c r="J58" s="15">
        <f>'[1]TCE - ANEXO III - Preencher'!K67</f>
        <v>0</v>
      </c>
      <c r="K58" s="16">
        <f>'[1]TCE - ANEXO III - Preencher'!L67</f>
        <v>199.98</v>
      </c>
      <c r="L58" s="16">
        <f>'[1]TCE - ANEXO III - Preencher'!M67</f>
        <v>24.93</v>
      </c>
      <c r="M58" s="16">
        <f t="shared" si="1"/>
        <v>175.04999999999998</v>
      </c>
      <c r="N58" s="16">
        <f>'[1]TCE - ANEXO III - Preencher'!O67</f>
        <v>3.52</v>
      </c>
      <c r="O58" s="16">
        <f>'[1]TCE - ANEXO III - Preencher'!P67</f>
        <v>0</v>
      </c>
      <c r="P58" s="17">
        <f t="shared" si="2"/>
        <v>3.52</v>
      </c>
      <c r="Q58" s="16">
        <f>'[1]TCE - ANEXO III - Preencher'!R67</f>
        <v>176.47</v>
      </c>
      <c r="R58" s="16">
        <f>'[1]TCE - ANEXO III - Preencher'!S67</f>
        <v>74.790000000000006</v>
      </c>
      <c r="S58" s="17">
        <f t="shared" si="3"/>
        <v>101.67999999999999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379.6044</v>
      </c>
    </row>
    <row r="59" spans="1:28" s="4" customFormat="1" x14ac:dyDescent="0.2">
      <c r="A59" s="9">
        <f>IFERROR(VLOOKUP(B59,'[1]DADOS (OCULTAR)'!$Q$3:$S$133,3,0),"")</f>
        <v>9039744000607</v>
      </c>
      <c r="B59" s="10" t="str">
        <f>'[1]TCE - ANEXO III - Preencher'!C68</f>
        <v>UPA SÃO LOURENÇO DA MATA - C.G 006/2022</v>
      </c>
      <c r="C59" s="11"/>
      <c r="D59" s="12" t="str">
        <f>'[1]TCE - ANEXO III - Preencher'!E68</f>
        <v>DEYVSON MARCONI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5151-10</v>
      </c>
      <c r="G59" s="14" t="str">
        <f>IF('[1]TCE - ANEXO III - Preencher'!H68="","",'[1]TCE - ANEXO III - Preencher'!H68)</f>
        <v>06/2022</v>
      </c>
      <c r="H59" s="15">
        <f>'[1]TCE - ANEXO III - Preencher'!I68</f>
        <v>0</v>
      </c>
      <c r="I59" s="15">
        <f>'[1]TCE - ANEXO III - Preencher'!J68</f>
        <v>120.5488</v>
      </c>
      <c r="J59" s="15">
        <f>'[1]TCE - ANEXO III - Preencher'!K68</f>
        <v>0</v>
      </c>
      <c r="K59" s="16">
        <f>'[1]TCE - ANEXO III - Preencher'!L68</f>
        <v>199.98</v>
      </c>
      <c r="L59" s="16">
        <f>'[1]TCE - ANEXO III - Preencher'!M68</f>
        <v>24.24</v>
      </c>
      <c r="M59" s="16">
        <f t="shared" si="1"/>
        <v>175.73999999999998</v>
      </c>
      <c r="N59" s="16">
        <f>'[1]TCE - ANEXO III - Preencher'!O68</f>
        <v>3.52</v>
      </c>
      <c r="O59" s="16">
        <f>'[1]TCE - ANEXO III - Preencher'!P68</f>
        <v>0</v>
      </c>
      <c r="P59" s="17">
        <f t="shared" si="2"/>
        <v>3.52</v>
      </c>
      <c r="Q59" s="16">
        <f>'[1]TCE - ANEXO III - Preencher'!R68</f>
        <v>127.27</v>
      </c>
      <c r="R59" s="16">
        <f>'[1]TCE - ANEXO III - Preencher'!S68</f>
        <v>72.72</v>
      </c>
      <c r="S59" s="17">
        <f t="shared" si="3"/>
        <v>54.55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354.35879999999997</v>
      </c>
    </row>
    <row r="60" spans="1:28" s="4" customFormat="1" x14ac:dyDescent="0.2">
      <c r="A60" s="9">
        <f>IFERROR(VLOOKUP(B60,'[1]DADOS (OCULTAR)'!$Q$3:$S$133,3,0),"")</f>
        <v>9039744000607</v>
      </c>
      <c r="B60" s="10" t="str">
        <f>'[1]TCE - ANEXO III - Preencher'!C69</f>
        <v>UPA SÃO LOURENÇO DA MATA - C.G 006/2022</v>
      </c>
      <c r="C60" s="11"/>
      <c r="D60" s="12" t="str">
        <f>'[1]TCE - ANEXO III - Preencher'!E69</f>
        <v>DIANNE KETHULLY DELFINO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2516-05</v>
      </c>
      <c r="G60" s="14" t="str">
        <f>IF('[1]TCE - ANEXO III - Preencher'!H69="","",'[1]TCE - ANEXO III - Preencher'!H69)</f>
        <v>06/2022</v>
      </c>
      <c r="H60" s="15">
        <f>'[1]TCE - ANEXO III - Preencher'!I69</f>
        <v>0</v>
      </c>
      <c r="I60" s="15">
        <f>'[1]TCE - ANEXO III - Preencher'!J69</f>
        <v>234.16</v>
      </c>
      <c r="J60" s="15">
        <f>'[1]TCE - ANEXO III - Preencher'!K69</f>
        <v>0</v>
      </c>
      <c r="K60" s="16">
        <f>'[1]TCE - ANEXO III - Preencher'!L69</f>
        <v>199.98</v>
      </c>
      <c r="L60" s="16">
        <f>'[1]TCE - ANEXO III - Preencher'!M69</f>
        <v>39.26</v>
      </c>
      <c r="M60" s="16">
        <f t="shared" si="1"/>
        <v>160.72</v>
      </c>
      <c r="N60" s="16">
        <f>'[1]TCE - ANEXO III - Preencher'!O69</f>
        <v>3.52</v>
      </c>
      <c r="O60" s="16">
        <f>'[1]TCE - ANEXO III - Preencher'!P69</f>
        <v>0</v>
      </c>
      <c r="P60" s="17">
        <f t="shared" si="2"/>
        <v>3.52</v>
      </c>
      <c r="Q60" s="16">
        <f>'[1]TCE - ANEXO III - Preencher'!R69</f>
        <v>168.27</v>
      </c>
      <c r="R60" s="16">
        <f>'[1]TCE - ANEXO III - Preencher'!S69</f>
        <v>117.79</v>
      </c>
      <c r="S60" s="17">
        <f t="shared" si="3"/>
        <v>50.480000000000004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448.88</v>
      </c>
    </row>
    <row r="61" spans="1:28" s="4" customFormat="1" x14ac:dyDescent="0.2">
      <c r="A61" s="9">
        <f>IFERROR(VLOOKUP(B61,'[1]DADOS (OCULTAR)'!$Q$3:$S$133,3,0),"")</f>
        <v>9039744000607</v>
      </c>
      <c r="B61" s="10" t="str">
        <f>'[1]TCE - ANEXO III - Preencher'!C70</f>
        <v>UPA SÃO LOURENÇO DA MATA - C.G 006/2022</v>
      </c>
      <c r="C61" s="11"/>
      <c r="D61" s="12" t="str">
        <f>'[1]TCE - ANEXO III - Preencher'!E70</f>
        <v>DIEGO ANTONIO DA SILVA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 t="str">
        <f>IF('[1]TCE - ANEXO III - Preencher'!H70="","",'[1]TCE - ANEXO III - Preencher'!H70)</f>
        <v>06/2022</v>
      </c>
      <c r="H61" s="15">
        <f>'[1]TCE - ANEXO III - Preencher'!I70</f>
        <v>0</v>
      </c>
      <c r="I61" s="15">
        <f>'[1]TCE - ANEXO III - Preencher'!J70</f>
        <v>363.70319999999998</v>
      </c>
      <c r="J61" s="15">
        <f>'[1]TCE - ANEXO III - Preencher'!K70</f>
        <v>0</v>
      </c>
      <c r="K61" s="16">
        <f>'[1]TCE - ANEXO III - Preencher'!L70</f>
        <v>199.98</v>
      </c>
      <c r="L61" s="16">
        <f>'[1]TCE - ANEXO III - Preencher'!M70</f>
        <v>7.92</v>
      </c>
      <c r="M61" s="16">
        <f t="shared" si="1"/>
        <v>192.06</v>
      </c>
      <c r="N61" s="16">
        <f>'[1]TCE - ANEXO III - Preencher'!O70</f>
        <v>3.52</v>
      </c>
      <c r="O61" s="16">
        <f>'[1]TCE - ANEXO III - Preencher'!P70</f>
        <v>0</v>
      </c>
      <c r="P61" s="17">
        <f t="shared" si="2"/>
        <v>3.52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559.28319999999997</v>
      </c>
    </row>
    <row r="62" spans="1:28" s="4" customFormat="1" x14ac:dyDescent="0.2">
      <c r="A62" s="9">
        <f>IFERROR(VLOOKUP(B62,'[1]DADOS (OCULTAR)'!$Q$3:$S$133,3,0),"")</f>
        <v>9039744000607</v>
      </c>
      <c r="B62" s="10" t="str">
        <f>'[1]TCE - ANEXO III - Preencher'!C71</f>
        <v>UPA SÃO LOURENÇO DA MATA - C.G 006/2022</v>
      </c>
      <c r="C62" s="11"/>
      <c r="D62" s="12" t="str">
        <f>'[1]TCE - ANEXO III - Preencher'!E71</f>
        <v>EDER PEREIRA DE LIMA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06/2022</v>
      </c>
      <c r="H62" s="15">
        <f>'[1]TCE - ANEXO III - Preencher'!I71</f>
        <v>0</v>
      </c>
      <c r="I62" s="15">
        <f>'[1]TCE - ANEXO III - Preencher'!J71</f>
        <v>129.8296</v>
      </c>
      <c r="J62" s="15">
        <f>'[1]TCE - ANEXO III - Preencher'!K71</f>
        <v>0</v>
      </c>
      <c r="K62" s="16">
        <f>'[1]TCE - ANEXO III - Preencher'!L71</f>
        <v>199.98</v>
      </c>
      <c r="L62" s="16">
        <f>'[1]TCE - ANEXO III - Preencher'!M71</f>
        <v>24.24</v>
      </c>
      <c r="M62" s="16">
        <f t="shared" si="1"/>
        <v>175.73999999999998</v>
      </c>
      <c r="N62" s="16">
        <f>'[1]TCE - ANEXO III - Preencher'!O71</f>
        <v>3.67</v>
      </c>
      <c r="O62" s="16">
        <f>'[1]TCE - ANEXO III - Preencher'!P71</f>
        <v>0</v>
      </c>
      <c r="P62" s="17">
        <f t="shared" si="2"/>
        <v>3.67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309.2396</v>
      </c>
    </row>
    <row r="63" spans="1:28" s="4" customFormat="1" x14ac:dyDescent="0.2">
      <c r="A63" s="9">
        <f>IFERROR(VLOOKUP(B63,'[1]DADOS (OCULTAR)'!$Q$3:$S$133,3,0),"")</f>
        <v>9039744000607</v>
      </c>
      <c r="B63" s="10" t="str">
        <f>'[1]TCE - ANEXO III - Preencher'!C72</f>
        <v>UPA SÃO LOURENÇO DA MATA - C.G 006/2022</v>
      </c>
      <c r="C63" s="11"/>
      <c r="D63" s="12" t="str">
        <f>'[1]TCE - ANEXO III - Preencher'!E72</f>
        <v>EDINALDO PEREIRA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5151-10</v>
      </c>
      <c r="G63" s="14" t="str">
        <f>IF('[1]TCE - ANEXO III - Preencher'!H72="","",'[1]TCE - ANEXO III - Preencher'!H72)</f>
        <v>06/2022</v>
      </c>
      <c r="H63" s="15">
        <f>'[1]TCE - ANEXO III - Preencher'!I72</f>
        <v>0</v>
      </c>
      <c r="I63" s="15">
        <f>'[1]TCE - ANEXO III - Preencher'!J72</f>
        <v>116.2816</v>
      </c>
      <c r="J63" s="15">
        <f>'[1]TCE - ANEXO III - Preencher'!K72</f>
        <v>0</v>
      </c>
      <c r="K63" s="16">
        <f>'[1]TCE - ANEXO III - Preencher'!L72</f>
        <v>199.98</v>
      </c>
      <c r="L63" s="16">
        <f>'[1]TCE - ANEXO III - Preencher'!M72</f>
        <v>24.24</v>
      </c>
      <c r="M63" s="16">
        <f t="shared" si="1"/>
        <v>175.73999999999998</v>
      </c>
      <c r="N63" s="16">
        <f>'[1]TCE - ANEXO III - Preencher'!O72</f>
        <v>3.52</v>
      </c>
      <c r="O63" s="16">
        <f>'[1]TCE - ANEXO III - Preencher'!P72</f>
        <v>0</v>
      </c>
      <c r="P63" s="17">
        <f t="shared" si="2"/>
        <v>3.52</v>
      </c>
      <c r="Q63" s="16">
        <f>'[1]TCE - ANEXO III - Preencher'!R72</f>
        <v>176.4</v>
      </c>
      <c r="R63" s="16">
        <f>'[1]TCE - ANEXO III - Preencher'!S72</f>
        <v>68.84</v>
      </c>
      <c r="S63" s="17">
        <f t="shared" si="3"/>
        <v>107.56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403.10159999999996</v>
      </c>
    </row>
    <row r="64" spans="1:28" s="4" customFormat="1" x14ac:dyDescent="0.2">
      <c r="A64" s="9">
        <f>IFERROR(VLOOKUP(B64,'[1]DADOS (OCULTAR)'!$Q$3:$S$133,3,0),"")</f>
        <v>9039744000607</v>
      </c>
      <c r="B64" s="10" t="str">
        <f>'[1]TCE - ANEXO III - Preencher'!C73</f>
        <v>UPA SÃO LOURENÇO DA MATA - C.G 006/2022</v>
      </c>
      <c r="C64" s="11"/>
      <c r="D64" s="12" t="str">
        <f>'[1]TCE - ANEXO III - Preencher'!E73</f>
        <v>EDINWILSA SILVA DE MELO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06/2022</v>
      </c>
      <c r="H64" s="15">
        <f>'[1]TCE - ANEXO III - Preencher'!I73</f>
        <v>0</v>
      </c>
      <c r="I64" s="15">
        <f>'[1]TCE - ANEXO III - Preencher'!J73</f>
        <v>140.6936</v>
      </c>
      <c r="J64" s="15">
        <f>'[1]TCE - ANEXO III - Preencher'!K73</f>
        <v>0</v>
      </c>
      <c r="K64" s="16">
        <f>'[1]TCE - ANEXO III - Preencher'!L73</f>
        <v>199.98</v>
      </c>
      <c r="L64" s="16">
        <f>'[1]TCE - ANEXO III - Preencher'!M73</f>
        <v>24.24</v>
      </c>
      <c r="M64" s="16">
        <f t="shared" si="1"/>
        <v>175.73999999999998</v>
      </c>
      <c r="N64" s="16">
        <f>'[1]TCE - ANEXO III - Preencher'!O73</f>
        <v>3.52</v>
      </c>
      <c r="O64" s="16">
        <f>'[1]TCE - ANEXO III - Preencher'!P73</f>
        <v>0</v>
      </c>
      <c r="P64" s="17">
        <f t="shared" si="2"/>
        <v>3.52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319.95359999999994</v>
      </c>
    </row>
    <row r="65" spans="1:28" s="4" customFormat="1" x14ac:dyDescent="0.2">
      <c r="A65" s="9">
        <f>IFERROR(VLOOKUP(B65,'[1]DADOS (OCULTAR)'!$Q$3:$S$133,3,0),"")</f>
        <v>9039744000607</v>
      </c>
      <c r="B65" s="10" t="str">
        <f>'[1]TCE - ANEXO III - Preencher'!C74</f>
        <v>UPA SÃO LOURENÇO DA MATA - C.G 006/2022</v>
      </c>
      <c r="C65" s="11"/>
      <c r="D65" s="12" t="str">
        <f>'[1]TCE - ANEXO III - Preencher'!E74</f>
        <v>EDMILSON DE OLIVEIRA FERNANDES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5174-10</v>
      </c>
      <c r="G65" s="14" t="str">
        <f>IF('[1]TCE - ANEXO III - Preencher'!H74="","",'[1]TCE - ANEXO III - Preencher'!H74)</f>
        <v>06/2022</v>
      </c>
      <c r="H65" s="15">
        <f>'[1]TCE - ANEXO III - Preencher'!I74</f>
        <v>0</v>
      </c>
      <c r="I65" s="15">
        <f>'[1]TCE - ANEXO III - Preencher'!J74</f>
        <v>116.352</v>
      </c>
      <c r="J65" s="15">
        <f>'[1]TCE - ANEXO III - Preencher'!K74</f>
        <v>0</v>
      </c>
      <c r="K65" s="16">
        <f>'[1]TCE - ANEXO III - Preencher'!L74</f>
        <v>199.98</v>
      </c>
      <c r="L65" s="16">
        <f>'[1]TCE - ANEXO III - Preencher'!M74</f>
        <v>24.24</v>
      </c>
      <c r="M65" s="16">
        <f t="shared" si="1"/>
        <v>175.73999999999998</v>
      </c>
      <c r="N65" s="16">
        <f>'[1]TCE - ANEXO III - Preencher'!O74</f>
        <v>3.52</v>
      </c>
      <c r="O65" s="16">
        <f>'[1]TCE - ANEXO III - Preencher'!P74</f>
        <v>0</v>
      </c>
      <c r="P65" s="17">
        <f t="shared" si="2"/>
        <v>3.52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295.61199999999997</v>
      </c>
    </row>
    <row r="66" spans="1:28" s="4" customFormat="1" x14ac:dyDescent="0.2">
      <c r="A66" s="9">
        <f>IFERROR(VLOOKUP(B66,'[1]DADOS (OCULTAR)'!$Q$3:$S$133,3,0),"")</f>
        <v>9039744000607</v>
      </c>
      <c r="B66" s="10" t="str">
        <f>'[1]TCE - ANEXO III - Preencher'!C75</f>
        <v>UPA SÃO LOURENÇO DA MATA - C.G 006/2022</v>
      </c>
      <c r="C66" s="11"/>
      <c r="D66" s="12" t="str">
        <f>'[1]TCE - ANEXO III - Preencher'!E75</f>
        <v>EDNA MARIA DE MELO LIMA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5211-30</v>
      </c>
      <c r="G66" s="14" t="str">
        <f>IF('[1]TCE - ANEXO III - Preencher'!H75="","",'[1]TCE - ANEXO III - Preencher'!H75)</f>
        <v>06/2022</v>
      </c>
      <c r="H66" s="15">
        <f>'[1]TCE - ANEXO III - Preencher'!I75</f>
        <v>0</v>
      </c>
      <c r="I66" s="15">
        <f>'[1]TCE - ANEXO III - Preencher'!J75</f>
        <v>117.3528</v>
      </c>
      <c r="J66" s="15">
        <f>'[1]TCE - ANEXO III - Preencher'!K75</f>
        <v>0</v>
      </c>
      <c r="K66" s="16">
        <f>'[1]TCE - ANEXO III - Preencher'!L75</f>
        <v>199.98</v>
      </c>
      <c r="L66" s="16">
        <f>'[1]TCE - ANEXO III - Preencher'!M75</f>
        <v>24.24</v>
      </c>
      <c r="M66" s="16">
        <f t="shared" si="1"/>
        <v>175.73999999999998</v>
      </c>
      <c r="N66" s="16">
        <f>'[1]TCE - ANEXO III - Preencher'!O75</f>
        <v>3.52</v>
      </c>
      <c r="O66" s="16">
        <f>'[1]TCE - ANEXO III - Preencher'!P75</f>
        <v>0</v>
      </c>
      <c r="P66" s="17">
        <f t="shared" si="2"/>
        <v>3.52</v>
      </c>
      <c r="Q66" s="16">
        <f>'[1]TCE - ANEXO III - Preencher'!R75</f>
        <v>127.27</v>
      </c>
      <c r="R66" s="16">
        <f>'[1]TCE - ANEXO III - Preencher'!S75</f>
        <v>72.72</v>
      </c>
      <c r="S66" s="17">
        <f t="shared" si="3"/>
        <v>54.55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351.1628</v>
      </c>
    </row>
    <row r="67" spans="1:28" s="4" customFormat="1" x14ac:dyDescent="0.2">
      <c r="A67" s="9">
        <f>IFERROR(VLOOKUP(B67,'[1]DADOS (OCULTAR)'!$Q$3:$S$133,3,0),"")</f>
        <v>9039744000607</v>
      </c>
      <c r="B67" s="10" t="str">
        <f>'[1]TCE - ANEXO III - Preencher'!C76</f>
        <v>UPA SÃO LOURENÇO DA MATA - C.G 006/2022</v>
      </c>
      <c r="C67" s="11"/>
      <c r="D67" s="12" t="str">
        <f>'[1]TCE - ANEXO III - Preencher'!E76</f>
        <v>EDSON BATISTA BARBOSA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5174-10</v>
      </c>
      <c r="G67" s="14" t="str">
        <f>IF('[1]TCE - ANEXO III - Preencher'!H76="","",'[1]TCE - ANEXO III - Preencher'!H76)</f>
        <v>06/2022</v>
      </c>
      <c r="H67" s="15">
        <f>'[1]TCE - ANEXO III - Preencher'!I76</f>
        <v>0</v>
      </c>
      <c r="I67" s="15">
        <f>'[1]TCE - ANEXO III - Preencher'!J76</f>
        <v>140.84639999999999</v>
      </c>
      <c r="J67" s="15">
        <f>'[1]TCE - ANEXO III - Preencher'!K76</f>
        <v>0</v>
      </c>
      <c r="K67" s="16">
        <f>'[1]TCE - ANEXO III - Preencher'!L76</f>
        <v>199.98</v>
      </c>
      <c r="L67" s="16">
        <f>'[1]TCE - ANEXO III - Preencher'!M76</f>
        <v>24.24</v>
      </c>
      <c r="M67" s="16">
        <f t="shared" si="1"/>
        <v>175.73999999999998</v>
      </c>
      <c r="N67" s="16">
        <f>'[1]TCE - ANEXO III - Preencher'!O76</f>
        <v>3.52</v>
      </c>
      <c r="O67" s="16">
        <f>'[1]TCE - ANEXO III - Preencher'!P76</f>
        <v>0</v>
      </c>
      <c r="P67" s="17">
        <f t="shared" si="2"/>
        <v>3.52</v>
      </c>
      <c r="Q67" s="16">
        <f>'[1]TCE - ANEXO III - Preencher'!R76</f>
        <v>127.27</v>
      </c>
      <c r="R67" s="16">
        <f>'[1]TCE - ANEXO III - Preencher'!S76</f>
        <v>72.72</v>
      </c>
      <c r="S67" s="17">
        <f t="shared" si="3"/>
        <v>54.55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374.65639999999996</v>
      </c>
    </row>
    <row r="68" spans="1:28" s="4" customFormat="1" x14ac:dyDescent="0.2">
      <c r="A68" s="9">
        <f>IFERROR(VLOOKUP(B68,'[1]DADOS (OCULTAR)'!$Q$3:$S$133,3,0),"")</f>
        <v>9039744000607</v>
      </c>
      <c r="B68" s="10" t="str">
        <f>'[1]TCE - ANEXO III - Preencher'!C77</f>
        <v>UPA SÃO LOURENÇO DA MATA - C.G 006/2022</v>
      </c>
      <c r="C68" s="11"/>
      <c r="D68" s="12" t="str">
        <f>'[1]TCE - ANEXO III - Preencher'!E77</f>
        <v>EDSON JOSE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7664-20</v>
      </c>
      <c r="G68" s="14" t="str">
        <f>IF('[1]TCE - ANEXO III - Preencher'!H77="","",'[1]TCE - ANEXO III - Preencher'!H77)</f>
        <v>06/2022</v>
      </c>
      <c r="H68" s="15">
        <f>'[1]TCE - ANEXO III - Preencher'!I77</f>
        <v>0</v>
      </c>
      <c r="I68" s="15">
        <f>'[1]TCE - ANEXO III - Preencher'!J77</f>
        <v>147.27359999999999</v>
      </c>
      <c r="J68" s="15">
        <f>'[1]TCE - ANEXO III - Preencher'!K77</f>
        <v>0</v>
      </c>
      <c r="K68" s="16">
        <f>'[1]TCE - ANEXO III - Preencher'!L77</f>
        <v>199.98</v>
      </c>
      <c r="L68" s="16">
        <f>'[1]TCE - ANEXO III - Preencher'!M77</f>
        <v>12.2</v>
      </c>
      <c r="M68" s="16">
        <f t="shared" ref="M68:M131" si="7">K68-L68</f>
        <v>187.78</v>
      </c>
      <c r="N68" s="16">
        <f>'[1]TCE - ANEXO III - Preencher'!O77</f>
        <v>3.52</v>
      </c>
      <c r="O68" s="16">
        <f>'[1]TCE - ANEXO III - Preencher'!P77</f>
        <v>0</v>
      </c>
      <c r="P68" s="17">
        <f t="shared" ref="P68:P131" si="8">N68-O68</f>
        <v>3.52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338.57359999999994</v>
      </c>
    </row>
    <row r="69" spans="1:28" s="4" customFormat="1" x14ac:dyDescent="0.2">
      <c r="A69" s="9">
        <f>IFERROR(VLOOKUP(B69,'[1]DADOS (OCULTAR)'!$Q$3:$S$133,3,0),"")</f>
        <v>9039744000607</v>
      </c>
      <c r="B69" s="10" t="str">
        <f>'[1]TCE - ANEXO III - Preencher'!C78</f>
        <v>UPA SÃO LOURENÇO DA MATA - C.G 006/2022</v>
      </c>
      <c r="C69" s="11"/>
      <c r="D69" s="12" t="str">
        <f>'[1]TCE - ANEXO III - Preencher'!E78</f>
        <v>EDSON PEREIRA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2236-05</v>
      </c>
      <c r="G69" s="14" t="str">
        <f>IF('[1]TCE - ANEXO III - Preencher'!H78="","",'[1]TCE - ANEXO III - Preencher'!H78)</f>
        <v>06/2022</v>
      </c>
      <c r="H69" s="15">
        <f>'[1]TCE - ANEXO III - Preencher'!I78</f>
        <v>0</v>
      </c>
      <c r="I69" s="15">
        <f>'[1]TCE - ANEXO III - Preencher'!J78</f>
        <v>467.60480000000001</v>
      </c>
      <c r="J69" s="15">
        <f>'[1]TCE - ANEXO III - Preencher'!K78</f>
        <v>0</v>
      </c>
      <c r="K69" s="16">
        <f>'[1]TCE - ANEXO III - Preencher'!L78</f>
        <v>199.98</v>
      </c>
      <c r="L69" s="16">
        <f>'[1]TCE - ANEXO III - Preencher'!M78</f>
        <v>0</v>
      </c>
      <c r="M69" s="16">
        <f t="shared" si="7"/>
        <v>199.98</v>
      </c>
      <c r="N69" s="16">
        <f>'[1]TCE - ANEXO III - Preencher'!O78</f>
        <v>3.52</v>
      </c>
      <c r="O69" s="16">
        <f>'[1]TCE - ANEXO III - Preencher'!P78</f>
        <v>0</v>
      </c>
      <c r="P69" s="17">
        <f t="shared" si="8"/>
        <v>3.52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671.10479999999995</v>
      </c>
    </row>
    <row r="70" spans="1:28" s="4" customFormat="1" x14ac:dyDescent="0.2">
      <c r="A70" s="9">
        <f>IFERROR(VLOOKUP(B70,'[1]DADOS (OCULTAR)'!$Q$3:$S$133,3,0),"")</f>
        <v>9039744000607</v>
      </c>
      <c r="B70" s="10" t="str">
        <f>'[1]TCE - ANEXO III - Preencher'!C79</f>
        <v>UPA SÃO LOURENÇO DA MATA - C.G 006/2022</v>
      </c>
      <c r="C70" s="11"/>
      <c r="D70" s="12" t="str">
        <f>'[1]TCE - ANEXO III - Preencher'!E79</f>
        <v>EDUARDO CABRAL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5142-25</v>
      </c>
      <c r="G70" s="14" t="str">
        <f>IF('[1]TCE - ANEXO III - Preencher'!H79="","",'[1]TCE - ANEXO III - Preencher'!H79)</f>
        <v>06/2022</v>
      </c>
      <c r="H70" s="15">
        <f>'[1]TCE - ANEXO III - Preencher'!I79</f>
        <v>0</v>
      </c>
      <c r="I70" s="15">
        <f>'[1]TCE - ANEXO III - Preencher'!J79</f>
        <v>141.9024</v>
      </c>
      <c r="J70" s="15">
        <f>'[1]TCE - ANEXO III - Preencher'!K79</f>
        <v>0</v>
      </c>
      <c r="K70" s="16">
        <f>'[1]TCE - ANEXO III - Preencher'!L79</f>
        <v>199.98</v>
      </c>
      <c r="L70" s="16">
        <f>'[1]TCE - ANEXO III - Preencher'!M79</f>
        <v>24.24</v>
      </c>
      <c r="M70" s="16">
        <f t="shared" si="7"/>
        <v>175.73999999999998</v>
      </c>
      <c r="N70" s="16">
        <f>'[1]TCE - ANEXO III - Preencher'!O79</f>
        <v>3.52</v>
      </c>
      <c r="O70" s="16">
        <f>'[1]TCE - ANEXO III - Preencher'!P79</f>
        <v>0</v>
      </c>
      <c r="P70" s="17">
        <f t="shared" si="8"/>
        <v>3.52</v>
      </c>
      <c r="Q70" s="16">
        <f>'[1]TCE - ANEXO III - Preencher'!R79</f>
        <v>211.27</v>
      </c>
      <c r="R70" s="16">
        <f>'[1]TCE - ANEXO III - Preencher'!S79</f>
        <v>72.72</v>
      </c>
      <c r="S70" s="17">
        <f t="shared" si="9"/>
        <v>138.55000000000001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459.71239999999995</v>
      </c>
    </row>
    <row r="71" spans="1:28" s="4" customFormat="1" x14ac:dyDescent="0.2">
      <c r="A71" s="9">
        <f>IFERROR(VLOOKUP(B71,'[1]DADOS (OCULTAR)'!$Q$3:$S$133,3,0),"")</f>
        <v>9039744000607</v>
      </c>
      <c r="B71" s="10" t="str">
        <f>'[1]TCE - ANEXO III - Preencher'!C80</f>
        <v>UPA SÃO LOURENÇO DA MATA - C.G 006/2022</v>
      </c>
      <c r="C71" s="11"/>
      <c r="D71" s="12" t="str">
        <f>'[1]TCE - ANEXO III - Preencher'!E80</f>
        <v>ELAINE CRISTINA ALBERTINA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06/2022</v>
      </c>
      <c r="H71" s="15">
        <f>'[1]TCE - ANEXO III - Preencher'!I80</f>
        <v>0</v>
      </c>
      <c r="I71" s="15">
        <f>'[1]TCE - ANEXO III - Preencher'!J80</f>
        <v>140.34399999999999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3.52</v>
      </c>
      <c r="O71" s="16">
        <f>'[1]TCE - ANEXO III - Preencher'!P80</f>
        <v>0</v>
      </c>
      <c r="P71" s="17">
        <f t="shared" si="8"/>
        <v>3.52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143.864</v>
      </c>
    </row>
    <row r="72" spans="1:28" s="4" customFormat="1" x14ac:dyDescent="0.2">
      <c r="A72" s="9">
        <f>IFERROR(VLOOKUP(B72,'[1]DADOS (OCULTAR)'!$Q$3:$S$133,3,0),"")</f>
        <v>9039744000607</v>
      </c>
      <c r="B72" s="10" t="str">
        <f>'[1]TCE - ANEXO III - Preencher'!C81</f>
        <v>UPA SÃO LOURENÇO DA MATA - C.G 006/2022</v>
      </c>
      <c r="C72" s="11"/>
      <c r="D72" s="12" t="str">
        <f>'[1]TCE - ANEXO III - Preencher'!E81</f>
        <v>ELANY FERNANDA ALMEIDA DE LIMA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 t="str">
        <f>IF('[1]TCE - ANEXO III - Preencher'!H81="","",'[1]TCE - ANEXO III - Preencher'!H81)</f>
        <v>06/2022</v>
      </c>
      <c r="H72" s="15">
        <f>'[1]TCE - ANEXO III - Preencher'!I81</f>
        <v>0</v>
      </c>
      <c r="I72" s="15">
        <f>'[1]TCE - ANEXO III - Preencher'!J81</f>
        <v>123.6888</v>
      </c>
      <c r="J72" s="15">
        <f>'[1]TCE - ANEXO III - Preencher'!K81</f>
        <v>0</v>
      </c>
      <c r="K72" s="16">
        <f>'[1]TCE - ANEXO III - Preencher'!L81</f>
        <v>199.98</v>
      </c>
      <c r="L72" s="16">
        <f>'[1]TCE - ANEXO III - Preencher'!M81</f>
        <v>24.93</v>
      </c>
      <c r="M72" s="16">
        <f t="shared" si="7"/>
        <v>175.04999999999998</v>
      </c>
      <c r="N72" s="16">
        <f>'[1]TCE - ANEXO III - Preencher'!O81</f>
        <v>3.52</v>
      </c>
      <c r="O72" s="16">
        <f>'[1]TCE - ANEXO III - Preencher'!P81</f>
        <v>0</v>
      </c>
      <c r="P72" s="17">
        <f t="shared" si="8"/>
        <v>3.52</v>
      </c>
      <c r="Q72" s="16">
        <f>'[1]TCE - ANEXO III - Preencher'!R81</f>
        <v>348.67</v>
      </c>
      <c r="R72" s="16">
        <f>'[1]TCE - ANEXO III - Preencher'!S81</f>
        <v>74.790000000000006</v>
      </c>
      <c r="S72" s="17">
        <f t="shared" si="9"/>
        <v>273.88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576.13879999999995</v>
      </c>
    </row>
    <row r="73" spans="1:28" s="4" customFormat="1" x14ac:dyDescent="0.2">
      <c r="A73" s="9">
        <f>IFERROR(VLOOKUP(B73,'[1]DADOS (OCULTAR)'!$Q$3:$S$133,3,0),"")</f>
        <v>9039744000607</v>
      </c>
      <c r="B73" s="10" t="str">
        <f>'[1]TCE - ANEXO III - Preencher'!C82</f>
        <v>UPA SÃO LOURENÇO DA MATA - C.G 006/2022</v>
      </c>
      <c r="C73" s="11"/>
      <c r="D73" s="12" t="str">
        <f>'[1]TCE - ANEXO III - Preencher'!E82</f>
        <v>ELI GONCALVES DE SANTANA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3241-15</v>
      </c>
      <c r="G73" s="14" t="str">
        <f>IF('[1]TCE - ANEXO III - Preencher'!H82="","",'[1]TCE - ANEXO III - Preencher'!H82)</f>
        <v>06/2022</v>
      </c>
      <c r="H73" s="15">
        <f>'[1]TCE - ANEXO III - Preencher'!I82</f>
        <v>0</v>
      </c>
      <c r="I73" s="15">
        <f>'[1]TCE - ANEXO III - Preencher'!J82</f>
        <v>293.75040000000001</v>
      </c>
      <c r="J73" s="15">
        <f>'[1]TCE - ANEXO III - Preencher'!K82</f>
        <v>0</v>
      </c>
      <c r="K73" s="16">
        <f>'[1]TCE - ANEXO III - Preencher'!L82</f>
        <v>199.98</v>
      </c>
      <c r="L73" s="16">
        <f>'[1]TCE - ANEXO III - Preencher'!M82</f>
        <v>12.2</v>
      </c>
      <c r="M73" s="16">
        <f t="shared" si="7"/>
        <v>187.78</v>
      </c>
      <c r="N73" s="16">
        <f>'[1]TCE - ANEXO III - Preencher'!O82</f>
        <v>3.52</v>
      </c>
      <c r="O73" s="16">
        <f>'[1]TCE - ANEXO III - Preencher'!P82</f>
        <v>0</v>
      </c>
      <c r="P73" s="17">
        <f t="shared" si="8"/>
        <v>3.52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485.05039999999997</v>
      </c>
    </row>
    <row r="74" spans="1:28" s="4" customFormat="1" x14ac:dyDescent="0.2">
      <c r="A74" s="9">
        <f>IFERROR(VLOOKUP(B74,'[1]DADOS (OCULTAR)'!$Q$3:$S$133,3,0),"")</f>
        <v>9039744000607</v>
      </c>
      <c r="B74" s="10" t="str">
        <f>'[1]TCE - ANEXO III - Preencher'!C83</f>
        <v>UPA SÃO LOURENÇO DA MATA - C.G 006/2022</v>
      </c>
      <c r="C74" s="11"/>
      <c r="D74" s="12" t="str">
        <f>'[1]TCE - ANEXO III - Preencher'!E83</f>
        <v>ELIEL IDELFONSO ARAUJO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5174-10</v>
      </c>
      <c r="G74" s="14" t="str">
        <f>IF('[1]TCE - ANEXO III - Preencher'!H83="","",'[1]TCE - ANEXO III - Preencher'!H83)</f>
        <v>06/2022</v>
      </c>
      <c r="H74" s="15">
        <f>'[1]TCE - ANEXO III - Preencher'!I83</f>
        <v>0</v>
      </c>
      <c r="I74" s="15">
        <f>'[1]TCE - ANEXO III - Preencher'!J83</f>
        <v>132.1216</v>
      </c>
      <c r="J74" s="15">
        <f>'[1]TCE - ANEXO III - Preencher'!K83</f>
        <v>0</v>
      </c>
      <c r="K74" s="16">
        <f>'[1]TCE - ANEXO III - Preencher'!L83</f>
        <v>199.98</v>
      </c>
      <c r="L74" s="16">
        <f>'[1]TCE - ANEXO III - Preencher'!M83</f>
        <v>24.24</v>
      </c>
      <c r="M74" s="16">
        <f t="shared" si="7"/>
        <v>175.73999999999998</v>
      </c>
      <c r="N74" s="16">
        <f>'[1]TCE - ANEXO III - Preencher'!O83</f>
        <v>3.52</v>
      </c>
      <c r="O74" s="16">
        <f>'[1]TCE - ANEXO III - Preencher'!P83</f>
        <v>0</v>
      </c>
      <c r="P74" s="17">
        <f t="shared" si="8"/>
        <v>3.52</v>
      </c>
      <c r="Q74" s="16">
        <f>'[1]TCE - ANEXO III - Preencher'!R83</f>
        <v>250.27</v>
      </c>
      <c r="R74" s="16">
        <f>'[1]TCE - ANEXO III - Preencher'!S83</f>
        <v>72.72</v>
      </c>
      <c r="S74" s="17">
        <f t="shared" si="9"/>
        <v>177.55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488.93159999999995</v>
      </c>
    </row>
    <row r="75" spans="1:28" s="4" customFormat="1" x14ac:dyDescent="0.2">
      <c r="A75" s="9">
        <f>IFERROR(VLOOKUP(B75,'[1]DADOS (OCULTAR)'!$Q$3:$S$133,3,0),"")</f>
        <v>9039744000607</v>
      </c>
      <c r="B75" s="10" t="str">
        <f>'[1]TCE - ANEXO III - Preencher'!C84</f>
        <v>UPA SÃO LOURENÇO DA MATA - C.G 006/2022</v>
      </c>
      <c r="C75" s="11"/>
      <c r="D75" s="12" t="str">
        <f>'[1]TCE - ANEXO III - Preencher'!E84</f>
        <v>ELIETE FELIX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06/2022</v>
      </c>
      <c r="H75" s="15">
        <f>'[1]TCE - ANEXO III - Preencher'!I84</f>
        <v>0</v>
      </c>
      <c r="I75" s="15">
        <f>'[1]TCE - ANEXO III - Preencher'!J84</f>
        <v>125.8056</v>
      </c>
      <c r="J75" s="15">
        <f>'[1]TCE - ANEXO III - Preencher'!K84</f>
        <v>0</v>
      </c>
      <c r="K75" s="16">
        <f>'[1]TCE - ANEXO III - Preencher'!L84</f>
        <v>199.98</v>
      </c>
      <c r="L75" s="16">
        <f>'[1]TCE - ANEXO III - Preencher'!M84</f>
        <v>24.24</v>
      </c>
      <c r="M75" s="16">
        <f t="shared" si="7"/>
        <v>175.73999999999998</v>
      </c>
      <c r="N75" s="16">
        <f>'[1]TCE - ANEXO III - Preencher'!O84</f>
        <v>3.67</v>
      </c>
      <c r="O75" s="16">
        <f>'[1]TCE - ANEXO III - Preencher'!P84</f>
        <v>0</v>
      </c>
      <c r="P75" s="17">
        <f t="shared" si="8"/>
        <v>3.67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305.21559999999999</v>
      </c>
    </row>
    <row r="76" spans="1:28" s="4" customFormat="1" x14ac:dyDescent="0.2">
      <c r="A76" s="9">
        <f>IFERROR(VLOOKUP(B76,'[1]DADOS (OCULTAR)'!$Q$3:$S$133,3,0),"")</f>
        <v>9039744000607</v>
      </c>
      <c r="B76" s="10" t="str">
        <f>'[1]TCE - ANEXO III - Preencher'!C85</f>
        <v>UPA SÃO LOURENÇO DA MATA - C.G 006/2022</v>
      </c>
      <c r="C76" s="11"/>
      <c r="D76" s="12" t="str">
        <f>'[1]TCE - ANEXO III - Preencher'!E85</f>
        <v>ELISANDRA HELENA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2237-05</v>
      </c>
      <c r="G76" s="14" t="str">
        <f>IF('[1]TCE - ANEXO III - Preencher'!H85="","",'[1]TCE - ANEXO III - Preencher'!H85)</f>
        <v>06/2022</v>
      </c>
      <c r="H76" s="15">
        <f>'[1]TCE - ANEXO III - Preencher'!I85</f>
        <v>0</v>
      </c>
      <c r="I76" s="15">
        <f>'[1]TCE - ANEXO III - Preencher'!J85</f>
        <v>110.116</v>
      </c>
      <c r="J76" s="15">
        <f>'[1]TCE - ANEXO III - Preencher'!K85</f>
        <v>0</v>
      </c>
      <c r="K76" s="16">
        <f>'[1]TCE - ANEXO III - Preencher'!L85</f>
        <v>199.98</v>
      </c>
      <c r="L76" s="16">
        <f>'[1]TCE - ANEXO III - Preencher'!M85</f>
        <v>24.24</v>
      </c>
      <c r="M76" s="16">
        <f t="shared" si="7"/>
        <v>175.73999999999998</v>
      </c>
      <c r="N76" s="16">
        <f>'[1]TCE - ANEXO III - Preencher'!O85</f>
        <v>3.52</v>
      </c>
      <c r="O76" s="16">
        <f>'[1]TCE - ANEXO III - Preencher'!P85</f>
        <v>0</v>
      </c>
      <c r="P76" s="17">
        <f t="shared" si="8"/>
        <v>3.52</v>
      </c>
      <c r="Q76" s="16">
        <f>'[1]TCE - ANEXO III - Preencher'!R85</f>
        <v>250.27</v>
      </c>
      <c r="R76" s="16">
        <f>'[1]TCE - ANEXO III - Preencher'!S85</f>
        <v>72.72</v>
      </c>
      <c r="S76" s="17">
        <f t="shared" si="9"/>
        <v>177.55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466.92599999999999</v>
      </c>
    </row>
    <row r="77" spans="1:28" s="4" customFormat="1" x14ac:dyDescent="0.2">
      <c r="A77" s="9">
        <f>IFERROR(VLOOKUP(B77,'[1]DADOS (OCULTAR)'!$Q$3:$S$133,3,0),"")</f>
        <v>9039744000607</v>
      </c>
      <c r="B77" s="10" t="str">
        <f>'[1]TCE - ANEXO III - Preencher'!C86</f>
        <v>UPA SÃO LOURENÇO DA MATA - C.G 006/2022</v>
      </c>
      <c r="C77" s="11"/>
      <c r="D77" s="12" t="str">
        <f>'[1]TCE - ANEXO III - Preencher'!E86</f>
        <v>ELIZA CELESTINO DOS SANTOS BARROS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06/2022</v>
      </c>
      <c r="H77" s="15">
        <f>'[1]TCE - ANEXO III - Preencher'!I86</f>
        <v>0</v>
      </c>
      <c r="I77" s="15">
        <f>'[1]TCE - ANEXO III - Preencher'!J86</f>
        <v>256.45119999999997</v>
      </c>
      <c r="J77" s="15">
        <f>'[1]TCE - ANEXO III - Preencher'!K86</f>
        <v>0</v>
      </c>
      <c r="K77" s="16">
        <f>'[1]TCE - ANEXO III - Preencher'!L86</f>
        <v>199.98</v>
      </c>
      <c r="L77" s="16">
        <f>'[1]TCE - ANEXO III - Preencher'!M86</f>
        <v>2.81</v>
      </c>
      <c r="M77" s="16">
        <f t="shared" si="7"/>
        <v>197.17</v>
      </c>
      <c r="N77" s="16">
        <f>'[1]TCE - ANEXO III - Preencher'!O86</f>
        <v>3.52</v>
      </c>
      <c r="O77" s="16">
        <f>'[1]TCE - ANEXO III - Preencher'!P86</f>
        <v>0</v>
      </c>
      <c r="P77" s="17">
        <f t="shared" si="8"/>
        <v>3.52</v>
      </c>
      <c r="Q77" s="16">
        <f>'[1]TCE - ANEXO III - Preencher'!R86</f>
        <v>237.07</v>
      </c>
      <c r="R77" s="16">
        <f>'[1]TCE - ANEXO III - Preencher'!S86</f>
        <v>112.21</v>
      </c>
      <c r="S77" s="17">
        <f t="shared" si="9"/>
        <v>124.86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582.00119999999993</v>
      </c>
    </row>
    <row r="78" spans="1:28" s="4" customFormat="1" x14ac:dyDescent="0.2">
      <c r="A78" s="9">
        <f>IFERROR(VLOOKUP(B78,'[1]DADOS (OCULTAR)'!$Q$3:$S$133,3,0),"")</f>
        <v>9039744000607</v>
      </c>
      <c r="B78" s="10" t="str">
        <f>'[1]TCE - ANEXO III - Preencher'!C87</f>
        <v>UPA SÃO LOURENÇO DA MATA - C.G 006/2022</v>
      </c>
      <c r="C78" s="11"/>
      <c r="D78" s="12" t="str">
        <f>'[1]TCE - ANEXO III - Preencher'!E87</f>
        <v>ELIZABETE DE SOUZA DIAS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2516-05</v>
      </c>
      <c r="G78" s="14" t="str">
        <f>IF('[1]TCE - ANEXO III - Preencher'!H87="","",'[1]TCE - ANEXO III - Preencher'!H87)</f>
        <v>06/2022</v>
      </c>
      <c r="H78" s="15">
        <f>'[1]TCE - ANEXO III - Preencher'!I87</f>
        <v>0</v>
      </c>
      <c r="I78" s="15">
        <f>'[1]TCE - ANEXO III - Preencher'!J87</f>
        <v>233.9992</v>
      </c>
      <c r="J78" s="15">
        <f>'[1]TCE - ANEXO III - Preencher'!K87</f>
        <v>0</v>
      </c>
      <c r="K78" s="16">
        <f>'[1]TCE - ANEXO III - Preencher'!L87</f>
        <v>199.98</v>
      </c>
      <c r="L78" s="16">
        <f>'[1]TCE - ANEXO III - Preencher'!M87</f>
        <v>39.26</v>
      </c>
      <c r="M78" s="16">
        <f t="shared" si="7"/>
        <v>160.72</v>
      </c>
      <c r="N78" s="16">
        <f>'[1]TCE - ANEXO III - Preencher'!O87</f>
        <v>3.67</v>
      </c>
      <c r="O78" s="16">
        <f>'[1]TCE - ANEXO III - Preencher'!P87</f>
        <v>0</v>
      </c>
      <c r="P78" s="17">
        <f t="shared" si="8"/>
        <v>3.67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398.38920000000002</v>
      </c>
    </row>
    <row r="79" spans="1:28" s="4" customFormat="1" x14ac:dyDescent="0.2">
      <c r="A79" s="9">
        <f>IFERROR(VLOOKUP(B79,'[1]DADOS (OCULTAR)'!$Q$3:$S$133,3,0),"")</f>
        <v>9039744000607</v>
      </c>
      <c r="B79" s="10" t="str">
        <f>'[1]TCE - ANEXO III - Preencher'!C88</f>
        <v>UPA SÃO LOURENÇO DA MATA - C.G 006/2022</v>
      </c>
      <c r="C79" s="11"/>
      <c r="D79" s="12" t="str">
        <f>'[1]TCE - ANEXO III - Preencher'!E88</f>
        <v>EMANUEL ANTONIO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5174-10</v>
      </c>
      <c r="G79" s="14" t="str">
        <f>IF('[1]TCE - ANEXO III - Preencher'!H88="","",'[1]TCE - ANEXO III - Preencher'!H88)</f>
        <v>06/2022</v>
      </c>
      <c r="H79" s="15">
        <f>'[1]TCE - ANEXO III - Preencher'!I88</f>
        <v>0</v>
      </c>
      <c r="I79" s="15">
        <f>'[1]TCE - ANEXO III - Preencher'!J88</f>
        <v>232.6584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3.52</v>
      </c>
      <c r="O79" s="16">
        <f>'[1]TCE - ANEXO III - Preencher'!P88</f>
        <v>0</v>
      </c>
      <c r="P79" s="17">
        <f t="shared" si="8"/>
        <v>3.52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236.17840000000001</v>
      </c>
    </row>
    <row r="80" spans="1:28" s="4" customFormat="1" x14ac:dyDescent="0.2">
      <c r="A80" s="9">
        <f>IFERROR(VLOOKUP(B80,'[1]DADOS (OCULTAR)'!$Q$3:$S$133,3,0),"")</f>
        <v>9039744000607</v>
      </c>
      <c r="B80" s="10" t="str">
        <f>'[1]TCE - ANEXO III - Preencher'!C89</f>
        <v>UPA SÃO LOURENÇO DA MATA - C.G 006/2022</v>
      </c>
      <c r="C80" s="11"/>
      <c r="D80" s="12" t="str">
        <f>'[1]TCE - ANEXO III - Preencher'!E89</f>
        <v>EMANUELL VICTOR OLIVEIRA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06/2022</v>
      </c>
      <c r="H80" s="15">
        <f>'[1]TCE - ANEXO III - Preencher'!I89</f>
        <v>0</v>
      </c>
      <c r="I80" s="15">
        <f>'[1]TCE - ANEXO III - Preencher'!J89</f>
        <v>116.2992</v>
      </c>
      <c r="J80" s="15">
        <f>'[1]TCE - ANEXO III - Preencher'!K89</f>
        <v>0</v>
      </c>
      <c r="K80" s="16">
        <f>'[1]TCE - ANEXO III - Preencher'!L89</f>
        <v>199.98</v>
      </c>
      <c r="L80" s="16">
        <f>'[1]TCE - ANEXO III - Preencher'!M89</f>
        <v>24.24</v>
      </c>
      <c r="M80" s="16">
        <f t="shared" si="7"/>
        <v>175.73999999999998</v>
      </c>
      <c r="N80" s="16">
        <f>'[1]TCE - ANEXO III - Preencher'!O89</f>
        <v>3.52</v>
      </c>
      <c r="O80" s="16">
        <f>'[1]TCE - ANEXO III - Preencher'!P89</f>
        <v>0</v>
      </c>
      <c r="P80" s="17">
        <f t="shared" si="8"/>
        <v>3.52</v>
      </c>
      <c r="Q80" s="16">
        <f>'[1]TCE - ANEXO III - Preencher'!R89</f>
        <v>330</v>
      </c>
      <c r="R80" s="16">
        <f>'[1]TCE - ANEXO III - Preencher'!S89</f>
        <v>0</v>
      </c>
      <c r="S80" s="17">
        <f t="shared" si="9"/>
        <v>330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625.55919999999992</v>
      </c>
    </row>
    <row r="81" spans="1:28" s="4" customFormat="1" x14ac:dyDescent="0.2">
      <c r="A81" s="9">
        <f>IFERROR(VLOOKUP(B81,'[1]DADOS (OCULTAR)'!$Q$3:$S$133,3,0),"")</f>
        <v>9039744000607</v>
      </c>
      <c r="B81" s="10" t="str">
        <f>'[1]TCE - ANEXO III - Preencher'!C90</f>
        <v>UPA SÃO LOURENÇO DA MATA - C.G 006/2022</v>
      </c>
      <c r="C81" s="11"/>
      <c r="D81" s="12" t="str">
        <f>'[1]TCE - ANEXO III - Preencher'!E90</f>
        <v>EMANUELLA FERNANDES VIEIRA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06/2022</v>
      </c>
      <c r="H81" s="15">
        <f>'[1]TCE - ANEXO III - Preencher'!I90</f>
        <v>0</v>
      </c>
      <c r="I81" s="15">
        <f>'[1]TCE - ANEXO III - Preencher'!J90</f>
        <v>122.7688</v>
      </c>
      <c r="J81" s="15">
        <f>'[1]TCE - ANEXO III - Preencher'!K90</f>
        <v>0</v>
      </c>
      <c r="K81" s="16">
        <f>'[1]TCE - ANEXO III - Preencher'!L90</f>
        <v>199.98</v>
      </c>
      <c r="L81" s="16">
        <f>'[1]TCE - ANEXO III - Preencher'!M90</f>
        <v>24.24</v>
      </c>
      <c r="M81" s="16">
        <f t="shared" si="7"/>
        <v>175.73999999999998</v>
      </c>
      <c r="N81" s="16">
        <f>'[1]TCE - ANEXO III - Preencher'!O90</f>
        <v>3.65</v>
      </c>
      <c r="O81" s="16">
        <f>'[1]TCE - ANEXO III - Preencher'!P90</f>
        <v>0</v>
      </c>
      <c r="P81" s="17">
        <f t="shared" si="8"/>
        <v>3.65</v>
      </c>
      <c r="Q81" s="16">
        <f>'[1]TCE - ANEXO III - Preencher'!R90</f>
        <v>225</v>
      </c>
      <c r="R81" s="16">
        <f>'[1]TCE - ANEXO III - Preencher'!S90</f>
        <v>54</v>
      </c>
      <c r="S81" s="17">
        <f t="shared" si="9"/>
        <v>171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473.15879999999993</v>
      </c>
    </row>
    <row r="82" spans="1:28" s="4" customFormat="1" x14ac:dyDescent="0.2">
      <c r="A82" s="9">
        <f>IFERROR(VLOOKUP(B82,'[1]DADOS (OCULTAR)'!$Q$3:$S$133,3,0),"")</f>
        <v>9039744000607</v>
      </c>
      <c r="B82" s="10" t="str">
        <f>'[1]TCE - ANEXO III - Preencher'!C91</f>
        <v>UPA SÃO LOURENÇO DA MATA - C.G 006/2022</v>
      </c>
      <c r="C82" s="11"/>
      <c r="D82" s="12" t="str">
        <f>'[1]TCE - ANEXO III - Preencher'!E91</f>
        <v>EMANUELLE DE CANDIDA SOARES PEREIRA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06/2022</v>
      </c>
      <c r="H82" s="15">
        <f>'[1]TCE - ANEXO III - Preencher'!I91</f>
        <v>0</v>
      </c>
      <c r="I82" s="15">
        <f>'[1]TCE - ANEXO III - Preencher'!J91</f>
        <v>704.58960000000013</v>
      </c>
      <c r="J82" s="15">
        <f>'[1]TCE - ANEXO III - Preencher'!K91</f>
        <v>0</v>
      </c>
      <c r="K82" s="16">
        <f>'[1]TCE - ANEXO III - Preencher'!L91</f>
        <v>199.98</v>
      </c>
      <c r="L82" s="16">
        <f>'[1]TCE - ANEXO III - Preencher'!M91</f>
        <v>25.34</v>
      </c>
      <c r="M82" s="16">
        <f t="shared" si="7"/>
        <v>174.64</v>
      </c>
      <c r="N82" s="16">
        <f>'[1]TCE - ANEXO III - Preencher'!O91</f>
        <v>3.52</v>
      </c>
      <c r="O82" s="16">
        <f>'[1]TCE - ANEXO III - Preencher'!P91</f>
        <v>0</v>
      </c>
      <c r="P82" s="17">
        <f t="shared" si="8"/>
        <v>3.52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882.7496000000001</v>
      </c>
    </row>
    <row r="83" spans="1:28" s="4" customFormat="1" x14ac:dyDescent="0.2">
      <c r="A83" s="9">
        <f>IFERROR(VLOOKUP(B83,'[1]DADOS (OCULTAR)'!$Q$3:$S$133,3,0),"")</f>
        <v>9039744000607</v>
      </c>
      <c r="B83" s="10" t="str">
        <f>'[1]TCE - ANEXO III - Preencher'!C92</f>
        <v>UPA SÃO LOURENÇO DA MATA - C.G 006/2022</v>
      </c>
      <c r="C83" s="11"/>
      <c r="D83" s="12" t="str">
        <f>'[1]TCE - ANEXO III - Preencher'!E92</f>
        <v>ERICA JANAINA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06/2022</v>
      </c>
      <c r="H83" s="15">
        <f>'[1]TCE - ANEXO III - Preencher'!I92</f>
        <v>0</v>
      </c>
      <c r="I83" s="15">
        <f>'[1]TCE - ANEXO III - Preencher'!J92</f>
        <v>367.96480000000003</v>
      </c>
      <c r="J83" s="15">
        <f>'[1]TCE - ANEXO III - Preencher'!K92</f>
        <v>0</v>
      </c>
      <c r="K83" s="16">
        <f>'[1]TCE - ANEXO III - Preencher'!L92</f>
        <v>199.98</v>
      </c>
      <c r="L83" s="16">
        <f>'[1]TCE - ANEXO III - Preencher'!M92</f>
        <v>3.3</v>
      </c>
      <c r="M83" s="16">
        <f t="shared" si="7"/>
        <v>196.67999999999998</v>
      </c>
      <c r="N83" s="16">
        <f>'[1]TCE - ANEXO III - Preencher'!O92</f>
        <v>3.52</v>
      </c>
      <c r="O83" s="16">
        <f>'[1]TCE - ANEXO III - Preencher'!P92</f>
        <v>0</v>
      </c>
      <c r="P83" s="17">
        <f t="shared" si="8"/>
        <v>3.52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121.98</v>
      </c>
      <c r="U83" s="16">
        <f>'[1]TCE - ANEXO III - Preencher'!V92</f>
        <v>0</v>
      </c>
      <c r="V83" s="17">
        <f t="shared" si="10"/>
        <v>121.98</v>
      </c>
      <c r="W83" s="18" t="str">
        <f>IF('[1]TCE - ANEXO III - Preencher'!X92="","",'[1]TCE - ANEXO III - Preencher'!X92)</f>
        <v>AUXÍLIO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690.14480000000003</v>
      </c>
    </row>
    <row r="84" spans="1:28" s="4" customFormat="1" x14ac:dyDescent="0.2">
      <c r="A84" s="9">
        <f>IFERROR(VLOOKUP(B84,'[1]DADOS (OCULTAR)'!$Q$3:$S$133,3,0),"")</f>
        <v>9039744000607</v>
      </c>
      <c r="B84" s="10" t="str">
        <f>'[1]TCE - ANEXO III - Preencher'!C93</f>
        <v>UPA SÃO LOURENÇO DA MATA - C.G 006/2022</v>
      </c>
      <c r="C84" s="11"/>
      <c r="D84" s="12" t="str">
        <f>'[1]TCE - ANEXO III - Preencher'!E93</f>
        <v>ERISSON SILVA DO NASCIMENTO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5151-10</v>
      </c>
      <c r="G84" s="14" t="str">
        <f>IF('[1]TCE - ANEXO III - Preencher'!H93="","",'[1]TCE - ANEXO III - Preencher'!H93)</f>
        <v>06/2022</v>
      </c>
      <c r="H84" s="15">
        <f>'[1]TCE - ANEXO III - Preencher'!I93</f>
        <v>0</v>
      </c>
      <c r="I84" s="15">
        <f>'[1]TCE - ANEXO III - Preencher'!J93</f>
        <v>135.98560000000001</v>
      </c>
      <c r="J84" s="15">
        <f>'[1]TCE - ANEXO III - Preencher'!K93</f>
        <v>0</v>
      </c>
      <c r="K84" s="16">
        <f>'[1]TCE - ANEXO III - Preencher'!L93</f>
        <v>199.98</v>
      </c>
      <c r="L84" s="16">
        <f>'[1]TCE - ANEXO III - Preencher'!M93</f>
        <v>24.24</v>
      </c>
      <c r="M84" s="16">
        <f t="shared" si="7"/>
        <v>175.73999999999998</v>
      </c>
      <c r="N84" s="16">
        <f>'[1]TCE - ANEXO III - Preencher'!O93</f>
        <v>3.52</v>
      </c>
      <c r="O84" s="16">
        <f>'[1]TCE - ANEXO III - Preencher'!P93</f>
        <v>0</v>
      </c>
      <c r="P84" s="17">
        <f t="shared" si="8"/>
        <v>3.52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315.24559999999997</v>
      </c>
    </row>
    <row r="85" spans="1:28" s="4" customFormat="1" x14ac:dyDescent="0.2">
      <c r="A85" s="9">
        <f>IFERROR(VLOOKUP(B85,'[1]DADOS (OCULTAR)'!$Q$3:$S$133,3,0),"")</f>
        <v>9039744000607</v>
      </c>
      <c r="B85" s="10" t="str">
        <f>'[1]TCE - ANEXO III - Preencher'!C94</f>
        <v>UPA SÃO LOURENÇO DA MATA - C.G 006/2022</v>
      </c>
      <c r="C85" s="11"/>
      <c r="D85" s="12" t="str">
        <f>'[1]TCE - ANEXO III - Preencher'!E94</f>
        <v>EUNICE BEATRIZ DA SILVA FREITAS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06/2022</v>
      </c>
      <c r="H85" s="15">
        <f>'[1]TCE - ANEXO III - Preencher'!I94</f>
        <v>0</v>
      </c>
      <c r="I85" s="15">
        <f>'[1]TCE - ANEXO III - Preencher'!J94</f>
        <v>315.8424</v>
      </c>
      <c r="J85" s="15">
        <f>'[1]TCE - ANEXO III - Preencher'!K94</f>
        <v>0</v>
      </c>
      <c r="K85" s="16">
        <f>'[1]TCE - ANEXO III - Preencher'!L94</f>
        <v>199.98</v>
      </c>
      <c r="L85" s="16">
        <f>'[1]TCE - ANEXO III - Preencher'!M94</f>
        <v>3.3</v>
      </c>
      <c r="M85" s="16">
        <f t="shared" si="7"/>
        <v>196.67999999999998</v>
      </c>
      <c r="N85" s="16">
        <f>'[1]TCE - ANEXO III - Preencher'!O94</f>
        <v>3.52</v>
      </c>
      <c r="O85" s="16">
        <f>'[1]TCE - ANEXO III - Preencher'!P94</f>
        <v>0</v>
      </c>
      <c r="P85" s="17">
        <f t="shared" si="8"/>
        <v>3.52</v>
      </c>
      <c r="Q85" s="16">
        <f>'[1]TCE - ANEXO III - Preencher'!R94</f>
        <v>180</v>
      </c>
      <c r="R85" s="16">
        <f>'[1]TCE - ANEXO III - Preencher'!S94</f>
        <v>90</v>
      </c>
      <c r="S85" s="17">
        <f t="shared" si="9"/>
        <v>90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606.04239999999993</v>
      </c>
    </row>
    <row r="86" spans="1:28" s="4" customFormat="1" x14ac:dyDescent="0.2">
      <c r="A86" s="9">
        <f>IFERROR(VLOOKUP(B86,'[1]DADOS (OCULTAR)'!$Q$3:$S$133,3,0),"")</f>
        <v>9039744000607</v>
      </c>
      <c r="B86" s="10" t="str">
        <f>'[1]TCE - ANEXO III - Preencher'!C95</f>
        <v>UPA SÃO LOURENÇO DA MATA - C.G 006/2022</v>
      </c>
      <c r="C86" s="11"/>
      <c r="D86" s="12" t="str">
        <f>'[1]TCE - ANEXO III - Preencher'!E95</f>
        <v>FABIANA CRISTINA ALVES DE OLIVEIRA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 t="str">
        <f>IF('[1]TCE - ANEXO III - Preencher'!H95="","",'[1]TCE - ANEXO III - Preencher'!H95)</f>
        <v>06/2022</v>
      </c>
      <c r="H86" s="15">
        <f>'[1]TCE - ANEXO III - Preencher'!I95</f>
        <v>0</v>
      </c>
      <c r="I86" s="15">
        <f>'[1]TCE - ANEXO III - Preencher'!J95</f>
        <v>165.04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3.52</v>
      </c>
      <c r="O86" s="16">
        <f>'[1]TCE - ANEXO III - Preencher'!P95</f>
        <v>0</v>
      </c>
      <c r="P86" s="17">
        <f t="shared" si="8"/>
        <v>3.52</v>
      </c>
      <c r="Q86" s="16">
        <f>'[1]TCE - ANEXO III - Preencher'!R95</f>
        <v>250.27</v>
      </c>
      <c r="R86" s="16">
        <f>'[1]TCE - ANEXO III - Preencher'!S95</f>
        <v>72.72</v>
      </c>
      <c r="S86" s="17">
        <f t="shared" si="9"/>
        <v>177.55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346.11</v>
      </c>
    </row>
    <row r="87" spans="1:28" s="4" customFormat="1" x14ac:dyDescent="0.2">
      <c r="A87" s="9">
        <f>IFERROR(VLOOKUP(B87,'[1]DADOS (OCULTAR)'!$Q$3:$S$133,3,0),"")</f>
        <v>9039744000607</v>
      </c>
      <c r="B87" s="10" t="str">
        <f>'[1]TCE - ANEXO III - Preencher'!C96</f>
        <v>UPA SÃO LOURENÇO DA MATA - C.G 006/2022</v>
      </c>
      <c r="C87" s="11"/>
      <c r="D87" s="12" t="str">
        <f>'[1]TCE - ANEXO III - Preencher'!E96</f>
        <v>FABIANA MARIA DE SOUZA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06/2022</v>
      </c>
      <c r="H87" s="15">
        <f>'[1]TCE - ANEXO III - Preencher'!I96</f>
        <v>0</v>
      </c>
      <c r="I87" s="15">
        <f>'[1]TCE - ANEXO III - Preencher'!J96</f>
        <v>140.17840000000001</v>
      </c>
      <c r="J87" s="15">
        <f>'[1]TCE - ANEXO III - Preencher'!K96</f>
        <v>0</v>
      </c>
      <c r="K87" s="16">
        <f>'[1]TCE - ANEXO III - Preencher'!L96</f>
        <v>199.98</v>
      </c>
      <c r="L87" s="16">
        <f>'[1]TCE - ANEXO III - Preencher'!M96</f>
        <v>24.24</v>
      </c>
      <c r="M87" s="16">
        <f t="shared" si="7"/>
        <v>175.73999999999998</v>
      </c>
      <c r="N87" s="16">
        <f>'[1]TCE - ANEXO III - Preencher'!O96</f>
        <v>3.52</v>
      </c>
      <c r="O87" s="16">
        <f>'[1]TCE - ANEXO III - Preencher'!P96</f>
        <v>0</v>
      </c>
      <c r="P87" s="17">
        <f t="shared" si="8"/>
        <v>3.52</v>
      </c>
      <c r="Q87" s="16">
        <f>'[1]TCE - ANEXO III - Preencher'!R96</f>
        <v>127.27</v>
      </c>
      <c r="R87" s="16">
        <f>'[1]TCE - ANEXO III - Preencher'!S96</f>
        <v>72.72</v>
      </c>
      <c r="S87" s="17">
        <f t="shared" si="9"/>
        <v>54.55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373.98840000000001</v>
      </c>
    </row>
    <row r="88" spans="1:28" s="4" customFormat="1" x14ac:dyDescent="0.2">
      <c r="A88" s="9">
        <f>IFERROR(VLOOKUP(B88,'[1]DADOS (OCULTAR)'!$Q$3:$S$133,3,0),"")</f>
        <v>9039744000607</v>
      </c>
      <c r="B88" s="10" t="str">
        <f>'[1]TCE - ANEXO III - Preencher'!C97</f>
        <v>UPA SÃO LOURENÇO DA MATA - C.G 006/2022</v>
      </c>
      <c r="C88" s="11"/>
      <c r="D88" s="12" t="str">
        <f>'[1]TCE - ANEXO III - Preencher'!E97</f>
        <v>FELIPE DIEGO SANTOS FONSECA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 t="str">
        <f>IF('[1]TCE - ANEXO III - Preencher'!H97="","",'[1]TCE - ANEXO III - Preencher'!H97)</f>
        <v>06/2022</v>
      </c>
      <c r="H88" s="15">
        <f>'[1]TCE - ANEXO III - Preencher'!I97</f>
        <v>0</v>
      </c>
      <c r="I88" s="15">
        <f>'[1]TCE - ANEXO III - Preencher'!J97</f>
        <v>687.20080000000007</v>
      </c>
      <c r="J88" s="15">
        <f>'[1]TCE - ANEXO III - Preencher'!K97</f>
        <v>0</v>
      </c>
      <c r="K88" s="16">
        <f>'[1]TCE - ANEXO III - Preencher'!L97</f>
        <v>199.98</v>
      </c>
      <c r="L88" s="16">
        <f>'[1]TCE - ANEXO III - Preencher'!M97</f>
        <v>25.34</v>
      </c>
      <c r="M88" s="16">
        <f t="shared" si="7"/>
        <v>174.64</v>
      </c>
      <c r="N88" s="16">
        <f>'[1]TCE - ANEXO III - Preencher'!O97</f>
        <v>3.52</v>
      </c>
      <c r="O88" s="16">
        <f>'[1]TCE - ANEXO III - Preencher'!P97</f>
        <v>0</v>
      </c>
      <c r="P88" s="17">
        <f t="shared" si="8"/>
        <v>3.52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865.36080000000004</v>
      </c>
    </row>
    <row r="89" spans="1:28" s="4" customFormat="1" x14ac:dyDescent="0.2">
      <c r="A89" s="9">
        <f>IFERROR(VLOOKUP(B89,'[1]DADOS (OCULTAR)'!$Q$3:$S$133,3,0),"")</f>
        <v>9039744000607</v>
      </c>
      <c r="B89" s="10" t="str">
        <f>'[1]TCE - ANEXO III - Preencher'!C98</f>
        <v>UPA SÃO LOURENÇO DA MATA - C.G 006/2022</v>
      </c>
      <c r="C89" s="11"/>
      <c r="D89" s="12" t="str">
        <f>'[1]TCE - ANEXO III - Preencher'!E98</f>
        <v>FELIPE WELISON PEREIRA SALES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06/2022</v>
      </c>
      <c r="H89" s="15">
        <f>'[1]TCE - ANEXO III - Preencher'!I98</f>
        <v>0</v>
      </c>
      <c r="I89" s="15">
        <f>'[1]TCE - ANEXO III - Preencher'!J98</f>
        <v>143.9872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3.52</v>
      </c>
      <c r="O89" s="16">
        <f>'[1]TCE - ANEXO III - Preencher'!P98</f>
        <v>0</v>
      </c>
      <c r="P89" s="17">
        <f t="shared" si="8"/>
        <v>3.52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147.50720000000001</v>
      </c>
    </row>
    <row r="90" spans="1:28" s="4" customFormat="1" x14ac:dyDescent="0.2">
      <c r="A90" s="9">
        <f>IFERROR(VLOOKUP(B90,'[1]DADOS (OCULTAR)'!$Q$3:$S$133,3,0),"")</f>
        <v>9039744000607</v>
      </c>
      <c r="B90" s="10" t="str">
        <f>'[1]TCE - ANEXO III - Preencher'!C99</f>
        <v>UPA SÃO LOURENÇO DA MATA - C.G 006/2022</v>
      </c>
      <c r="C90" s="11"/>
      <c r="D90" s="12" t="str">
        <f>'[1]TCE - ANEXO III - Preencher'!E99</f>
        <v>FLAVIA GABRIELA MACEDO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5211-30</v>
      </c>
      <c r="G90" s="14" t="str">
        <f>IF('[1]TCE - ANEXO III - Preencher'!H99="","",'[1]TCE - ANEXO III - Preencher'!H99)</f>
        <v>06/2022</v>
      </c>
      <c r="H90" s="15">
        <f>'[1]TCE - ANEXO III - Preencher'!I99</f>
        <v>0</v>
      </c>
      <c r="I90" s="15">
        <f>'[1]TCE - ANEXO III - Preencher'!J99</f>
        <v>121.2384</v>
      </c>
      <c r="J90" s="15">
        <f>'[1]TCE - ANEXO III - Preencher'!K99</f>
        <v>0</v>
      </c>
      <c r="K90" s="16">
        <f>'[1]TCE - ANEXO III - Preencher'!L99</f>
        <v>199.98</v>
      </c>
      <c r="L90" s="16">
        <f>'[1]TCE - ANEXO III - Preencher'!M99</f>
        <v>24.24</v>
      </c>
      <c r="M90" s="16">
        <f t="shared" si="7"/>
        <v>175.73999999999998</v>
      </c>
      <c r="N90" s="16">
        <f>'[1]TCE - ANEXO III - Preencher'!O99</f>
        <v>3.52</v>
      </c>
      <c r="O90" s="16">
        <f>'[1]TCE - ANEXO III - Preencher'!P99</f>
        <v>0</v>
      </c>
      <c r="P90" s="17">
        <f t="shared" si="8"/>
        <v>3.52</v>
      </c>
      <c r="Q90" s="16">
        <f>'[1]TCE - ANEXO III - Preencher'!R99</f>
        <v>249.77</v>
      </c>
      <c r="R90" s="16">
        <f>'[1]TCE - ANEXO III - Preencher'!S99</f>
        <v>72.72</v>
      </c>
      <c r="S90" s="17">
        <f t="shared" si="9"/>
        <v>177.05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477.54839999999996</v>
      </c>
    </row>
    <row r="91" spans="1:28" s="4" customFormat="1" x14ac:dyDescent="0.2">
      <c r="A91" s="9">
        <f>IFERROR(VLOOKUP(B91,'[1]DADOS (OCULTAR)'!$Q$3:$S$133,3,0),"")</f>
        <v>9039744000607</v>
      </c>
      <c r="B91" s="10" t="str">
        <f>'[1]TCE - ANEXO III - Preencher'!C100</f>
        <v>UPA SÃO LOURENÇO DA MATA - C.G 006/2022</v>
      </c>
      <c r="C91" s="11"/>
      <c r="D91" s="12" t="str">
        <f>'[1]TCE - ANEXO III - Preencher'!E100</f>
        <v>FRANCISCO EWERTON DOS SANTOS SOBREIRA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06/2022</v>
      </c>
      <c r="H91" s="15">
        <f>'[1]TCE - ANEXO III - Preencher'!I100</f>
        <v>0</v>
      </c>
      <c r="I91" s="15">
        <f>'[1]TCE - ANEXO III - Preencher'!J100</f>
        <v>308.58319999999998</v>
      </c>
      <c r="J91" s="15">
        <f>'[1]TCE - ANEXO III - Preencher'!K100</f>
        <v>0</v>
      </c>
      <c r="K91" s="16">
        <f>'[1]TCE - ANEXO III - Preencher'!L100</f>
        <v>199.98</v>
      </c>
      <c r="L91" s="16">
        <f>'[1]TCE - ANEXO III - Preencher'!M100</f>
        <v>6.34</v>
      </c>
      <c r="M91" s="16">
        <f t="shared" si="7"/>
        <v>193.64</v>
      </c>
      <c r="N91" s="16">
        <f>'[1]TCE - ANEXO III - Preencher'!O100</f>
        <v>3.52</v>
      </c>
      <c r="O91" s="16">
        <f>'[1]TCE - ANEXO III - Preencher'!P100</f>
        <v>0</v>
      </c>
      <c r="P91" s="17">
        <f t="shared" si="8"/>
        <v>3.52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505.74319999999994</v>
      </c>
    </row>
    <row r="92" spans="1:28" s="4" customFormat="1" x14ac:dyDescent="0.2">
      <c r="A92" s="9">
        <f>IFERROR(VLOOKUP(B92,'[1]DADOS (OCULTAR)'!$Q$3:$S$133,3,0),"")</f>
        <v>9039744000607</v>
      </c>
      <c r="B92" s="10" t="str">
        <f>'[1]TCE - ANEXO III - Preencher'!C101</f>
        <v>UPA SÃO LOURENÇO DA MATA - C.G 006/2022</v>
      </c>
      <c r="C92" s="11"/>
      <c r="D92" s="12" t="str">
        <f>'[1]TCE - ANEXO III - Preencher'!E101</f>
        <v>GEANE RAMOS DO CARMO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3226-05</v>
      </c>
      <c r="G92" s="14" t="str">
        <f>IF('[1]TCE - ANEXO III - Preencher'!H101="","",'[1]TCE - ANEXO III - Preencher'!H101)</f>
        <v>06/2022</v>
      </c>
      <c r="H92" s="15">
        <f>'[1]TCE - ANEXO III - Preencher'!I101</f>
        <v>0</v>
      </c>
      <c r="I92" s="15">
        <f>'[1]TCE - ANEXO III - Preencher'!J101</f>
        <v>130.15440000000001</v>
      </c>
      <c r="J92" s="15">
        <f>'[1]TCE - ANEXO III - Preencher'!K101</f>
        <v>0</v>
      </c>
      <c r="K92" s="16">
        <f>'[1]TCE - ANEXO III - Preencher'!L101</f>
        <v>199.98</v>
      </c>
      <c r="L92" s="16">
        <f>'[1]TCE - ANEXO III - Preencher'!M101</f>
        <v>24.24</v>
      </c>
      <c r="M92" s="16">
        <f t="shared" si="7"/>
        <v>175.73999999999998</v>
      </c>
      <c r="N92" s="16">
        <f>'[1]TCE - ANEXO III - Preencher'!O101</f>
        <v>3.52</v>
      </c>
      <c r="O92" s="16">
        <f>'[1]TCE - ANEXO III - Preencher'!P101</f>
        <v>0</v>
      </c>
      <c r="P92" s="17">
        <f t="shared" si="8"/>
        <v>3.52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309.4144</v>
      </c>
    </row>
    <row r="93" spans="1:28" s="4" customFormat="1" x14ac:dyDescent="0.2">
      <c r="A93" s="9">
        <f>IFERROR(VLOOKUP(B93,'[1]DADOS (OCULTAR)'!$Q$3:$S$133,3,0),"")</f>
        <v>9039744000607</v>
      </c>
      <c r="B93" s="10" t="str">
        <f>'[1]TCE - ANEXO III - Preencher'!C102</f>
        <v>UPA SÃO LOURENÇO DA MATA - C.G 006/2022</v>
      </c>
      <c r="C93" s="11"/>
      <c r="D93" s="12" t="str">
        <f>'[1]TCE - ANEXO III - Preencher'!E102</f>
        <v>GLAUCIA KELLY MOURA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5152-05</v>
      </c>
      <c r="G93" s="14" t="str">
        <f>IF('[1]TCE - ANEXO III - Preencher'!H102="","",'[1]TCE - ANEXO III - Preencher'!H102)</f>
        <v>06/2022</v>
      </c>
      <c r="H93" s="15">
        <f>'[1]TCE - ANEXO III - Preencher'!I102</f>
        <v>0</v>
      </c>
      <c r="I93" s="15">
        <f>'[1]TCE - ANEXO III - Preencher'!J102</f>
        <v>121.2</v>
      </c>
      <c r="J93" s="15">
        <f>'[1]TCE - ANEXO III - Preencher'!K102</f>
        <v>0</v>
      </c>
      <c r="K93" s="16">
        <f>'[1]TCE - ANEXO III - Preencher'!L102</f>
        <v>199.98</v>
      </c>
      <c r="L93" s="16">
        <f>'[1]TCE - ANEXO III - Preencher'!M102</f>
        <v>24.24</v>
      </c>
      <c r="M93" s="16">
        <f t="shared" si="7"/>
        <v>175.73999999999998</v>
      </c>
      <c r="N93" s="16">
        <f>'[1]TCE - ANEXO III - Preencher'!O102</f>
        <v>3.52</v>
      </c>
      <c r="O93" s="16">
        <f>'[1]TCE - ANEXO III - Preencher'!P102</f>
        <v>0</v>
      </c>
      <c r="P93" s="17">
        <f t="shared" si="8"/>
        <v>3.52</v>
      </c>
      <c r="Q93" s="16">
        <f>'[1]TCE - ANEXO III - Preencher'!R102</f>
        <v>127.27</v>
      </c>
      <c r="R93" s="16">
        <f>'[1]TCE - ANEXO III - Preencher'!S102</f>
        <v>72.72</v>
      </c>
      <c r="S93" s="17">
        <f t="shared" si="9"/>
        <v>54.55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355.01</v>
      </c>
    </row>
    <row r="94" spans="1:28" s="4" customFormat="1" x14ac:dyDescent="0.2">
      <c r="A94" s="9">
        <f>IFERROR(VLOOKUP(B94,'[1]DADOS (OCULTAR)'!$Q$3:$S$133,3,0),"")</f>
        <v>9039744000607</v>
      </c>
      <c r="B94" s="10" t="str">
        <f>'[1]TCE - ANEXO III - Preencher'!C103</f>
        <v>UPA SÃO LOURENÇO DA MATA - C.G 006/2022</v>
      </c>
      <c r="C94" s="11"/>
      <c r="D94" s="12" t="str">
        <f>'[1]TCE - ANEXO III - Preencher'!E103</f>
        <v>GLEYCE KELLY DA SILVA VIANA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 t="str">
        <f>IF('[1]TCE - ANEXO III - Preencher'!H103="","",'[1]TCE - ANEXO III - Preencher'!H103)</f>
        <v>06/2022</v>
      </c>
      <c r="H94" s="15">
        <f>'[1]TCE - ANEXO III - Preencher'!I103</f>
        <v>0</v>
      </c>
      <c r="I94" s="15">
        <f>'[1]TCE - ANEXO III - Preencher'!J103</f>
        <v>121.5976</v>
      </c>
      <c r="J94" s="15">
        <f>'[1]TCE - ANEXO III - Preencher'!K103</f>
        <v>0</v>
      </c>
      <c r="K94" s="16">
        <f>'[1]TCE - ANEXO III - Preencher'!L103</f>
        <v>199.98</v>
      </c>
      <c r="L94" s="16">
        <f>'[1]TCE - ANEXO III - Preencher'!M103</f>
        <v>24.24</v>
      </c>
      <c r="M94" s="16">
        <f t="shared" si="7"/>
        <v>175.73999999999998</v>
      </c>
      <c r="N94" s="16">
        <f>'[1]TCE - ANEXO III - Preencher'!O103</f>
        <v>3.52</v>
      </c>
      <c r="O94" s="16">
        <f>'[1]TCE - ANEXO III - Preencher'!P103</f>
        <v>0</v>
      </c>
      <c r="P94" s="17">
        <f t="shared" si="8"/>
        <v>3.52</v>
      </c>
      <c r="Q94" s="16">
        <f>'[1]TCE - ANEXO III - Preencher'!R103</f>
        <v>127.27</v>
      </c>
      <c r="R94" s="16">
        <f>'[1]TCE - ANEXO III - Preencher'!S103</f>
        <v>72.72</v>
      </c>
      <c r="S94" s="17">
        <f t="shared" si="9"/>
        <v>54.55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355.40759999999995</v>
      </c>
    </row>
    <row r="95" spans="1:28" s="4" customFormat="1" x14ac:dyDescent="0.2">
      <c r="A95" s="9">
        <f>IFERROR(VLOOKUP(B95,'[1]DADOS (OCULTAR)'!$Q$3:$S$133,3,0),"")</f>
        <v>9039744000607</v>
      </c>
      <c r="B95" s="10" t="str">
        <f>'[1]TCE - ANEXO III - Preencher'!C104</f>
        <v>UPA SÃO LOURENÇO DA MATA - C.G 006/2022</v>
      </c>
      <c r="C95" s="11"/>
      <c r="D95" s="12" t="str">
        <f>'[1]TCE - ANEXO III - Preencher'!E104</f>
        <v>GRACIANO LUCAS DA COSTA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 t="str">
        <f>IF('[1]TCE - ANEXO III - Preencher'!H104="","",'[1]TCE - ANEXO III - Preencher'!H104)</f>
        <v>06/2022</v>
      </c>
      <c r="H95" s="15">
        <f>'[1]TCE - ANEXO III - Preencher'!I104</f>
        <v>0</v>
      </c>
      <c r="I95" s="15">
        <f>'[1]TCE - ANEXO III - Preencher'!J104</f>
        <v>410.01519999999999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3.52</v>
      </c>
      <c r="O95" s="16">
        <f>'[1]TCE - ANEXO III - Preencher'!P104</f>
        <v>0</v>
      </c>
      <c r="P95" s="17">
        <f t="shared" si="8"/>
        <v>3.52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413.53519999999997</v>
      </c>
    </row>
    <row r="96" spans="1:28" s="4" customFormat="1" x14ac:dyDescent="0.2">
      <c r="A96" s="9">
        <f>IFERROR(VLOOKUP(B96,'[1]DADOS (OCULTAR)'!$Q$3:$S$133,3,0),"")</f>
        <v>9039744000607</v>
      </c>
      <c r="B96" s="10" t="str">
        <f>'[1]TCE - ANEXO III - Preencher'!C105</f>
        <v>UPA SÃO LOURENÇO DA MATA - C.G 006/2022</v>
      </c>
      <c r="C96" s="11"/>
      <c r="D96" s="12" t="str">
        <f>'[1]TCE - ANEXO III - Preencher'!E105</f>
        <v>GRACIELLEY MARIA DO MONTE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06/2022</v>
      </c>
      <c r="H96" s="15">
        <f>'[1]TCE - ANEXO III - Preencher'!I105</f>
        <v>0</v>
      </c>
      <c r="I96" s="15">
        <f>'[1]TCE - ANEXO III - Preencher'!J105</f>
        <v>550.18640000000005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3.52</v>
      </c>
      <c r="O96" s="16">
        <f>'[1]TCE - ANEXO III - Preencher'!P105</f>
        <v>0</v>
      </c>
      <c r="P96" s="17">
        <f t="shared" si="8"/>
        <v>3.52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553.70640000000003</v>
      </c>
    </row>
    <row r="97" spans="1:28" s="4" customFormat="1" x14ac:dyDescent="0.2">
      <c r="A97" s="9">
        <f>IFERROR(VLOOKUP(B97,'[1]DADOS (OCULTAR)'!$Q$3:$S$133,3,0),"")</f>
        <v>9039744000607</v>
      </c>
      <c r="B97" s="10" t="str">
        <f>'[1]TCE - ANEXO III - Preencher'!C106</f>
        <v>UPA SÃO LOURENÇO DA MATA - C.G 006/2022</v>
      </c>
      <c r="C97" s="11"/>
      <c r="D97" s="12" t="str">
        <f>'[1]TCE - ANEXO III - Preencher'!E106</f>
        <v>GUSTAVO HENRIQUE FERREIRA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5211-30</v>
      </c>
      <c r="G97" s="14" t="str">
        <f>IF('[1]TCE - ANEXO III - Preencher'!H106="","",'[1]TCE - ANEXO III - Preencher'!H106)</f>
        <v>06/2022</v>
      </c>
      <c r="H97" s="15">
        <f>'[1]TCE - ANEXO III - Preencher'!I106</f>
        <v>0</v>
      </c>
      <c r="I97" s="15">
        <f>'[1]TCE - ANEXO III - Preencher'!J106</f>
        <v>214.31280000000001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3.52</v>
      </c>
      <c r="O97" s="16">
        <f>'[1]TCE - ANEXO III - Preencher'!P106</f>
        <v>0</v>
      </c>
      <c r="P97" s="17">
        <f t="shared" si="8"/>
        <v>3.52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217.83280000000002</v>
      </c>
    </row>
    <row r="98" spans="1:28" s="4" customFormat="1" x14ac:dyDescent="0.2">
      <c r="A98" s="9">
        <f>IFERROR(VLOOKUP(B98,'[1]DADOS (OCULTAR)'!$Q$3:$S$133,3,0),"")</f>
        <v>9039744000607</v>
      </c>
      <c r="B98" s="10" t="str">
        <f>'[1]TCE - ANEXO III - Preencher'!C107</f>
        <v>UPA SÃO LOURENÇO DA MATA - C.G 006/2022</v>
      </c>
      <c r="C98" s="11"/>
      <c r="D98" s="12" t="str">
        <f>'[1]TCE - ANEXO III - Preencher'!E107</f>
        <v>HAYANNY FERNANDA DE LIMA ABREU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06/2022</v>
      </c>
      <c r="H98" s="15">
        <f>'[1]TCE - ANEXO III - Preencher'!I107</f>
        <v>0</v>
      </c>
      <c r="I98" s="15">
        <f>'[1]TCE - ANEXO III - Preencher'!J107</f>
        <v>290.76080000000002</v>
      </c>
      <c r="J98" s="15">
        <f>'[1]TCE - ANEXO III - Preencher'!K107</f>
        <v>0</v>
      </c>
      <c r="K98" s="16">
        <f>'[1]TCE - ANEXO III - Preencher'!L107</f>
        <v>199.98</v>
      </c>
      <c r="L98" s="16">
        <f>'[1]TCE - ANEXO III - Preencher'!M107</f>
        <v>2.56</v>
      </c>
      <c r="M98" s="16">
        <f t="shared" si="7"/>
        <v>197.42</v>
      </c>
      <c r="N98" s="16">
        <f>'[1]TCE - ANEXO III - Preencher'!O107</f>
        <v>3.52</v>
      </c>
      <c r="O98" s="16">
        <f>'[1]TCE - ANEXO III - Preencher'!P107</f>
        <v>0</v>
      </c>
      <c r="P98" s="17">
        <f t="shared" si="8"/>
        <v>3.52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491.70079999999996</v>
      </c>
    </row>
    <row r="99" spans="1:28" s="4" customFormat="1" x14ac:dyDescent="0.2">
      <c r="A99" s="9">
        <f>IFERROR(VLOOKUP(B99,'[1]DADOS (OCULTAR)'!$Q$3:$S$133,3,0),"")</f>
        <v>9039744000607</v>
      </c>
      <c r="B99" s="10" t="str">
        <f>'[1]TCE - ANEXO III - Preencher'!C108</f>
        <v>UPA SÃO LOURENÇO DA MATA - C.G 006/2022</v>
      </c>
      <c r="C99" s="11"/>
      <c r="D99" s="12" t="str">
        <f>'[1]TCE - ANEXO III - Preencher'!E108</f>
        <v>HELENO CABRAL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7155-05</v>
      </c>
      <c r="G99" s="14" t="str">
        <f>IF('[1]TCE - ANEXO III - Preencher'!H108="","",'[1]TCE - ANEXO III - Preencher'!H108)</f>
        <v>06/2022</v>
      </c>
      <c r="H99" s="15">
        <f>'[1]TCE - ANEXO III - Preencher'!I108</f>
        <v>0</v>
      </c>
      <c r="I99" s="15">
        <f>'[1]TCE - ANEXO III - Preencher'!J108</f>
        <v>154.624</v>
      </c>
      <c r="J99" s="15">
        <f>'[1]TCE - ANEXO III - Preencher'!K108</f>
        <v>0</v>
      </c>
      <c r="K99" s="16">
        <f>'[1]TCE - ANEXO III - Preencher'!L108</f>
        <v>199.98</v>
      </c>
      <c r="L99" s="16">
        <f>'[1]TCE - ANEXO III - Preencher'!M108</f>
        <v>27.59</v>
      </c>
      <c r="M99" s="16">
        <f t="shared" si="7"/>
        <v>172.39</v>
      </c>
      <c r="N99" s="16">
        <f>'[1]TCE - ANEXO III - Preencher'!O108</f>
        <v>3.52</v>
      </c>
      <c r="O99" s="16">
        <f>'[1]TCE - ANEXO III - Preencher'!P108</f>
        <v>0</v>
      </c>
      <c r="P99" s="17">
        <f t="shared" si="8"/>
        <v>3.52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330.53399999999999</v>
      </c>
    </row>
    <row r="100" spans="1:28" s="4" customFormat="1" x14ac:dyDescent="0.2">
      <c r="A100" s="9">
        <f>IFERROR(VLOOKUP(B100,'[1]DADOS (OCULTAR)'!$Q$3:$S$133,3,0),"")</f>
        <v>9039744000607</v>
      </c>
      <c r="B100" s="10" t="str">
        <f>'[1]TCE - ANEXO III - Preencher'!C109</f>
        <v>UPA SÃO LOURENÇO DA MATA - C.G 006/2022</v>
      </c>
      <c r="C100" s="11"/>
      <c r="D100" s="12" t="str">
        <f>'[1]TCE - ANEXO III - Preencher'!E109</f>
        <v>HELOISA RODRIGUES RIBEIRO DA SILVA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06/2022</v>
      </c>
      <c r="H100" s="15">
        <f>'[1]TCE - ANEXO III - Preencher'!I109</f>
        <v>0</v>
      </c>
      <c r="I100" s="15">
        <f>'[1]TCE - ANEXO III - Preencher'!J109</f>
        <v>1152.7248</v>
      </c>
      <c r="J100" s="15">
        <f>'[1]TCE - ANEXO III - Preencher'!K109</f>
        <v>0</v>
      </c>
      <c r="K100" s="16">
        <f>'[1]TCE - ANEXO III - Preencher'!L109</f>
        <v>199.98</v>
      </c>
      <c r="L100" s="16">
        <f>'[1]TCE - ANEXO III - Preencher'!M109</f>
        <v>12.67</v>
      </c>
      <c r="M100" s="16">
        <f t="shared" si="7"/>
        <v>187.31</v>
      </c>
      <c r="N100" s="16">
        <f>'[1]TCE - ANEXO III - Preencher'!O109</f>
        <v>3.52</v>
      </c>
      <c r="O100" s="16">
        <f>'[1]TCE - ANEXO III - Preencher'!P109</f>
        <v>0</v>
      </c>
      <c r="P100" s="17">
        <f t="shared" si="8"/>
        <v>3.52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1343.5547999999999</v>
      </c>
    </row>
    <row r="101" spans="1:28" s="4" customFormat="1" x14ac:dyDescent="0.2">
      <c r="A101" s="9">
        <f>IFERROR(VLOOKUP(B101,'[1]DADOS (OCULTAR)'!$Q$3:$S$133,3,0),"")</f>
        <v>9039744000607</v>
      </c>
      <c r="B101" s="10" t="str">
        <f>'[1]TCE - ANEXO III - Preencher'!C110</f>
        <v>UPA SÃO LOURENÇO DA MATA - C.G 006/2022</v>
      </c>
      <c r="C101" s="11"/>
      <c r="D101" s="12" t="str">
        <f>'[1]TCE - ANEXO III - Preencher'!E110</f>
        <v>HELYSANIA SHADYLLA SANTOS DE FARIAS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2251-24</v>
      </c>
      <c r="G101" s="14" t="str">
        <f>IF('[1]TCE - ANEXO III - Preencher'!H110="","",'[1]TCE - ANEXO III - Preencher'!H110)</f>
        <v>06/2022</v>
      </c>
      <c r="H101" s="15">
        <f>'[1]TCE - ANEXO III - Preencher'!I110</f>
        <v>0</v>
      </c>
      <c r="I101" s="15">
        <f>'[1]TCE - ANEXO III - Preencher'!J110</f>
        <v>743.12559999999996</v>
      </c>
      <c r="J101" s="15">
        <f>'[1]TCE - ANEXO III - Preencher'!K110</f>
        <v>0</v>
      </c>
      <c r="K101" s="16">
        <f>'[1]TCE - ANEXO III - Preencher'!L110</f>
        <v>199.98</v>
      </c>
      <c r="L101" s="16">
        <f>'[1]TCE - ANEXO III - Preencher'!M110</f>
        <v>28.51</v>
      </c>
      <c r="M101" s="16">
        <f t="shared" si="7"/>
        <v>171.47</v>
      </c>
      <c r="N101" s="16">
        <f>'[1]TCE - ANEXO III - Preencher'!O110</f>
        <v>3.52</v>
      </c>
      <c r="O101" s="16">
        <f>'[1]TCE - ANEXO III - Preencher'!P110</f>
        <v>0</v>
      </c>
      <c r="P101" s="17">
        <f t="shared" si="8"/>
        <v>3.52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918.11559999999997</v>
      </c>
    </row>
    <row r="102" spans="1:28" s="4" customFormat="1" x14ac:dyDescent="0.2">
      <c r="A102" s="9">
        <f>IFERROR(VLOOKUP(B102,'[1]DADOS (OCULTAR)'!$Q$3:$S$133,3,0),"")</f>
        <v>9039744000607</v>
      </c>
      <c r="B102" s="10" t="str">
        <f>'[1]TCE - ANEXO III - Preencher'!C111</f>
        <v>UPA SÃO LOURENÇO DA MATA - C.G 006/2022</v>
      </c>
      <c r="C102" s="11"/>
      <c r="D102" s="12" t="str">
        <f>'[1]TCE - ANEXO III - Preencher'!E111</f>
        <v>HENRIQUE NOVAES FONSECA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 t="str">
        <f>IF('[1]TCE - ANEXO III - Preencher'!H111="","",'[1]TCE - ANEXO III - Preencher'!H111)</f>
        <v>06/2022</v>
      </c>
      <c r="H102" s="15">
        <f>'[1]TCE - ANEXO III - Preencher'!I111</f>
        <v>0</v>
      </c>
      <c r="I102" s="15">
        <f>'[1]TCE - ANEXO III - Preencher'!J111</f>
        <v>277.77120000000002</v>
      </c>
      <c r="J102" s="15">
        <f>'[1]TCE - ANEXO III - Preencher'!K111</f>
        <v>0</v>
      </c>
      <c r="K102" s="16">
        <f>'[1]TCE - ANEXO III - Preencher'!L111</f>
        <v>199.98</v>
      </c>
      <c r="L102" s="16">
        <f>'[1]TCE - ANEXO III - Preencher'!M111</f>
        <v>6.34</v>
      </c>
      <c r="M102" s="16">
        <f t="shared" si="7"/>
        <v>193.64</v>
      </c>
      <c r="N102" s="16">
        <f>'[1]TCE - ANEXO III - Preencher'!O111</f>
        <v>3.52</v>
      </c>
      <c r="O102" s="16">
        <f>'[1]TCE - ANEXO III - Preencher'!P111</f>
        <v>0</v>
      </c>
      <c r="P102" s="17">
        <f t="shared" si="8"/>
        <v>3.52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474.93119999999999</v>
      </c>
    </row>
    <row r="103" spans="1:28" s="4" customFormat="1" x14ac:dyDescent="0.2">
      <c r="A103" s="9">
        <f>IFERROR(VLOOKUP(B103,'[1]DADOS (OCULTAR)'!$Q$3:$S$133,3,0),"")</f>
        <v>9039744000607</v>
      </c>
      <c r="B103" s="10" t="str">
        <f>'[1]TCE - ANEXO III - Preencher'!C112</f>
        <v>UPA SÃO LOURENÇO DA MATA - C.G 006/2022</v>
      </c>
      <c r="C103" s="11"/>
      <c r="D103" s="12" t="str">
        <f>'[1]TCE - ANEXO III - Preencher'!E112</f>
        <v>HONORIO DE QUEIROZ SANTOS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5174-10</v>
      </c>
      <c r="G103" s="14" t="str">
        <f>IF('[1]TCE - ANEXO III - Preencher'!H112="","",'[1]TCE - ANEXO III - Preencher'!H112)</f>
        <v>06/2022</v>
      </c>
      <c r="H103" s="15">
        <f>'[1]TCE - ANEXO III - Preencher'!I112</f>
        <v>0</v>
      </c>
      <c r="I103" s="15">
        <f>'[1]TCE - ANEXO III - Preencher'!J112</f>
        <v>121.5472</v>
      </c>
      <c r="J103" s="15">
        <f>'[1]TCE - ANEXO III - Preencher'!K112</f>
        <v>0</v>
      </c>
      <c r="K103" s="16">
        <f>'[1]TCE - ANEXO III - Preencher'!L112</f>
        <v>199.98</v>
      </c>
      <c r="L103" s="16">
        <f>'[1]TCE - ANEXO III - Preencher'!M112</f>
        <v>24.24</v>
      </c>
      <c r="M103" s="16">
        <f t="shared" si="7"/>
        <v>175.73999999999998</v>
      </c>
      <c r="N103" s="16">
        <f>'[1]TCE - ANEXO III - Preencher'!O112</f>
        <v>3.52</v>
      </c>
      <c r="O103" s="16">
        <f>'[1]TCE - ANEXO III - Preencher'!P112</f>
        <v>0</v>
      </c>
      <c r="P103" s="17">
        <f t="shared" si="8"/>
        <v>3.52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300.80719999999997</v>
      </c>
    </row>
    <row r="104" spans="1:28" s="4" customFormat="1" x14ac:dyDescent="0.2">
      <c r="A104" s="9">
        <f>IFERROR(VLOOKUP(B104,'[1]DADOS (OCULTAR)'!$Q$3:$S$133,3,0),"")</f>
        <v>9039744000607</v>
      </c>
      <c r="B104" s="10" t="str">
        <f>'[1]TCE - ANEXO III - Preencher'!C113</f>
        <v>UPA SÃO LOURENÇO DA MATA - C.G 006/2022</v>
      </c>
      <c r="C104" s="11"/>
      <c r="D104" s="12" t="str">
        <f>'[1]TCE - ANEXO III - Preencher'!E113</f>
        <v>HUGO LEIMIG JUNIOR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06/2022</v>
      </c>
      <c r="H104" s="15">
        <f>'[1]TCE - ANEXO III - Preencher'!I113</f>
        <v>0</v>
      </c>
      <c r="I104" s="15">
        <f>'[1]TCE - ANEXO III - Preencher'!J113</f>
        <v>1309.912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3.52</v>
      </c>
      <c r="O104" s="16">
        <f>'[1]TCE - ANEXO III - Preencher'!P113</f>
        <v>0</v>
      </c>
      <c r="P104" s="17">
        <f t="shared" si="8"/>
        <v>3.52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1313.432</v>
      </c>
    </row>
    <row r="105" spans="1:28" s="4" customFormat="1" x14ac:dyDescent="0.2">
      <c r="A105" s="9">
        <f>IFERROR(VLOOKUP(B105,'[1]DADOS (OCULTAR)'!$Q$3:$S$133,3,0),"")</f>
        <v>9039744000607</v>
      </c>
      <c r="B105" s="10" t="str">
        <f>'[1]TCE - ANEXO III - Preencher'!C114</f>
        <v>UPA SÃO LOURENÇO DA MATA - C.G 006/2022</v>
      </c>
      <c r="C105" s="11"/>
      <c r="D105" s="12" t="str">
        <f>'[1]TCE - ANEXO III - Preencher'!E114</f>
        <v>IGOR DANTAS DE OLIVEIRA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06/2022</v>
      </c>
      <c r="H105" s="15">
        <f>'[1]TCE - ANEXO III - Preencher'!I114</f>
        <v>0</v>
      </c>
      <c r="I105" s="15">
        <f>'[1]TCE - ANEXO III - Preencher'!J114</f>
        <v>330.90559999999999</v>
      </c>
      <c r="J105" s="15">
        <f>'[1]TCE - ANEXO III - Preencher'!K114</f>
        <v>0</v>
      </c>
      <c r="K105" s="16">
        <f>'[1]TCE - ANEXO III - Preencher'!L114</f>
        <v>199.98</v>
      </c>
      <c r="L105" s="16">
        <f>'[1]TCE - ANEXO III - Preencher'!M114</f>
        <v>6.34</v>
      </c>
      <c r="M105" s="16">
        <f t="shared" si="7"/>
        <v>193.64</v>
      </c>
      <c r="N105" s="16">
        <f>'[1]TCE - ANEXO III - Preencher'!O114</f>
        <v>3.52</v>
      </c>
      <c r="O105" s="16">
        <f>'[1]TCE - ANEXO III - Preencher'!P114</f>
        <v>0</v>
      </c>
      <c r="P105" s="17">
        <f t="shared" si="8"/>
        <v>3.52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528.0655999999999</v>
      </c>
    </row>
    <row r="106" spans="1:28" s="4" customFormat="1" x14ac:dyDescent="0.2">
      <c r="A106" s="9">
        <f>IFERROR(VLOOKUP(B106,'[1]DADOS (OCULTAR)'!$Q$3:$S$133,3,0),"")</f>
        <v>9039744000607</v>
      </c>
      <c r="B106" s="10" t="str">
        <f>'[1]TCE - ANEXO III - Preencher'!C115</f>
        <v>UPA SÃO LOURENÇO DA MATA - C.G 006/2022</v>
      </c>
      <c r="C106" s="11"/>
      <c r="D106" s="12" t="str">
        <f>'[1]TCE - ANEXO III - Preencher'!E115</f>
        <v>IGOR RODRIGUES BARBOSA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06/2022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204.59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3.52</v>
      </c>
      <c r="O106" s="16">
        <f>'[1]TCE - ANEXO III - Preencher'!P115</f>
        <v>0</v>
      </c>
      <c r="P106" s="17">
        <f t="shared" si="8"/>
        <v>3.52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208.11</v>
      </c>
    </row>
    <row r="107" spans="1:28" s="4" customFormat="1" x14ac:dyDescent="0.2">
      <c r="A107" s="9">
        <f>IFERROR(VLOOKUP(B107,'[1]DADOS (OCULTAR)'!$Q$3:$S$133,3,0),"")</f>
        <v>9039744000607</v>
      </c>
      <c r="B107" s="10" t="str">
        <f>'[1]TCE - ANEXO III - Preencher'!C116</f>
        <v>UPA SÃO LOURENÇO DA MATA - C.G 006/2022</v>
      </c>
      <c r="C107" s="11"/>
      <c r="D107" s="12" t="str">
        <f>'[1]TCE - ANEXO III - Preencher'!E116</f>
        <v>ILKA VIRGINIA DA SILVA SOUZA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06/2022</v>
      </c>
      <c r="H107" s="15">
        <f>'[1]TCE - ANEXO III - Preencher'!I116</f>
        <v>0</v>
      </c>
      <c r="I107" s="15">
        <f>'[1]TCE - ANEXO III - Preencher'!J116</f>
        <v>131.1224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3.52</v>
      </c>
      <c r="O107" s="16">
        <f>'[1]TCE - ANEXO III - Preencher'!P116</f>
        <v>0</v>
      </c>
      <c r="P107" s="17">
        <f t="shared" si="8"/>
        <v>3.52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134.64240000000001</v>
      </c>
    </row>
    <row r="108" spans="1:28" s="4" customFormat="1" x14ac:dyDescent="0.2">
      <c r="A108" s="9">
        <f>IFERROR(VLOOKUP(B108,'[1]DADOS (OCULTAR)'!$Q$3:$S$133,3,0),"")</f>
        <v>9039744000607</v>
      </c>
      <c r="B108" s="10" t="str">
        <f>'[1]TCE - ANEXO III - Preencher'!C117</f>
        <v>UPA SÃO LOURENÇO DA MATA - C.G 006/2022</v>
      </c>
      <c r="C108" s="11"/>
      <c r="D108" s="12" t="str">
        <f>'[1]TCE - ANEXO III - Preencher'!E117</f>
        <v>ISABEL CRISTINA NASCIMENTO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 t="str">
        <f>IF('[1]TCE - ANEXO III - Preencher'!H117="","",'[1]TCE - ANEXO III - Preencher'!H117)</f>
        <v>06/2022</v>
      </c>
      <c r="H108" s="15">
        <f>'[1]TCE - ANEXO III - Preencher'!I117</f>
        <v>0</v>
      </c>
      <c r="I108" s="15">
        <f>'[1]TCE - ANEXO III - Preencher'!J117</f>
        <v>140.70320000000001</v>
      </c>
      <c r="J108" s="15">
        <f>'[1]TCE - ANEXO III - Preencher'!K117</f>
        <v>0</v>
      </c>
      <c r="K108" s="16">
        <f>'[1]TCE - ANEXO III - Preencher'!L117</f>
        <v>199.98</v>
      </c>
      <c r="L108" s="16">
        <f>'[1]TCE - ANEXO III - Preencher'!M117</f>
        <v>24.24</v>
      </c>
      <c r="M108" s="16">
        <f t="shared" si="7"/>
        <v>175.73999999999998</v>
      </c>
      <c r="N108" s="16">
        <f>'[1]TCE - ANEXO III - Preencher'!O117</f>
        <v>3.52</v>
      </c>
      <c r="O108" s="16">
        <f>'[1]TCE - ANEXO III - Preencher'!P117</f>
        <v>0</v>
      </c>
      <c r="P108" s="17">
        <f t="shared" si="8"/>
        <v>3.52</v>
      </c>
      <c r="Q108" s="16">
        <f>'[1]TCE - ANEXO III - Preencher'!R117</f>
        <v>127.27</v>
      </c>
      <c r="R108" s="16">
        <f>'[1]TCE - ANEXO III - Preencher'!S117</f>
        <v>72.72</v>
      </c>
      <c r="S108" s="17">
        <f t="shared" si="9"/>
        <v>54.55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374.51319999999998</v>
      </c>
    </row>
    <row r="109" spans="1:28" s="4" customFormat="1" x14ac:dyDescent="0.2">
      <c r="A109" s="9">
        <f>IFERROR(VLOOKUP(B109,'[1]DADOS (OCULTAR)'!$Q$3:$S$133,3,0),"")</f>
        <v>9039744000607</v>
      </c>
      <c r="B109" s="10" t="str">
        <f>'[1]TCE - ANEXO III - Preencher'!C118</f>
        <v>UPA SÃO LOURENÇO DA MATA - C.G 006/2022</v>
      </c>
      <c r="C109" s="11"/>
      <c r="D109" s="12" t="str">
        <f>'[1]TCE - ANEXO III - Preencher'!E118</f>
        <v>ISABEL TEREZA ALBERTIM DO REGO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2516-05</v>
      </c>
      <c r="G109" s="14" t="str">
        <f>IF('[1]TCE - ANEXO III - Preencher'!H118="","",'[1]TCE - ANEXO III - Preencher'!H118)</f>
        <v>06/2022</v>
      </c>
      <c r="H109" s="15">
        <f>'[1]TCE - ANEXO III - Preencher'!I118</f>
        <v>0</v>
      </c>
      <c r="I109" s="15">
        <f>'[1]TCE - ANEXO III - Preencher'!J118</f>
        <v>231.40719999999999</v>
      </c>
      <c r="J109" s="15">
        <f>'[1]TCE - ANEXO III - Preencher'!K118</f>
        <v>0</v>
      </c>
      <c r="K109" s="16">
        <f>'[1]TCE - ANEXO III - Preencher'!L118</f>
        <v>199.98</v>
      </c>
      <c r="L109" s="16">
        <f>'[1]TCE - ANEXO III - Preencher'!M118</f>
        <v>39.26</v>
      </c>
      <c r="M109" s="16">
        <f t="shared" si="7"/>
        <v>160.72</v>
      </c>
      <c r="N109" s="16">
        <f>'[1]TCE - ANEXO III - Preencher'!O118</f>
        <v>3.52</v>
      </c>
      <c r="O109" s="16">
        <f>'[1]TCE - ANEXO III - Preencher'!P118</f>
        <v>0</v>
      </c>
      <c r="P109" s="17">
        <f t="shared" si="8"/>
        <v>3.52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395.6472</v>
      </c>
    </row>
    <row r="110" spans="1:28" s="4" customFormat="1" x14ac:dyDescent="0.2">
      <c r="A110" s="9">
        <f>IFERROR(VLOOKUP(B110,'[1]DADOS (OCULTAR)'!$Q$3:$S$133,3,0),"")</f>
        <v>9039744000607</v>
      </c>
      <c r="B110" s="10" t="str">
        <f>'[1]TCE - ANEXO III - Preencher'!C119</f>
        <v>UPA SÃO LOURENÇO DA MATA - C.G 006/2022</v>
      </c>
      <c r="C110" s="11"/>
      <c r="D110" s="12" t="str">
        <f>'[1]TCE - ANEXO III - Preencher'!E119</f>
        <v>ISABELA DA SILVA BARBOSA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2234-05</v>
      </c>
      <c r="G110" s="14" t="str">
        <f>IF('[1]TCE - ANEXO III - Preencher'!H119="","",'[1]TCE - ANEXO III - Preencher'!H119)</f>
        <v>06/2022</v>
      </c>
      <c r="H110" s="15">
        <f>'[1]TCE - ANEXO III - Preencher'!I119</f>
        <v>0</v>
      </c>
      <c r="I110" s="15">
        <f>'[1]TCE - ANEXO III - Preencher'!J119</f>
        <v>470.596</v>
      </c>
      <c r="J110" s="15">
        <f>'[1]TCE - ANEXO III - Preencher'!K119</f>
        <v>0</v>
      </c>
      <c r="K110" s="16">
        <f>'[1]TCE - ANEXO III - Preencher'!L119</f>
        <v>199.98</v>
      </c>
      <c r="L110" s="16">
        <f>'[1]TCE - ANEXO III - Preencher'!M119</f>
        <v>17.010000000000002</v>
      </c>
      <c r="M110" s="16">
        <f t="shared" si="7"/>
        <v>182.97</v>
      </c>
      <c r="N110" s="16">
        <f>'[1]TCE - ANEXO III - Preencher'!O119</f>
        <v>3.52</v>
      </c>
      <c r="O110" s="16">
        <f>'[1]TCE - ANEXO III - Preencher'!P119</f>
        <v>0</v>
      </c>
      <c r="P110" s="17">
        <f t="shared" si="8"/>
        <v>3.52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148.24</v>
      </c>
      <c r="U110" s="16">
        <f>'[1]TCE - ANEXO III - Preencher'!V119</f>
        <v>0</v>
      </c>
      <c r="V110" s="17">
        <f t="shared" si="10"/>
        <v>148.24</v>
      </c>
      <c r="W110" s="18" t="str">
        <f>IF('[1]TCE - ANEXO III - Preencher'!X119="","",'[1]TCE - ANEXO III - Preencher'!X119)</f>
        <v>AUXÍLIO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805.32600000000002</v>
      </c>
    </row>
    <row r="111" spans="1:28" s="4" customFormat="1" x14ac:dyDescent="0.2">
      <c r="A111" s="9">
        <f>IFERROR(VLOOKUP(B111,'[1]DADOS (OCULTAR)'!$Q$3:$S$133,3,0),"")</f>
        <v>9039744000607</v>
      </c>
      <c r="B111" s="10" t="str">
        <f>'[1]TCE - ANEXO III - Preencher'!C120</f>
        <v>UPA SÃO LOURENÇO DA MATA - C.G 006/2022</v>
      </c>
      <c r="C111" s="11"/>
      <c r="D111" s="12" t="str">
        <f>'[1]TCE - ANEXO III - Preencher'!E120</f>
        <v>ISABELLA PINHEIRO LITVIN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 t="str">
        <f>IF('[1]TCE - ANEXO III - Preencher'!H120="","",'[1]TCE - ANEXO III - Preencher'!H120)</f>
        <v>06/2022</v>
      </c>
      <c r="H111" s="15">
        <f>'[1]TCE - ANEXO III - Preencher'!I120</f>
        <v>0</v>
      </c>
      <c r="I111" s="15">
        <f>'[1]TCE - ANEXO III - Preencher'!J120</f>
        <v>663.30720000000008</v>
      </c>
      <c r="J111" s="15">
        <f>'[1]TCE - ANEXO III - Preencher'!K120</f>
        <v>0</v>
      </c>
      <c r="K111" s="16">
        <f>'[1]TCE - ANEXO III - Preencher'!L120</f>
        <v>199.98</v>
      </c>
      <c r="L111" s="16">
        <f>'[1]TCE - ANEXO III - Preencher'!M120</f>
        <v>28.51</v>
      </c>
      <c r="M111" s="16">
        <f t="shared" si="7"/>
        <v>171.47</v>
      </c>
      <c r="N111" s="16">
        <f>'[1]TCE - ANEXO III - Preencher'!O120</f>
        <v>3.52</v>
      </c>
      <c r="O111" s="16">
        <f>'[1]TCE - ANEXO III - Preencher'!P120</f>
        <v>0</v>
      </c>
      <c r="P111" s="17">
        <f t="shared" si="8"/>
        <v>3.52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838.29720000000009</v>
      </c>
    </row>
    <row r="112" spans="1:28" s="4" customFormat="1" x14ac:dyDescent="0.2">
      <c r="A112" s="9">
        <f>IFERROR(VLOOKUP(B112,'[1]DADOS (OCULTAR)'!$Q$3:$S$133,3,0),"")</f>
        <v>9039744000607</v>
      </c>
      <c r="B112" s="10" t="str">
        <f>'[1]TCE - ANEXO III - Preencher'!C121</f>
        <v>UPA SÃO LOURENÇO DA MATA - C.G 006/2022</v>
      </c>
      <c r="C112" s="11"/>
      <c r="D112" s="12" t="str">
        <f>'[1]TCE - ANEXO III - Preencher'!E121</f>
        <v>ITALA PAULA FEITOSA PRAZERES DOS SANTOS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 t="str">
        <f>IF('[1]TCE - ANEXO III - Preencher'!H121="","",'[1]TCE - ANEXO III - Preencher'!H121)</f>
        <v>06/2022</v>
      </c>
      <c r="H112" s="15">
        <f>'[1]TCE - ANEXO III - Preencher'!I121</f>
        <v>0</v>
      </c>
      <c r="I112" s="15">
        <f>'[1]TCE - ANEXO III - Preencher'!J121</f>
        <v>701.67359999999996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3.52</v>
      </c>
      <c r="O112" s="16">
        <f>'[1]TCE - ANEXO III - Preencher'!P121</f>
        <v>0</v>
      </c>
      <c r="P112" s="17">
        <f t="shared" si="8"/>
        <v>3.52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705.19359999999995</v>
      </c>
    </row>
    <row r="113" spans="1:28" s="4" customFormat="1" x14ac:dyDescent="0.2">
      <c r="A113" s="9">
        <f>IFERROR(VLOOKUP(B113,'[1]DADOS (OCULTAR)'!$Q$3:$S$133,3,0),"")</f>
        <v>9039744000607</v>
      </c>
      <c r="B113" s="10" t="str">
        <f>'[1]TCE - ANEXO III - Preencher'!C122</f>
        <v>UPA SÃO LOURENÇO DA MATA - C.G 006/2022</v>
      </c>
      <c r="C113" s="11"/>
      <c r="D113" s="12" t="str">
        <f>'[1]TCE - ANEXO III - Preencher'!E122</f>
        <v>IVONE MONTEIRO DE SOUZA LIMA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7155-05</v>
      </c>
      <c r="G113" s="14" t="str">
        <f>IF('[1]TCE - ANEXO III - Preencher'!H122="","",'[1]TCE - ANEXO III - Preencher'!H122)</f>
        <v>06/2022</v>
      </c>
      <c r="H113" s="15">
        <f>'[1]TCE - ANEXO III - Preencher'!I122</f>
        <v>0</v>
      </c>
      <c r="I113" s="15">
        <f>'[1]TCE - ANEXO III - Preencher'!J122</f>
        <v>293.89519999999999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3.52</v>
      </c>
      <c r="O113" s="16">
        <f>'[1]TCE - ANEXO III - Preencher'!P122</f>
        <v>0</v>
      </c>
      <c r="P113" s="17">
        <f t="shared" si="8"/>
        <v>3.52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297.41519999999997</v>
      </c>
    </row>
    <row r="114" spans="1:28" s="4" customFormat="1" x14ac:dyDescent="0.2">
      <c r="A114" s="9">
        <f>IFERROR(VLOOKUP(B114,'[1]DADOS (OCULTAR)'!$Q$3:$S$133,3,0),"")</f>
        <v>9039744000607</v>
      </c>
      <c r="B114" s="10" t="str">
        <f>'[1]TCE - ANEXO III - Preencher'!C123</f>
        <v>UPA SÃO LOURENÇO DA MATA - C.G 006/2022</v>
      </c>
      <c r="C114" s="11"/>
      <c r="D114" s="12" t="str">
        <f>'[1]TCE - ANEXO III - Preencher'!E123</f>
        <v>IVSON GOUVEIA CURSINO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06/2022</v>
      </c>
      <c r="H114" s="15">
        <f>'[1]TCE - ANEXO III - Preencher'!I123</f>
        <v>0</v>
      </c>
      <c r="I114" s="15">
        <f>'[1]TCE - ANEXO III - Preencher'!J123</f>
        <v>696.84720000000004</v>
      </c>
      <c r="J114" s="15">
        <f>'[1]TCE - ANEXO III - Preencher'!K123</f>
        <v>0</v>
      </c>
      <c r="K114" s="16">
        <f>'[1]TCE - ANEXO III - Preencher'!L123</f>
        <v>199.98</v>
      </c>
      <c r="L114" s="16">
        <f>'[1]TCE - ANEXO III - Preencher'!M123</f>
        <v>25.34</v>
      </c>
      <c r="M114" s="16">
        <f t="shared" si="7"/>
        <v>174.64</v>
      </c>
      <c r="N114" s="16">
        <f>'[1]TCE - ANEXO III - Preencher'!O123</f>
        <v>3.52</v>
      </c>
      <c r="O114" s="16">
        <f>'[1]TCE - ANEXO III - Preencher'!P123</f>
        <v>0</v>
      </c>
      <c r="P114" s="17">
        <f t="shared" si="8"/>
        <v>3.52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875.00720000000001</v>
      </c>
    </row>
    <row r="115" spans="1:28" s="4" customFormat="1" x14ac:dyDescent="0.2">
      <c r="A115" s="9">
        <f>IFERROR(VLOOKUP(B115,'[1]DADOS (OCULTAR)'!$Q$3:$S$133,3,0),"")</f>
        <v>9039744000607</v>
      </c>
      <c r="B115" s="10" t="str">
        <f>'[1]TCE - ANEXO III - Preencher'!C124</f>
        <v>UPA SÃO LOURENÇO DA MATA - C.G 006/2022</v>
      </c>
      <c r="C115" s="11"/>
      <c r="D115" s="12" t="str">
        <f>'[1]TCE - ANEXO III - Preencher'!E124</f>
        <v>JADILANNE QUEILA PIMENTEL LEITE DE OLIVEIRA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06/2022</v>
      </c>
      <c r="H115" s="15">
        <f>'[1]TCE - ANEXO III - Preencher'!I124</f>
        <v>0</v>
      </c>
      <c r="I115" s="15">
        <f>'[1]TCE - ANEXO III - Preencher'!J124</f>
        <v>794.14400000000001</v>
      </c>
      <c r="J115" s="15">
        <f>'[1]TCE - ANEXO III - Preencher'!K124</f>
        <v>0</v>
      </c>
      <c r="K115" s="16">
        <f>'[1]TCE - ANEXO III - Preencher'!L124</f>
        <v>199.98</v>
      </c>
      <c r="L115" s="16">
        <f>'[1]TCE - ANEXO III - Preencher'!M124</f>
        <v>28.51</v>
      </c>
      <c r="M115" s="16">
        <f t="shared" si="7"/>
        <v>171.47</v>
      </c>
      <c r="N115" s="16">
        <f>'[1]TCE - ANEXO III - Preencher'!O124</f>
        <v>3.52</v>
      </c>
      <c r="O115" s="16">
        <f>'[1]TCE - ANEXO III - Preencher'!P124</f>
        <v>0</v>
      </c>
      <c r="P115" s="17">
        <f t="shared" si="8"/>
        <v>3.52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969.13400000000001</v>
      </c>
    </row>
    <row r="116" spans="1:28" s="4" customFormat="1" x14ac:dyDescent="0.2">
      <c r="A116" s="9">
        <f>IFERROR(VLOOKUP(B116,'[1]DADOS (OCULTAR)'!$Q$3:$S$133,3,0),"")</f>
        <v>9039744000607</v>
      </c>
      <c r="B116" s="10" t="str">
        <f>'[1]TCE - ANEXO III - Preencher'!C125</f>
        <v>UPA SÃO LOURENÇO DA MATA - C.G 006/2022</v>
      </c>
      <c r="C116" s="11"/>
      <c r="D116" s="12" t="str">
        <f>'[1]TCE - ANEXO III - Preencher'!E125</f>
        <v>JAKIELE BEM GOMES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 t="str">
        <f>IF('[1]TCE - ANEXO III - Preencher'!H125="","",'[1]TCE - ANEXO III - Preencher'!H125)</f>
        <v>06/2022</v>
      </c>
      <c r="H116" s="15">
        <f>'[1]TCE - ANEXO III - Preencher'!I125</f>
        <v>0</v>
      </c>
      <c r="I116" s="15">
        <f>'[1]TCE - ANEXO III - Preencher'!J125</f>
        <v>390.32159999999999</v>
      </c>
      <c r="J116" s="15">
        <f>'[1]TCE - ANEXO III - Preencher'!K125</f>
        <v>0</v>
      </c>
      <c r="K116" s="16">
        <f>'[1]TCE - ANEXO III - Preencher'!L125</f>
        <v>199.98</v>
      </c>
      <c r="L116" s="16">
        <f>'[1]TCE - ANEXO III - Preencher'!M125</f>
        <v>6.34</v>
      </c>
      <c r="M116" s="16">
        <f t="shared" si="7"/>
        <v>193.64</v>
      </c>
      <c r="N116" s="16">
        <f>'[1]TCE - ANEXO III - Preencher'!O125</f>
        <v>3.52</v>
      </c>
      <c r="O116" s="16">
        <f>'[1]TCE - ANEXO III - Preencher'!P125</f>
        <v>0</v>
      </c>
      <c r="P116" s="17">
        <f t="shared" si="8"/>
        <v>3.52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587.48159999999996</v>
      </c>
    </row>
    <row r="117" spans="1:28" s="4" customFormat="1" x14ac:dyDescent="0.2">
      <c r="A117" s="9">
        <f>IFERROR(VLOOKUP(B117,'[1]DADOS (OCULTAR)'!$Q$3:$S$133,3,0),"")</f>
        <v>9039744000607</v>
      </c>
      <c r="B117" s="10" t="str">
        <f>'[1]TCE - ANEXO III - Preencher'!C126</f>
        <v>UPA SÃO LOURENÇO DA MATA - C.G 006/2022</v>
      </c>
      <c r="C117" s="11"/>
      <c r="D117" s="12" t="str">
        <f>'[1]TCE - ANEXO III - Preencher'!E126</f>
        <v>JANAINA MARIA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06/2022</v>
      </c>
      <c r="H117" s="15">
        <f>'[1]TCE - ANEXO III - Preencher'!I126</f>
        <v>0</v>
      </c>
      <c r="I117" s="15">
        <f>'[1]TCE - ANEXO III - Preencher'!J126</f>
        <v>122.4952</v>
      </c>
      <c r="J117" s="15">
        <f>'[1]TCE - ANEXO III - Preencher'!K126</f>
        <v>0</v>
      </c>
      <c r="K117" s="16">
        <f>'[1]TCE - ANEXO III - Preencher'!L126</f>
        <v>199.98</v>
      </c>
      <c r="L117" s="16">
        <f>'[1]TCE - ANEXO III - Preencher'!M126</f>
        <v>24.24</v>
      </c>
      <c r="M117" s="16">
        <f t="shared" si="7"/>
        <v>175.73999999999998</v>
      </c>
      <c r="N117" s="16">
        <f>'[1]TCE - ANEXO III - Preencher'!O126</f>
        <v>3.52</v>
      </c>
      <c r="O117" s="16">
        <f>'[1]TCE - ANEXO III - Preencher'!P126</f>
        <v>0</v>
      </c>
      <c r="P117" s="17">
        <f t="shared" si="8"/>
        <v>3.52</v>
      </c>
      <c r="Q117" s="16">
        <f>'[1]TCE - ANEXO III - Preencher'!R126</f>
        <v>127.27</v>
      </c>
      <c r="R117" s="16">
        <f>'[1]TCE - ANEXO III - Preencher'!S126</f>
        <v>72.72</v>
      </c>
      <c r="S117" s="17">
        <f t="shared" si="9"/>
        <v>54.55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356.30519999999996</v>
      </c>
    </row>
    <row r="118" spans="1:28" s="4" customFormat="1" x14ac:dyDescent="0.2">
      <c r="A118" s="9">
        <f>IFERROR(VLOOKUP(B118,'[1]DADOS (OCULTAR)'!$Q$3:$S$133,3,0),"")</f>
        <v>9039744000607</v>
      </c>
      <c r="B118" s="10" t="str">
        <f>'[1]TCE - ANEXO III - Preencher'!C127</f>
        <v>UPA SÃO LOURENÇO DA MATA - C.G 006/2022</v>
      </c>
      <c r="C118" s="11"/>
      <c r="D118" s="12" t="str">
        <f>'[1]TCE - ANEXO III - Preencher'!E127</f>
        <v>JENNIFER BRENDA GOMES FRANCISCO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06/2022</v>
      </c>
      <c r="H118" s="15">
        <f>'[1]TCE - ANEXO III - Preencher'!I127</f>
        <v>0</v>
      </c>
      <c r="I118" s="15">
        <f>'[1]TCE - ANEXO III - Preencher'!J127</f>
        <v>117.5064</v>
      </c>
      <c r="J118" s="15">
        <f>'[1]TCE - ANEXO III - Preencher'!K127</f>
        <v>0</v>
      </c>
      <c r="K118" s="16">
        <f>'[1]TCE - ANEXO III - Preencher'!L127</f>
        <v>199.98</v>
      </c>
      <c r="L118" s="16">
        <f>'[1]TCE - ANEXO III - Preencher'!M127</f>
        <v>24.24</v>
      </c>
      <c r="M118" s="16">
        <f t="shared" si="7"/>
        <v>175.73999999999998</v>
      </c>
      <c r="N118" s="16">
        <f>'[1]TCE - ANEXO III - Preencher'!O127</f>
        <v>3.52</v>
      </c>
      <c r="O118" s="16">
        <f>'[1]TCE - ANEXO III - Preencher'!P127</f>
        <v>0</v>
      </c>
      <c r="P118" s="17">
        <f t="shared" si="8"/>
        <v>3.52</v>
      </c>
      <c r="Q118" s="16">
        <f>'[1]TCE - ANEXO III - Preencher'!R127</f>
        <v>176.47</v>
      </c>
      <c r="R118" s="16">
        <f>'[1]TCE - ANEXO III - Preencher'!S127</f>
        <v>72.72</v>
      </c>
      <c r="S118" s="17">
        <f t="shared" si="9"/>
        <v>103.75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400.51639999999998</v>
      </c>
    </row>
    <row r="119" spans="1:28" s="4" customFormat="1" x14ac:dyDescent="0.2">
      <c r="A119" s="9">
        <f>IFERROR(VLOOKUP(B119,'[1]DADOS (OCULTAR)'!$Q$3:$S$133,3,0),"")</f>
        <v>9039744000607</v>
      </c>
      <c r="B119" s="10" t="str">
        <f>'[1]TCE - ANEXO III - Preencher'!C128</f>
        <v>UPA SÃO LOURENÇO DA MATA - C.G 006/2022</v>
      </c>
      <c r="C119" s="11"/>
      <c r="D119" s="12" t="str">
        <f>'[1]TCE - ANEXO III - Preencher'!E128</f>
        <v>JESSICA DE SOUZA LEAO SILVA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 t="str">
        <f>IF('[1]TCE - ANEXO III - Preencher'!H128="","",'[1]TCE - ANEXO III - Preencher'!H128)</f>
        <v>06/2022</v>
      </c>
      <c r="H119" s="15">
        <f>'[1]TCE - ANEXO III - Preencher'!I128</f>
        <v>0</v>
      </c>
      <c r="I119" s="15">
        <f>'[1]TCE - ANEXO III - Preencher'!J128</f>
        <v>489.46559999999999</v>
      </c>
      <c r="J119" s="15">
        <f>'[1]TCE - ANEXO III - Preencher'!K128</f>
        <v>0</v>
      </c>
      <c r="K119" s="16">
        <f>'[1]TCE - ANEXO III - Preencher'!L128</f>
        <v>199.98</v>
      </c>
      <c r="L119" s="16">
        <f>'[1]TCE - ANEXO III - Preencher'!M128</f>
        <v>7.92</v>
      </c>
      <c r="M119" s="16">
        <f t="shared" si="7"/>
        <v>192.06</v>
      </c>
      <c r="N119" s="16">
        <f>'[1]TCE - ANEXO III - Preencher'!O128</f>
        <v>3.52</v>
      </c>
      <c r="O119" s="16">
        <f>'[1]TCE - ANEXO III - Preencher'!P128</f>
        <v>0</v>
      </c>
      <c r="P119" s="17">
        <f t="shared" si="8"/>
        <v>3.52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685.04559999999992</v>
      </c>
    </row>
    <row r="120" spans="1:28" s="4" customFormat="1" x14ac:dyDescent="0.2">
      <c r="A120" s="9">
        <f>IFERROR(VLOOKUP(B120,'[1]DADOS (OCULTAR)'!$Q$3:$S$133,3,0),"")</f>
        <v>9039744000607</v>
      </c>
      <c r="B120" s="10" t="str">
        <f>'[1]TCE - ANEXO III - Preencher'!C129</f>
        <v>UPA SÃO LOURENÇO DA MATA - C.G 006/2022</v>
      </c>
      <c r="C120" s="11"/>
      <c r="D120" s="12" t="str">
        <f>'[1]TCE - ANEXO III - Preencher'!E129</f>
        <v>JESSYCA CAVALCANTI CARVALHO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 t="str">
        <f>IF('[1]TCE - ANEXO III - Preencher'!H129="","",'[1]TCE - ANEXO III - Preencher'!H129)</f>
        <v>06/2022</v>
      </c>
      <c r="H120" s="15">
        <f>'[1]TCE - ANEXO III - Preencher'!I129</f>
        <v>0</v>
      </c>
      <c r="I120" s="15">
        <f>'[1]TCE - ANEXO III - Preencher'!J129</f>
        <v>540.27599999999995</v>
      </c>
      <c r="J120" s="15">
        <f>'[1]TCE - ANEXO III - Preencher'!K129</f>
        <v>0</v>
      </c>
      <c r="K120" s="16">
        <f>'[1]TCE - ANEXO III - Preencher'!L129</f>
        <v>199.98</v>
      </c>
      <c r="L120" s="16">
        <f>'[1]TCE - ANEXO III - Preencher'!M129</f>
        <v>6.34</v>
      </c>
      <c r="M120" s="16">
        <f t="shared" si="7"/>
        <v>193.64</v>
      </c>
      <c r="N120" s="16">
        <f>'[1]TCE - ANEXO III - Preencher'!O129</f>
        <v>3.52</v>
      </c>
      <c r="O120" s="16">
        <f>'[1]TCE - ANEXO III - Preencher'!P129</f>
        <v>0</v>
      </c>
      <c r="P120" s="17">
        <f t="shared" si="8"/>
        <v>3.52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737.43599999999992</v>
      </c>
    </row>
    <row r="121" spans="1:28" s="4" customFormat="1" x14ac:dyDescent="0.2">
      <c r="A121" s="9">
        <f>IFERROR(VLOOKUP(B121,'[1]DADOS (OCULTAR)'!$Q$3:$S$133,3,0),"")</f>
        <v>9039744000607</v>
      </c>
      <c r="B121" s="10" t="str">
        <f>'[1]TCE - ANEXO III - Preencher'!C130</f>
        <v>UPA SÃO LOURENÇO DA MATA - C.G 006/2022</v>
      </c>
      <c r="C121" s="11"/>
      <c r="D121" s="12" t="str">
        <f>'[1]TCE - ANEXO III - Preencher'!E130</f>
        <v>JOANA PAULA DO NASCIMENTO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5134-30</v>
      </c>
      <c r="G121" s="14" t="str">
        <f>IF('[1]TCE - ANEXO III - Preencher'!H130="","",'[1]TCE - ANEXO III - Preencher'!H130)</f>
        <v>06/2022</v>
      </c>
      <c r="H121" s="15">
        <f>'[1]TCE - ANEXO III - Preencher'!I130</f>
        <v>0</v>
      </c>
      <c r="I121" s="15">
        <f>'[1]TCE - ANEXO III - Preencher'!J130</f>
        <v>96.952800000000011</v>
      </c>
      <c r="J121" s="15">
        <f>'[1]TCE - ANEXO III - Preencher'!K130</f>
        <v>0</v>
      </c>
      <c r="K121" s="16">
        <f>'[1]TCE - ANEXO III - Preencher'!L130</f>
        <v>199.98</v>
      </c>
      <c r="L121" s="16">
        <f>'[1]TCE - ANEXO III - Preencher'!M130</f>
        <v>24.24</v>
      </c>
      <c r="M121" s="16">
        <f t="shared" si="7"/>
        <v>175.73999999999998</v>
      </c>
      <c r="N121" s="16">
        <f>'[1]TCE - ANEXO III - Preencher'!O130</f>
        <v>3.52</v>
      </c>
      <c r="O121" s="16">
        <f>'[1]TCE - ANEXO III - Preencher'!P130</f>
        <v>0</v>
      </c>
      <c r="P121" s="17">
        <f t="shared" si="8"/>
        <v>3.52</v>
      </c>
      <c r="Q121" s="16">
        <f>'[1]TCE - ANEXO III - Preencher'!R130</f>
        <v>127.27</v>
      </c>
      <c r="R121" s="16">
        <f>'[1]TCE - ANEXO III - Preencher'!S130</f>
        <v>72.72</v>
      </c>
      <c r="S121" s="17">
        <f t="shared" si="9"/>
        <v>54.55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330.76279999999997</v>
      </c>
    </row>
    <row r="122" spans="1:28" s="4" customFormat="1" x14ac:dyDescent="0.2">
      <c r="A122" s="9">
        <f>IFERROR(VLOOKUP(B122,'[1]DADOS (OCULTAR)'!$Q$3:$S$133,3,0),"")</f>
        <v>9039744000607</v>
      </c>
      <c r="B122" s="10" t="str">
        <f>'[1]TCE - ANEXO III - Preencher'!C131</f>
        <v>UPA SÃO LOURENÇO DA MATA - C.G 006/2022</v>
      </c>
      <c r="C122" s="11"/>
      <c r="D122" s="12" t="str">
        <f>'[1]TCE - ANEXO III - Preencher'!E131</f>
        <v>JOAO CARLOS DE LUCENA FILHO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5151-10</v>
      </c>
      <c r="G122" s="14" t="str">
        <f>IF('[1]TCE - ANEXO III - Preencher'!H131="","",'[1]TCE - ANEXO III - Preencher'!H131)</f>
        <v>06/2022</v>
      </c>
      <c r="H122" s="15">
        <f>'[1]TCE - ANEXO III - Preencher'!I131</f>
        <v>0</v>
      </c>
      <c r="I122" s="15">
        <f>'[1]TCE - ANEXO III - Preencher'!J131</f>
        <v>135.41839999999999</v>
      </c>
      <c r="J122" s="15">
        <f>'[1]TCE - ANEXO III - Preencher'!K131</f>
        <v>0</v>
      </c>
      <c r="K122" s="16">
        <f>'[1]TCE - ANEXO III - Preencher'!L131</f>
        <v>199.98</v>
      </c>
      <c r="L122" s="16">
        <f>'[1]TCE - ANEXO III - Preencher'!M131</f>
        <v>24.24</v>
      </c>
      <c r="M122" s="16">
        <f t="shared" si="7"/>
        <v>175.73999999999998</v>
      </c>
      <c r="N122" s="16">
        <f>'[1]TCE - ANEXO III - Preencher'!O131</f>
        <v>3.52</v>
      </c>
      <c r="O122" s="16">
        <f>'[1]TCE - ANEXO III - Preencher'!P131</f>
        <v>0</v>
      </c>
      <c r="P122" s="17">
        <f t="shared" si="8"/>
        <v>3.52</v>
      </c>
      <c r="Q122" s="16">
        <f>'[1]TCE - ANEXO III - Preencher'!R131</f>
        <v>150</v>
      </c>
      <c r="R122" s="16">
        <f>'[1]TCE - ANEXO III - Preencher'!S131</f>
        <v>54</v>
      </c>
      <c r="S122" s="17">
        <f t="shared" si="9"/>
        <v>96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410.67839999999995</v>
      </c>
    </row>
    <row r="123" spans="1:28" s="4" customFormat="1" x14ac:dyDescent="0.2">
      <c r="A123" s="9">
        <f>IFERROR(VLOOKUP(B123,'[1]DADOS (OCULTAR)'!$Q$3:$S$133,3,0),"")</f>
        <v>9039744000607</v>
      </c>
      <c r="B123" s="10" t="str">
        <f>'[1]TCE - ANEXO III - Preencher'!C132</f>
        <v>UPA SÃO LOURENÇO DA MATA - C.G 006/2022</v>
      </c>
      <c r="C123" s="11"/>
      <c r="D123" s="12" t="str">
        <f>'[1]TCE - ANEXO III - Preencher'!E132</f>
        <v>JOCINEIDE LINS DE ALBUQUERQUE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06/2022</v>
      </c>
      <c r="H123" s="15">
        <f>'[1]TCE - ANEXO III - Preencher'!I132</f>
        <v>0</v>
      </c>
      <c r="I123" s="15">
        <f>'[1]TCE - ANEXO III - Preencher'!J132</f>
        <v>345.0736</v>
      </c>
      <c r="J123" s="15">
        <f>'[1]TCE - ANEXO III - Preencher'!K132</f>
        <v>0</v>
      </c>
      <c r="K123" s="16">
        <f>'[1]TCE - ANEXO III - Preencher'!L132</f>
        <v>199.98</v>
      </c>
      <c r="L123" s="16">
        <f>'[1]TCE - ANEXO III - Preencher'!M132</f>
        <v>2.81</v>
      </c>
      <c r="M123" s="16">
        <f t="shared" si="7"/>
        <v>197.17</v>
      </c>
      <c r="N123" s="16">
        <f>'[1]TCE - ANEXO III - Preencher'!O132</f>
        <v>3.52</v>
      </c>
      <c r="O123" s="16">
        <f>'[1]TCE - ANEXO III - Preencher'!P132</f>
        <v>0</v>
      </c>
      <c r="P123" s="17">
        <f t="shared" si="8"/>
        <v>3.52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545.7636</v>
      </c>
    </row>
    <row r="124" spans="1:28" s="4" customFormat="1" x14ac:dyDescent="0.2">
      <c r="A124" s="9">
        <f>IFERROR(VLOOKUP(B124,'[1]DADOS (OCULTAR)'!$Q$3:$S$133,3,0),"")</f>
        <v>9039744000607</v>
      </c>
      <c r="B124" s="10" t="str">
        <f>'[1]TCE - ANEXO III - Preencher'!C133</f>
        <v>UPA SÃO LOURENÇO DA MATA - C.G 006/2022</v>
      </c>
      <c r="C124" s="11"/>
      <c r="D124" s="12" t="str">
        <f>'[1]TCE - ANEXO III - Preencher'!E133</f>
        <v>JOSE RICARDO BARACHO DOS SANTOS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 t="str">
        <f>IF('[1]TCE - ANEXO III - Preencher'!H133="","",'[1]TCE - ANEXO III - Preencher'!H133)</f>
        <v>06/2022</v>
      </c>
      <c r="H124" s="15">
        <f>'[1]TCE - ANEXO III - Preencher'!I133</f>
        <v>0</v>
      </c>
      <c r="I124" s="15">
        <f>'[1]TCE - ANEXO III - Preencher'!J133</f>
        <v>697.32479999999998</v>
      </c>
      <c r="J124" s="15">
        <f>'[1]TCE - ANEXO III - Preencher'!K133</f>
        <v>0</v>
      </c>
      <c r="K124" s="16">
        <f>'[1]TCE - ANEXO III - Preencher'!L133</f>
        <v>199.98</v>
      </c>
      <c r="L124" s="16">
        <f>'[1]TCE - ANEXO III - Preencher'!M133</f>
        <v>28.51</v>
      </c>
      <c r="M124" s="16">
        <f t="shared" si="7"/>
        <v>171.47</v>
      </c>
      <c r="N124" s="16">
        <f>'[1]TCE - ANEXO III - Preencher'!O133</f>
        <v>3.52</v>
      </c>
      <c r="O124" s="16">
        <f>'[1]TCE - ANEXO III - Preencher'!P133</f>
        <v>0</v>
      </c>
      <c r="P124" s="17">
        <f t="shared" si="8"/>
        <v>3.52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872.31479999999999</v>
      </c>
    </row>
    <row r="125" spans="1:28" s="4" customFormat="1" x14ac:dyDescent="0.2">
      <c r="A125" s="9">
        <f>IFERROR(VLOOKUP(B125,'[1]DADOS (OCULTAR)'!$Q$3:$S$133,3,0),"")</f>
        <v>9039744000607</v>
      </c>
      <c r="B125" s="10" t="str">
        <f>'[1]TCE - ANEXO III - Preencher'!C134</f>
        <v>UPA SÃO LOURENÇO DA MATA - C.G 006/2022</v>
      </c>
      <c r="C125" s="11"/>
      <c r="D125" s="12" t="str">
        <f>'[1]TCE - ANEXO III - Preencher'!E134</f>
        <v>JOSE ROBERTO DA SILVA SANTIAGO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3241-15</v>
      </c>
      <c r="G125" s="14" t="str">
        <f>IF('[1]TCE - ANEXO III - Preencher'!H134="","",'[1]TCE - ANEXO III - Preencher'!H134)</f>
        <v>06/2022</v>
      </c>
      <c r="H125" s="15">
        <f>'[1]TCE - ANEXO III - Preencher'!I134</f>
        <v>0</v>
      </c>
      <c r="I125" s="15">
        <f>'[1]TCE - ANEXO III - Preencher'!J134</f>
        <v>581.60320000000002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3.52</v>
      </c>
      <c r="O125" s="16">
        <f>'[1]TCE - ANEXO III - Preencher'!P134</f>
        <v>0</v>
      </c>
      <c r="P125" s="17">
        <f t="shared" si="8"/>
        <v>3.52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585.1232</v>
      </c>
    </row>
    <row r="126" spans="1:28" s="4" customFormat="1" x14ac:dyDescent="0.2">
      <c r="A126" s="9">
        <f>IFERROR(VLOOKUP(B126,'[1]DADOS (OCULTAR)'!$Q$3:$S$133,3,0),"")</f>
        <v>9039744000607</v>
      </c>
      <c r="B126" s="10" t="str">
        <f>'[1]TCE - ANEXO III - Preencher'!C135</f>
        <v>UPA SÃO LOURENÇO DA MATA - C.G 006/2022</v>
      </c>
      <c r="C126" s="11"/>
      <c r="D126" s="12" t="str">
        <f>'[1]TCE - ANEXO III - Preencher'!E135</f>
        <v>JOSE UBIRANI SILVA CAVALCANTE DOS SANTOS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2234-05</v>
      </c>
      <c r="G126" s="14" t="str">
        <f>IF('[1]TCE - ANEXO III - Preencher'!H135="","",'[1]TCE - ANEXO III - Preencher'!H135)</f>
        <v>06/2022</v>
      </c>
      <c r="H126" s="15">
        <f>'[1]TCE - ANEXO III - Preencher'!I135</f>
        <v>0</v>
      </c>
      <c r="I126" s="15">
        <f>'[1]TCE - ANEXO III - Preencher'!J135</f>
        <v>687.83360000000005</v>
      </c>
      <c r="J126" s="15">
        <f>'[1]TCE - ANEXO III - Preencher'!K135</f>
        <v>0</v>
      </c>
      <c r="K126" s="16">
        <f>'[1]TCE - ANEXO III - Preencher'!L135</f>
        <v>199.98</v>
      </c>
      <c r="L126" s="16">
        <f>'[1]TCE - ANEXO III - Preencher'!M135</f>
        <v>17.010000000000002</v>
      </c>
      <c r="M126" s="16">
        <f t="shared" si="7"/>
        <v>182.97</v>
      </c>
      <c r="N126" s="16">
        <f>'[1]TCE - ANEXO III - Preencher'!O135</f>
        <v>3.52</v>
      </c>
      <c r="O126" s="16">
        <f>'[1]TCE - ANEXO III - Preencher'!P135</f>
        <v>0</v>
      </c>
      <c r="P126" s="17">
        <f t="shared" si="8"/>
        <v>3.52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874.32360000000006</v>
      </c>
    </row>
    <row r="127" spans="1:28" s="4" customFormat="1" x14ac:dyDescent="0.2">
      <c r="A127" s="9">
        <f>IFERROR(VLOOKUP(B127,'[1]DADOS (OCULTAR)'!$Q$3:$S$133,3,0),"")</f>
        <v>9039744000607</v>
      </c>
      <c r="B127" s="10" t="str">
        <f>'[1]TCE - ANEXO III - Preencher'!C136</f>
        <v>UPA SÃO LOURENÇO DA MATA - C.G 006/2022</v>
      </c>
      <c r="C127" s="11"/>
      <c r="D127" s="12" t="str">
        <f>'[1]TCE - ANEXO III - Preencher'!E136</f>
        <v>JOSEANE MARIA MENDES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5134-30</v>
      </c>
      <c r="G127" s="14" t="str">
        <f>IF('[1]TCE - ANEXO III - Preencher'!H136="","",'[1]TCE - ANEXO III - Preencher'!H136)</f>
        <v>06/2022</v>
      </c>
      <c r="H127" s="15">
        <f>'[1]TCE - ANEXO III - Preencher'!I136</f>
        <v>0</v>
      </c>
      <c r="I127" s="15">
        <f>'[1]TCE - ANEXO III - Preencher'!J136</f>
        <v>106.70480000000001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3.52</v>
      </c>
      <c r="O127" s="16">
        <f>'[1]TCE - ANEXO III - Preencher'!P136</f>
        <v>0</v>
      </c>
      <c r="P127" s="17">
        <f t="shared" si="8"/>
        <v>3.52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110.2248</v>
      </c>
    </row>
    <row r="128" spans="1:28" s="4" customFormat="1" x14ac:dyDescent="0.2">
      <c r="A128" s="9">
        <f>IFERROR(VLOOKUP(B128,'[1]DADOS (OCULTAR)'!$Q$3:$S$133,3,0),"")</f>
        <v>9039744000607</v>
      </c>
      <c r="B128" s="10" t="str">
        <f>'[1]TCE - ANEXO III - Preencher'!C137</f>
        <v>UPA SÃO LOURENÇO DA MATA - C.G 006/2022</v>
      </c>
      <c r="C128" s="11"/>
      <c r="D128" s="12" t="str">
        <f>'[1]TCE - ANEXO III - Preencher'!E137</f>
        <v>JOYCEANE GOMES DE SOUZA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5152-05</v>
      </c>
      <c r="G128" s="14" t="str">
        <f>IF('[1]TCE - ANEXO III - Preencher'!H137="","",'[1]TCE - ANEXO III - Preencher'!H137)</f>
        <v>06/2022</v>
      </c>
      <c r="H128" s="15">
        <f>'[1]TCE - ANEXO III - Preencher'!I137</f>
        <v>0</v>
      </c>
      <c r="I128" s="15">
        <f>'[1]TCE - ANEXO III - Preencher'!J137</f>
        <v>116.264</v>
      </c>
      <c r="J128" s="15">
        <f>'[1]TCE - ANEXO III - Preencher'!K137</f>
        <v>0</v>
      </c>
      <c r="K128" s="16">
        <f>'[1]TCE - ANEXO III - Preencher'!L137</f>
        <v>199.98</v>
      </c>
      <c r="L128" s="16">
        <f>'[1]TCE - ANEXO III - Preencher'!M137</f>
        <v>24.24</v>
      </c>
      <c r="M128" s="16">
        <f t="shared" si="7"/>
        <v>175.73999999999998</v>
      </c>
      <c r="N128" s="16">
        <f>'[1]TCE - ANEXO III - Preencher'!O137</f>
        <v>3.52</v>
      </c>
      <c r="O128" s="16">
        <f>'[1]TCE - ANEXO III - Preencher'!P137</f>
        <v>0</v>
      </c>
      <c r="P128" s="17">
        <f t="shared" si="8"/>
        <v>3.52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295.52399999999994</v>
      </c>
    </row>
    <row r="129" spans="1:28" s="4" customFormat="1" x14ac:dyDescent="0.2">
      <c r="A129" s="9">
        <f>IFERROR(VLOOKUP(B129,'[1]DADOS (OCULTAR)'!$Q$3:$S$133,3,0),"")</f>
        <v>9039744000607</v>
      </c>
      <c r="B129" s="10" t="str">
        <f>'[1]TCE - ANEXO III - Preencher'!C138</f>
        <v>UPA SÃO LOURENÇO DA MATA - C.G 006/2022</v>
      </c>
      <c r="C129" s="11"/>
      <c r="D129" s="12" t="str">
        <f>'[1]TCE - ANEXO III - Preencher'!E138</f>
        <v>JULIANA MAIA VILARIM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2516-05</v>
      </c>
      <c r="G129" s="14" t="str">
        <f>IF('[1]TCE - ANEXO III - Preencher'!H138="","",'[1]TCE - ANEXO III - Preencher'!H138)</f>
        <v>06/2022</v>
      </c>
      <c r="H129" s="15">
        <f>'[1]TCE - ANEXO III - Preencher'!I138</f>
        <v>0</v>
      </c>
      <c r="I129" s="15">
        <f>'[1]TCE - ANEXO III - Preencher'!J138</f>
        <v>260.52480000000003</v>
      </c>
      <c r="J129" s="15">
        <f>'[1]TCE - ANEXO III - Preencher'!K138</f>
        <v>0</v>
      </c>
      <c r="K129" s="16">
        <f>'[1]TCE - ANEXO III - Preencher'!L138</f>
        <v>199.98</v>
      </c>
      <c r="L129" s="16">
        <f>'[1]TCE - ANEXO III - Preencher'!M138</f>
        <v>39.26</v>
      </c>
      <c r="M129" s="16">
        <f t="shared" si="7"/>
        <v>160.72</v>
      </c>
      <c r="N129" s="16">
        <f>'[1]TCE - ANEXO III - Preencher'!O138</f>
        <v>3.52</v>
      </c>
      <c r="O129" s="16">
        <f>'[1]TCE - ANEXO III - Preencher'!P138</f>
        <v>0</v>
      </c>
      <c r="P129" s="17">
        <f t="shared" si="8"/>
        <v>3.52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424.76480000000004</v>
      </c>
    </row>
    <row r="130" spans="1:28" s="4" customFormat="1" x14ac:dyDescent="0.2">
      <c r="A130" s="9">
        <f>IFERROR(VLOOKUP(B130,'[1]DADOS (OCULTAR)'!$Q$3:$S$133,3,0),"")</f>
        <v>9039744000607</v>
      </c>
      <c r="B130" s="10" t="str">
        <f>'[1]TCE - ANEXO III - Preencher'!C139</f>
        <v>UPA SÃO LOURENÇO DA MATA - C.G 006/2022</v>
      </c>
      <c r="C130" s="11"/>
      <c r="D130" s="12" t="str">
        <f>'[1]TCE - ANEXO III - Preencher'!E139</f>
        <v>JULIANE LUCENA TORREAO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2236-05</v>
      </c>
      <c r="G130" s="14" t="str">
        <f>IF('[1]TCE - ANEXO III - Preencher'!H139="","",'[1]TCE - ANEXO III - Preencher'!H139)</f>
        <v>06/2022</v>
      </c>
      <c r="H130" s="15">
        <f>'[1]TCE - ANEXO III - Preencher'!I139</f>
        <v>0</v>
      </c>
      <c r="I130" s="15">
        <f>'[1]TCE - ANEXO III - Preencher'!J139</f>
        <v>398.03680000000003</v>
      </c>
      <c r="J130" s="15">
        <f>'[1]TCE - ANEXO III - Preencher'!K139</f>
        <v>0</v>
      </c>
      <c r="K130" s="16">
        <f>'[1]TCE - ANEXO III - Preencher'!L139</f>
        <v>199.98</v>
      </c>
      <c r="L130" s="16">
        <f>'[1]TCE - ANEXO III - Preencher'!M139</f>
        <v>3.25</v>
      </c>
      <c r="M130" s="16">
        <f t="shared" si="7"/>
        <v>196.73</v>
      </c>
      <c r="N130" s="16">
        <f>'[1]TCE - ANEXO III - Preencher'!O139</f>
        <v>3.52</v>
      </c>
      <c r="O130" s="16">
        <f>'[1]TCE - ANEXO III - Preencher'!P139</f>
        <v>0</v>
      </c>
      <c r="P130" s="17">
        <f t="shared" si="8"/>
        <v>3.52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598.28679999999997</v>
      </c>
    </row>
    <row r="131" spans="1:28" s="4" customFormat="1" x14ac:dyDescent="0.2">
      <c r="A131" s="9">
        <f>IFERROR(VLOOKUP(B131,'[1]DADOS (OCULTAR)'!$Q$3:$S$133,3,0),"")</f>
        <v>9039744000607</v>
      </c>
      <c r="B131" s="10" t="str">
        <f>'[1]TCE - ANEXO III - Preencher'!C140</f>
        <v>UPA SÃO LOURENÇO DA MATA - C.G 006/2022</v>
      </c>
      <c r="C131" s="11"/>
      <c r="D131" s="12" t="str">
        <f>'[1]TCE - ANEXO III - Preencher'!E140</f>
        <v>JURACY BATISTA DE OLIVEIRA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5152-05</v>
      </c>
      <c r="G131" s="14" t="str">
        <f>IF('[1]TCE - ANEXO III - Preencher'!H140="","",'[1]TCE - ANEXO III - Preencher'!H140)</f>
        <v>06/2022</v>
      </c>
      <c r="H131" s="15">
        <f>'[1]TCE - ANEXO III - Preencher'!I140</f>
        <v>0</v>
      </c>
      <c r="I131" s="15">
        <f>'[1]TCE - ANEXO III - Preencher'!J140</f>
        <v>140.01439999999999</v>
      </c>
      <c r="J131" s="15">
        <f>'[1]TCE - ANEXO III - Preencher'!K140</f>
        <v>0</v>
      </c>
      <c r="K131" s="16">
        <f>'[1]TCE - ANEXO III - Preencher'!L140</f>
        <v>199.98</v>
      </c>
      <c r="L131" s="16">
        <f>'[1]TCE - ANEXO III - Preencher'!M140</f>
        <v>24.24</v>
      </c>
      <c r="M131" s="16">
        <f t="shared" si="7"/>
        <v>175.73999999999998</v>
      </c>
      <c r="N131" s="16">
        <f>'[1]TCE - ANEXO III - Preencher'!O140</f>
        <v>3.52</v>
      </c>
      <c r="O131" s="16">
        <f>'[1]TCE - ANEXO III - Preencher'!P140</f>
        <v>0</v>
      </c>
      <c r="P131" s="17">
        <f t="shared" si="8"/>
        <v>3.52</v>
      </c>
      <c r="Q131" s="16">
        <f>'[1]TCE - ANEXO III - Preencher'!R140</f>
        <v>127.27</v>
      </c>
      <c r="R131" s="16">
        <f>'[1]TCE - ANEXO III - Preencher'!S140</f>
        <v>72.72</v>
      </c>
      <c r="S131" s="17">
        <f t="shared" si="9"/>
        <v>54.55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373.82439999999997</v>
      </c>
    </row>
    <row r="132" spans="1:28" s="4" customFormat="1" x14ac:dyDescent="0.2">
      <c r="A132" s="9">
        <f>IFERROR(VLOOKUP(B132,'[1]DADOS (OCULTAR)'!$Q$3:$S$133,3,0),"")</f>
        <v>9039744000607</v>
      </c>
      <c r="B132" s="10" t="str">
        <f>'[1]TCE - ANEXO III - Preencher'!C141</f>
        <v>UPA SÃO LOURENÇO DA MATA - C.G 006/2022</v>
      </c>
      <c r="C132" s="11"/>
      <c r="D132" s="12" t="str">
        <f>'[1]TCE - ANEXO III - Preencher'!E141</f>
        <v>KAROLINE MARQUES CABRAL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06/2022</v>
      </c>
      <c r="H132" s="15">
        <f>'[1]TCE - ANEXO III - Preencher'!I141</f>
        <v>0</v>
      </c>
      <c r="I132" s="15">
        <f>'[1]TCE - ANEXO III - Preencher'!J141</f>
        <v>731.73839999999996</v>
      </c>
      <c r="J132" s="15">
        <f>'[1]TCE - ANEXO III - Preencher'!K141</f>
        <v>0</v>
      </c>
      <c r="K132" s="16">
        <f>'[1]TCE - ANEXO III - Preencher'!L141</f>
        <v>199.98</v>
      </c>
      <c r="L132" s="16">
        <f>'[1]TCE - ANEXO III - Preencher'!M141</f>
        <v>28.51</v>
      </c>
      <c r="M132" s="16">
        <f t="shared" ref="M132:M195" si="13">K132-L132</f>
        <v>171.47</v>
      </c>
      <c r="N132" s="16">
        <f>'[1]TCE - ANEXO III - Preencher'!O141</f>
        <v>3.52</v>
      </c>
      <c r="O132" s="16">
        <f>'[1]TCE - ANEXO III - Preencher'!P141</f>
        <v>0</v>
      </c>
      <c r="P132" s="17">
        <f t="shared" ref="P132:P195" si="14">N132-O132</f>
        <v>3.52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906.72839999999997</v>
      </c>
    </row>
    <row r="133" spans="1:28" s="4" customFormat="1" x14ac:dyDescent="0.2">
      <c r="A133" s="9">
        <f>IFERROR(VLOOKUP(B133,'[1]DADOS (OCULTAR)'!$Q$3:$S$133,3,0),"")</f>
        <v>9039744000607</v>
      </c>
      <c r="B133" s="10" t="str">
        <f>'[1]TCE - ANEXO III - Preencher'!C142</f>
        <v>UPA SÃO LOURENÇO DA MATA - C.G 006/2022</v>
      </c>
      <c r="C133" s="11"/>
      <c r="D133" s="12" t="str">
        <f>'[1]TCE - ANEXO III - Preencher'!E142</f>
        <v>LADEILDO JOSE BARRETO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5174-10</v>
      </c>
      <c r="G133" s="14" t="str">
        <f>IF('[1]TCE - ANEXO III - Preencher'!H142="","",'[1]TCE - ANEXO III - Preencher'!H142)</f>
        <v>06/2022</v>
      </c>
      <c r="H133" s="15">
        <f>'[1]TCE - ANEXO III - Preencher'!I142</f>
        <v>0</v>
      </c>
      <c r="I133" s="15">
        <f>'[1]TCE - ANEXO III - Preencher'!J142</f>
        <v>126.3032</v>
      </c>
      <c r="J133" s="15">
        <f>'[1]TCE - ANEXO III - Preencher'!K142</f>
        <v>0</v>
      </c>
      <c r="K133" s="16">
        <f>'[1]TCE - ANEXO III - Preencher'!L142</f>
        <v>199.98</v>
      </c>
      <c r="L133" s="16">
        <f>'[1]TCE - ANEXO III - Preencher'!M142</f>
        <v>24.24</v>
      </c>
      <c r="M133" s="16">
        <f t="shared" si="13"/>
        <v>175.73999999999998</v>
      </c>
      <c r="N133" s="16">
        <f>'[1]TCE - ANEXO III - Preencher'!O142</f>
        <v>3.52</v>
      </c>
      <c r="O133" s="16">
        <f>'[1]TCE - ANEXO III - Preencher'!P142</f>
        <v>0</v>
      </c>
      <c r="P133" s="17">
        <f t="shared" si="14"/>
        <v>3.52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305.56319999999994</v>
      </c>
    </row>
    <row r="134" spans="1:28" s="4" customFormat="1" x14ac:dyDescent="0.2">
      <c r="A134" s="9">
        <f>IFERROR(VLOOKUP(B134,'[1]DADOS (OCULTAR)'!$Q$3:$S$133,3,0),"")</f>
        <v>9039744000607</v>
      </c>
      <c r="B134" s="10" t="str">
        <f>'[1]TCE - ANEXO III - Preencher'!C143</f>
        <v>UPA SÃO LOURENÇO DA MATA - C.G 006/2022</v>
      </c>
      <c r="C134" s="11"/>
      <c r="D134" s="12" t="str">
        <f>'[1]TCE - ANEXO III - Preencher'!E143</f>
        <v>LAIS EMANUELLE BERNARDO VIEIRA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2234-05</v>
      </c>
      <c r="G134" s="14" t="str">
        <f>IF('[1]TCE - ANEXO III - Preencher'!H143="","",'[1]TCE - ANEXO III - Preencher'!H143)</f>
        <v>06/2022</v>
      </c>
      <c r="H134" s="15">
        <f>'[1]TCE - ANEXO III - Preencher'!I143</f>
        <v>0</v>
      </c>
      <c r="I134" s="15">
        <f>'[1]TCE - ANEXO III - Preencher'!J143</f>
        <v>569.12</v>
      </c>
      <c r="J134" s="15">
        <f>'[1]TCE - ANEXO III - Preencher'!K143</f>
        <v>0</v>
      </c>
      <c r="K134" s="16">
        <f>'[1]TCE - ANEXO III - Preencher'!L143</f>
        <v>199.98</v>
      </c>
      <c r="L134" s="16">
        <f>'[1]TCE - ANEXO III - Preencher'!M143</f>
        <v>14.3</v>
      </c>
      <c r="M134" s="16">
        <f t="shared" si="13"/>
        <v>185.67999999999998</v>
      </c>
      <c r="N134" s="16">
        <f>'[1]TCE - ANEXO III - Preencher'!O143</f>
        <v>3.52</v>
      </c>
      <c r="O134" s="16">
        <f>'[1]TCE - ANEXO III - Preencher'!P143</f>
        <v>0</v>
      </c>
      <c r="P134" s="17">
        <f t="shared" si="14"/>
        <v>3.52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758.31999999999994</v>
      </c>
    </row>
    <row r="135" spans="1:28" s="4" customFormat="1" x14ac:dyDescent="0.2">
      <c r="A135" s="9">
        <f>IFERROR(VLOOKUP(B135,'[1]DADOS (OCULTAR)'!$Q$3:$S$133,3,0),"")</f>
        <v>9039744000607</v>
      </c>
      <c r="B135" s="10" t="str">
        <f>'[1]TCE - ANEXO III - Preencher'!C144</f>
        <v>UPA SÃO LOURENÇO DA MATA - C.G 006/2022</v>
      </c>
      <c r="C135" s="11"/>
      <c r="D135" s="12" t="str">
        <f>'[1]TCE - ANEXO III - Preencher'!E144</f>
        <v>LANNUZE GOMES ANDRADE DOS SANTOS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1231-05</v>
      </c>
      <c r="G135" s="14" t="str">
        <f>IF('[1]TCE - ANEXO III - Preencher'!H144="","",'[1]TCE - ANEXO III - Preencher'!H144)</f>
        <v>06/2022</v>
      </c>
      <c r="H135" s="15">
        <f>'[1]TCE - ANEXO III - Preencher'!I144</f>
        <v>0</v>
      </c>
      <c r="I135" s="15">
        <f>'[1]TCE - ANEXO III - Preencher'!J144</f>
        <v>1395.596</v>
      </c>
      <c r="J135" s="15">
        <f>'[1]TCE - ANEXO III - Preencher'!K144</f>
        <v>0</v>
      </c>
      <c r="K135" s="16">
        <f>'[1]TCE - ANEXO III - Preencher'!L144</f>
        <v>199.98</v>
      </c>
      <c r="L135" s="16">
        <f>'[1]TCE - ANEXO III - Preencher'!M144</f>
        <v>30</v>
      </c>
      <c r="M135" s="16">
        <f t="shared" si="13"/>
        <v>169.98</v>
      </c>
      <c r="N135" s="16">
        <f>'[1]TCE - ANEXO III - Preencher'!O144</f>
        <v>3.52</v>
      </c>
      <c r="O135" s="16">
        <f>'[1]TCE - ANEXO III - Preencher'!P144</f>
        <v>0</v>
      </c>
      <c r="P135" s="17">
        <f t="shared" si="14"/>
        <v>3.52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1569.096</v>
      </c>
    </row>
    <row r="136" spans="1:28" s="4" customFormat="1" x14ac:dyDescent="0.2">
      <c r="A136" s="9">
        <f>IFERROR(VLOOKUP(B136,'[1]DADOS (OCULTAR)'!$Q$3:$S$133,3,0),"")</f>
        <v>9039744000607</v>
      </c>
      <c r="B136" s="10" t="str">
        <f>'[1]TCE - ANEXO III - Preencher'!C145</f>
        <v>UPA SÃO LOURENÇO DA MATA - C.G 006/2022</v>
      </c>
      <c r="C136" s="11"/>
      <c r="D136" s="12" t="str">
        <f>'[1]TCE - ANEXO III - Preencher'!E145</f>
        <v>LARISSA RODRIGUES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06/2022</v>
      </c>
      <c r="H136" s="15">
        <f>'[1]TCE - ANEXO III - Preencher'!I145</f>
        <v>0</v>
      </c>
      <c r="I136" s="15">
        <f>'[1]TCE - ANEXO III - Preencher'!J145</f>
        <v>113.92400000000001</v>
      </c>
      <c r="J136" s="15">
        <f>'[1]TCE - ANEXO III - Preencher'!K145</f>
        <v>0</v>
      </c>
      <c r="K136" s="16">
        <f>'[1]TCE - ANEXO III - Preencher'!L145</f>
        <v>199.98</v>
      </c>
      <c r="L136" s="16">
        <f>'[1]TCE - ANEXO III - Preencher'!M145</f>
        <v>24.24</v>
      </c>
      <c r="M136" s="16">
        <f t="shared" si="13"/>
        <v>175.73999999999998</v>
      </c>
      <c r="N136" s="16">
        <f>'[1]TCE - ANEXO III - Preencher'!O145</f>
        <v>3.52</v>
      </c>
      <c r="O136" s="16">
        <f>'[1]TCE - ANEXO III - Preencher'!P145</f>
        <v>0</v>
      </c>
      <c r="P136" s="17">
        <f t="shared" si="14"/>
        <v>3.52</v>
      </c>
      <c r="Q136" s="16">
        <f>'[1]TCE - ANEXO III - Preencher'!R145</f>
        <v>127.27</v>
      </c>
      <c r="R136" s="16">
        <f>'[1]TCE - ANEXO III - Preencher'!S145</f>
        <v>68.36</v>
      </c>
      <c r="S136" s="17">
        <f t="shared" si="15"/>
        <v>58.91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352.09399999999994</v>
      </c>
    </row>
    <row r="137" spans="1:28" s="4" customFormat="1" x14ac:dyDescent="0.2">
      <c r="A137" s="9">
        <f>IFERROR(VLOOKUP(B137,'[1]DADOS (OCULTAR)'!$Q$3:$S$133,3,0),"")</f>
        <v>9039744000607</v>
      </c>
      <c r="B137" s="10" t="str">
        <f>'[1]TCE - ANEXO III - Preencher'!C146</f>
        <v>UPA SÃO LOURENÇO DA MATA - C.G 006/2022</v>
      </c>
      <c r="C137" s="11"/>
      <c r="D137" s="12" t="str">
        <f>'[1]TCE - ANEXO III - Preencher'!E146</f>
        <v>LEANDRO CARLOS ALBINO XAVIER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5211-30</v>
      </c>
      <c r="G137" s="14" t="str">
        <f>IF('[1]TCE - ANEXO III - Preencher'!H146="","",'[1]TCE - ANEXO III - Preencher'!H146)</f>
        <v>06/2022</v>
      </c>
      <c r="H137" s="15">
        <f>'[1]TCE - ANEXO III - Preencher'!I146</f>
        <v>0</v>
      </c>
      <c r="I137" s="15">
        <f>'[1]TCE - ANEXO III - Preencher'!J146</f>
        <v>100.8888</v>
      </c>
      <c r="J137" s="15">
        <f>'[1]TCE - ANEXO III - Preencher'!K146</f>
        <v>0</v>
      </c>
      <c r="K137" s="16">
        <f>'[1]TCE - ANEXO III - Preencher'!L146</f>
        <v>199.98</v>
      </c>
      <c r="L137" s="16">
        <f>'[1]TCE - ANEXO III - Preencher'!M146</f>
        <v>24.24</v>
      </c>
      <c r="M137" s="16">
        <f t="shared" si="13"/>
        <v>175.73999999999998</v>
      </c>
      <c r="N137" s="16">
        <f>'[1]TCE - ANEXO III - Preencher'!O146</f>
        <v>3.52</v>
      </c>
      <c r="O137" s="16">
        <f>'[1]TCE - ANEXO III - Preencher'!P146</f>
        <v>0</v>
      </c>
      <c r="P137" s="17">
        <f t="shared" si="14"/>
        <v>3.52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280.14879999999994</v>
      </c>
    </row>
    <row r="138" spans="1:28" s="4" customFormat="1" x14ac:dyDescent="0.2">
      <c r="A138" s="9">
        <f>IFERROR(VLOOKUP(B138,'[1]DADOS (OCULTAR)'!$Q$3:$S$133,3,0),"")</f>
        <v>9039744000607</v>
      </c>
      <c r="B138" s="10" t="str">
        <f>'[1]TCE - ANEXO III - Preencher'!C147</f>
        <v>UPA SÃO LOURENÇO DA MATA - C.G 006/2022</v>
      </c>
      <c r="C138" s="11"/>
      <c r="D138" s="12" t="str">
        <f>'[1]TCE - ANEXO III - Preencher'!E147</f>
        <v>LEOCILANE GOMES DE LIMA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06/2022</v>
      </c>
      <c r="H138" s="15">
        <f>'[1]TCE - ANEXO III - Preencher'!I147</f>
        <v>0</v>
      </c>
      <c r="I138" s="15">
        <f>'[1]TCE - ANEXO III - Preencher'!J147</f>
        <v>126.048</v>
      </c>
      <c r="J138" s="15">
        <f>'[1]TCE - ANEXO III - Preencher'!K147</f>
        <v>0</v>
      </c>
      <c r="K138" s="16">
        <f>'[1]TCE - ANEXO III - Preencher'!L147</f>
        <v>199.98</v>
      </c>
      <c r="L138" s="16">
        <f>'[1]TCE - ANEXO III - Preencher'!M147</f>
        <v>24.24</v>
      </c>
      <c r="M138" s="16">
        <f t="shared" si="13"/>
        <v>175.73999999999998</v>
      </c>
      <c r="N138" s="16">
        <f>'[1]TCE - ANEXO III - Preencher'!O147</f>
        <v>3.52</v>
      </c>
      <c r="O138" s="16">
        <f>'[1]TCE - ANEXO III - Preencher'!P147</f>
        <v>0</v>
      </c>
      <c r="P138" s="17">
        <f t="shared" si="14"/>
        <v>3.52</v>
      </c>
      <c r="Q138" s="16">
        <f>'[1]TCE - ANEXO III - Preencher'!R147</f>
        <v>348.67</v>
      </c>
      <c r="R138" s="16">
        <f>'[1]TCE - ANEXO III - Preencher'!S147</f>
        <v>67.63</v>
      </c>
      <c r="S138" s="17">
        <f t="shared" si="15"/>
        <v>281.04000000000002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586.34799999999996</v>
      </c>
    </row>
    <row r="139" spans="1:28" s="4" customFormat="1" x14ac:dyDescent="0.2">
      <c r="A139" s="9">
        <f>IFERROR(VLOOKUP(B139,'[1]DADOS (OCULTAR)'!$Q$3:$S$133,3,0),"")</f>
        <v>9039744000607</v>
      </c>
      <c r="B139" s="10" t="str">
        <f>'[1]TCE - ANEXO III - Preencher'!C148</f>
        <v>UPA SÃO LOURENÇO DA MATA - C.G 006/2022</v>
      </c>
      <c r="C139" s="11"/>
      <c r="D139" s="12" t="str">
        <f>'[1]TCE - ANEXO III - Preencher'!E148</f>
        <v>LEONARDO DIAS D AMORIM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 t="str">
        <f>IF('[1]TCE - ANEXO III - Preencher'!H148="","",'[1]TCE - ANEXO III - Preencher'!H148)</f>
        <v>06/2022</v>
      </c>
      <c r="H139" s="15">
        <f>'[1]TCE - ANEXO III - Preencher'!I148</f>
        <v>0</v>
      </c>
      <c r="I139" s="15">
        <f>'[1]TCE - ANEXO III - Preencher'!J148</f>
        <v>604.79840000000002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3.52</v>
      </c>
      <c r="O139" s="16">
        <f>'[1]TCE - ANEXO III - Preencher'!P148</f>
        <v>0</v>
      </c>
      <c r="P139" s="17">
        <f t="shared" si="14"/>
        <v>3.52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608.3184</v>
      </c>
    </row>
    <row r="140" spans="1:28" s="4" customFormat="1" x14ac:dyDescent="0.2">
      <c r="A140" s="9">
        <f>IFERROR(VLOOKUP(B140,'[1]DADOS (OCULTAR)'!$Q$3:$S$133,3,0),"")</f>
        <v>9039744000607</v>
      </c>
      <c r="B140" s="10" t="str">
        <f>'[1]TCE - ANEXO III - Preencher'!C149</f>
        <v>UPA SÃO LOURENÇO DA MATA - C.G 006/2022</v>
      </c>
      <c r="C140" s="11"/>
      <c r="D140" s="12" t="str">
        <f>'[1]TCE - ANEXO III - Preencher'!E149</f>
        <v>LIDIANE ROSALY DE LIRA LIMA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06/2022</v>
      </c>
      <c r="H140" s="15">
        <f>'[1]TCE - ANEXO III - Preencher'!I149</f>
        <v>0</v>
      </c>
      <c r="I140" s="15">
        <f>'[1]TCE - ANEXO III - Preencher'!J149</f>
        <v>395.70319999999998</v>
      </c>
      <c r="J140" s="15">
        <f>'[1]TCE - ANEXO III - Preencher'!K149</f>
        <v>0</v>
      </c>
      <c r="K140" s="16">
        <f>'[1]TCE - ANEXO III - Preencher'!L149</f>
        <v>199.98</v>
      </c>
      <c r="L140" s="16">
        <f>'[1]TCE - ANEXO III - Preencher'!M149</f>
        <v>6.34</v>
      </c>
      <c r="M140" s="16">
        <f t="shared" si="13"/>
        <v>193.64</v>
      </c>
      <c r="N140" s="16">
        <f>'[1]TCE - ANEXO III - Preencher'!O149</f>
        <v>3.52</v>
      </c>
      <c r="O140" s="16">
        <f>'[1]TCE - ANEXO III - Preencher'!P149</f>
        <v>0</v>
      </c>
      <c r="P140" s="17">
        <f t="shared" si="14"/>
        <v>3.52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592.86320000000001</v>
      </c>
    </row>
    <row r="141" spans="1:28" s="4" customFormat="1" x14ac:dyDescent="0.2">
      <c r="A141" s="9">
        <f>IFERROR(VLOOKUP(B141,'[1]DADOS (OCULTAR)'!$Q$3:$S$133,3,0),"")</f>
        <v>9039744000607</v>
      </c>
      <c r="B141" s="10" t="str">
        <f>'[1]TCE - ANEXO III - Preencher'!C150</f>
        <v>UPA SÃO LOURENÇO DA MATA - C.G 006/2022</v>
      </c>
      <c r="C141" s="11"/>
      <c r="D141" s="12" t="str">
        <f>'[1]TCE - ANEXO III - Preencher'!E150</f>
        <v>LUANA DOS SANTOS VIEIRA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06/2022</v>
      </c>
      <c r="H141" s="15">
        <f>'[1]TCE - ANEXO III - Preencher'!I150</f>
        <v>0</v>
      </c>
      <c r="I141" s="15">
        <f>'[1]TCE - ANEXO III - Preencher'!J150</f>
        <v>460.18400000000003</v>
      </c>
      <c r="J141" s="15">
        <f>'[1]TCE - ANEXO III - Preencher'!K150</f>
        <v>0</v>
      </c>
      <c r="K141" s="16">
        <f>'[1]TCE - ANEXO III - Preencher'!L150</f>
        <v>199.98</v>
      </c>
      <c r="L141" s="16">
        <f>'[1]TCE - ANEXO III - Preencher'!M150</f>
        <v>3.3</v>
      </c>
      <c r="M141" s="16">
        <f t="shared" si="13"/>
        <v>196.67999999999998</v>
      </c>
      <c r="N141" s="16">
        <f>'[1]TCE - ANEXO III - Preencher'!O150</f>
        <v>3.52</v>
      </c>
      <c r="O141" s="16">
        <f>'[1]TCE - ANEXO III - Preencher'!P150</f>
        <v>0</v>
      </c>
      <c r="P141" s="17">
        <f t="shared" si="14"/>
        <v>3.52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660.38400000000001</v>
      </c>
    </row>
    <row r="142" spans="1:28" s="4" customFormat="1" x14ac:dyDescent="0.2">
      <c r="A142" s="9">
        <f>IFERROR(VLOOKUP(B142,'[1]DADOS (OCULTAR)'!$Q$3:$S$133,3,0),"")</f>
        <v>9039744000607</v>
      </c>
      <c r="B142" s="10" t="str">
        <f>'[1]TCE - ANEXO III - Preencher'!C151</f>
        <v>UPA SÃO LOURENÇO DA MATA - C.G 006/2022</v>
      </c>
      <c r="C142" s="11"/>
      <c r="D142" s="12" t="str">
        <f>'[1]TCE - ANEXO III - Preencher'!E151</f>
        <v>LUCAS MOUSINHO SILVA RODRIGUES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06/2022</v>
      </c>
      <c r="H142" s="15">
        <f>'[1]TCE - ANEXO III - Preencher'!I151</f>
        <v>0</v>
      </c>
      <c r="I142" s="15">
        <f>'[1]TCE - ANEXO III - Preencher'!J151</f>
        <v>955.96479999999997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3.52</v>
      </c>
      <c r="O142" s="16">
        <f>'[1]TCE - ANEXO III - Preencher'!P151</f>
        <v>0</v>
      </c>
      <c r="P142" s="17">
        <f t="shared" si="14"/>
        <v>3.52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959.48479999999995</v>
      </c>
    </row>
    <row r="143" spans="1:28" s="4" customFormat="1" x14ac:dyDescent="0.2">
      <c r="A143" s="9">
        <f>IFERROR(VLOOKUP(B143,'[1]DADOS (OCULTAR)'!$Q$3:$S$133,3,0),"")</f>
        <v>9039744000607</v>
      </c>
      <c r="B143" s="10" t="str">
        <f>'[1]TCE - ANEXO III - Preencher'!C152</f>
        <v>UPA SÃO LOURENÇO DA MATA - C.G 006/2022</v>
      </c>
      <c r="C143" s="11"/>
      <c r="D143" s="12" t="str">
        <f>'[1]TCE - ANEXO III - Preencher'!E152</f>
        <v>LUCIANO FONTES CEZAR FILHO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 t="str">
        <f>IF('[1]TCE - ANEXO III - Preencher'!H152="","",'[1]TCE - ANEXO III - Preencher'!H152)</f>
        <v>06/2022</v>
      </c>
      <c r="H143" s="15">
        <f>'[1]TCE - ANEXO III - Preencher'!I152</f>
        <v>0</v>
      </c>
      <c r="I143" s="15">
        <f>'[1]TCE - ANEXO III - Preencher'!J152</f>
        <v>589.928</v>
      </c>
      <c r="J143" s="15">
        <f>'[1]TCE - ANEXO III - Preencher'!K152</f>
        <v>0</v>
      </c>
      <c r="K143" s="16">
        <f>'[1]TCE - ANEXO III - Preencher'!L152</f>
        <v>199.98</v>
      </c>
      <c r="L143" s="16">
        <f>'[1]TCE - ANEXO III - Preencher'!M152</f>
        <v>25.34</v>
      </c>
      <c r="M143" s="16">
        <f t="shared" si="13"/>
        <v>174.64</v>
      </c>
      <c r="N143" s="16">
        <f>'[1]TCE - ANEXO III - Preencher'!O152</f>
        <v>3.52</v>
      </c>
      <c r="O143" s="16">
        <f>'[1]TCE - ANEXO III - Preencher'!P152</f>
        <v>0</v>
      </c>
      <c r="P143" s="17">
        <f t="shared" si="14"/>
        <v>3.52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768.08799999999997</v>
      </c>
    </row>
    <row r="144" spans="1:28" s="4" customFormat="1" x14ac:dyDescent="0.2">
      <c r="A144" s="9">
        <f>IFERROR(VLOOKUP(B144,'[1]DADOS (OCULTAR)'!$Q$3:$S$133,3,0),"")</f>
        <v>9039744000607</v>
      </c>
      <c r="B144" s="10" t="str">
        <f>'[1]TCE - ANEXO III - Preencher'!C153</f>
        <v>UPA SÃO LOURENÇO DA MATA - C.G 006/2022</v>
      </c>
      <c r="C144" s="11"/>
      <c r="D144" s="12" t="str">
        <f>'[1]TCE - ANEXO III - Preencher'!E153</f>
        <v>LUCICLEIDE LUIZ DE SOUZA VASCONCELOS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06/2022</v>
      </c>
      <c r="H144" s="15">
        <f>'[1]TCE - ANEXO III - Preencher'!I153</f>
        <v>0</v>
      </c>
      <c r="I144" s="15">
        <f>'[1]TCE - ANEXO III - Preencher'!J153</f>
        <v>127.30240000000001</v>
      </c>
      <c r="J144" s="15">
        <f>'[1]TCE - ANEXO III - Preencher'!K153</f>
        <v>0</v>
      </c>
      <c r="K144" s="16">
        <f>'[1]TCE - ANEXO III - Preencher'!L153</f>
        <v>199.98</v>
      </c>
      <c r="L144" s="16">
        <f>'[1]TCE - ANEXO III - Preencher'!M153</f>
        <v>24.24</v>
      </c>
      <c r="M144" s="16">
        <f t="shared" si="13"/>
        <v>175.73999999999998</v>
      </c>
      <c r="N144" s="16">
        <f>'[1]TCE - ANEXO III - Preencher'!O153</f>
        <v>3.52</v>
      </c>
      <c r="O144" s="16">
        <f>'[1]TCE - ANEXO III - Preencher'!P153</f>
        <v>0</v>
      </c>
      <c r="P144" s="17">
        <f t="shared" si="14"/>
        <v>3.52</v>
      </c>
      <c r="Q144" s="16">
        <f>'[1]TCE - ANEXO III - Preencher'!R153</f>
        <v>127.27</v>
      </c>
      <c r="R144" s="16">
        <f>'[1]TCE - ANEXO III - Preencher'!S153</f>
        <v>72.72</v>
      </c>
      <c r="S144" s="17">
        <f t="shared" si="15"/>
        <v>54.55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361.11239999999998</v>
      </c>
    </row>
    <row r="145" spans="1:28" s="4" customFormat="1" x14ac:dyDescent="0.2">
      <c r="A145" s="9">
        <f>IFERROR(VLOOKUP(B145,'[1]DADOS (OCULTAR)'!$Q$3:$S$133,3,0),"")</f>
        <v>9039744000607</v>
      </c>
      <c r="B145" s="10" t="str">
        <f>'[1]TCE - ANEXO III - Preencher'!C154</f>
        <v>UPA SÃO LOURENÇO DA MATA - C.G 006/2022</v>
      </c>
      <c r="C145" s="11"/>
      <c r="D145" s="12" t="str">
        <f>'[1]TCE - ANEXO III - Preencher'!E154</f>
        <v>LUCIENE FERREIRA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2237-10</v>
      </c>
      <c r="G145" s="14" t="str">
        <f>IF('[1]TCE - ANEXO III - Preencher'!H154="","",'[1]TCE - ANEXO III - Preencher'!H154)</f>
        <v>06/2022</v>
      </c>
      <c r="H145" s="15">
        <f>'[1]TCE - ANEXO III - Preencher'!I154</f>
        <v>0</v>
      </c>
      <c r="I145" s="15">
        <f>'[1]TCE - ANEXO III - Preencher'!J154</f>
        <v>322.14479999999998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3.52</v>
      </c>
      <c r="O145" s="16">
        <f>'[1]TCE - ANEXO III - Preencher'!P154</f>
        <v>0</v>
      </c>
      <c r="P145" s="17">
        <f t="shared" si="14"/>
        <v>3.52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325.66479999999996</v>
      </c>
    </row>
    <row r="146" spans="1:28" s="4" customFormat="1" x14ac:dyDescent="0.2">
      <c r="A146" s="9">
        <f>IFERROR(VLOOKUP(B146,'[1]DADOS (OCULTAR)'!$Q$3:$S$133,3,0),"")</f>
        <v>9039744000607</v>
      </c>
      <c r="B146" s="10" t="str">
        <f>'[1]TCE - ANEXO III - Preencher'!C155</f>
        <v>UPA SÃO LOURENÇO DA MATA - C.G 006/2022</v>
      </c>
      <c r="C146" s="11"/>
      <c r="D146" s="12" t="str">
        <f>'[1]TCE - ANEXO III - Preencher'!E155</f>
        <v>LUCILENE OLIVEIRA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06/2022</v>
      </c>
      <c r="H146" s="15">
        <f>'[1]TCE - ANEXO III - Preencher'!I155</f>
        <v>0</v>
      </c>
      <c r="I146" s="15">
        <f>'[1]TCE - ANEXO III - Preencher'!J155</f>
        <v>126.8112</v>
      </c>
      <c r="J146" s="15">
        <f>'[1]TCE - ANEXO III - Preencher'!K155</f>
        <v>0</v>
      </c>
      <c r="K146" s="16">
        <f>'[1]TCE - ANEXO III - Preencher'!L155</f>
        <v>199.98</v>
      </c>
      <c r="L146" s="16">
        <f>'[1]TCE - ANEXO III - Preencher'!M155</f>
        <v>24.24</v>
      </c>
      <c r="M146" s="16">
        <f t="shared" si="13"/>
        <v>175.73999999999998</v>
      </c>
      <c r="N146" s="16">
        <f>'[1]TCE - ANEXO III - Preencher'!O155</f>
        <v>3.52</v>
      </c>
      <c r="O146" s="16">
        <f>'[1]TCE - ANEXO III - Preencher'!P155</f>
        <v>0</v>
      </c>
      <c r="P146" s="17">
        <f t="shared" si="14"/>
        <v>3.52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306.07119999999998</v>
      </c>
    </row>
    <row r="147" spans="1:28" s="4" customFormat="1" x14ac:dyDescent="0.2">
      <c r="A147" s="9">
        <f>IFERROR(VLOOKUP(B147,'[1]DADOS (OCULTAR)'!$Q$3:$S$133,3,0),"")</f>
        <v>9039744000607</v>
      </c>
      <c r="B147" s="10" t="str">
        <f>'[1]TCE - ANEXO III - Preencher'!C156</f>
        <v>UPA SÃO LOURENÇO DA MATA - C.G 006/2022</v>
      </c>
      <c r="C147" s="11"/>
      <c r="D147" s="12" t="str">
        <f>'[1]TCE - ANEXO III - Preencher'!E156</f>
        <v>LUCIVANIA MARIA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06/2022</v>
      </c>
      <c r="H147" s="15">
        <f>'[1]TCE - ANEXO III - Preencher'!I156</f>
        <v>0</v>
      </c>
      <c r="I147" s="15">
        <f>'[1]TCE - ANEXO III - Preencher'!J156</f>
        <v>135.9992</v>
      </c>
      <c r="J147" s="15">
        <f>'[1]TCE - ANEXO III - Preencher'!K156</f>
        <v>0</v>
      </c>
      <c r="K147" s="16">
        <f>'[1]TCE - ANEXO III - Preencher'!L156</f>
        <v>199.98</v>
      </c>
      <c r="L147" s="16">
        <f>'[1]TCE - ANEXO III - Preencher'!M156</f>
        <v>24.24</v>
      </c>
      <c r="M147" s="16">
        <f t="shared" si="13"/>
        <v>175.73999999999998</v>
      </c>
      <c r="N147" s="16">
        <f>'[1]TCE - ANEXO III - Preencher'!O156</f>
        <v>3.52</v>
      </c>
      <c r="O147" s="16">
        <f>'[1]TCE - ANEXO III - Preencher'!P156</f>
        <v>0</v>
      </c>
      <c r="P147" s="17">
        <f t="shared" si="14"/>
        <v>3.52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315.25919999999996</v>
      </c>
    </row>
    <row r="148" spans="1:28" s="4" customFormat="1" x14ac:dyDescent="0.2">
      <c r="A148" s="9">
        <f>IFERROR(VLOOKUP(B148,'[1]DADOS (OCULTAR)'!$Q$3:$S$133,3,0),"")</f>
        <v>9039744000607</v>
      </c>
      <c r="B148" s="10" t="str">
        <f>'[1]TCE - ANEXO III - Preencher'!C157</f>
        <v>UPA SÃO LOURENÇO DA MATA - C.G 006/2022</v>
      </c>
      <c r="C148" s="11"/>
      <c r="D148" s="12" t="str">
        <f>'[1]TCE - ANEXO III - Preencher'!E157</f>
        <v>LUIZ CARLOS DE MELO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7823-20</v>
      </c>
      <c r="G148" s="14" t="str">
        <f>IF('[1]TCE - ANEXO III - Preencher'!H157="","",'[1]TCE - ANEXO III - Preencher'!H157)</f>
        <v>06/2022</v>
      </c>
      <c r="H148" s="15">
        <f>'[1]TCE - ANEXO III - Preencher'!I157</f>
        <v>0</v>
      </c>
      <c r="I148" s="15">
        <f>'[1]TCE - ANEXO III - Preencher'!J157</f>
        <v>196.648</v>
      </c>
      <c r="J148" s="15">
        <f>'[1]TCE - ANEXO III - Preencher'!K157</f>
        <v>0</v>
      </c>
      <c r="K148" s="16">
        <f>'[1]TCE - ANEXO III - Preencher'!L157</f>
        <v>199.98</v>
      </c>
      <c r="L148" s="16">
        <f>'[1]TCE - ANEXO III - Preencher'!M157</f>
        <v>30.19</v>
      </c>
      <c r="M148" s="16">
        <f t="shared" si="13"/>
        <v>169.79</v>
      </c>
      <c r="N148" s="16">
        <f>'[1]TCE - ANEXO III - Preencher'!O157</f>
        <v>3.52</v>
      </c>
      <c r="O148" s="16">
        <f>'[1]TCE - ANEXO III - Preencher'!P157</f>
        <v>0</v>
      </c>
      <c r="P148" s="17">
        <f t="shared" si="14"/>
        <v>3.52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369.95799999999997</v>
      </c>
    </row>
    <row r="149" spans="1:28" s="4" customFormat="1" x14ac:dyDescent="0.2">
      <c r="A149" s="9">
        <f>IFERROR(VLOOKUP(B149,'[1]DADOS (OCULTAR)'!$Q$3:$S$133,3,0),"")</f>
        <v>9039744000607</v>
      </c>
      <c r="B149" s="10" t="str">
        <f>'[1]TCE - ANEXO III - Preencher'!C158</f>
        <v>UPA SÃO LOURENÇO DA MATA - C.G 006/2022</v>
      </c>
      <c r="C149" s="11"/>
      <c r="D149" s="12" t="str">
        <f>'[1]TCE - ANEXO III - Preencher'!E158</f>
        <v>LUIZ MARCELO CORREIA JUNIOR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1312-05</v>
      </c>
      <c r="G149" s="14" t="str">
        <f>IF('[1]TCE - ANEXO III - Preencher'!H158="","",'[1]TCE - ANEXO III - Preencher'!H158)</f>
        <v>06/2022</v>
      </c>
      <c r="H149" s="15">
        <f>'[1]TCE - ANEXO III - Preencher'!I158</f>
        <v>0</v>
      </c>
      <c r="I149" s="15">
        <f>'[1]TCE - ANEXO III - Preencher'!J158</f>
        <v>1099.3184000000001</v>
      </c>
      <c r="J149" s="15">
        <f>'[1]TCE - ANEXO III - Preencher'!K158</f>
        <v>0</v>
      </c>
      <c r="K149" s="16">
        <f>'[1]TCE - ANEXO III - Preencher'!L158</f>
        <v>199.98</v>
      </c>
      <c r="L149" s="16">
        <f>'[1]TCE - ANEXO III - Preencher'!M158</f>
        <v>30</v>
      </c>
      <c r="M149" s="16">
        <f t="shared" si="13"/>
        <v>169.98</v>
      </c>
      <c r="N149" s="16">
        <f>'[1]TCE - ANEXO III - Preencher'!O158</f>
        <v>3.52</v>
      </c>
      <c r="O149" s="16">
        <f>'[1]TCE - ANEXO III - Preencher'!P158</f>
        <v>0</v>
      </c>
      <c r="P149" s="17">
        <f t="shared" si="14"/>
        <v>3.52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1272.8184000000001</v>
      </c>
    </row>
    <row r="150" spans="1:28" s="4" customFormat="1" x14ac:dyDescent="0.2">
      <c r="A150" s="9">
        <f>IFERROR(VLOOKUP(B150,'[1]DADOS (OCULTAR)'!$Q$3:$S$133,3,0),"")</f>
        <v>9039744000607</v>
      </c>
      <c r="B150" s="10" t="str">
        <f>'[1]TCE - ANEXO III - Preencher'!C159</f>
        <v>UPA SÃO LOURENÇO DA MATA - C.G 006/2022</v>
      </c>
      <c r="C150" s="11"/>
      <c r="D150" s="12" t="str">
        <f>'[1]TCE - ANEXO III - Preencher'!E159</f>
        <v>LUIZ TEIXEIRA DE OLIVEIRA NETO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2252-70</v>
      </c>
      <c r="G150" s="14" t="str">
        <f>IF('[1]TCE - ANEXO III - Preencher'!H159="","",'[1]TCE - ANEXO III - Preencher'!H159)</f>
        <v>06/2022</v>
      </c>
      <c r="H150" s="15">
        <f>'[1]TCE - ANEXO III - Preencher'!I159</f>
        <v>0</v>
      </c>
      <c r="I150" s="15">
        <f>'[1]TCE - ANEXO III - Preencher'!J159</f>
        <v>651.41200000000003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3.52</v>
      </c>
      <c r="O150" s="16">
        <f>'[1]TCE - ANEXO III - Preencher'!P159</f>
        <v>0</v>
      </c>
      <c r="P150" s="17">
        <f t="shared" si="14"/>
        <v>3.52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654.93200000000002</v>
      </c>
    </row>
    <row r="151" spans="1:28" s="4" customFormat="1" x14ac:dyDescent="0.2">
      <c r="A151" s="9">
        <f>IFERROR(VLOOKUP(B151,'[1]DADOS (OCULTAR)'!$Q$3:$S$133,3,0),"")</f>
        <v>9039744000607</v>
      </c>
      <c r="B151" s="10" t="str">
        <f>'[1]TCE - ANEXO III - Preencher'!C160</f>
        <v>UPA SÃO LOURENÇO DA MATA - C.G 006/2022</v>
      </c>
      <c r="C151" s="11"/>
      <c r="D151" s="12" t="str">
        <f>'[1]TCE - ANEXO III - Preencher'!E160</f>
        <v>LUIZA LYRA CABRAL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06/2022</v>
      </c>
      <c r="H151" s="15">
        <f>'[1]TCE - ANEXO III - Preencher'!I160</f>
        <v>0</v>
      </c>
      <c r="I151" s="15">
        <f>'[1]TCE - ANEXO III - Preencher'!J160</f>
        <v>261.37439999999998</v>
      </c>
      <c r="J151" s="15">
        <f>'[1]TCE - ANEXO III - Preencher'!K160</f>
        <v>0</v>
      </c>
      <c r="K151" s="16">
        <f>'[1]TCE - ANEXO III - Preencher'!L160</f>
        <v>199.98</v>
      </c>
      <c r="L151" s="16">
        <f>'[1]TCE - ANEXO III - Preencher'!M160</f>
        <v>6.34</v>
      </c>
      <c r="M151" s="16">
        <f t="shared" si="13"/>
        <v>193.64</v>
      </c>
      <c r="N151" s="16">
        <f>'[1]TCE - ANEXO III - Preencher'!O160</f>
        <v>3.52</v>
      </c>
      <c r="O151" s="16">
        <f>'[1]TCE - ANEXO III - Preencher'!P160</f>
        <v>0</v>
      </c>
      <c r="P151" s="17">
        <f t="shared" si="14"/>
        <v>3.52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458.53439999999995</v>
      </c>
    </row>
    <row r="152" spans="1:28" s="4" customFormat="1" x14ac:dyDescent="0.2">
      <c r="A152" s="9">
        <f>IFERROR(VLOOKUP(B152,'[1]DADOS (OCULTAR)'!$Q$3:$S$133,3,0),"")</f>
        <v>9039744000607</v>
      </c>
      <c r="B152" s="10" t="str">
        <f>'[1]TCE - ANEXO III - Preencher'!C161</f>
        <v>UPA SÃO LOURENÇO DA MATA - C.G 006/2022</v>
      </c>
      <c r="C152" s="11"/>
      <c r="D152" s="12" t="str">
        <f>'[1]TCE - ANEXO III - Preencher'!E161</f>
        <v>LYSIANE PRISCILLA OLEGARIA SANTOS DA SILVEIRA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06/2022</v>
      </c>
      <c r="H152" s="15">
        <f>'[1]TCE - ANEXO III - Preencher'!I161</f>
        <v>0</v>
      </c>
      <c r="I152" s="15">
        <f>'[1]TCE - ANEXO III - Preencher'!J161</f>
        <v>356.036</v>
      </c>
      <c r="J152" s="15">
        <f>'[1]TCE - ANEXO III - Preencher'!K161</f>
        <v>0</v>
      </c>
      <c r="K152" s="16">
        <f>'[1]TCE - ANEXO III - Preencher'!L161</f>
        <v>199.98</v>
      </c>
      <c r="L152" s="16">
        <f>'[1]TCE - ANEXO III - Preencher'!M161</f>
        <v>6.34</v>
      </c>
      <c r="M152" s="16">
        <f t="shared" si="13"/>
        <v>193.64</v>
      </c>
      <c r="N152" s="16">
        <f>'[1]TCE - ANEXO III - Preencher'!O161</f>
        <v>3.52</v>
      </c>
      <c r="O152" s="16">
        <f>'[1]TCE - ANEXO III - Preencher'!P161</f>
        <v>0</v>
      </c>
      <c r="P152" s="17">
        <f t="shared" si="14"/>
        <v>3.52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553.19599999999991</v>
      </c>
    </row>
    <row r="153" spans="1:28" s="4" customFormat="1" x14ac:dyDescent="0.2">
      <c r="A153" s="9">
        <f>IFERROR(VLOOKUP(B153,'[1]DADOS (OCULTAR)'!$Q$3:$S$133,3,0),"")</f>
        <v>9039744000607</v>
      </c>
      <c r="B153" s="10" t="str">
        <f>'[1]TCE - ANEXO III - Preencher'!C162</f>
        <v>UPA SÃO LOURENÇO DA MATA - C.G 006/2022</v>
      </c>
      <c r="C153" s="11"/>
      <c r="D153" s="12" t="str">
        <f>'[1]TCE - ANEXO III - Preencher'!E162</f>
        <v>MANOELA FERNANDES FERREIRA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06/2022</v>
      </c>
      <c r="H153" s="15">
        <f>'[1]TCE - ANEXO III - Preencher'!I162</f>
        <v>0</v>
      </c>
      <c r="I153" s="15">
        <f>'[1]TCE - ANEXO III - Preencher'!J162</f>
        <v>1125.6288</v>
      </c>
      <c r="J153" s="15">
        <f>'[1]TCE - ANEXO III - Preencher'!K162</f>
        <v>0</v>
      </c>
      <c r="K153" s="16">
        <f>'[1]TCE - ANEXO III - Preencher'!L162</f>
        <v>199.98</v>
      </c>
      <c r="L153" s="16">
        <f>'[1]TCE - ANEXO III - Preencher'!M162</f>
        <v>57.02</v>
      </c>
      <c r="M153" s="16">
        <f t="shared" si="13"/>
        <v>142.95999999999998</v>
      </c>
      <c r="N153" s="16">
        <f>'[1]TCE - ANEXO III - Preencher'!O162</f>
        <v>3.52</v>
      </c>
      <c r="O153" s="16">
        <f>'[1]TCE - ANEXO III - Preencher'!P162</f>
        <v>0</v>
      </c>
      <c r="P153" s="17">
        <f t="shared" si="14"/>
        <v>3.52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1272.1088</v>
      </c>
    </row>
    <row r="154" spans="1:28" s="4" customFormat="1" x14ac:dyDescent="0.2">
      <c r="A154" s="9">
        <f>IFERROR(VLOOKUP(B154,'[1]DADOS (OCULTAR)'!$Q$3:$S$133,3,0),"")</f>
        <v>9039744000607</v>
      </c>
      <c r="B154" s="10" t="str">
        <f>'[1]TCE - ANEXO III - Preencher'!C163</f>
        <v>UPA SÃO LOURENÇO DA MATA - C.G 006/2022</v>
      </c>
      <c r="C154" s="11"/>
      <c r="D154" s="12" t="str">
        <f>'[1]TCE - ANEXO III - Preencher'!E163</f>
        <v>MANOELLA CAVALCANTI DE BARROS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1422-05</v>
      </c>
      <c r="G154" s="14" t="str">
        <f>IF('[1]TCE - ANEXO III - Preencher'!H163="","",'[1]TCE - ANEXO III - Preencher'!H163)</f>
        <v>06/2022</v>
      </c>
      <c r="H154" s="15">
        <f>'[1]TCE - ANEXO III - Preencher'!I163</f>
        <v>0</v>
      </c>
      <c r="I154" s="15">
        <f>'[1]TCE - ANEXO III - Preencher'!J163</f>
        <v>256.44240000000002</v>
      </c>
      <c r="J154" s="15">
        <f>'[1]TCE - ANEXO III - Preencher'!K163</f>
        <v>0</v>
      </c>
      <c r="K154" s="16">
        <f>'[1]TCE - ANEXO III - Preencher'!L163</f>
        <v>199.98</v>
      </c>
      <c r="L154" s="16">
        <f>'[1]TCE - ANEXO III - Preencher'!M163</f>
        <v>56.41</v>
      </c>
      <c r="M154" s="16">
        <f t="shared" si="13"/>
        <v>143.57</v>
      </c>
      <c r="N154" s="16">
        <f>'[1]TCE - ANEXO III - Preencher'!O163</f>
        <v>3.52</v>
      </c>
      <c r="O154" s="16">
        <f>'[1]TCE - ANEXO III - Preencher'!P163</f>
        <v>0</v>
      </c>
      <c r="P154" s="17">
        <f t="shared" si="14"/>
        <v>3.52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403.5324</v>
      </c>
    </row>
    <row r="155" spans="1:28" s="4" customFormat="1" x14ac:dyDescent="0.2">
      <c r="A155" s="9">
        <f>IFERROR(VLOOKUP(B155,'[1]DADOS (OCULTAR)'!$Q$3:$S$133,3,0),"")</f>
        <v>9039744000607</v>
      </c>
      <c r="B155" s="10" t="str">
        <f>'[1]TCE - ANEXO III - Preencher'!C164</f>
        <v>UPA SÃO LOURENÇO DA MATA - C.G 006/2022</v>
      </c>
      <c r="C155" s="11"/>
      <c r="D155" s="12" t="str">
        <f>'[1]TCE - ANEXO III - Preencher'!E164</f>
        <v>MARCELA PAULA DO NASCIMENTO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06/2022</v>
      </c>
      <c r="H155" s="15">
        <f>'[1]TCE - ANEXO III - Preencher'!I164</f>
        <v>0</v>
      </c>
      <c r="I155" s="15">
        <f>'[1]TCE - ANEXO III - Preencher'!J164</f>
        <v>135.9624</v>
      </c>
      <c r="J155" s="15">
        <f>'[1]TCE - ANEXO III - Preencher'!K164</f>
        <v>0</v>
      </c>
      <c r="K155" s="16">
        <f>'[1]TCE - ANEXO III - Preencher'!L164</f>
        <v>199.98</v>
      </c>
      <c r="L155" s="16">
        <f>'[1]TCE - ANEXO III - Preencher'!M164</f>
        <v>24.24</v>
      </c>
      <c r="M155" s="16">
        <f t="shared" si="13"/>
        <v>175.73999999999998</v>
      </c>
      <c r="N155" s="16">
        <f>'[1]TCE - ANEXO III - Preencher'!O164</f>
        <v>3.52</v>
      </c>
      <c r="O155" s="16">
        <f>'[1]TCE - ANEXO III - Preencher'!P164</f>
        <v>0</v>
      </c>
      <c r="P155" s="17">
        <f t="shared" si="14"/>
        <v>3.52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315.22239999999999</v>
      </c>
    </row>
    <row r="156" spans="1:28" s="4" customFormat="1" x14ac:dyDescent="0.2">
      <c r="A156" s="9">
        <f>IFERROR(VLOOKUP(B156,'[1]DADOS (OCULTAR)'!$Q$3:$S$133,3,0),"")</f>
        <v>9039744000607</v>
      </c>
      <c r="B156" s="10" t="str">
        <f>'[1]TCE - ANEXO III - Preencher'!C165</f>
        <v>UPA SÃO LOURENÇO DA MATA - C.G 006/2022</v>
      </c>
      <c r="C156" s="11"/>
      <c r="D156" s="12" t="str">
        <f>'[1]TCE - ANEXO III - Preencher'!E165</f>
        <v>MARCELLA DA MOTA PEREIRA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 t="str">
        <f>IF('[1]TCE - ANEXO III - Preencher'!H165="","",'[1]TCE - ANEXO III - Preencher'!H165)</f>
        <v>06/2022</v>
      </c>
      <c r="H156" s="15">
        <f>'[1]TCE - ANEXO III - Preencher'!I165</f>
        <v>0</v>
      </c>
      <c r="I156" s="15">
        <f>'[1]TCE - ANEXO III - Preencher'!J165</f>
        <v>347.64319999999998</v>
      </c>
      <c r="J156" s="15">
        <f>'[1]TCE - ANEXO III - Preencher'!K165</f>
        <v>0</v>
      </c>
      <c r="K156" s="16">
        <f>'[1]TCE - ANEXO III - Preencher'!L165</f>
        <v>199.98</v>
      </c>
      <c r="L156" s="16">
        <f>'[1]TCE - ANEXO III - Preencher'!M165</f>
        <v>3.3</v>
      </c>
      <c r="M156" s="16">
        <f t="shared" si="13"/>
        <v>196.67999999999998</v>
      </c>
      <c r="N156" s="16">
        <f>'[1]TCE - ANEXO III - Preencher'!O165</f>
        <v>3.52</v>
      </c>
      <c r="O156" s="16">
        <f>'[1]TCE - ANEXO III - Preencher'!P165</f>
        <v>0</v>
      </c>
      <c r="P156" s="17">
        <f t="shared" si="14"/>
        <v>3.52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547.84319999999991</v>
      </c>
    </row>
    <row r="157" spans="1:28" s="4" customFormat="1" x14ac:dyDescent="0.2">
      <c r="A157" s="9">
        <f>IFERROR(VLOOKUP(B157,'[1]DADOS (OCULTAR)'!$Q$3:$S$133,3,0),"")</f>
        <v>9039744000607</v>
      </c>
      <c r="B157" s="10" t="str">
        <f>'[1]TCE - ANEXO III - Preencher'!C166</f>
        <v>UPA SÃO LOURENÇO DA MATA - C.G 006/2022</v>
      </c>
      <c r="C157" s="11"/>
      <c r="D157" s="12" t="str">
        <f>'[1]TCE - ANEXO III - Preencher'!E166</f>
        <v>MARCELO JOSE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7823-20</v>
      </c>
      <c r="G157" s="14" t="str">
        <f>IF('[1]TCE - ANEXO III - Preencher'!H166="","",'[1]TCE - ANEXO III - Preencher'!H166)</f>
        <v>06/2022</v>
      </c>
      <c r="H157" s="15">
        <f>'[1]TCE - ANEXO III - Preencher'!I166</f>
        <v>0</v>
      </c>
      <c r="I157" s="15">
        <f>'[1]TCE - ANEXO III - Preencher'!J166</f>
        <v>180.8296</v>
      </c>
      <c r="J157" s="15">
        <f>'[1]TCE - ANEXO III - Preencher'!K166</f>
        <v>0</v>
      </c>
      <c r="K157" s="16">
        <f>'[1]TCE - ANEXO III - Preencher'!L166</f>
        <v>199.98</v>
      </c>
      <c r="L157" s="16">
        <f>'[1]TCE - ANEXO III - Preencher'!M166</f>
        <v>30.18</v>
      </c>
      <c r="M157" s="16">
        <f t="shared" si="13"/>
        <v>169.79999999999998</v>
      </c>
      <c r="N157" s="16">
        <f>'[1]TCE - ANEXO III - Preencher'!O166</f>
        <v>3.52</v>
      </c>
      <c r="O157" s="16">
        <f>'[1]TCE - ANEXO III - Preencher'!P166</f>
        <v>0</v>
      </c>
      <c r="P157" s="17">
        <f t="shared" si="14"/>
        <v>3.52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354.14959999999996</v>
      </c>
    </row>
    <row r="158" spans="1:28" s="4" customFormat="1" x14ac:dyDescent="0.2">
      <c r="A158" s="9">
        <f>IFERROR(VLOOKUP(B158,'[1]DADOS (OCULTAR)'!$Q$3:$S$133,3,0),"")</f>
        <v>9039744000607</v>
      </c>
      <c r="B158" s="10" t="str">
        <f>'[1]TCE - ANEXO III - Preencher'!C167</f>
        <v>UPA SÃO LOURENÇO DA MATA - C.G 006/2022</v>
      </c>
      <c r="C158" s="11"/>
      <c r="D158" s="12" t="str">
        <f>'[1]TCE - ANEXO III - Preencher'!E167</f>
        <v>MARCELO SEVERINO RAMOS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5174-10</v>
      </c>
      <c r="G158" s="14" t="str">
        <f>IF('[1]TCE - ANEXO III - Preencher'!H167="","",'[1]TCE - ANEXO III - Preencher'!H167)</f>
        <v>06/2022</v>
      </c>
      <c r="H158" s="15">
        <f>'[1]TCE - ANEXO III - Preencher'!I167</f>
        <v>0</v>
      </c>
      <c r="I158" s="15">
        <f>'[1]TCE - ANEXO III - Preencher'!J167</f>
        <v>141.84399999999999</v>
      </c>
      <c r="J158" s="15">
        <f>'[1]TCE - ANEXO III - Preencher'!K167</f>
        <v>0</v>
      </c>
      <c r="K158" s="16">
        <f>'[1]TCE - ANEXO III - Preencher'!L167</f>
        <v>199.98</v>
      </c>
      <c r="L158" s="16">
        <f>'[1]TCE - ANEXO III - Preencher'!M167</f>
        <v>24.24</v>
      </c>
      <c r="M158" s="16">
        <f t="shared" si="13"/>
        <v>175.73999999999998</v>
      </c>
      <c r="N158" s="16">
        <f>'[1]TCE - ANEXO III - Preencher'!O167</f>
        <v>3.52</v>
      </c>
      <c r="O158" s="16">
        <f>'[1]TCE - ANEXO III - Preencher'!P167</f>
        <v>0</v>
      </c>
      <c r="P158" s="17">
        <f t="shared" si="14"/>
        <v>3.52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321.10399999999993</v>
      </c>
    </row>
    <row r="159" spans="1:28" s="4" customFormat="1" x14ac:dyDescent="0.2">
      <c r="A159" s="9">
        <f>IFERROR(VLOOKUP(B159,'[1]DADOS (OCULTAR)'!$Q$3:$S$133,3,0),"")</f>
        <v>9039744000607</v>
      </c>
      <c r="B159" s="10" t="str">
        <f>'[1]TCE - ANEXO III - Preencher'!C168</f>
        <v>UPA SÃO LOURENÇO DA MATA - C.G 006/2022</v>
      </c>
      <c r="C159" s="11"/>
      <c r="D159" s="12" t="str">
        <f>'[1]TCE - ANEXO III - Preencher'!E168</f>
        <v>MARCIO ROBERTO VITORIANO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5142-25</v>
      </c>
      <c r="G159" s="14" t="str">
        <f>IF('[1]TCE - ANEXO III - Preencher'!H168="","",'[1]TCE - ANEXO III - Preencher'!H168)</f>
        <v>06/2022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421.33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3.52</v>
      </c>
      <c r="O159" s="16">
        <f>'[1]TCE - ANEXO III - Preencher'!P168</f>
        <v>0</v>
      </c>
      <c r="P159" s="17">
        <f t="shared" si="14"/>
        <v>3.52</v>
      </c>
      <c r="Q159" s="16">
        <f>'[1]TCE - ANEXO III - Preencher'!R168</f>
        <v>348.27</v>
      </c>
      <c r="R159" s="16">
        <f>'[1]TCE - ANEXO III - Preencher'!S168</f>
        <v>0</v>
      </c>
      <c r="S159" s="17">
        <f t="shared" si="15"/>
        <v>348.27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773.11999999999989</v>
      </c>
    </row>
    <row r="160" spans="1:28" s="4" customFormat="1" x14ac:dyDescent="0.2">
      <c r="A160" s="9">
        <f>IFERROR(VLOOKUP(B160,'[1]DADOS (OCULTAR)'!$Q$3:$S$133,3,0),"")</f>
        <v>9039744000607</v>
      </c>
      <c r="B160" s="10" t="str">
        <f>'[1]TCE - ANEXO III - Preencher'!C169</f>
        <v>UPA SÃO LOURENÇO DA MATA - C.G 006/2022</v>
      </c>
      <c r="C160" s="11"/>
      <c r="D160" s="12" t="str">
        <f>'[1]TCE - ANEXO III - Preencher'!E169</f>
        <v>MARCONI DO NASCIMENTO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7664-20</v>
      </c>
      <c r="G160" s="14" t="str">
        <f>IF('[1]TCE - ANEXO III - Preencher'!H169="","",'[1]TCE - ANEXO III - Preencher'!H169)</f>
        <v>06/2022</v>
      </c>
      <c r="H160" s="15">
        <f>'[1]TCE - ANEXO III - Preencher'!I169</f>
        <v>0</v>
      </c>
      <c r="I160" s="15">
        <f>'[1]TCE - ANEXO III - Preencher'!J169</f>
        <v>147.38560000000001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3.52</v>
      </c>
      <c r="O160" s="16">
        <f>'[1]TCE - ANEXO III - Preencher'!P169</f>
        <v>0</v>
      </c>
      <c r="P160" s="17">
        <f t="shared" si="14"/>
        <v>3.52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150.90560000000002</v>
      </c>
    </row>
    <row r="161" spans="1:28" s="4" customFormat="1" x14ac:dyDescent="0.2">
      <c r="A161" s="9">
        <f>IFERROR(VLOOKUP(B161,'[1]DADOS (OCULTAR)'!$Q$3:$S$133,3,0),"")</f>
        <v>9039744000607</v>
      </c>
      <c r="B161" s="10" t="str">
        <f>'[1]TCE - ANEXO III - Preencher'!C170</f>
        <v>UPA SÃO LOURENÇO DA MATA - C.G 006/2022</v>
      </c>
      <c r="C161" s="11"/>
      <c r="D161" s="12" t="str">
        <f>'[1]TCE - ANEXO III - Preencher'!E170</f>
        <v>MARCONI MARCIONILO DE SANTANA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3241-15</v>
      </c>
      <c r="G161" s="14" t="str">
        <f>IF('[1]TCE - ANEXO III - Preencher'!H170="","",'[1]TCE - ANEXO III - Preencher'!H170)</f>
        <v>06/2022</v>
      </c>
      <c r="H161" s="15">
        <f>'[1]TCE - ANEXO III - Preencher'!I170</f>
        <v>0</v>
      </c>
      <c r="I161" s="15">
        <f>'[1]TCE - ANEXO III - Preencher'!J170</f>
        <v>327.36799999999999</v>
      </c>
      <c r="J161" s="15">
        <f>'[1]TCE - ANEXO III - Preencher'!K170</f>
        <v>0</v>
      </c>
      <c r="K161" s="16">
        <f>'[1]TCE - ANEXO III - Preencher'!L170</f>
        <v>199.98</v>
      </c>
      <c r="L161" s="16">
        <f>'[1]TCE - ANEXO III - Preencher'!M170</f>
        <v>12.2</v>
      </c>
      <c r="M161" s="16">
        <f t="shared" si="13"/>
        <v>187.78</v>
      </c>
      <c r="N161" s="16">
        <f>'[1]TCE - ANEXO III - Preencher'!O170</f>
        <v>3.52</v>
      </c>
      <c r="O161" s="16">
        <f>'[1]TCE - ANEXO III - Preencher'!P170</f>
        <v>0</v>
      </c>
      <c r="P161" s="17">
        <f t="shared" si="14"/>
        <v>3.52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518.66800000000001</v>
      </c>
    </row>
    <row r="162" spans="1:28" s="4" customFormat="1" x14ac:dyDescent="0.2">
      <c r="A162" s="9">
        <f>IFERROR(VLOOKUP(B162,'[1]DADOS (OCULTAR)'!$Q$3:$S$133,3,0),"")</f>
        <v>9039744000607</v>
      </c>
      <c r="B162" s="10" t="str">
        <f>'[1]TCE - ANEXO III - Preencher'!C171</f>
        <v>UPA SÃO LOURENÇO DA MATA - C.G 006/2022</v>
      </c>
      <c r="C162" s="11"/>
      <c r="D162" s="12" t="str">
        <f>'[1]TCE - ANEXO III - Preencher'!E171</f>
        <v>MARCOS FERREIRA DE LIMA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5174-10</v>
      </c>
      <c r="G162" s="14" t="str">
        <f>IF('[1]TCE - ANEXO III - Preencher'!H171="","",'[1]TCE - ANEXO III - Preencher'!H171)</f>
        <v>06/2022</v>
      </c>
      <c r="H162" s="15">
        <f>'[1]TCE - ANEXO III - Preencher'!I171</f>
        <v>0</v>
      </c>
      <c r="I162" s="15">
        <f>'[1]TCE - ANEXO III - Preencher'!J171</f>
        <v>38.872</v>
      </c>
      <c r="J162" s="15">
        <f>'[1]TCE - ANEXO III - Preencher'!K171</f>
        <v>0</v>
      </c>
      <c r="K162" s="16">
        <f>'[1]TCE - ANEXO III - Preencher'!L171</f>
        <v>199.98</v>
      </c>
      <c r="L162" s="16">
        <f>'[1]TCE - ANEXO III - Preencher'!M171</f>
        <v>24.24</v>
      </c>
      <c r="M162" s="16">
        <f t="shared" si="13"/>
        <v>175.73999999999998</v>
      </c>
      <c r="N162" s="16">
        <f>'[1]TCE - ANEXO III - Preencher'!O171</f>
        <v>3.52</v>
      </c>
      <c r="O162" s="16">
        <f>'[1]TCE - ANEXO III - Preencher'!P171</f>
        <v>0</v>
      </c>
      <c r="P162" s="17">
        <f t="shared" si="14"/>
        <v>3.52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218.13199999999998</v>
      </c>
    </row>
    <row r="163" spans="1:28" s="4" customFormat="1" x14ac:dyDescent="0.2">
      <c r="A163" s="9">
        <f>IFERROR(VLOOKUP(B163,'[1]DADOS (OCULTAR)'!$Q$3:$S$133,3,0),"")</f>
        <v>9039744000607</v>
      </c>
      <c r="B163" s="10" t="str">
        <f>'[1]TCE - ANEXO III - Preencher'!C172</f>
        <v>UPA SÃO LOURENÇO DA MATA - C.G 006/2022</v>
      </c>
      <c r="C163" s="11"/>
      <c r="D163" s="12" t="str">
        <f>'[1]TCE - ANEXO III - Preencher'!E172</f>
        <v>MARIA APARECIDA RODRIGUES LAURIANO DE LIRA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2252-70</v>
      </c>
      <c r="G163" s="14" t="str">
        <f>IF('[1]TCE - ANEXO III - Preencher'!H172="","",'[1]TCE - ANEXO III - Preencher'!H172)</f>
        <v>06/2022</v>
      </c>
      <c r="H163" s="15">
        <f>'[1]TCE - ANEXO III - Preencher'!I172</f>
        <v>0</v>
      </c>
      <c r="I163" s="15">
        <f>'[1]TCE - ANEXO III - Preencher'!J172</f>
        <v>395.36399999999998</v>
      </c>
      <c r="J163" s="15">
        <f>'[1]TCE - ANEXO III - Preencher'!K172</f>
        <v>0</v>
      </c>
      <c r="K163" s="16">
        <f>'[1]TCE - ANEXO III - Preencher'!L172</f>
        <v>199.98</v>
      </c>
      <c r="L163" s="16">
        <f>'[1]TCE - ANEXO III - Preencher'!M172</f>
        <v>7.92</v>
      </c>
      <c r="M163" s="16">
        <f t="shared" si="13"/>
        <v>192.06</v>
      </c>
      <c r="N163" s="16">
        <f>'[1]TCE - ANEXO III - Preencher'!O172</f>
        <v>3.52</v>
      </c>
      <c r="O163" s="16">
        <f>'[1]TCE - ANEXO III - Preencher'!P172</f>
        <v>0</v>
      </c>
      <c r="P163" s="17">
        <f t="shared" si="14"/>
        <v>3.52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590.94399999999996</v>
      </c>
    </row>
    <row r="164" spans="1:28" s="4" customFormat="1" x14ac:dyDescent="0.2">
      <c r="A164" s="9">
        <f>IFERROR(VLOOKUP(B164,'[1]DADOS (OCULTAR)'!$Q$3:$S$133,3,0),"")</f>
        <v>9039744000607</v>
      </c>
      <c r="B164" s="10" t="str">
        <f>'[1]TCE - ANEXO III - Preencher'!C173</f>
        <v>UPA SÃO LOURENÇO DA MATA - C.G 006/2022</v>
      </c>
      <c r="C164" s="11"/>
      <c r="D164" s="12" t="str">
        <f>'[1]TCE - ANEXO III - Preencher'!E173</f>
        <v>MARIA BETANIA DE AMORIM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06/2022</v>
      </c>
      <c r="H164" s="15">
        <f>'[1]TCE - ANEXO III - Preencher'!I173</f>
        <v>0</v>
      </c>
      <c r="I164" s="15">
        <f>'[1]TCE - ANEXO III - Preencher'!J173</f>
        <v>136.4144</v>
      </c>
      <c r="J164" s="15">
        <f>'[1]TCE - ANEXO III - Preencher'!K173</f>
        <v>0</v>
      </c>
      <c r="K164" s="16">
        <f>'[1]TCE - ANEXO III - Preencher'!L173</f>
        <v>199.98</v>
      </c>
      <c r="L164" s="16">
        <f>'[1]TCE - ANEXO III - Preencher'!M173</f>
        <v>24.24</v>
      </c>
      <c r="M164" s="16">
        <f t="shared" si="13"/>
        <v>175.73999999999998</v>
      </c>
      <c r="N164" s="16">
        <f>'[1]TCE - ANEXO III - Preencher'!O173</f>
        <v>3.52</v>
      </c>
      <c r="O164" s="16">
        <f>'[1]TCE - ANEXO III - Preencher'!P173</f>
        <v>0</v>
      </c>
      <c r="P164" s="17">
        <f t="shared" si="14"/>
        <v>3.52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315.67439999999999</v>
      </c>
    </row>
    <row r="165" spans="1:28" s="4" customFormat="1" x14ac:dyDescent="0.2">
      <c r="A165" s="9">
        <f>IFERROR(VLOOKUP(B165,'[1]DADOS (OCULTAR)'!$Q$3:$S$133,3,0),"")</f>
        <v>9039744000607</v>
      </c>
      <c r="B165" s="10" t="str">
        <f>'[1]TCE - ANEXO III - Preencher'!C174</f>
        <v>UPA SÃO LOURENÇO DA MATA - C.G 006/2022</v>
      </c>
      <c r="C165" s="11"/>
      <c r="D165" s="12" t="str">
        <f>'[1]TCE - ANEXO III - Preencher'!E174</f>
        <v>MARIA CAROLINA BATISTA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06/2022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302.68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3.52</v>
      </c>
      <c r="O165" s="16">
        <f>'[1]TCE - ANEXO III - Preencher'!P174</f>
        <v>0</v>
      </c>
      <c r="P165" s="17">
        <f t="shared" si="14"/>
        <v>3.52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306.2</v>
      </c>
    </row>
    <row r="166" spans="1:28" s="4" customFormat="1" x14ac:dyDescent="0.2">
      <c r="A166" s="9">
        <f>IFERROR(VLOOKUP(B166,'[1]DADOS (OCULTAR)'!$Q$3:$S$133,3,0),"")</f>
        <v>9039744000607</v>
      </c>
      <c r="B166" s="10" t="str">
        <f>'[1]TCE - ANEXO III - Preencher'!C175</f>
        <v>UPA SÃO LOURENÇO DA MATA - C.G 006/2022</v>
      </c>
      <c r="C166" s="11"/>
      <c r="D166" s="12" t="str">
        <f>'[1]TCE - ANEXO III - Preencher'!E175</f>
        <v>MARIA CECILIA LAGO OLIVEIRA DE SOUZA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06/2022</v>
      </c>
      <c r="H166" s="15">
        <f>'[1]TCE - ANEXO III - Preencher'!I175</f>
        <v>0</v>
      </c>
      <c r="I166" s="15">
        <f>'[1]TCE - ANEXO III - Preencher'!J175</f>
        <v>653.84400000000005</v>
      </c>
      <c r="J166" s="15">
        <f>'[1]TCE - ANEXO III - Preencher'!K175</f>
        <v>0</v>
      </c>
      <c r="K166" s="16">
        <f>'[1]TCE - ANEXO III - Preencher'!L175</f>
        <v>199.98</v>
      </c>
      <c r="L166" s="16">
        <f>'[1]TCE - ANEXO III - Preencher'!M175</f>
        <v>28.51</v>
      </c>
      <c r="M166" s="16">
        <f t="shared" si="13"/>
        <v>171.47</v>
      </c>
      <c r="N166" s="16">
        <f>'[1]TCE - ANEXO III - Preencher'!O175</f>
        <v>3.52</v>
      </c>
      <c r="O166" s="16">
        <f>'[1]TCE - ANEXO III - Preencher'!P175</f>
        <v>0</v>
      </c>
      <c r="P166" s="17">
        <f t="shared" si="14"/>
        <v>3.52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828.83400000000006</v>
      </c>
    </row>
    <row r="167" spans="1:28" s="4" customFormat="1" x14ac:dyDescent="0.2">
      <c r="A167" s="9">
        <f>IFERROR(VLOOKUP(B167,'[1]DADOS (OCULTAR)'!$Q$3:$S$133,3,0),"")</f>
        <v>9039744000607</v>
      </c>
      <c r="B167" s="10" t="str">
        <f>'[1]TCE - ANEXO III - Preencher'!C176</f>
        <v>UPA SÃO LOURENÇO DA MATA - C.G 006/2022</v>
      </c>
      <c r="C167" s="11"/>
      <c r="D167" s="12" t="str">
        <f>'[1]TCE - ANEXO III - Preencher'!E176</f>
        <v>MARIA DE FATIMA SILVA DE ANDRADE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 t="str">
        <f>IF('[1]TCE - ANEXO III - Preencher'!H176="","",'[1]TCE - ANEXO III - Preencher'!H176)</f>
        <v>06/2022</v>
      </c>
      <c r="H167" s="15">
        <f>'[1]TCE - ANEXO III - Preencher'!I176</f>
        <v>0</v>
      </c>
      <c r="I167" s="15">
        <f>'[1]TCE - ANEXO III - Preencher'!J176</f>
        <v>438.93679999999989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3.52</v>
      </c>
      <c r="O167" s="16">
        <f>'[1]TCE - ANEXO III - Preencher'!P176</f>
        <v>0</v>
      </c>
      <c r="P167" s="17">
        <f t="shared" si="14"/>
        <v>3.52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12.68</v>
      </c>
      <c r="U167" s="16">
        <f>'[1]TCE - ANEXO III - Preencher'!V176</f>
        <v>0</v>
      </c>
      <c r="V167" s="17">
        <f t="shared" si="16"/>
        <v>12.68</v>
      </c>
      <c r="W167" s="18" t="str">
        <f>IF('[1]TCE - ANEXO III - Preencher'!X176="","",'[1]TCE - ANEXO III - Preencher'!X176)</f>
        <v>AUXÍLIO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455.13679999999988</v>
      </c>
    </row>
    <row r="168" spans="1:28" s="4" customFormat="1" x14ac:dyDescent="0.2">
      <c r="A168" s="9">
        <f>IFERROR(VLOOKUP(B168,'[1]DADOS (OCULTAR)'!$Q$3:$S$133,3,0),"")</f>
        <v>9039744000607</v>
      </c>
      <c r="B168" s="10" t="str">
        <f>'[1]TCE - ANEXO III - Preencher'!C177</f>
        <v>UPA SÃO LOURENÇO DA MATA - C.G 006/2022</v>
      </c>
      <c r="C168" s="11"/>
      <c r="D168" s="12" t="str">
        <f>'[1]TCE - ANEXO III - Preencher'!E177</f>
        <v>MARIA EDUARDA LIMA ROCHA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 t="str">
        <f>IF('[1]TCE - ANEXO III - Preencher'!H177="","",'[1]TCE - ANEXO III - Preencher'!H177)</f>
        <v>06/2022</v>
      </c>
      <c r="H168" s="15">
        <f>'[1]TCE - ANEXO III - Preencher'!I177</f>
        <v>0</v>
      </c>
      <c r="I168" s="15">
        <f>'[1]TCE - ANEXO III - Preencher'!J177</f>
        <v>99.444800000000001</v>
      </c>
      <c r="J168" s="15">
        <f>'[1]TCE - ANEXO III - Preencher'!K177</f>
        <v>0</v>
      </c>
      <c r="K168" s="16">
        <f>'[1]TCE - ANEXO III - Preencher'!L177</f>
        <v>199.98</v>
      </c>
      <c r="L168" s="16">
        <f>'[1]TCE - ANEXO III - Preencher'!M177</f>
        <v>24.93</v>
      </c>
      <c r="M168" s="16">
        <f t="shared" si="13"/>
        <v>175.04999999999998</v>
      </c>
      <c r="N168" s="16">
        <f>'[1]TCE - ANEXO III - Preencher'!O177</f>
        <v>3.52</v>
      </c>
      <c r="O168" s="16">
        <f>'[1]TCE - ANEXO III - Preencher'!P177</f>
        <v>0</v>
      </c>
      <c r="P168" s="17">
        <f t="shared" si="14"/>
        <v>3.52</v>
      </c>
      <c r="Q168" s="16">
        <f>'[1]TCE - ANEXO III - Preencher'!R177</f>
        <v>348.27</v>
      </c>
      <c r="R168" s="16">
        <f>'[1]TCE - ANEXO III - Preencher'!S177</f>
        <v>74.790000000000006</v>
      </c>
      <c r="S168" s="17">
        <f t="shared" si="15"/>
        <v>273.47999999999996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551.49479999999994</v>
      </c>
    </row>
    <row r="169" spans="1:28" s="4" customFormat="1" x14ac:dyDescent="0.2">
      <c r="A169" s="9">
        <f>IFERROR(VLOOKUP(B169,'[1]DADOS (OCULTAR)'!$Q$3:$S$133,3,0),"")</f>
        <v>9039744000607</v>
      </c>
      <c r="B169" s="10" t="str">
        <f>'[1]TCE - ANEXO III - Preencher'!C178</f>
        <v>UPA SÃO LOURENÇO DA MATA - C.G 006/2022</v>
      </c>
      <c r="C169" s="11"/>
      <c r="D169" s="12" t="str">
        <f>'[1]TCE - ANEXO III - Preencher'!E178</f>
        <v>MARIA EDUARDA VASCONCELOS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4110-10</v>
      </c>
      <c r="G169" s="14" t="str">
        <f>IF('[1]TCE - ANEXO III - Preencher'!H178="","",'[1]TCE - ANEXO III - Preencher'!H178)</f>
        <v>06/2022</v>
      </c>
      <c r="H169" s="15">
        <f>'[1]TCE - ANEXO III - Preencher'!I178</f>
        <v>0</v>
      </c>
      <c r="I169" s="15">
        <f>'[1]TCE - ANEXO III - Preencher'!J178</f>
        <v>11.719200000000001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3.52</v>
      </c>
      <c r="O169" s="16">
        <f>'[1]TCE - ANEXO III - Preencher'!P178</f>
        <v>0</v>
      </c>
      <c r="P169" s="17">
        <f t="shared" si="14"/>
        <v>3.52</v>
      </c>
      <c r="Q169" s="16">
        <f>'[1]TCE - ANEXO III - Preencher'!R178</f>
        <v>178.13</v>
      </c>
      <c r="R169" s="16">
        <f>'[1]TCE - ANEXO III - Preencher'!S178</f>
        <v>32.72</v>
      </c>
      <c r="S169" s="17">
        <f t="shared" si="15"/>
        <v>145.41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160.64920000000001</v>
      </c>
    </row>
    <row r="170" spans="1:28" s="4" customFormat="1" x14ac:dyDescent="0.2">
      <c r="A170" s="9">
        <f>IFERROR(VLOOKUP(B170,'[1]DADOS (OCULTAR)'!$Q$3:$S$133,3,0),"")</f>
        <v>9039744000607</v>
      </c>
      <c r="B170" s="10" t="str">
        <f>'[1]TCE - ANEXO III - Preencher'!C179</f>
        <v>UPA SÃO LOURENÇO DA MATA - C.G 006/2022</v>
      </c>
      <c r="C170" s="11"/>
      <c r="D170" s="12" t="str">
        <f>'[1]TCE - ANEXO III - Preencher'!E179</f>
        <v>MARIA GEISE BARBOSA DE ANDRADE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06/2022</v>
      </c>
      <c r="H170" s="15">
        <f>'[1]TCE - ANEXO III - Preencher'!I179</f>
        <v>0</v>
      </c>
      <c r="I170" s="15">
        <f>'[1]TCE - ANEXO III - Preencher'!J179</f>
        <v>347.65440000000001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3.52</v>
      </c>
      <c r="O170" s="16">
        <f>'[1]TCE - ANEXO III - Preencher'!P179</f>
        <v>0</v>
      </c>
      <c r="P170" s="17">
        <f t="shared" si="14"/>
        <v>3.52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351.17439999999999</v>
      </c>
    </row>
    <row r="171" spans="1:28" s="4" customFormat="1" x14ac:dyDescent="0.2">
      <c r="A171" s="9">
        <f>IFERROR(VLOOKUP(B171,'[1]DADOS (OCULTAR)'!$Q$3:$S$133,3,0),"")</f>
        <v>9039744000607</v>
      </c>
      <c r="B171" s="10" t="str">
        <f>'[1]TCE - ANEXO III - Preencher'!C180</f>
        <v>UPA SÃO LOURENÇO DA MATA - C.G 006/2022</v>
      </c>
      <c r="C171" s="11"/>
      <c r="D171" s="12" t="str">
        <f>'[1]TCE - ANEXO III - Preencher'!E180</f>
        <v>MARIA JOSE GOMES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06/2022</v>
      </c>
      <c r="H171" s="15">
        <f>'[1]TCE - ANEXO III - Preencher'!I180</f>
        <v>0</v>
      </c>
      <c r="I171" s="15">
        <f>'[1]TCE - ANEXO III - Preencher'!J180</f>
        <v>118.19280000000001</v>
      </c>
      <c r="J171" s="15">
        <f>'[1]TCE - ANEXO III - Preencher'!K180</f>
        <v>0</v>
      </c>
      <c r="K171" s="16">
        <f>'[1]TCE - ANEXO III - Preencher'!L180</f>
        <v>199.98</v>
      </c>
      <c r="L171" s="16">
        <f>'[1]TCE - ANEXO III - Preencher'!M180</f>
        <v>24.24</v>
      </c>
      <c r="M171" s="16">
        <f t="shared" si="13"/>
        <v>175.73999999999998</v>
      </c>
      <c r="N171" s="16">
        <f>'[1]TCE - ANEXO III - Preencher'!O180</f>
        <v>3.52</v>
      </c>
      <c r="O171" s="16">
        <f>'[1]TCE - ANEXO III - Preencher'!P180</f>
        <v>0</v>
      </c>
      <c r="P171" s="17">
        <f t="shared" si="14"/>
        <v>3.52</v>
      </c>
      <c r="Q171" s="16">
        <f>'[1]TCE - ANEXO III - Preencher'!R180</f>
        <v>127.27</v>
      </c>
      <c r="R171" s="16">
        <f>'[1]TCE - ANEXO III - Preencher'!S180</f>
        <v>72.72</v>
      </c>
      <c r="S171" s="17">
        <f t="shared" si="15"/>
        <v>54.55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352.00279999999998</v>
      </c>
    </row>
    <row r="172" spans="1:28" s="4" customFormat="1" x14ac:dyDescent="0.2">
      <c r="A172" s="9">
        <f>IFERROR(VLOOKUP(B172,'[1]DADOS (OCULTAR)'!$Q$3:$S$133,3,0),"")</f>
        <v>9039744000607</v>
      </c>
      <c r="B172" s="10" t="str">
        <f>'[1]TCE - ANEXO III - Preencher'!C181</f>
        <v>UPA SÃO LOURENÇO DA MATA - C.G 006/2022</v>
      </c>
      <c r="C172" s="11"/>
      <c r="D172" s="12" t="str">
        <f>'[1]TCE - ANEXO III - Preencher'!E181</f>
        <v>MARIA JULIANA COSTA DA SILVA ALBERT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06/2022</v>
      </c>
      <c r="H172" s="15">
        <f>'[1]TCE - ANEXO III - Preencher'!I181</f>
        <v>0</v>
      </c>
      <c r="I172" s="15">
        <f>'[1]TCE - ANEXO III - Preencher'!J181</f>
        <v>691.02160000000003</v>
      </c>
      <c r="J172" s="15">
        <f>'[1]TCE - ANEXO III - Preencher'!K181</f>
        <v>0</v>
      </c>
      <c r="K172" s="16">
        <f>'[1]TCE - ANEXO III - Preencher'!L181</f>
        <v>199.98</v>
      </c>
      <c r="L172" s="16">
        <f>'[1]TCE - ANEXO III - Preencher'!M181</f>
        <v>3.3</v>
      </c>
      <c r="M172" s="16">
        <f t="shared" si="13"/>
        <v>196.67999999999998</v>
      </c>
      <c r="N172" s="16">
        <f>'[1]TCE - ANEXO III - Preencher'!O181</f>
        <v>3.52</v>
      </c>
      <c r="O172" s="16">
        <f>'[1]TCE - ANEXO III - Preencher'!P181</f>
        <v>0</v>
      </c>
      <c r="P172" s="17">
        <f t="shared" si="14"/>
        <v>3.52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891.22159999999997</v>
      </c>
    </row>
    <row r="173" spans="1:28" s="4" customFormat="1" x14ac:dyDescent="0.2">
      <c r="A173" s="9">
        <f>IFERROR(VLOOKUP(B173,'[1]DADOS (OCULTAR)'!$Q$3:$S$133,3,0),"")</f>
        <v>9039744000607</v>
      </c>
      <c r="B173" s="10" t="str">
        <f>'[1]TCE - ANEXO III - Preencher'!C182</f>
        <v>UPA SÃO LOURENÇO DA MATA - C.G 006/2022</v>
      </c>
      <c r="C173" s="11"/>
      <c r="D173" s="12" t="str">
        <f>'[1]TCE - ANEXO III - Preencher'!E182</f>
        <v>MARIA LUANA SILVA DE LIMA SANTOS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5211-30</v>
      </c>
      <c r="G173" s="14" t="str">
        <f>IF('[1]TCE - ANEXO III - Preencher'!H182="","",'[1]TCE - ANEXO III - Preencher'!H182)</f>
        <v>06/2022</v>
      </c>
      <c r="H173" s="15">
        <f>'[1]TCE - ANEXO III - Preencher'!I182</f>
        <v>0</v>
      </c>
      <c r="I173" s="15">
        <f>'[1]TCE - ANEXO III - Preencher'!J182</f>
        <v>117.6968</v>
      </c>
      <c r="J173" s="15">
        <f>'[1]TCE - ANEXO III - Preencher'!K182</f>
        <v>0</v>
      </c>
      <c r="K173" s="16">
        <f>'[1]TCE - ANEXO III - Preencher'!L182</f>
        <v>199.98</v>
      </c>
      <c r="L173" s="16">
        <f>'[1]TCE - ANEXO III - Preencher'!M182</f>
        <v>24.24</v>
      </c>
      <c r="M173" s="16">
        <f t="shared" si="13"/>
        <v>175.73999999999998</v>
      </c>
      <c r="N173" s="16">
        <f>'[1]TCE - ANEXO III - Preencher'!O182</f>
        <v>3.52</v>
      </c>
      <c r="O173" s="16">
        <f>'[1]TCE - ANEXO III - Preencher'!P182</f>
        <v>0</v>
      </c>
      <c r="P173" s="17">
        <f t="shared" si="14"/>
        <v>3.52</v>
      </c>
      <c r="Q173" s="16">
        <f>'[1]TCE - ANEXO III - Preencher'!R182</f>
        <v>127.27</v>
      </c>
      <c r="R173" s="16">
        <f>'[1]TCE - ANEXO III - Preencher'!S182</f>
        <v>72.72</v>
      </c>
      <c r="S173" s="17">
        <f t="shared" si="15"/>
        <v>54.55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351.50679999999994</v>
      </c>
    </row>
    <row r="174" spans="1:28" s="4" customFormat="1" x14ac:dyDescent="0.2">
      <c r="A174" s="9">
        <f>IFERROR(VLOOKUP(B174,'[1]DADOS (OCULTAR)'!$Q$3:$S$133,3,0),"")</f>
        <v>9039744000607</v>
      </c>
      <c r="B174" s="10" t="str">
        <f>'[1]TCE - ANEXO III - Preencher'!C183</f>
        <v>UPA SÃO LOURENÇO DA MATA - C.G 006/2022</v>
      </c>
      <c r="C174" s="11"/>
      <c r="D174" s="12" t="str">
        <f>'[1]TCE - ANEXO III - Preencher'!E183</f>
        <v>MARIA MADALENA SOUZA PEREIRA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06/2022</v>
      </c>
      <c r="H174" s="15">
        <f>'[1]TCE - ANEXO III - Preencher'!I183</f>
        <v>0</v>
      </c>
      <c r="I174" s="15">
        <f>'[1]TCE - ANEXO III - Preencher'!J183</f>
        <v>126.4032</v>
      </c>
      <c r="J174" s="15">
        <f>'[1]TCE - ANEXO III - Preencher'!K183</f>
        <v>0</v>
      </c>
      <c r="K174" s="16">
        <f>'[1]TCE - ANEXO III - Preencher'!L183</f>
        <v>199.98</v>
      </c>
      <c r="L174" s="16">
        <f>'[1]TCE - ANEXO III - Preencher'!M183</f>
        <v>24.24</v>
      </c>
      <c r="M174" s="16">
        <f t="shared" si="13"/>
        <v>175.73999999999998</v>
      </c>
      <c r="N174" s="16">
        <f>'[1]TCE - ANEXO III - Preencher'!O183</f>
        <v>3.52</v>
      </c>
      <c r="O174" s="16">
        <f>'[1]TCE - ANEXO III - Preencher'!P183</f>
        <v>0</v>
      </c>
      <c r="P174" s="17">
        <f t="shared" si="14"/>
        <v>3.52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305.66319999999996</v>
      </c>
    </row>
    <row r="175" spans="1:28" s="4" customFormat="1" x14ac:dyDescent="0.2">
      <c r="A175" s="9">
        <f>IFERROR(VLOOKUP(B175,'[1]DADOS (OCULTAR)'!$Q$3:$S$133,3,0),"")</f>
        <v>9039744000607</v>
      </c>
      <c r="B175" s="10" t="str">
        <f>'[1]TCE - ANEXO III - Preencher'!C184</f>
        <v>UPA SÃO LOURENÇO DA MATA - C.G 006/2022</v>
      </c>
      <c r="C175" s="11"/>
      <c r="D175" s="12" t="str">
        <f>'[1]TCE - ANEXO III - Preencher'!E184</f>
        <v>MARIANA BEATRIZ SILVA TORRES GALINDO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06/2022</v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106.01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3.52</v>
      </c>
      <c r="O175" s="16">
        <f>'[1]TCE - ANEXO III - Preencher'!P184</f>
        <v>0</v>
      </c>
      <c r="P175" s="17">
        <f t="shared" si="14"/>
        <v>3.52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109.53</v>
      </c>
    </row>
    <row r="176" spans="1:28" s="4" customFormat="1" x14ac:dyDescent="0.2">
      <c r="A176" s="9">
        <f>IFERROR(VLOOKUP(B176,'[1]DADOS (OCULTAR)'!$Q$3:$S$133,3,0),"")</f>
        <v>9039744000607</v>
      </c>
      <c r="B176" s="10" t="str">
        <f>'[1]TCE - ANEXO III - Preencher'!C185</f>
        <v>UPA SÃO LOURENÇO DA MATA - C.G 006/2022</v>
      </c>
      <c r="C176" s="11"/>
      <c r="D176" s="12" t="str">
        <f>'[1]TCE - ANEXO III - Preencher'!E185</f>
        <v>MARIANA CRISTINA FERREIRA DE JESUS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06/2022</v>
      </c>
      <c r="H176" s="15">
        <f>'[1]TCE - ANEXO III - Preencher'!I185</f>
        <v>0</v>
      </c>
      <c r="I176" s="15">
        <f>'[1]TCE - ANEXO III - Preencher'!J185</f>
        <v>122.0544</v>
      </c>
      <c r="J176" s="15">
        <f>'[1]TCE - ANEXO III - Preencher'!K185</f>
        <v>0</v>
      </c>
      <c r="K176" s="16">
        <f>'[1]TCE - ANEXO III - Preencher'!L185</f>
        <v>199.98</v>
      </c>
      <c r="L176" s="16">
        <f>'[1]TCE - ANEXO III - Preencher'!M185</f>
        <v>24.24</v>
      </c>
      <c r="M176" s="16">
        <f t="shared" si="13"/>
        <v>175.73999999999998</v>
      </c>
      <c r="N176" s="16">
        <f>'[1]TCE - ANEXO III - Preencher'!O185</f>
        <v>3.52</v>
      </c>
      <c r="O176" s="16">
        <f>'[1]TCE - ANEXO III - Preencher'!P185</f>
        <v>0</v>
      </c>
      <c r="P176" s="17">
        <f t="shared" si="14"/>
        <v>3.52</v>
      </c>
      <c r="Q176" s="16">
        <f>'[1]TCE - ANEXO III - Preencher'!R185</f>
        <v>127.27</v>
      </c>
      <c r="R176" s="16">
        <f>'[1]TCE - ANEXO III - Preencher'!S185</f>
        <v>72.72</v>
      </c>
      <c r="S176" s="17">
        <f t="shared" si="15"/>
        <v>54.55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355.86439999999999</v>
      </c>
    </row>
    <row r="177" spans="1:28" s="4" customFormat="1" x14ac:dyDescent="0.2">
      <c r="A177" s="9">
        <f>IFERROR(VLOOKUP(B177,'[1]DADOS (OCULTAR)'!$Q$3:$S$133,3,0),"")</f>
        <v>9039744000607</v>
      </c>
      <c r="B177" s="10" t="str">
        <f>'[1]TCE - ANEXO III - Preencher'!C186</f>
        <v>UPA SÃO LOURENÇO DA MATA - C.G 006/2022</v>
      </c>
      <c r="C177" s="11"/>
      <c r="D177" s="12" t="str">
        <f>'[1]TCE - ANEXO III - Preencher'!E186</f>
        <v>MARIANA DE BARROS MELO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06/2022</v>
      </c>
      <c r="H177" s="15">
        <f>'[1]TCE - ANEXO III - Preencher'!I186</f>
        <v>0</v>
      </c>
      <c r="I177" s="15">
        <f>'[1]TCE - ANEXO III - Preencher'!J186</f>
        <v>723.75360000000001</v>
      </c>
      <c r="J177" s="15">
        <f>'[1]TCE - ANEXO III - Preencher'!K186</f>
        <v>0</v>
      </c>
      <c r="K177" s="16">
        <f>'[1]TCE - ANEXO III - Preencher'!L186</f>
        <v>199.98</v>
      </c>
      <c r="L177" s="16">
        <f>'[1]TCE - ANEXO III - Preencher'!M186</f>
        <v>25.34</v>
      </c>
      <c r="M177" s="16">
        <f t="shared" si="13"/>
        <v>174.64</v>
      </c>
      <c r="N177" s="16">
        <f>'[1]TCE - ANEXO III - Preencher'!O186</f>
        <v>3.52</v>
      </c>
      <c r="O177" s="16">
        <f>'[1]TCE - ANEXO III - Preencher'!P186</f>
        <v>0</v>
      </c>
      <c r="P177" s="17">
        <f t="shared" si="14"/>
        <v>3.52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901.91359999999997</v>
      </c>
    </row>
    <row r="178" spans="1:28" s="4" customFormat="1" x14ac:dyDescent="0.2">
      <c r="A178" s="9">
        <f>IFERROR(VLOOKUP(B178,'[1]DADOS (OCULTAR)'!$Q$3:$S$133,3,0),"")</f>
        <v>9039744000607</v>
      </c>
      <c r="B178" s="10" t="str">
        <f>'[1]TCE - ANEXO III - Preencher'!C187</f>
        <v>UPA SÃO LOURENÇO DA MATA - C.G 006/2022</v>
      </c>
      <c r="C178" s="11"/>
      <c r="D178" s="12" t="str">
        <f>'[1]TCE - ANEXO III - Preencher'!E187</f>
        <v>MARIANA DE TASSIA ALBUQUERQUE LOPES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2235-05</v>
      </c>
      <c r="G178" s="14" t="str">
        <f>IF('[1]TCE - ANEXO III - Preencher'!H187="","",'[1]TCE - ANEXO III - Preencher'!H187)</f>
        <v>06/2022</v>
      </c>
      <c r="H178" s="15">
        <f>'[1]TCE - ANEXO III - Preencher'!I187</f>
        <v>0</v>
      </c>
      <c r="I178" s="15">
        <f>'[1]TCE - ANEXO III - Preencher'!J187</f>
        <v>418.99759999999998</v>
      </c>
      <c r="J178" s="15">
        <f>'[1]TCE - ANEXO III - Preencher'!K187</f>
        <v>0</v>
      </c>
      <c r="K178" s="16">
        <f>'[1]TCE - ANEXO III - Preencher'!L187</f>
        <v>199.98</v>
      </c>
      <c r="L178" s="16">
        <f>'[1]TCE - ANEXO III - Preencher'!M187</f>
        <v>3.3</v>
      </c>
      <c r="M178" s="16">
        <f t="shared" si="13"/>
        <v>196.67999999999998</v>
      </c>
      <c r="N178" s="16">
        <f>'[1]TCE - ANEXO III - Preencher'!O187</f>
        <v>3.52</v>
      </c>
      <c r="O178" s="16">
        <f>'[1]TCE - ANEXO III - Preencher'!P187</f>
        <v>0</v>
      </c>
      <c r="P178" s="17">
        <f t="shared" si="14"/>
        <v>3.52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619.19759999999997</v>
      </c>
    </row>
    <row r="179" spans="1:28" s="4" customFormat="1" x14ac:dyDescent="0.2">
      <c r="A179" s="9">
        <f>IFERROR(VLOOKUP(B179,'[1]DADOS (OCULTAR)'!$Q$3:$S$133,3,0),"")</f>
        <v>9039744000607</v>
      </c>
      <c r="B179" s="10" t="str">
        <f>'[1]TCE - ANEXO III - Preencher'!C188</f>
        <v>UPA SÃO LOURENÇO DA MATA - C.G 006/2022</v>
      </c>
      <c r="C179" s="11"/>
      <c r="D179" s="12" t="str">
        <f>'[1]TCE - ANEXO III - Preencher'!E188</f>
        <v>MARILIA VASCONCELOS COSTA MOREIRA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06/2022</v>
      </c>
      <c r="H179" s="15">
        <f>'[1]TCE - ANEXO III - Preencher'!I188</f>
        <v>0</v>
      </c>
      <c r="I179" s="15">
        <f>'[1]TCE - ANEXO III - Preencher'!J188</f>
        <v>733.24240000000009</v>
      </c>
      <c r="J179" s="15">
        <f>'[1]TCE - ANEXO III - Preencher'!K188</f>
        <v>0</v>
      </c>
      <c r="K179" s="16">
        <f>'[1]TCE - ANEXO III - Preencher'!L188</f>
        <v>199.98</v>
      </c>
      <c r="L179" s="16">
        <f>'[1]TCE - ANEXO III - Preencher'!M188</f>
        <v>28.51</v>
      </c>
      <c r="M179" s="16">
        <f t="shared" si="13"/>
        <v>171.47</v>
      </c>
      <c r="N179" s="16">
        <f>'[1]TCE - ANEXO III - Preencher'!O188</f>
        <v>3.52</v>
      </c>
      <c r="O179" s="16">
        <f>'[1]TCE - ANEXO III - Preencher'!P188</f>
        <v>0</v>
      </c>
      <c r="P179" s="17">
        <f t="shared" si="14"/>
        <v>3.52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908.2324000000001</v>
      </c>
    </row>
    <row r="180" spans="1:28" s="4" customFormat="1" x14ac:dyDescent="0.2">
      <c r="A180" s="9">
        <f>IFERROR(VLOOKUP(B180,'[1]DADOS (OCULTAR)'!$Q$3:$S$133,3,0),"")</f>
        <v>9039744000607</v>
      </c>
      <c r="B180" s="10" t="str">
        <f>'[1]TCE - ANEXO III - Preencher'!C189</f>
        <v>UPA SÃO LOURENÇO DA MATA - C.G 006/2022</v>
      </c>
      <c r="C180" s="11"/>
      <c r="D180" s="12" t="str">
        <f>'[1]TCE - ANEXO III - Preencher'!E189</f>
        <v>MARINALVA MARIA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06/2022</v>
      </c>
      <c r="H180" s="15">
        <f>'[1]TCE - ANEXO III - Preencher'!I189</f>
        <v>0</v>
      </c>
      <c r="I180" s="15">
        <f>'[1]TCE - ANEXO III - Preencher'!J189</f>
        <v>271.21120000000002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3.52</v>
      </c>
      <c r="O180" s="16">
        <f>'[1]TCE - ANEXO III - Preencher'!P189</f>
        <v>0</v>
      </c>
      <c r="P180" s="17">
        <f t="shared" si="14"/>
        <v>3.52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274.7312</v>
      </c>
    </row>
    <row r="181" spans="1:28" s="4" customFormat="1" x14ac:dyDescent="0.2">
      <c r="A181" s="9">
        <f>IFERROR(VLOOKUP(B181,'[1]DADOS (OCULTAR)'!$Q$3:$S$133,3,0),"")</f>
        <v>9039744000607</v>
      </c>
      <c r="B181" s="10" t="str">
        <f>'[1]TCE - ANEXO III - Preencher'!C190</f>
        <v>UPA SÃO LOURENÇO DA MATA - C.G 006/2022</v>
      </c>
      <c r="C181" s="11"/>
      <c r="D181" s="12" t="str">
        <f>'[1]TCE - ANEXO III - Preencher'!E190</f>
        <v>MARISTELA FARIAS LOUREIRO AMORIM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1421-05</v>
      </c>
      <c r="G181" s="14" t="str">
        <f>IF('[1]TCE - ANEXO III - Preencher'!H190="","",'[1]TCE - ANEXO III - Preencher'!H190)</f>
        <v>06/2022</v>
      </c>
      <c r="H181" s="15">
        <f>'[1]TCE - ANEXO III - Preencher'!I190</f>
        <v>0</v>
      </c>
      <c r="I181" s="15">
        <f>'[1]TCE - ANEXO III - Preencher'!J190</f>
        <v>872.24800000000005</v>
      </c>
      <c r="J181" s="15">
        <f>'[1]TCE - ANEXO III - Preencher'!K190</f>
        <v>0</v>
      </c>
      <c r="K181" s="16">
        <f>'[1]TCE - ANEXO III - Preencher'!L190</f>
        <v>199.98</v>
      </c>
      <c r="L181" s="16">
        <f>'[1]TCE - ANEXO III - Preencher'!M190</f>
        <v>30</v>
      </c>
      <c r="M181" s="16">
        <f t="shared" si="13"/>
        <v>169.98</v>
      </c>
      <c r="N181" s="16">
        <f>'[1]TCE - ANEXO III - Preencher'!O190</f>
        <v>3.52</v>
      </c>
      <c r="O181" s="16">
        <f>'[1]TCE - ANEXO III - Preencher'!P190</f>
        <v>0</v>
      </c>
      <c r="P181" s="17">
        <f t="shared" si="14"/>
        <v>3.52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1045.748</v>
      </c>
    </row>
    <row r="182" spans="1:28" s="4" customFormat="1" x14ac:dyDescent="0.2">
      <c r="A182" s="9">
        <f>IFERROR(VLOOKUP(B182,'[1]DADOS (OCULTAR)'!$Q$3:$S$133,3,0),"")</f>
        <v>9039744000607</v>
      </c>
      <c r="B182" s="10" t="str">
        <f>'[1]TCE - ANEXO III - Preencher'!C191</f>
        <v>UPA SÃO LOURENÇO DA MATA - C.G 006/2022</v>
      </c>
      <c r="C182" s="11"/>
      <c r="D182" s="12" t="str">
        <f>'[1]TCE - ANEXO III - Preencher'!E191</f>
        <v>MARLI VIEIRA PRAZO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06/2022</v>
      </c>
      <c r="H182" s="15">
        <f>'[1]TCE - ANEXO III - Preencher'!I191</f>
        <v>0</v>
      </c>
      <c r="I182" s="15">
        <f>'[1]TCE - ANEXO III - Preencher'!J191</f>
        <v>135.93600000000001</v>
      </c>
      <c r="J182" s="15">
        <f>'[1]TCE - ANEXO III - Preencher'!K191</f>
        <v>0</v>
      </c>
      <c r="K182" s="16">
        <f>'[1]TCE - ANEXO III - Preencher'!L191</f>
        <v>199.98</v>
      </c>
      <c r="L182" s="16">
        <f>'[1]TCE - ANEXO III - Preencher'!M191</f>
        <v>24.24</v>
      </c>
      <c r="M182" s="16">
        <f t="shared" si="13"/>
        <v>175.73999999999998</v>
      </c>
      <c r="N182" s="16">
        <f>'[1]TCE - ANEXO III - Preencher'!O191</f>
        <v>3.52</v>
      </c>
      <c r="O182" s="16">
        <f>'[1]TCE - ANEXO III - Preencher'!P191</f>
        <v>0</v>
      </c>
      <c r="P182" s="17">
        <f t="shared" si="14"/>
        <v>3.52</v>
      </c>
      <c r="Q182" s="16">
        <f>'[1]TCE - ANEXO III - Preencher'!R191</f>
        <v>127.27</v>
      </c>
      <c r="R182" s="16">
        <f>'[1]TCE - ANEXO III - Preencher'!S191</f>
        <v>72.72</v>
      </c>
      <c r="S182" s="17">
        <f t="shared" si="15"/>
        <v>54.55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369.74599999999998</v>
      </c>
    </row>
    <row r="183" spans="1:28" s="4" customFormat="1" x14ac:dyDescent="0.2">
      <c r="A183" s="9">
        <f>IFERROR(VLOOKUP(B183,'[1]DADOS (OCULTAR)'!$Q$3:$S$133,3,0),"")</f>
        <v>9039744000607</v>
      </c>
      <c r="B183" s="10" t="str">
        <f>'[1]TCE - ANEXO III - Preencher'!C192</f>
        <v>UPA SÃO LOURENÇO DA MATA - C.G 006/2022</v>
      </c>
      <c r="C183" s="11"/>
      <c r="D183" s="12" t="str">
        <f>'[1]TCE - ANEXO III - Preencher'!E192</f>
        <v>MATEUS GOMES CAJUI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 t="str">
        <f>IF('[1]TCE - ANEXO III - Preencher'!H192="","",'[1]TCE - ANEXO III - Preencher'!H192)</f>
        <v>06/2022</v>
      </c>
      <c r="H183" s="15">
        <f>'[1]TCE - ANEXO III - Preencher'!I192</f>
        <v>0</v>
      </c>
      <c r="I183" s="15">
        <f>'[1]TCE - ANEXO III - Preencher'!J192</f>
        <v>384.24560000000002</v>
      </c>
      <c r="J183" s="15">
        <f>'[1]TCE - ANEXO III - Preencher'!K192</f>
        <v>0</v>
      </c>
      <c r="K183" s="16">
        <f>'[1]TCE - ANEXO III - Preencher'!L192</f>
        <v>199.98</v>
      </c>
      <c r="L183" s="16">
        <f>'[1]TCE - ANEXO III - Preencher'!M192</f>
        <v>6.34</v>
      </c>
      <c r="M183" s="16">
        <f t="shared" si="13"/>
        <v>193.64</v>
      </c>
      <c r="N183" s="16">
        <f>'[1]TCE - ANEXO III - Preencher'!O192</f>
        <v>3.52</v>
      </c>
      <c r="O183" s="16">
        <f>'[1]TCE - ANEXO III - Preencher'!P192</f>
        <v>0</v>
      </c>
      <c r="P183" s="17">
        <f t="shared" si="14"/>
        <v>3.52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581.40560000000005</v>
      </c>
    </row>
    <row r="184" spans="1:28" s="4" customFormat="1" x14ac:dyDescent="0.2">
      <c r="A184" s="9">
        <f>IFERROR(VLOOKUP(B184,'[1]DADOS (OCULTAR)'!$Q$3:$S$133,3,0),"")</f>
        <v>9039744000607</v>
      </c>
      <c r="B184" s="10" t="str">
        <f>'[1]TCE - ANEXO III - Preencher'!C193</f>
        <v>UPA SÃO LOURENÇO DA MATA - C.G 006/2022</v>
      </c>
      <c r="C184" s="11"/>
      <c r="D184" s="12" t="str">
        <f>'[1]TCE - ANEXO III - Preencher'!E193</f>
        <v>MAXWELL ALEX DE LIMA MOURA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 t="str">
        <f>IF('[1]TCE - ANEXO III - Preencher'!H193="","",'[1]TCE - ANEXO III - Preencher'!H193)</f>
        <v>06/2022</v>
      </c>
      <c r="H184" s="15">
        <f>'[1]TCE - ANEXO III - Preencher'!I193</f>
        <v>0</v>
      </c>
      <c r="I184" s="15">
        <f>'[1]TCE - ANEXO III - Preencher'!J193</f>
        <v>622.01679999999999</v>
      </c>
      <c r="J184" s="15">
        <f>'[1]TCE - ANEXO III - Preencher'!K193</f>
        <v>0</v>
      </c>
      <c r="K184" s="16">
        <f>'[1]TCE - ANEXO III - Preencher'!L193</f>
        <v>199.98</v>
      </c>
      <c r="L184" s="16">
        <f>'[1]TCE - ANEXO III - Preencher'!M193</f>
        <v>6.34</v>
      </c>
      <c r="M184" s="16">
        <f t="shared" si="13"/>
        <v>193.64</v>
      </c>
      <c r="N184" s="16">
        <f>'[1]TCE - ANEXO III - Preencher'!O193</f>
        <v>3.52</v>
      </c>
      <c r="O184" s="16">
        <f>'[1]TCE - ANEXO III - Preencher'!P193</f>
        <v>0</v>
      </c>
      <c r="P184" s="17">
        <f t="shared" si="14"/>
        <v>3.52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819.17679999999996</v>
      </c>
    </row>
    <row r="185" spans="1:28" s="4" customFormat="1" x14ac:dyDescent="0.2">
      <c r="A185" s="9">
        <f>IFERROR(VLOOKUP(B185,'[1]DADOS (OCULTAR)'!$Q$3:$S$133,3,0),"")</f>
        <v>9039744000607</v>
      </c>
      <c r="B185" s="10" t="str">
        <f>'[1]TCE - ANEXO III - Preencher'!C194</f>
        <v>UPA SÃO LOURENÇO DA MATA - C.G 006/2022</v>
      </c>
      <c r="C185" s="11"/>
      <c r="D185" s="12" t="str">
        <f>'[1]TCE - ANEXO III - Preencher'!E194</f>
        <v>MAYARA FERREIRA NOBRE DE MEDEIROS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06/2022</v>
      </c>
      <c r="H185" s="15">
        <f>'[1]TCE - ANEXO III - Preencher'!I194</f>
        <v>0</v>
      </c>
      <c r="I185" s="15">
        <f>'[1]TCE - ANEXO III - Preencher'!J194</f>
        <v>326.81439999999998</v>
      </c>
      <c r="J185" s="15">
        <f>'[1]TCE - ANEXO III - Preencher'!K194</f>
        <v>0</v>
      </c>
      <c r="K185" s="16">
        <f>'[1]TCE - ANEXO III - Preencher'!L194</f>
        <v>199.98</v>
      </c>
      <c r="L185" s="16">
        <f>'[1]TCE - ANEXO III - Preencher'!M194</f>
        <v>2.81</v>
      </c>
      <c r="M185" s="16">
        <f t="shared" si="13"/>
        <v>197.17</v>
      </c>
      <c r="N185" s="16">
        <f>'[1]TCE - ANEXO III - Preencher'!O194</f>
        <v>3.52</v>
      </c>
      <c r="O185" s="16">
        <f>'[1]TCE - ANEXO III - Preencher'!P194</f>
        <v>0</v>
      </c>
      <c r="P185" s="17">
        <f t="shared" si="14"/>
        <v>3.52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527.50439999999992</v>
      </c>
    </row>
    <row r="186" spans="1:28" s="4" customFormat="1" x14ac:dyDescent="0.2">
      <c r="A186" s="9">
        <f>IFERROR(VLOOKUP(B186,'[1]DADOS (OCULTAR)'!$Q$3:$S$133,3,0),"")</f>
        <v>9039744000607</v>
      </c>
      <c r="B186" s="10" t="str">
        <f>'[1]TCE - ANEXO III - Preencher'!C195</f>
        <v>UPA SÃO LOURENÇO DA MATA - C.G 006/2022</v>
      </c>
      <c r="C186" s="11"/>
      <c r="D186" s="12" t="str">
        <f>'[1]TCE - ANEXO III - Preencher'!E195</f>
        <v>MICAELLA GONCALO DA SILVA ALEXANDRE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06/2022</v>
      </c>
      <c r="H186" s="15">
        <f>'[1]TCE - ANEXO III - Preencher'!I195</f>
        <v>0</v>
      </c>
      <c r="I186" s="15">
        <f>'[1]TCE - ANEXO III - Preencher'!J195</f>
        <v>251.37440000000001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3.52</v>
      </c>
      <c r="O186" s="16">
        <f>'[1]TCE - ANEXO III - Preencher'!P195</f>
        <v>0</v>
      </c>
      <c r="P186" s="17">
        <f t="shared" si="14"/>
        <v>3.52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254.89440000000002</v>
      </c>
    </row>
    <row r="187" spans="1:28" s="4" customFormat="1" x14ac:dyDescent="0.2">
      <c r="A187" s="9">
        <f>IFERROR(VLOOKUP(B187,'[1]DADOS (OCULTAR)'!$Q$3:$S$133,3,0),"")</f>
        <v>9039744000607</v>
      </c>
      <c r="B187" s="10" t="str">
        <f>'[1]TCE - ANEXO III - Preencher'!C196</f>
        <v>UPA SÃO LOURENÇO DA MATA - C.G 006/2022</v>
      </c>
      <c r="C187" s="11"/>
      <c r="D187" s="12" t="str">
        <f>'[1]TCE - ANEXO III - Preencher'!E196</f>
        <v>MIRIAM MARIA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2236-05</v>
      </c>
      <c r="G187" s="14" t="str">
        <f>IF('[1]TCE - ANEXO III - Preencher'!H196="","",'[1]TCE - ANEXO III - Preencher'!H196)</f>
        <v>06/2022</v>
      </c>
      <c r="H187" s="15">
        <f>'[1]TCE - ANEXO III - Preencher'!I196</f>
        <v>0</v>
      </c>
      <c r="I187" s="15">
        <f>'[1]TCE - ANEXO III - Preencher'!J196</f>
        <v>446.92960000000011</v>
      </c>
      <c r="J187" s="15">
        <f>'[1]TCE - ANEXO III - Preencher'!K196</f>
        <v>0</v>
      </c>
      <c r="K187" s="16">
        <f>'[1]TCE - ANEXO III - Preencher'!L196</f>
        <v>199.98</v>
      </c>
      <c r="L187" s="16">
        <f>'[1]TCE - ANEXO III - Preencher'!M196</f>
        <v>3.25</v>
      </c>
      <c r="M187" s="16">
        <f t="shared" si="13"/>
        <v>196.73</v>
      </c>
      <c r="N187" s="16">
        <f>'[1]TCE - ANEXO III - Preencher'!O196</f>
        <v>3.52</v>
      </c>
      <c r="O187" s="16">
        <f>'[1]TCE - ANEXO III - Preencher'!P196</f>
        <v>0</v>
      </c>
      <c r="P187" s="17">
        <f t="shared" si="14"/>
        <v>3.52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103.12</v>
      </c>
      <c r="U187" s="16">
        <f>'[1]TCE - ANEXO III - Preencher'!V196</f>
        <v>0</v>
      </c>
      <c r="V187" s="17">
        <f t="shared" si="16"/>
        <v>103.12</v>
      </c>
      <c r="W187" s="18" t="str">
        <f>IF('[1]TCE - ANEXO III - Preencher'!X196="","",'[1]TCE - ANEXO III - Preencher'!X196)</f>
        <v>AUXÍLIO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750.29960000000005</v>
      </c>
    </row>
    <row r="188" spans="1:28" s="4" customFormat="1" x14ac:dyDescent="0.2">
      <c r="A188" s="9">
        <f>IFERROR(VLOOKUP(B188,'[1]DADOS (OCULTAR)'!$Q$3:$S$133,3,0),"")</f>
        <v>9039744000607</v>
      </c>
      <c r="B188" s="10" t="str">
        <f>'[1]TCE - ANEXO III - Preencher'!C197</f>
        <v>UPA SÃO LOURENÇO DA MATA - C.G 006/2022</v>
      </c>
      <c r="C188" s="11"/>
      <c r="D188" s="12" t="str">
        <f>'[1]TCE - ANEXO III - Preencher'!E197</f>
        <v>MONICA CORREIA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06/2022</v>
      </c>
      <c r="H188" s="15">
        <f>'[1]TCE - ANEXO III - Preencher'!I197</f>
        <v>0</v>
      </c>
      <c r="I188" s="15">
        <f>'[1]TCE - ANEXO III - Preencher'!J197</f>
        <v>140.78</v>
      </c>
      <c r="J188" s="15">
        <f>'[1]TCE - ANEXO III - Preencher'!K197</f>
        <v>0</v>
      </c>
      <c r="K188" s="16">
        <f>'[1]TCE - ANEXO III - Preencher'!L197</f>
        <v>199.98</v>
      </c>
      <c r="L188" s="16">
        <f>'[1]TCE - ANEXO III - Preencher'!M197</f>
        <v>24.24</v>
      </c>
      <c r="M188" s="16">
        <f t="shared" si="13"/>
        <v>175.73999999999998</v>
      </c>
      <c r="N188" s="16">
        <f>'[1]TCE - ANEXO III - Preencher'!O197</f>
        <v>3.52</v>
      </c>
      <c r="O188" s="16">
        <f>'[1]TCE - ANEXO III - Preencher'!P197</f>
        <v>0</v>
      </c>
      <c r="P188" s="17">
        <f t="shared" si="14"/>
        <v>3.52</v>
      </c>
      <c r="Q188" s="16">
        <f>'[1]TCE - ANEXO III - Preencher'!R197</f>
        <v>127.27</v>
      </c>
      <c r="R188" s="16">
        <f>'[1]TCE - ANEXO III - Preencher'!S197</f>
        <v>72.72</v>
      </c>
      <c r="S188" s="17">
        <f t="shared" si="15"/>
        <v>54.55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374.59</v>
      </c>
    </row>
    <row r="189" spans="1:28" s="4" customFormat="1" x14ac:dyDescent="0.2">
      <c r="A189" s="9">
        <f>IFERROR(VLOOKUP(B189,'[1]DADOS (OCULTAR)'!$Q$3:$S$133,3,0),"")</f>
        <v>9039744000607</v>
      </c>
      <c r="B189" s="10" t="str">
        <f>'[1]TCE - ANEXO III - Preencher'!C198</f>
        <v>UPA SÃO LOURENÇO DA MATA - C.G 006/2022</v>
      </c>
      <c r="C189" s="11"/>
      <c r="D189" s="12" t="str">
        <f>'[1]TCE - ANEXO III - Preencher'!E198</f>
        <v>MURILO BARBOSA DE SOUZA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5174-10</v>
      </c>
      <c r="G189" s="14" t="str">
        <f>IF('[1]TCE - ANEXO III - Preencher'!H198="","",'[1]TCE - ANEXO III - Preencher'!H198)</f>
        <v>06/2022</v>
      </c>
      <c r="H189" s="15">
        <f>'[1]TCE - ANEXO III - Preencher'!I198</f>
        <v>0</v>
      </c>
      <c r="I189" s="15">
        <f>'[1]TCE - ANEXO III - Preencher'!J198</f>
        <v>116.2024</v>
      </c>
      <c r="J189" s="15">
        <f>'[1]TCE - ANEXO III - Preencher'!K198</f>
        <v>0</v>
      </c>
      <c r="K189" s="16">
        <f>'[1]TCE - ANEXO III - Preencher'!L198</f>
        <v>199.98</v>
      </c>
      <c r="L189" s="16">
        <f>'[1]TCE - ANEXO III - Preencher'!M198</f>
        <v>24.24</v>
      </c>
      <c r="M189" s="16">
        <f t="shared" si="13"/>
        <v>175.73999999999998</v>
      </c>
      <c r="N189" s="16">
        <f>'[1]TCE - ANEXO III - Preencher'!O198</f>
        <v>3.52</v>
      </c>
      <c r="O189" s="16">
        <f>'[1]TCE - ANEXO III - Preencher'!P198</f>
        <v>0</v>
      </c>
      <c r="P189" s="17">
        <f t="shared" si="14"/>
        <v>3.52</v>
      </c>
      <c r="Q189" s="16">
        <f>'[1]TCE - ANEXO III - Preencher'!R198</f>
        <v>211.27</v>
      </c>
      <c r="R189" s="16">
        <f>'[1]TCE - ANEXO III - Preencher'!S198</f>
        <v>72.72</v>
      </c>
      <c r="S189" s="17">
        <f t="shared" si="15"/>
        <v>138.55000000000001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434.01239999999996</v>
      </c>
    </row>
    <row r="190" spans="1:28" s="4" customFormat="1" x14ac:dyDescent="0.2">
      <c r="A190" s="9">
        <f>IFERROR(VLOOKUP(B190,'[1]DADOS (OCULTAR)'!$Q$3:$S$133,3,0),"")</f>
        <v>9039744000607</v>
      </c>
      <c r="B190" s="10" t="str">
        <f>'[1]TCE - ANEXO III - Preencher'!C199</f>
        <v>UPA SÃO LOURENÇO DA MATA - C.G 006/2022</v>
      </c>
      <c r="C190" s="11"/>
      <c r="D190" s="12" t="str">
        <f>'[1]TCE - ANEXO III - Preencher'!E199</f>
        <v>NATALIA DE FATIMA DE LIMA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3516-05</v>
      </c>
      <c r="G190" s="14" t="str">
        <f>IF('[1]TCE - ANEXO III - Preencher'!H199="","",'[1]TCE - ANEXO III - Preencher'!H199)</f>
        <v>06/2022</v>
      </c>
      <c r="H190" s="15">
        <f>'[1]TCE - ANEXO III - Preencher'!I199</f>
        <v>0</v>
      </c>
      <c r="I190" s="15">
        <f>'[1]TCE - ANEXO III - Preencher'!J199</f>
        <v>147.72559999999999</v>
      </c>
      <c r="J190" s="15">
        <f>'[1]TCE - ANEXO III - Preencher'!K199</f>
        <v>0</v>
      </c>
      <c r="K190" s="16">
        <f>'[1]TCE - ANEXO III - Preencher'!L199</f>
        <v>199.98</v>
      </c>
      <c r="L190" s="16">
        <f>'[1]TCE - ANEXO III - Preencher'!M199</f>
        <v>32.409999999999997</v>
      </c>
      <c r="M190" s="16">
        <f t="shared" si="13"/>
        <v>167.57</v>
      </c>
      <c r="N190" s="16">
        <f>'[1]TCE - ANEXO III - Preencher'!O199</f>
        <v>3.52</v>
      </c>
      <c r="O190" s="16">
        <f>'[1]TCE - ANEXO III - Preencher'!P199</f>
        <v>0</v>
      </c>
      <c r="P190" s="17">
        <f t="shared" si="14"/>
        <v>3.52</v>
      </c>
      <c r="Q190" s="16">
        <f>'[1]TCE - ANEXO III - Preencher'!R199</f>
        <v>262.57</v>
      </c>
      <c r="R190" s="16">
        <f>'[1]TCE - ANEXO III - Preencher'!S199</f>
        <v>97.22</v>
      </c>
      <c r="S190" s="17">
        <f t="shared" si="15"/>
        <v>165.35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484.16559999999993</v>
      </c>
    </row>
    <row r="191" spans="1:28" s="4" customFormat="1" x14ac:dyDescent="0.2">
      <c r="A191" s="9">
        <f>IFERROR(VLOOKUP(B191,'[1]DADOS (OCULTAR)'!$Q$3:$S$133,3,0),"")</f>
        <v>9039744000607</v>
      </c>
      <c r="B191" s="10" t="str">
        <f>'[1]TCE - ANEXO III - Preencher'!C200</f>
        <v>UPA SÃO LOURENÇO DA MATA - C.G 006/2022</v>
      </c>
      <c r="C191" s="11"/>
      <c r="D191" s="12" t="str">
        <f>'[1]TCE - ANEXO III - Preencher'!E200</f>
        <v>NELIA PALMIRA DA SILVA XAVIER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06/2022</v>
      </c>
      <c r="H191" s="15">
        <f>'[1]TCE - ANEXO III - Preencher'!I200</f>
        <v>0</v>
      </c>
      <c r="I191" s="15">
        <f>'[1]TCE - ANEXO III - Preencher'!J200</f>
        <v>242.48159999999999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3.52</v>
      </c>
      <c r="O191" s="16">
        <f>'[1]TCE - ANEXO III - Preencher'!P200</f>
        <v>0</v>
      </c>
      <c r="P191" s="17">
        <f t="shared" si="14"/>
        <v>3.52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246.0016</v>
      </c>
    </row>
    <row r="192" spans="1:28" s="4" customFormat="1" x14ac:dyDescent="0.2">
      <c r="A192" s="9">
        <f>IFERROR(VLOOKUP(B192,'[1]DADOS (OCULTAR)'!$Q$3:$S$133,3,0),"")</f>
        <v>9039744000607</v>
      </c>
      <c r="B192" s="10" t="str">
        <f>'[1]TCE - ANEXO III - Preencher'!C201</f>
        <v>UPA SÃO LOURENÇO DA MATA - C.G 006/2022</v>
      </c>
      <c r="C192" s="11"/>
      <c r="D192" s="12" t="str">
        <f>'[1]TCE - ANEXO III - Preencher'!E201</f>
        <v>PATRICIA CRISTINA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06/2022</v>
      </c>
      <c r="H192" s="15">
        <f>'[1]TCE - ANEXO III - Preencher'!I201</f>
        <v>0</v>
      </c>
      <c r="I192" s="15">
        <f>'[1]TCE - ANEXO III - Preencher'!J201</f>
        <v>129.65039999999999</v>
      </c>
      <c r="J192" s="15">
        <f>'[1]TCE - ANEXO III - Preencher'!K201</f>
        <v>0</v>
      </c>
      <c r="K192" s="16">
        <f>'[1]TCE - ANEXO III - Preencher'!L201</f>
        <v>199.98</v>
      </c>
      <c r="L192" s="16">
        <f>'[1]TCE - ANEXO III - Preencher'!M201</f>
        <v>24.24</v>
      </c>
      <c r="M192" s="16">
        <f t="shared" si="13"/>
        <v>175.73999999999998</v>
      </c>
      <c r="N192" s="16">
        <f>'[1]TCE - ANEXO III - Preencher'!O201</f>
        <v>3.52</v>
      </c>
      <c r="O192" s="16">
        <f>'[1]TCE - ANEXO III - Preencher'!P201</f>
        <v>0</v>
      </c>
      <c r="P192" s="17">
        <f t="shared" si="14"/>
        <v>3.52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308.91039999999998</v>
      </c>
    </row>
    <row r="193" spans="1:28" s="4" customFormat="1" x14ac:dyDescent="0.2">
      <c r="A193" s="9">
        <f>IFERROR(VLOOKUP(B193,'[1]DADOS (OCULTAR)'!$Q$3:$S$133,3,0),"")</f>
        <v>9039744000607</v>
      </c>
      <c r="B193" s="10" t="str">
        <f>'[1]TCE - ANEXO III - Preencher'!C202</f>
        <v>UPA SÃO LOURENÇO DA MATA - C.G 006/2022</v>
      </c>
      <c r="C193" s="11"/>
      <c r="D193" s="12" t="str">
        <f>'[1]TCE - ANEXO III - Preencher'!E202</f>
        <v>PAULA MARIA DOS SANTOS ARRUDA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06/2022</v>
      </c>
      <c r="H193" s="15">
        <f>'[1]TCE - ANEXO III - Preencher'!I202</f>
        <v>0</v>
      </c>
      <c r="I193" s="15">
        <f>'[1]TCE - ANEXO III - Preencher'!J202</f>
        <v>118.2432</v>
      </c>
      <c r="J193" s="15">
        <f>'[1]TCE - ANEXO III - Preencher'!K202</f>
        <v>0</v>
      </c>
      <c r="K193" s="16">
        <f>'[1]TCE - ANEXO III - Preencher'!L202</f>
        <v>199.98</v>
      </c>
      <c r="L193" s="16">
        <f>'[1]TCE - ANEXO III - Preencher'!M202</f>
        <v>24.24</v>
      </c>
      <c r="M193" s="16">
        <f t="shared" si="13"/>
        <v>175.73999999999998</v>
      </c>
      <c r="N193" s="16">
        <f>'[1]TCE - ANEXO III - Preencher'!O202</f>
        <v>3.52</v>
      </c>
      <c r="O193" s="16">
        <f>'[1]TCE - ANEXO III - Preencher'!P202</f>
        <v>0</v>
      </c>
      <c r="P193" s="17">
        <f t="shared" si="14"/>
        <v>3.52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69.41</v>
      </c>
      <c r="U193" s="16">
        <f>'[1]TCE - ANEXO III - Preencher'!V202</f>
        <v>0</v>
      </c>
      <c r="V193" s="17">
        <f t="shared" si="16"/>
        <v>69.41</v>
      </c>
      <c r="W193" s="18" t="str">
        <f>IF('[1]TCE - ANEXO III - Preencher'!X202="","",'[1]TCE - ANEXO III - Preencher'!X202)</f>
        <v>AUXÍLIO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366.91319999999996</v>
      </c>
    </row>
    <row r="194" spans="1:28" s="4" customFormat="1" x14ac:dyDescent="0.2">
      <c r="A194" s="9">
        <f>IFERROR(VLOOKUP(B194,'[1]DADOS (OCULTAR)'!$Q$3:$S$133,3,0),"")</f>
        <v>9039744000607</v>
      </c>
      <c r="B194" s="10" t="str">
        <f>'[1]TCE - ANEXO III - Preencher'!C203</f>
        <v>UPA SÃO LOURENÇO DA MATA - C.G 006/2022</v>
      </c>
      <c r="C194" s="11"/>
      <c r="D194" s="12" t="str">
        <f>'[1]TCE - ANEXO III - Preencher'!E203</f>
        <v>PAULO ARAUJO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7823-20</v>
      </c>
      <c r="G194" s="14" t="str">
        <f>IF('[1]TCE - ANEXO III - Preencher'!H203="","",'[1]TCE - ANEXO III - Preencher'!H203)</f>
        <v>06/2022</v>
      </c>
      <c r="H194" s="15">
        <f>'[1]TCE - ANEXO III - Preencher'!I203</f>
        <v>0</v>
      </c>
      <c r="I194" s="15">
        <f>'[1]TCE - ANEXO III - Preencher'!J203</f>
        <v>221.9864</v>
      </c>
      <c r="J194" s="15">
        <f>'[1]TCE - ANEXO III - Preencher'!K203</f>
        <v>0</v>
      </c>
      <c r="K194" s="16">
        <f>'[1]TCE - ANEXO III - Preencher'!L203</f>
        <v>199.98</v>
      </c>
      <c r="L194" s="16">
        <f>'[1]TCE - ANEXO III - Preencher'!M203</f>
        <v>30.19</v>
      </c>
      <c r="M194" s="16">
        <f t="shared" si="13"/>
        <v>169.79</v>
      </c>
      <c r="N194" s="16">
        <f>'[1]TCE - ANEXO III - Preencher'!O203</f>
        <v>3.52</v>
      </c>
      <c r="O194" s="16">
        <f>'[1]TCE - ANEXO III - Preencher'!P203</f>
        <v>0</v>
      </c>
      <c r="P194" s="17">
        <f t="shared" si="14"/>
        <v>3.52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395.29639999999995</v>
      </c>
    </row>
    <row r="195" spans="1:28" s="4" customFormat="1" x14ac:dyDescent="0.2">
      <c r="A195" s="9">
        <f>IFERROR(VLOOKUP(B195,'[1]DADOS (OCULTAR)'!$Q$3:$S$133,3,0),"")</f>
        <v>9039744000607</v>
      </c>
      <c r="B195" s="10" t="str">
        <f>'[1]TCE - ANEXO III - Preencher'!C204</f>
        <v>UPA SÃO LOURENÇO DA MATA - C.G 006/2022</v>
      </c>
      <c r="C195" s="11"/>
      <c r="D195" s="12" t="str">
        <f>'[1]TCE - ANEXO III - Preencher'!E204</f>
        <v>PAULO RICARDO DE SOUZA JUNIOR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 t="str">
        <f>IF('[1]TCE - ANEXO III - Preencher'!H204="","",'[1]TCE - ANEXO III - Preencher'!H204)</f>
        <v>06/2022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546.55999999999995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3.52</v>
      </c>
      <c r="O195" s="16">
        <f>'[1]TCE - ANEXO III - Preencher'!P204</f>
        <v>0</v>
      </c>
      <c r="P195" s="17">
        <f t="shared" si="14"/>
        <v>3.52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550.07999999999993</v>
      </c>
    </row>
    <row r="196" spans="1:28" s="4" customFormat="1" x14ac:dyDescent="0.2">
      <c r="A196" s="9">
        <f>IFERROR(VLOOKUP(B196,'[1]DADOS (OCULTAR)'!$Q$3:$S$133,3,0),"")</f>
        <v>9039744000607</v>
      </c>
      <c r="B196" s="10" t="str">
        <f>'[1]TCE - ANEXO III - Preencher'!C205</f>
        <v>UPA SÃO LOURENÇO DA MATA - C.G 006/2022</v>
      </c>
      <c r="C196" s="11"/>
      <c r="D196" s="12" t="str">
        <f>'[1]TCE - ANEXO III - Preencher'!E205</f>
        <v>PAULO TITO ALVES FIGUEIREDO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06/2022</v>
      </c>
      <c r="H196" s="15">
        <f>'[1]TCE - ANEXO III - Preencher'!I205</f>
        <v>0</v>
      </c>
      <c r="I196" s="15">
        <f>'[1]TCE - ANEXO III - Preencher'!J205</f>
        <v>597.27120000000002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3.52</v>
      </c>
      <c r="O196" s="16">
        <f>'[1]TCE - ANEXO III - Preencher'!P205</f>
        <v>0</v>
      </c>
      <c r="P196" s="17">
        <f t="shared" ref="P196:P259" si="20">N196-O196</f>
        <v>3.52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600.7912</v>
      </c>
    </row>
    <row r="197" spans="1:28" s="4" customFormat="1" x14ac:dyDescent="0.2">
      <c r="A197" s="9">
        <f>IFERROR(VLOOKUP(B197,'[1]DADOS (OCULTAR)'!$Q$3:$S$133,3,0),"")</f>
        <v>9039744000607</v>
      </c>
      <c r="B197" s="10" t="str">
        <f>'[1]TCE - ANEXO III - Preencher'!C206</f>
        <v>UPA SÃO LOURENÇO DA MATA - C.G 006/2022</v>
      </c>
      <c r="C197" s="11"/>
      <c r="D197" s="12" t="str">
        <f>'[1]TCE - ANEXO III - Preencher'!E206</f>
        <v xml:space="preserve">PEDRO ROBERTO VALENCA BEZERRA 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2251-24</v>
      </c>
      <c r="G197" s="14" t="str">
        <f>IF('[1]TCE - ANEXO III - Preencher'!H206="","",'[1]TCE - ANEXO III - Preencher'!H206)</f>
        <v>06/2022</v>
      </c>
      <c r="H197" s="15">
        <f>'[1]TCE - ANEXO III - Preencher'!I206</f>
        <v>0</v>
      </c>
      <c r="I197" s="15">
        <f>'[1]TCE - ANEXO III - Preencher'!J206</f>
        <v>1117.684</v>
      </c>
      <c r="J197" s="15">
        <f>'[1]TCE - ANEXO III - Preencher'!K206</f>
        <v>0</v>
      </c>
      <c r="K197" s="16">
        <f>'[1]TCE - ANEXO III - Preencher'!L206</f>
        <v>199.98</v>
      </c>
      <c r="L197" s="16">
        <f>'[1]TCE - ANEXO III - Preencher'!M206</f>
        <v>38.020000000000003</v>
      </c>
      <c r="M197" s="16">
        <f t="shared" si="19"/>
        <v>161.95999999999998</v>
      </c>
      <c r="N197" s="16">
        <f>'[1]TCE - ANEXO III - Preencher'!O206</f>
        <v>3.52</v>
      </c>
      <c r="O197" s="16">
        <f>'[1]TCE - ANEXO III - Preencher'!P206</f>
        <v>0</v>
      </c>
      <c r="P197" s="17">
        <f t="shared" si="20"/>
        <v>3.52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1283.164</v>
      </c>
    </row>
    <row r="198" spans="1:28" s="4" customFormat="1" x14ac:dyDescent="0.2">
      <c r="A198" s="9">
        <f>IFERROR(VLOOKUP(B198,'[1]DADOS (OCULTAR)'!$Q$3:$S$133,3,0),"")</f>
        <v>9039744000607</v>
      </c>
      <c r="B198" s="10" t="str">
        <f>'[1]TCE - ANEXO III - Preencher'!C207</f>
        <v>UPA SÃO LOURENÇO DA MATA - C.G 006/2022</v>
      </c>
      <c r="C198" s="11"/>
      <c r="D198" s="12" t="str">
        <f>'[1]TCE - ANEXO III - Preencher'!E207</f>
        <v>PETRUCIA BARBOSA ARAUJO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06/2022</v>
      </c>
      <c r="H198" s="15">
        <f>'[1]TCE - ANEXO III - Preencher'!I207</f>
        <v>0</v>
      </c>
      <c r="I198" s="15">
        <f>'[1]TCE - ANEXO III - Preencher'!J207</f>
        <v>124.16719999999999</v>
      </c>
      <c r="J198" s="15">
        <f>'[1]TCE - ANEXO III - Preencher'!K207</f>
        <v>0</v>
      </c>
      <c r="K198" s="16">
        <f>'[1]TCE - ANEXO III - Preencher'!L207</f>
        <v>199.98</v>
      </c>
      <c r="L198" s="16">
        <f>'[1]TCE - ANEXO III - Preencher'!M207</f>
        <v>24.24</v>
      </c>
      <c r="M198" s="16">
        <f t="shared" si="19"/>
        <v>175.73999999999998</v>
      </c>
      <c r="N198" s="16">
        <f>'[1]TCE - ANEXO III - Preencher'!O207</f>
        <v>3.52</v>
      </c>
      <c r="O198" s="16">
        <f>'[1]TCE - ANEXO III - Preencher'!P207</f>
        <v>0</v>
      </c>
      <c r="P198" s="17">
        <f t="shared" si="20"/>
        <v>3.52</v>
      </c>
      <c r="Q198" s="16">
        <f>'[1]TCE - ANEXO III - Preencher'!R207</f>
        <v>250.27</v>
      </c>
      <c r="R198" s="16">
        <f>'[1]TCE - ANEXO III - Preencher'!S207</f>
        <v>72.72</v>
      </c>
      <c r="S198" s="17">
        <f t="shared" si="21"/>
        <v>177.55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480.97719999999998</v>
      </c>
    </row>
    <row r="199" spans="1:28" s="4" customFormat="1" x14ac:dyDescent="0.2">
      <c r="A199" s="9">
        <f>IFERROR(VLOOKUP(B199,'[1]DADOS (OCULTAR)'!$Q$3:$S$133,3,0),"")</f>
        <v>9039744000607</v>
      </c>
      <c r="B199" s="10" t="str">
        <f>'[1]TCE - ANEXO III - Preencher'!C208</f>
        <v>UPA SÃO LOURENÇO DA MATA - C.G 006/2022</v>
      </c>
      <c r="C199" s="11"/>
      <c r="D199" s="12" t="str">
        <f>'[1]TCE - ANEXO III - Preencher'!E208</f>
        <v>PRISCILA THAIS SIMPLICIO COSTA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3226-05</v>
      </c>
      <c r="G199" s="14" t="str">
        <f>IF('[1]TCE - ANEXO III - Preencher'!H208="","",'[1]TCE - ANEXO III - Preencher'!H208)</f>
        <v>06/2022</v>
      </c>
      <c r="H199" s="15">
        <f>'[1]TCE - ANEXO III - Preencher'!I208</f>
        <v>0</v>
      </c>
      <c r="I199" s="15">
        <f>'[1]TCE - ANEXO III - Preencher'!J208</f>
        <v>131.18559999999999</v>
      </c>
      <c r="J199" s="15">
        <f>'[1]TCE - ANEXO III - Preencher'!K208</f>
        <v>0</v>
      </c>
      <c r="K199" s="16">
        <f>'[1]TCE - ANEXO III - Preencher'!L208</f>
        <v>199.98</v>
      </c>
      <c r="L199" s="16">
        <f>'[1]TCE - ANEXO III - Preencher'!M208</f>
        <v>24.24</v>
      </c>
      <c r="M199" s="16">
        <f t="shared" si="19"/>
        <v>175.73999999999998</v>
      </c>
      <c r="N199" s="16">
        <f>'[1]TCE - ANEXO III - Preencher'!O208</f>
        <v>3.52</v>
      </c>
      <c r="O199" s="16">
        <f>'[1]TCE - ANEXO III - Preencher'!P208</f>
        <v>0</v>
      </c>
      <c r="P199" s="17">
        <f t="shared" si="20"/>
        <v>3.52</v>
      </c>
      <c r="Q199" s="16">
        <f>'[1]TCE - ANEXO III - Preencher'!R208</f>
        <v>127.27</v>
      </c>
      <c r="R199" s="16">
        <f>'[1]TCE - ANEXO III - Preencher'!S208</f>
        <v>72.72</v>
      </c>
      <c r="S199" s="17">
        <f t="shared" si="21"/>
        <v>54.55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364.99559999999997</v>
      </c>
    </row>
    <row r="200" spans="1:28" s="4" customFormat="1" x14ac:dyDescent="0.2">
      <c r="A200" s="9">
        <f>IFERROR(VLOOKUP(B200,'[1]DADOS (OCULTAR)'!$Q$3:$S$133,3,0),"")</f>
        <v>9039744000607</v>
      </c>
      <c r="B200" s="10" t="str">
        <f>'[1]TCE - ANEXO III - Preencher'!C209</f>
        <v>UPA SÃO LOURENÇO DA MATA - C.G 006/2022</v>
      </c>
      <c r="C200" s="11"/>
      <c r="D200" s="12" t="str">
        <f>'[1]TCE - ANEXO III - Preencher'!E209</f>
        <v>PRISCYLLA NUNES DE MACEDO OLIVEIRA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1312-10</v>
      </c>
      <c r="G200" s="14" t="str">
        <f>IF('[1]TCE - ANEXO III - Preencher'!H209="","",'[1]TCE - ANEXO III - Preencher'!H209)</f>
        <v>06/2022</v>
      </c>
      <c r="H200" s="15">
        <f>'[1]TCE - ANEXO III - Preencher'!I209</f>
        <v>0</v>
      </c>
      <c r="I200" s="15">
        <f>'[1]TCE - ANEXO III - Preencher'!J209</f>
        <v>1805.4256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3.52</v>
      </c>
      <c r="O200" s="16">
        <f>'[1]TCE - ANEXO III - Preencher'!P209</f>
        <v>0</v>
      </c>
      <c r="P200" s="17">
        <f t="shared" si="20"/>
        <v>3.52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1808.9456</v>
      </c>
    </row>
    <row r="201" spans="1:28" s="4" customFormat="1" x14ac:dyDescent="0.2">
      <c r="A201" s="9">
        <f>IFERROR(VLOOKUP(B201,'[1]DADOS (OCULTAR)'!$Q$3:$S$133,3,0),"")</f>
        <v>9039744000607</v>
      </c>
      <c r="B201" s="10" t="str">
        <f>'[1]TCE - ANEXO III - Preencher'!C210</f>
        <v>UPA SÃO LOURENÇO DA MATA - C.G 006/2022</v>
      </c>
      <c r="C201" s="11"/>
      <c r="D201" s="12" t="str">
        <f>'[1]TCE - ANEXO III - Preencher'!E210</f>
        <v>PRISCYLLA RAYANNE FERNANDES DE OLIVEIRA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 t="str">
        <f>IF('[1]TCE - ANEXO III - Preencher'!H210="","",'[1]TCE - ANEXO III - Preencher'!H210)</f>
        <v>06/2022</v>
      </c>
      <c r="H201" s="15">
        <f>'[1]TCE - ANEXO III - Preencher'!I210</f>
        <v>0</v>
      </c>
      <c r="I201" s="15">
        <f>'[1]TCE - ANEXO III - Preencher'!J210</f>
        <v>348.11279999999999</v>
      </c>
      <c r="J201" s="15">
        <f>'[1]TCE - ANEXO III - Preencher'!K210</f>
        <v>0</v>
      </c>
      <c r="K201" s="16">
        <f>'[1]TCE - ANEXO III - Preencher'!L210</f>
        <v>199.98</v>
      </c>
      <c r="L201" s="16">
        <f>'[1]TCE - ANEXO III - Preencher'!M210</f>
        <v>7.92</v>
      </c>
      <c r="M201" s="16">
        <f t="shared" si="19"/>
        <v>192.06</v>
      </c>
      <c r="N201" s="16">
        <f>'[1]TCE - ANEXO III - Preencher'!O210</f>
        <v>3.52</v>
      </c>
      <c r="O201" s="16">
        <f>'[1]TCE - ANEXO III - Preencher'!P210</f>
        <v>0</v>
      </c>
      <c r="P201" s="17">
        <f t="shared" si="20"/>
        <v>3.52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543.69280000000003</v>
      </c>
    </row>
    <row r="202" spans="1:28" s="4" customFormat="1" x14ac:dyDescent="0.2">
      <c r="A202" s="9">
        <f>IFERROR(VLOOKUP(B202,'[1]DADOS (OCULTAR)'!$Q$3:$S$133,3,0),"")</f>
        <v>9039744000607</v>
      </c>
      <c r="B202" s="10" t="str">
        <f>'[1]TCE - ANEXO III - Preencher'!C211</f>
        <v>UPA SÃO LOURENÇO DA MATA - C.G 006/2022</v>
      </c>
      <c r="C202" s="11"/>
      <c r="D202" s="12" t="str">
        <f>'[1]TCE - ANEXO III - Preencher'!E211</f>
        <v>RAFAELA BANDEIRA DE MELO SANTOS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4131-15</v>
      </c>
      <c r="G202" s="14" t="str">
        <f>IF('[1]TCE - ANEXO III - Preencher'!H211="","",'[1]TCE - ANEXO III - Preencher'!H211)</f>
        <v>06/2022</v>
      </c>
      <c r="H202" s="15">
        <f>'[1]TCE - ANEXO III - Preencher'!I211</f>
        <v>0</v>
      </c>
      <c r="I202" s="15">
        <f>'[1]TCE - ANEXO III - Preencher'!J211</f>
        <v>131.904</v>
      </c>
      <c r="J202" s="15">
        <f>'[1]TCE - ANEXO III - Preencher'!K211</f>
        <v>0</v>
      </c>
      <c r="K202" s="16">
        <f>'[1]TCE - ANEXO III - Preencher'!L211</f>
        <v>199.98</v>
      </c>
      <c r="L202" s="16">
        <f>'[1]TCE - ANEXO III - Preencher'!M211</f>
        <v>29.02</v>
      </c>
      <c r="M202" s="16">
        <f t="shared" si="19"/>
        <v>170.95999999999998</v>
      </c>
      <c r="N202" s="16">
        <f>'[1]TCE - ANEXO III - Preencher'!O211</f>
        <v>3.52</v>
      </c>
      <c r="O202" s="16">
        <f>'[1]TCE - ANEXO III - Preencher'!P211</f>
        <v>0</v>
      </c>
      <c r="P202" s="17">
        <f t="shared" si="20"/>
        <v>3.52</v>
      </c>
      <c r="Q202" s="16">
        <f>'[1]TCE - ANEXO III - Preencher'!R211</f>
        <v>176.47</v>
      </c>
      <c r="R202" s="16">
        <f>'[1]TCE - ANEXO III - Preencher'!S211</f>
        <v>84.46</v>
      </c>
      <c r="S202" s="17">
        <f t="shared" si="21"/>
        <v>92.01</v>
      </c>
      <c r="T202" s="16">
        <f>'[1]TCE - ANEXO III - Preencher'!U211</f>
        <v>67.12</v>
      </c>
      <c r="U202" s="16">
        <f>'[1]TCE - ANEXO III - Preencher'!V211</f>
        <v>0</v>
      </c>
      <c r="V202" s="17">
        <f t="shared" si="22"/>
        <v>67.12</v>
      </c>
      <c r="W202" s="18" t="str">
        <f>IF('[1]TCE - ANEXO III - Preencher'!X211="","",'[1]TCE - ANEXO III - Preencher'!X211)</f>
        <v>AUXÍLIO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465.51399999999995</v>
      </c>
    </row>
    <row r="203" spans="1:28" s="4" customFormat="1" x14ac:dyDescent="0.2">
      <c r="A203" s="9">
        <f>IFERROR(VLOOKUP(B203,'[1]DADOS (OCULTAR)'!$Q$3:$S$133,3,0),"")</f>
        <v>9039744000607</v>
      </c>
      <c r="B203" s="10" t="str">
        <f>'[1]TCE - ANEXO III - Preencher'!C212</f>
        <v>UPA SÃO LOURENÇO DA MATA - C.G 006/2022</v>
      </c>
      <c r="C203" s="11"/>
      <c r="D203" s="12" t="str">
        <f>'[1]TCE - ANEXO III - Preencher'!E212</f>
        <v>RAFAELA DA SILVA LOPES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06/2022</v>
      </c>
      <c r="H203" s="15">
        <f>'[1]TCE - ANEXO III - Preencher'!I212</f>
        <v>0</v>
      </c>
      <c r="I203" s="15">
        <f>'[1]TCE - ANEXO III - Preencher'!J212</f>
        <v>117.2176</v>
      </c>
      <c r="J203" s="15">
        <f>'[1]TCE - ANEXO III - Preencher'!K212</f>
        <v>0</v>
      </c>
      <c r="K203" s="16">
        <f>'[1]TCE - ANEXO III - Preencher'!L212</f>
        <v>199.98</v>
      </c>
      <c r="L203" s="16">
        <f>'[1]TCE - ANEXO III - Preencher'!M212</f>
        <v>24.24</v>
      </c>
      <c r="M203" s="16">
        <f t="shared" si="19"/>
        <v>175.73999999999998</v>
      </c>
      <c r="N203" s="16">
        <f>'[1]TCE - ANEXO III - Preencher'!O212</f>
        <v>3.52</v>
      </c>
      <c r="O203" s="16">
        <f>'[1]TCE - ANEXO III - Preencher'!P212</f>
        <v>0</v>
      </c>
      <c r="P203" s="17">
        <f t="shared" si="20"/>
        <v>3.52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296.47759999999994</v>
      </c>
    </row>
    <row r="204" spans="1:28" s="4" customFormat="1" x14ac:dyDescent="0.2">
      <c r="A204" s="9">
        <f>IFERROR(VLOOKUP(B204,'[1]DADOS (OCULTAR)'!$Q$3:$S$133,3,0),"")</f>
        <v>9039744000607</v>
      </c>
      <c r="B204" s="10" t="str">
        <f>'[1]TCE - ANEXO III - Preencher'!C213</f>
        <v>UPA SÃO LOURENÇO DA MATA - C.G 006/2022</v>
      </c>
      <c r="C204" s="11"/>
      <c r="D204" s="12" t="str">
        <f>'[1]TCE - ANEXO III - Preencher'!E213</f>
        <v>RAFAELA DUARTE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5211-30</v>
      </c>
      <c r="G204" s="14" t="str">
        <f>IF('[1]TCE - ANEXO III - Preencher'!H213="","",'[1]TCE - ANEXO III - Preencher'!H213)</f>
        <v>06/2022</v>
      </c>
      <c r="H204" s="15">
        <f>'[1]TCE - ANEXO III - Preencher'!I213</f>
        <v>0</v>
      </c>
      <c r="I204" s="15">
        <f>'[1]TCE - ANEXO III - Preencher'!J213</f>
        <v>118.20959999999999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3.52</v>
      </c>
      <c r="O204" s="16">
        <f>'[1]TCE - ANEXO III - Preencher'!P213</f>
        <v>0</v>
      </c>
      <c r="P204" s="17">
        <f t="shared" si="20"/>
        <v>3.52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121.72959999999999</v>
      </c>
    </row>
    <row r="205" spans="1:28" s="4" customFormat="1" x14ac:dyDescent="0.2">
      <c r="A205" s="9">
        <f>IFERROR(VLOOKUP(B205,'[1]DADOS (OCULTAR)'!$Q$3:$S$133,3,0),"")</f>
        <v>9039744000607</v>
      </c>
      <c r="B205" s="10" t="str">
        <f>'[1]TCE - ANEXO III - Preencher'!C214</f>
        <v>UPA SÃO LOURENÇO DA MATA - C.G 006/2022</v>
      </c>
      <c r="C205" s="11"/>
      <c r="D205" s="12" t="str">
        <f>'[1]TCE - ANEXO III - Preencher'!E214</f>
        <v>RAISSA DAYANNE ESPERIDIAO AMARO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06/2022</v>
      </c>
      <c r="H205" s="15">
        <f>'[1]TCE - ANEXO III - Preencher'!I214</f>
        <v>0</v>
      </c>
      <c r="I205" s="15">
        <f>'[1]TCE - ANEXO III - Preencher'!J214</f>
        <v>383.25599999999997</v>
      </c>
      <c r="J205" s="15">
        <f>'[1]TCE - ANEXO III - Preencher'!K214</f>
        <v>0</v>
      </c>
      <c r="K205" s="16">
        <f>'[1]TCE - ANEXO III - Preencher'!L214</f>
        <v>199.98</v>
      </c>
      <c r="L205" s="16">
        <f>'[1]TCE - ANEXO III - Preencher'!M214</f>
        <v>6.34</v>
      </c>
      <c r="M205" s="16">
        <f t="shared" si="19"/>
        <v>193.64</v>
      </c>
      <c r="N205" s="16">
        <f>'[1]TCE - ANEXO III - Preencher'!O214</f>
        <v>3.52</v>
      </c>
      <c r="O205" s="16">
        <f>'[1]TCE - ANEXO III - Preencher'!P214</f>
        <v>0</v>
      </c>
      <c r="P205" s="17">
        <f t="shared" si="20"/>
        <v>3.52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580.41599999999994</v>
      </c>
    </row>
    <row r="206" spans="1:28" s="4" customFormat="1" x14ac:dyDescent="0.2">
      <c r="A206" s="9">
        <f>IFERROR(VLOOKUP(B206,'[1]DADOS (OCULTAR)'!$Q$3:$S$133,3,0),"")</f>
        <v>9039744000607</v>
      </c>
      <c r="B206" s="10" t="str">
        <f>'[1]TCE - ANEXO III - Preencher'!C215</f>
        <v>UPA SÃO LOURENÇO DA MATA - C.G 006/2022</v>
      </c>
      <c r="C206" s="11"/>
      <c r="D206" s="12" t="str">
        <f>'[1]TCE - ANEXO III - Preencher'!E215</f>
        <v>RAQUEL LYRA ARRUDA DE ARAUJO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2236-05</v>
      </c>
      <c r="G206" s="14" t="str">
        <f>IF('[1]TCE - ANEXO III - Preencher'!H215="","",'[1]TCE - ANEXO III - Preencher'!H215)</f>
        <v>06/2022</v>
      </c>
      <c r="H206" s="15">
        <f>'[1]TCE - ANEXO III - Preencher'!I215</f>
        <v>0</v>
      </c>
      <c r="I206" s="15">
        <f>'[1]TCE - ANEXO III - Preencher'!J215</f>
        <v>319.55279999999999</v>
      </c>
      <c r="J206" s="15">
        <f>'[1]TCE - ANEXO III - Preencher'!K215</f>
        <v>0</v>
      </c>
      <c r="K206" s="16">
        <f>'[1]TCE - ANEXO III - Preencher'!L215</f>
        <v>199.98</v>
      </c>
      <c r="L206" s="16">
        <f>'[1]TCE - ANEXO III - Preencher'!M215</f>
        <v>3.25</v>
      </c>
      <c r="M206" s="16">
        <f t="shared" si="19"/>
        <v>196.73</v>
      </c>
      <c r="N206" s="16">
        <f>'[1]TCE - ANEXO III - Preencher'!O215</f>
        <v>3.52</v>
      </c>
      <c r="O206" s="16">
        <f>'[1]TCE - ANEXO III - Preencher'!P215</f>
        <v>0</v>
      </c>
      <c r="P206" s="17">
        <f t="shared" si="20"/>
        <v>3.52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519.80279999999993</v>
      </c>
    </row>
    <row r="207" spans="1:28" s="4" customFormat="1" x14ac:dyDescent="0.2">
      <c r="A207" s="9">
        <f>IFERROR(VLOOKUP(B207,'[1]DADOS (OCULTAR)'!$Q$3:$S$133,3,0),"")</f>
        <v>9039744000607</v>
      </c>
      <c r="B207" s="10" t="str">
        <f>'[1]TCE - ANEXO III - Preencher'!C216</f>
        <v>UPA SÃO LOURENÇO DA MATA - C.G 006/2022</v>
      </c>
      <c r="C207" s="11"/>
      <c r="D207" s="12" t="str">
        <f>'[1]TCE - ANEXO III - Preencher'!E216</f>
        <v>RAQUELL ALVES DE ARAUJO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2251-25</v>
      </c>
      <c r="G207" s="14" t="str">
        <f>IF('[1]TCE - ANEXO III - Preencher'!H216="","",'[1]TCE - ANEXO III - Preencher'!H216)</f>
        <v>06/2022</v>
      </c>
      <c r="H207" s="15">
        <f>'[1]TCE - ANEXO III - Preencher'!I216</f>
        <v>0</v>
      </c>
      <c r="I207" s="15">
        <f>'[1]TCE - ANEXO III - Preencher'!J216</f>
        <v>357.58240000000001</v>
      </c>
      <c r="J207" s="15">
        <f>'[1]TCE - ANEXO III - Preencher'!K216</f>
        <v>0</v>
      </c>
      <c r="K207" s="16">
        <f>'[1]TCE - ANEXO III - Preencher'!L216</f>
        <v>199.98</v>
      </c>
      <c r="L207" s="16">
        <f>'[1]TCE - ANEXO III - Preencher'!M216</f>
        <v>6.34</v>
      </c>
      <c r="M207" s="16">
        <f t="shared" si="19"/>
        <v>193.64</v>
      </c>
      <c r="N207" s="16">
        <f>'[1]TCE - ANEXO III - Preencher'!O216</f>
        <v>3.52</v>
      </c>
      <c r="O207" s="16">
        <f>'[1]TCE - ANEXO III - Preencher'!P216</f>
        <v>0</v>
      </c>
      <c r="P207" s="17">
        <f t="shared" si="20"/>
        <v>3.52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554.74239999999998</v>
      </c>
    </row>
    <row r="208" spans="1:28" s="4" customFormat="1" x14ac:dyDescent="0.2">
      <c r="A208" s="9">
        <f>IFERROR(VLOOKUP(B208,'[1]DADOS (OCULTAR)'!$Q$3:$S$133,3,0),"")</f>
        <v>9039744000607</v>
      </c>
      <c r="B208" s="10" t="str">
        <f>'[1]TCE - ANEXO III - Preencher'!C217</f>
        <v>UPA SÃO LOURENÇO DA MATA - C.G 006/2022</v>
      </c>
      <c r="C208" s="11"/>
      <c r="D208" s="12" t="str">
        <f>'[1]TCE - ANEXO III - Preencher'!E217</f>
        <v>REGINA MARIA CAVALCANTE ANDRADE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4110-10</v>
      </c>
      <c r="G208" s="14" t="str">
        <f>IF('[1]TCE - ANEXO III - Preencher'!H217="","",'[1]TCE - ANEXO III - Preencher'!H217)</f>
        <v>06/2022</v>
      </c>
      <c r="H208" s="15">
        <f>'[1]TCE - ANEXO III - Preencher'!I217</f>
        <v>0</v>
      </c>
      <c r="I208" s="15">
        <f>'[1]TCE - ANEXO III - Preencher'!J217</f>
        <v>103.32559999999999</v>
      </c>
      <c r="J208" s="15">
        <f>'[1]TCE - ANEXO III - Preencher'!K217</f>
        <v>0</v>
      </c>
      <c r="K208" s="16">
        <f>'[1]TCE - ANEXO III - Preencher'!L217</f>
        <v>199.98</v>
      </c>
      <c r="L208" s="16">
        <f>'[1]TCE - ANEXO III - Preencher'!M217</f>
        <v>24.93</v>
      </c>
      <c r="M208" s="16">
        <f t="shared" si="19"/>
        <v>175.04999999999998</v>
      </c>
      <c r="N208" s="16">
        <f>'[1]TCE - ANEXO III - Preencher'!O217</f>
        <v>3.52</v>
      </c>
      <c r="O208" s="16">
        <f>'[1]TCE - ANEXO III - Preencher'!P217</f>
        <v>0</v>
      </c>
      <c r="P208" s="17">
        <f t="shared" si="20"/>
        <v>3.52</v>
      </c>
      <c r="Q208" s="16">
        <f>'[1]TCE - ANEXO III - Preencher'!R217</f>
        <v>176.47</v>
      </c>
      <c r="R208" s="16">
        <f>'[1]TCE - ANEXO III - Preencher'!S217</f>
        <v>74.790000000000006</v>
      </c>
      <c r="S208" s="17">
        <f t="shared" si="21"/>
        <v>101.67999999999999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383.57559999999995</v>
      </c>
    </row>
    <row r="209" spans="1:28" s="4" customFormat="1" x14ac:dyDescent="0.2">
      <c r="A209" s="9">
        <f>IFERROR(VLOOKUP(B209,'[1]DADOS (OCULTAR)'!$Q$3:$S$133,3,0),"")</f>
        <v>9039744000607</v>
      </c>
      <c r="B209" s="10" t="str">
        <f>'[1]TCE - ANEXO III - Preencher'!C218</f>
        <v>UPA SÃO LOURENÇO DA MATA - C.G 006/2022</v>
      </c>
      <c r="C209" s="11"/>
      <c r="D209" s="12" t="str">
        <f>'[1]TCE - ANEXO III - Preencher'!E218</f>
        <v>RENATA CABRAL GUERRA LIMA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 t="str">
        <f>IF('[1]TCE - ANEXO III - Preencher'!H218="","",'[1]TCE - ANEXO III - Preencher'!H218)</f>
        <v>06/2022</v>
      </c>
      <c r="H209" s="15">
        <f>'[1]TCE - ANEXO III - Preencher'!I218</f>
        <v>0</v>
      </c>
      <c r="I209" s="15">
        <f>'[1]TCE - ANEXO III - Preencher'!J218</f>
        <v>360.60559999999998</v>
      </c>
      <c r="J209" s="15">
        <f>'[1]TCE - ANEXO III - Preencher'!K218</f>
        <v>0</v>
      </c>
      <c r="K209" s="16">
        <f>'[1]TCE - ANEXO III - Preencher'!L218</f>
        <v>199.98</v>
      </c>
      <c r="L209" s="16">
        <f>'[1]TCE - ANEXO III - Preencher'!M218</f>
        <v>7.92</v>
      </c>
      <c r="M209" s="16">
        <f t="shared" si="19"/>
        <v>192.06</v>
      </c>
      <c r="N209" s="16">
        <f>'[1]TCE - ANEXO III - Preencher'!O218</f>
        <v>3.52</v>
      </c>
      <c r="O209" s="16">
        <f>'[1]TCE - ANEXO III - Preencher'!P218</f>
        <v>0</v>
      </c>
      <c r="P209" s="17">
        <f t="shared" si="20"/>
        <v>3.52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556.18560000000002</v>
      </c>
    </row>
    <row r="210" spans="1:28" s="4" customFormat="1" x14ac:dyDescent="0.2">
      <c r="A210" s="9">
        <f>IFERROR(VLOOKUP(B210,'[1]DADOS (OCULTAR)'!$Q$3:$S$133,3,0),"")</f>
        <v>9039744000607</v>
      </c>
      <c r="B210" s="10" t="str">
        <f>'[1]TCE - ANEXO III - Preencher'!C219</f>
        <v>UPA SÃO LOURENÇO DA MATA - C.G 006/2022</v>
      </c>
      <c r="C210" s="11"/>
      <c r="D210" s="12" t="str">
        <f>'[1]TCE - ANEXO III - Preencher'!E219</f>
        <v>RENATA TEREZA DA SILVA MUNIZ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5211-30</v>
      </c>
      <c r="G210" s="14" t="str">
        <f>IF('[1]TCE - ANEXO III - Preencher'!H219="","",'[1]TCE - ANEXO III - Preencher'!H219)</f>
        <v>06/2022</v>
      </c>
      <c r="H210" s="15">
        <f>'[1]TCE - ANEXO III - Preencher'!I219</f>
        <v>0</v>
      </c>
      <c r="I210" s="15">
        <f>'[1]TCE - ANEXO III - Preencher'!J219</f>
        <v>123.17919999999999</v>
      </c>
      <c r="J210" s="15">
        <f>'[1]TCE - ANEXO III - Preencher'!K219</f>
        <v>0</v>
      </c>
      <c r="K210" s="16">
        <f>'[1]TCE - ANEXO III - Preencher'!L219</f>
        <v>199.98</v>
      </c>
      <c r="L210" s="16">
        <f>'[1]TCE - ANEXO III - Preencher'!M219</f>
        <v>24.24</v>
      </c>
      <c r="M210" s="16">
        <f t="shared" si="19"/>
        <v>175.73999999999998</v>
      </c>
      <c r="N210" s="16">
        <f>'[1]TCE - ANEXO III - Preencher'!O219</f>
        <v>3.52</v>
      </c>
      <c r="O210" s="16">
        <f>'[1]TCE - ANEXO III - Preencher'!P219</f>
        <v>0</v>
      </c>
      <c r="P210" s="17">
        <f t="shared" si="20"/>
        <v>3.52</v>
      </c>
      <c r="Q210" s="16">
        <f>'[1]TCE - ANEXO III - Preencher'!R219</f>
        <v>250.27</v>
      </c>
      <c r="R210" s="16">
        <f>'[1]TCE - ANEXO III - Preencher'!S219</f>
        <v>72.72</v>
      </c>
      <c r="S210" s="17">
        <f t="shared" si="21"/>
        <v>177.55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479.98919999999998</v>
      </c>
    </row>
    <row r="211" spans="1:28" s="4" customFormat="1" x14ac:dyDescent="0.2">
      <c r="A211" s="9">
        <f>IFERROR(VLOOKUP(B211,'[1]DADOS (OCULTAR)'!$Q$3:$S$133,3,0),"")</f>
        <v>9039744000607</v>
      </c>
      <c r="B211" s="10" t="str">
        <f>'[1]TCE - ANEXO III - Preencher'!C220</f>
        <v>UPA SÃO LOURENÇO DA MATA - C.G 006/2022</v>
      </c>
      <c r="C211" s="11"/>
      <c r="D211" s="12" t="str">
        <f>'[1]TCE - ANEXO III - Preencher'!E220</f>
        <v>RICARDO JERONIMO DE ATAIDE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5151-10</v>
      </c>
      <c r="G211" s="14" t="str">
        <f>IF('[1]TCE - ANEXO III - Preencher'!H220="","",'[1]TCE - ANEXO III - Preencher'!H220)</f>
        <v>06/2022</v>
      </c>
      <c r="H211" s="15">
        <f>'[1]TCE - ANEXO III - Preencher'!I220</f>
        <v>0</v>
      </c>
      <c r="I211" s="15">
        <f>'[1]TCE - ANEXO III - Preencher'!J220</f>
        <v>122.524</v>
      </c>
      <c r="J211" s="15">
        <f>'[1]TCE - ANEXO III - Preencher'!K220</f>
        <v>0</v>
      </c>
      <c r="K211" s="16">
        <f>'[1]TCE - ANEXO III - Preencher'!L220</f>
        <v>199.98</v>
      </c>
      <c r="L211" s="16">
        <f>'[1]TCE - ANEXO III - Preencher'!M220</f>
        <v>24.24</v>
      </c>
      <c r="M211" s="16">
        <f t="shared" si="19"/>
        <v>175.73999999999998</v>
      </c>
      <c r="N211" s="16">
        <f>'[1]TCE - ANEXO III - Preencher'!O220</f>
        <v>3.52</v>
      </c>
      <c r="O211" s="16">
        <f>'[1]TCE - ANEXO III - Preencher'!P220</f>
        <v>0</v>
      </c>
      <c r="P211" s="17">
        <f t="shared" si="20"/>
        <v>3.52</v>
      </c>
      <c r="Q211" s="16">
        <f>'[1]TCE - ANEXO III - Preencher'!R220</f>
        <v>127.27</v>
      </c>
      <c r="R211" s="16">
        <f>'[1]TCE - ANEXO III - Preencher'!S220</f>
        <v>72.72</v>
      </c>
      <c r="S211" s="17">
        <f t="shared" si="21"/>
        <v>54.55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356.334</v>
      </c>
    </row>
    <row r="212" spans="1:28" s="4" customFormat="1" x14ac:dyDescent="0.2">
      <c r="A212" s="9">
        <f>IFERROR(VLOOKUP(B212,'[1]DADOS (OCULTAR)'!$Q$3:$S$133,3,0),"")</f>
        <v>9039744000607</v>
      </c>
      <c r="B212" s="10" t="str">
        <f>'[1]TCE - ANEXO III - Preencher'!C221</f>
        <v>UPA SÃO LOURENÇO DA MATA - C.G 006/2022</v>
      </c>
      <c r="C212" s="11"/>
      <c r="D212" s="12" t="str">
        <f>'[1]TCE - ANEXO III - Preencher'!E221</f>
        <v>RISALVA SEVERINA RAMOS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06/2022</v>
      </c>
      <c r="H212" s="15">
        <f>'[1]TCE - ANEXO III - Preencher'!I221</f>
        <v>0</v>
      </c>
      <c r="I212" s="15">
        <f>'[1]TCE - ANEXO III - Preencher'!J221</f>
        <v>132.13919999999999</v>
      </c>
      <c r="J212" s="15">
        <f>'[1]TCE - ANEXO III - Preencher'!K221</f>
        <v>0</v>
      </c>
      <c r="K212" s="16">
        <f>'[1]TCE - ANEXO III - Preencher'!L221</f>
        <v>199.98</v>
      </c>
      <c r="L212" s="16">
        <f>'[1]TCE - ANEXO III - Preencher'!M221</f>
        <v>24.24</v>
      </c>
      <c r="M212" s="16">
        <f t="shared" si="19"/>
        <v>175.73999999999998</v>
      </c>
      <c r="N212" s="16">
        <f>'[1]TCE - ANEXO III - Preencher'!O221</f>
        <v>3.52</v>
      </c>
      <c r="O212" s="16">
        <f>'[1]TCE - ANEXO III - Preencher'!P221</f>
        <v>0</v>
      </c>
      <c r="P212" s="17">
        <f t="shared" si="20"/>
        <v>3.52</v>
      </c>
      <c r="Q212" s="16">
        <f>'[1]TCE - ANEXO III - Preencher'!R221</f>
        <v>255</v>
      </c>
      <c r="R212" s="16">
        <f>'[1]TCE - ANEXO III - Preencher'!S221</f>
        <v>54</v>
      </c>
      <c r="S212" s="17">
        <f t="shared" si="21"/>
        <v>201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512.39919999999995</v>
      </c>
    </row>
    <row r="213" spans="1:28" s="4" customFormat="1" x14ac:dyDescent="0.2">
      <c r="A213" s="9">
        <f>IFERROR(VLOOKUP(B213,'[1]DADOS (OCULTAR)'!$Q$3:$S$133,3,0),"")</f>
        <v>9039744000607</v>
      </c>
      <c r="B213" s="10" t="str">
        <f>'[1]TCE - ANEXO III - Preencher'!C222</f>
        <v>UPA SÃO LOURENÇO DA MATA - C.G 006/2022</v>
      </c>
      <c r="C213" s="11"/>
      <c r="D213" s="12" t="str">
        <f>'[1]TCE - ANEXO III - Preencher'!E222</f>
        <v>ROBERTA FERREIRA DE OLIVEIRA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4131-15</v>
      </c>
      <c r="G213" s="14" t="str">
        <f>IF('[1]TCE - ANEXO III - Preencher'!H222="","",'[1]TCE - ANEXO III - Preencher'!H222)</f>
        <v>06/2022</v>
      </c>
      <c r="H213" s="15">
        <f>'[1]TCE - ANEXO III - Preencher'!I222</f>
        <v>0</v>
      </c>
      <c r="I213" s="15">
        <f>'[1]TCE - ANEXO III - Preencher'!J222</f>
        <v>120.86239999999999</v>
      </c>
      <c r="J213" s="15">
        <f>'[1]TCE - ANEXO III - Preencher'!K222</f>
        <v>0</v>
      </c>
      <c r="K213" s="16">
        <f>'[1]TCE - ANEXO III - Preencher'!L222</f>
        <v>199.98</v>
      </c>
      <c r="L213" s="16">
        <f>'[1]TCE - ANEXO III - Preencher'!M222</f>
        <v>29.02</v>
      </c>
      <c r="M213" s="16">
        <f t="shared" si="19"/>
        <v>170.95999999999998</v>
      </c>
      <c r="N213" s="16">
        <f>'[1]TCE - ANEXO III - Preencher'!O222</f>
        <v>3.52</v>
      </c>
      <c r="O213" s="16">
        <f>'[1]TCE - ANEXO III - Preencher'!P222</f>
        <v>0</v>
      </c>
      <c r="P213" s="17">
        <f t="shared" si="20"/>
        <v>3.52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295.34239999999994</v>
      </c>
    </row>
    <row r="214" spans="1:28" s="4" customFormat="1" x14ac:dyDescent="0.2">
      <c r="A214" s="9">
        <f>IFERROR(VLOOKUP(B214,'[1]DADOS (OCULTAR)'!$Q$3:$S$133,3,0),"")</f>
        <v>9039744000607</v>
      </c>
      <c r="B214" s="10" t="str">
        <f>'[1]TCE - ANEXO III - Preencher'!C223</f>
        <v>UPA SÃO LOURENÇO DA MATA - C.G 006/2022</v>
      </c>
      <c r="C214" s="11"/>
      <c r="D214" s="12" t="str">
        <f>'[1]TCE - ANEXO III - Preencher'!E223</f>
        <v>ROBERTO FELIX DE LIMA JUNIOR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2236-05</v>
      </c>
      <c r="G214" s="14" t="str">
        <f>IF('[1]TCE - ANEXO III - Preencher'!H223="","",'[1]TCE - ANEXO III - Preencher'!H223)</f>
        <v>06/2022</v>
      </c>
      <c r="H214" s="15">
        <f>'[1]TCE - ANEXO III - Preencher'!I223</f>
        <v>0</v>
      </c>
      <c r="I214" s="15">
        <f>'[1]TCE - ANEXO III - Preencher'!J223</f>
        <v>361.8904</v>
      </c>
      <c r="J214" s="15">
        <f>'[1]TCE - ANEXO III - Preencher'!K223</f>
        <v>0</v>
      </c>
      <c r="K214" s="16">
        <f>'[1]TCE - ANEXO III - Preencher'!L223</f>
        <v>50.03</v>
      </c>
      <c r="L214" s="16">
        <f>'[1]TCE - ANEXO III - Preencher'!M223</f>
        <v>3.25</v>
      </c>
      <c r="M214" s="16">
        <f t="shared" si="19"/>
        <v>46.78</v>
      </c>
      <c r="N214" s="16">
        <f>'[1]TCE - ANEXO III - Preencher'!O223</f>
        <v>3.52</v>
      </c>
      <c r="O214" s="16">
        <f>'[1]TCE - ANEXO III - Preencher'!P223</f>
        <v>0</v>
      </c>
      <c r="P214" s="17">
        <f t="shared" si="20"/>
        <v>3.52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412.19039999999995</v>
      </c>
    </row>
    <row r="215" spans="1:28" s="4" customFormat="1" x14ac:dyDescent="0.2">
      <c r="A215" s="9">
        <f>IFERROR(VLOOKUP(B215,'[1]DADOS (OCULTAR)'!$Q$3:$S$133,3,0),"")</f>
        <v>9039744000607</v>
      </c>
      <c r="B215" s="10" t="str">
        <f>'[1]TCE - ANEXO III - Preencher'!C224</f>
        <v>UPA SÃO LOURENÇO DA MATA - C.G 006/2022</v>
      </c>
      <c r="C215" s="11"/>
      <c r="D215" s="12" t="str">
        <f>'[1]TCE - ANEXO III - Preencher'!E224</f>
        <v>RODRIGO CESAR DE ALBUQUERQUE GOMES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 t="str">
        <f>IF('[1]TCE - ANEXO III - Preencher'!H224="","",'[1]TCE - ANEXO III - Preencher'!H224)</f>
        <v>06/2022</v>
      </c>
      <c r="H215" s="15">
        <f>'[1]TCE - ANEXO III - Preencher'!I224</f>
        <v>0</v>
      </c>
      <c r="I215" s="15">
        <f>'[1]TCE - ANEXO III - Preencher'!J224</f>
        <v>323.51280000000003</v>
      </c>
      <c r="J215" s="15">
        <f>'[1]TCE - ANEXO III - Preencher'!K224</f>
        <v>0</v>
      </c>
      <c r="K215" s="16">
        <f>'[1]TCE - ANEXO III - Preencher'!L224</f>
        <v>199.98</v>
      </c>
      <c r="L215" s="16">
        <f>'[1]TCE - ANEXO III - Preencher'!M224</f>
        <v>3.3</v>
      </c>
      <c r="M215" s="16">
        <f t="shared" si="19"/>
        <v>196.67999999999998</v>
      </c>
      <c r="N215" s="16">
        <f>'[1]TCE - ANEXO III - Preencher'!O224</f>
        <v>3.52</v>
      </c>
      <c r="O215" s="16">
        <f>'[1]TCE - ANEXO III - Preencher'!P224</f>
        <v>0</v>
      </c>
      <c r="P215" s="17">
        <f t="shared" si="20"/>
        <v>3.52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523.71280000000002</v>
      </c>
    </row>
    <row r="216" spans="1:28" s="4" customFormat="1" x14ac:dyDescent="0.2">
      <c r="A216" s="9">
        <f>IFERROR(VLOOKUP(B216,'[1]DADOS (OCULTAR)'!$Q$3:$S$133,3,0),"")</f>
        <v>9039744000607</v>
      </c>
      <c r="B216" s="10" t="str">
        <f>'[1]TCE - ANEXO III - Preencher'!C225</f>
        <v>UPA SÃO LOURENÇO DA MATA - C.G 006/2022</v>
      </c>
      <c r="C216" s="11"/>
      <c r="D216" s="12" t="str">
        <f>'[1]TCE - ANEXO III - Preencher'!E225</f>
        <v>RODRIGO FERREIRA DE ARAUJO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7664-20</v>
      </c>
      <c r="G216" s="14" t="str">
        <f>IF('[1]TCE - ANEXO III - Preencher'!H225="","",'[1]TCE - ANEXO III - Preencher'!H225)</f>
        <v>06/2022</v>
      </c>
      <c r="H216" s="15">
        <f>'[1]TCE - ANEXO III - Preencher'!I225</f>
        <v>0</v>
      </c>
      <c r="I216" s="15">
        <f>'[1]TCE - ANEXO III - Preencher'!J225</f>
        <v>135.744</v>
      </c>
      <c r="J216" s="15">
        <f>'[1]TCE - ANEXO III - Preencher'!K225</f>
        <v>0</v>
      </c>
      <c r="K216" s="16">
        <f>'[1]TCE - ANEXO III - Preencher'!L225</f>
        <v>199.98</v>
      </c>
      <c r="L216" s="16">
        <f>'[1]TCE - ANEXO III - Preencher'!M225</f>
        <v>12.2</v>
      </c>
      <c r="M216" s="16">
        <f t="shared" si="19"/>
        <v>187.78</v>
      </c>
      <c r="N216" s="16">
        <f>'[1]TCE - ANEXO III - Preencher'!O225</f>
        <v>3.52</v>
      </c>
      <c r="O216" s="16">
        <f>'[1]TCE - ANEXO III - Preencher'!P225</f>
        <v>0</v>
      </c>
      <c r="P216" s="17">
        <f t="shared" si="20"/>
        <v>3.52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327.04399999999998</v>
      </c>
    </row>
    <row r="217" spans="1:28" s="4" customFormat="1" x14ac:dyDescent="0.2">
      <c r="A217" s="9">
        <f>IFERROR(VLOOKUP(B217,'[1]DADOS (OCULTAR)'!$Q$3:$S$133,3,0),"")</f>
        <v>9039744000607</v>
      </c>
      <c r="B217" s="10" t="str">
        <f>'[1]TCE - ANEXO III - Preencher'!C226</f>
        <v>UPA SÃO LOURENÇO DA MATA - C.G 006/2022</v>
      </c>
      <c r="C217" s="11"/>
      <c r="D217" s="12" t="str">
        <f>'[1]TCE - ANEXO III - Preencher'!E226</f>
        <v>ROGERIA SEVERINA DE ALMEIDA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06/2022</v>
      </c>
      <c r="H217" s="15">
        <f>'[1]TCE - ANEXO III - Preencher'!I226</f>
        <v>0</v>
      </c>
      <c r="I217" s="15">
        <f>'[1]TCE - ANEXO III - Preencher'!J226</f>
        <v>136.7336</v>
      </c>
      <c r="J217" s="15">
        <f>'[1]TCE - ANEXO III - Preencher'!K226</f>
        <v>0</v>
      </c>
      <c r="K217" s="16">
        <f>'[1]TCE - ANEXO III - Preencher'!L226</f>
        <v>199.98</v>
      </c>
      <c r="L217" s="16">
        <f>'[1]TCE - ANEXO III - Preencher'!M226</f>
        <v>24.24</v>
      </c>
      <c r="M217" s="16">
        <f t="shared" si="19"/>
        <v>175.73999999999998</v>
      </c>
      <c r="N217" s="16">
        <f>'[1]TCE - ANEXO III - Preencher'!O226</f>
        <v>3.52</v>
      </c>
      <c r="O217" s="16">
        <f>'[1]TCE - ANEXO III - Preencher'!P226</f>
        <v>0</v>
      </c>
      <c r="P217" s="17">
        <f t="shared" si="20"/>
        <v>3.52</v>
      </c>
      <c r="Q217" s="16">
        <f>'[1]TCE - ANEXO III - Preencher'!R226</f>
        <v>127.27</v>
      </c>
      <c r="R217" s="16">
        <f>'[1]TCE - ANEXO III - Preencher'!S226</f>
        <v>65.930000000000007</v>
      </c>
      <c r="S217" s="17">
        <f t="shared" si="21"/>
        <v>61.339999999999989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377.33359999999993</v>
      </c>
    </row>
    <row r="218" spans="1:28" s="4" customFormat="1" x14ac:dyDescent="0.2">
      <c r="A218" s="9">
        <f>IFERROR(VLOOKUP(B218,'[1]DADOS (OCULTAR)'!$Q$3:$S$133,3,0),"")</f>
        <v>9039744000607</v>
      </c>
      <c r="B218" s="10" t="str">
        <f>'[1]TCE - ANEXO III - Preencher'!C227</f>
        <v>UPA SÃO LOURENÇO DA MATA - C.G 006/2022</v>
      </c>
      <c r="C218" s="11"/>
      <c r="D218" s="12" t="str">
        <f>'[1]TCE - ANEXO III - Preencher'!E227</f>
        <v>ROSA FELICIANO DA SILVA LUNA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06/2022</v>
      </c>
      <c r="H218" s="15">
        <f>'[1]TCE - ANEXO III - Preencher'!I227</f>
        <v>0</v>
      </c>
      <c r="I218" s="15">
        <f>'[1]TCE - ANEXO III - Preencher'!J227</f>
        <v>132.8912</v>
      </c>
      <c r="J218" s="15">
        <f>'[1]TCE - ANEXO III - Preencher'!K227</f>
        <v>0</v>
      </c>
      <c r="K218" s="16">
        <f>'[1]TCE - ANEXO III - Preencher'!L227</f>
        <v>199.98</v>
      </c>
      <c r="L218" s="16">
        <f>'[1]TCE - ANEXO III - Preencher'!M227</f>
        <v>24.24</v>
      </c>
      <c r="M218" s="16">
        <f t="shared" si="19"/>
        <v>175.73999999999998</v>
      </c>
      <c r="N218" s="16">
        <f>'[1]TCE - ANEXO III - Preencher'!O227</f>
        <v>3.52</v>
      </c>
      <c r="O218" s="16">
        <f>'[1]TCE - ANEXO III - Preencher'!P227</f>
        <v>0</v>
      </c>
      <c r="P218" s="17">
        <f t="shared" si="20"/>
        <v>3.52</v>
      </c>
      <c r="Q218" s="16">
        <f>'[1]TCE - ANEXO III - Preencher'!R227</f>
        <v>130.19999999999999</v>
      </c>
      <c r="R218" s="16">
        <f>'[1]TCE - ANEXO III - Preencher'!S227</f>
        <v>54</v>
      </c>
      <c r="S218" s="17">
        <f t="shared" si="21"/>
        <v>76.199999999999989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388.35119999999995</v>
      </c>
    </row>
    <row r="219" spans="1:28" s="4" customFormat="1" x14ac:dyDescent="0.2">
      <c r="A219" s="9">
        <f>IFERROR(VLOOKUP(B219,'[1]DADOS (OCULTAR)'!$Q$3:$S$133,3,0),"")</f>
        <v>9039744000607</v>
      </c>
      <c r="B219" s="10" t="str">
        <f>'[1]TCE - ANEXO III - Preencher'!C228</f>
        <v>UPA SÃO LOURENÇO DA MATA - C.G 006/2022</v>
      </c>
      <c r="C219" s="11"/>
      <c r="D219" s="12" t="str">
        <f>'[1]TCE - ANEXO III - Preencher'!E228</f>
        <v>ROSALI ARAGAO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4110-10</v>
      </c>
      <c r="G219" s="14" t="str">
        <f>IF('[1]TCE - ANEXO III - Preencher'!H228="","",'[1]TCE - ANEXO III - Preencher'!H228)</f>
        <v>06/2022</v>
      </c>
      <c r="H219" s="15">
        <f>'[1]TCE - ANEXO III - Preencher'!I228</f>
        <v>0</v>
      </c>
      <c r="I219" s="15">
        <f>'[1]TCE - ANEXO III - Preencher'!J228</f>
        <v>125.9432</v>
      </c>
      <c r="J219" s="15">
        <f>'[1]TCE - ANEXO III - Preencher'!K228</f>
        <v>0</v>
      </c>
      <c r="K219" s="16">
        <f>'[1]TCE - ANEXO III - Preencher'!L228</f>
        <v>199.98</v>
      </c>
      <c r="L219" s="16">
        <f>'[1]TCE - ANEXO III - Preencher'!M228</f>
        <v>24.24</v>
      </c>
      <c r="M219" s="16">
        <f t="shared" si="19"/>
        <v>175.73999999999998</v>
      </c>
      <c r="N219" s="16">
        <f>'[1]TCE - ANEXO III - Preencher'!O228</f>
        <v>3.52</v>
      </c>
      <c r="O219" s="16">
        <f>'[1]TCE - ANEXO III - Preencher'!P228</f>
        <v>0</v>
      </c>
      <c r="P219" s="17">
        <f t="shared" si="20"/>
        <v>3.52</v>
      </c>
      <c r="Q219" s="16">
        <f>'[1]TCE - ANEXO III - Preencher'!R228</f>
        <v>127.27</v>
      </c>
      <c r="R219" s="16">
        <f>'[1]TCE - ANEXO III - Preencher'!S228</f>
        <v>72.72</v>
      </c>
      <c r="S219" s="17">
        <f t="shared" si="21"/>
        <v>54.55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359.75319999999999</v>
      </c>
    </row>
    <row r="220" spans="1:28" s="4" customFormat="1" x14ac:dyDescent="0.2">
      <c r="A220" s="9">
        <f>IFERROR(VLOOKUP(B220,'[1]DADOS (OCULTAR)'!$Q$3:$S$133,3,0),"")</f>
        <v>9039744000607</v>
      </c>
      <c r="B220" s="10" t="str">
        <f>'[1]TCE - ANEXO III - Preencher'!C229</f>
        <v>UPA SÃO LOURENÇO DA MATA - C.G 006/2022</v>
      </c>
      <c r="C220" s="11"/>
      <c r="D220" s="12" t="str">
        <f>'[1]TCE - ANEXO III - Preencher'!E229</f>
        <v>ROSANA SOARES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06/2022</v>
      </c>
      <c r="H220" s="15">
        <f>'[1]TCE - ANEXO III - Preencher'!I229</f>
        <v>0</v>
      </c>
      <c r="I220" s="15">
        <f>'[1]TCE - ANEXO III - Preencher'!J229</f>
        <v>135.78800000000001</v>
      </c>
      <c r="J220" s="15">
        <f>'[1]TCE - ANEXO III - Preencher'!K229</f>
        <v>0</v>
      </c>
      <c r="K220" s="16">
        <f>'[1]TCE - ANEXO III - Preencher'!L229</f>
        <v>199.98</v>
      </c>
      <c r="L220" s="16">
        <f>'[1]TCE - ANEXO III - Preencher'!M229</f>
        <v>24.24</v>
      </c>
      <c r="M220" s="16">
        <f t="shared" si="19"/>
        <v>175.73999999999998</v>
      </c>
      <c r="N220" s="16">
        <f>'[1]TCE - ANEXO III - Preencher'!O229</f>
        <v>3.52</v>
      </c>
      <c r="O220" s="16">
        <f>'[1]TCE - ANEXO III - Preencher'!P229</f>
        <v>0</v>
      </c>
      <c r="P220" s="17">
        <f t="shared" si="20"/>
        <v>3.52</v>
      </c>
      <c r="Q220" s="16">
        <f>'[1]TCE - ANEXO III - Preencher'!R229</f>
        <v>176.47</v>
      </c>
      <c r="R220" s="16">
        <f>'[1]TCE - ANEXO III - Preencher'!S229</f>
        <v>72.72</v>
      </c>
      <c r="S220" s="17">
        <f t="shared" si="21"/>
        <v>103.75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418.798</v>
      </c>
    </row>
    <row r="221" spans="1:28" s="4" customFormat="1" x14ac:dyDescent="0.2">
      <c r="A221" s="9">
        <f>IFERROR(VLOOKUP(B221,'[1]DADOS (OCULTAR)'!$Q$3:$S$133,3,0),"")</f>
        <v>9039744000607</v>
      </c>
      <c r="B221" s="10" t="str">
        <f>'[1]TCE - ANEXO III - Preencher'!C230</f>
        <v>UPA SÃO LOURENÇO DA MATA - C.G 006/2022</v>
      </c>
      <c r="C221" s="11"/>
      <c r="D221" s="12" t="str">
        <f>'[1]TCE - ANEXO III - Preencher'!E230</f>
        <v>ROSANGELA DA SILVA BARBOSA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06/2022</v>
      </c>
      <c r="H221" s="15">
        <f>'[1]TCE - ANEXO III - Preencher'!I230</f>
        <v>0</v>
      </c>
      <c r="I221" s="15">
        <f>'[1]TCE - ANEXO III - Preencher'!J230</f>
        <v>125.9528</v>
      </c>
      <c r="J221" s="15">
        <f>'[1]TCE - ANEXO III - Preencher'!K230</f>
        <v>0</v>
      </c>
      <c r="K221" s="16">
        <f>'[1]TCE - ANEXO III - Preencher'!L230</f>
        <v>199.98</v>
      </c>
      <c r="L221" s="16">
        <f>'[1]TCE - ANEXO III - Preencher'!M230</f>
        <v>24.24</v>
      </c>
      <c r="M221" s="16">
        <f t="shared" si="19"/>
        <v>175.73999999999998</v>
      </c>
      <c r="N221" s="16">
        <f>'[1]TCE - ANEXO III - Preencher'!O230</f>
        <v>3.52</v>
      </c>
      <c r="O221" s="16">
        <f>'[1]TCE - ANEXO III - Preencher'!P230</f>
        <v>0</v>
      </c>
      <c r="P221" s="17">
        <f t="shared" si="20"/>
        <v>3.52</v>
      </c>
      <c r="Q221" s="16">
        <f>'[1]TCE - ANEXO III - Preencher'!R230</f>
        <v>127.27</v>
      </c>
      <c r="R221" s="16">
        <f>'[1]TCE - ANEXO III - Preencher'!S230</f>
        <v>72.72</v>
      </c>
      <c r="S221" s="17">
        <f t="shared" si="21"/>
        <v>54.55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359.76279999999997</v>
      </c>
    </row>
    <row r="222" spans="1:28" s="4" customFormat="1" x14ac:dyDescent="0.2">
      <c r="A222" s="9">
        <f>IFERROR(VLOOKUP(B222,'[1]DADOS (OCULTAR)'!$Q$3:$S$133,3,0),"")</f>
        <v>9039744000607</v>
      </c>
      <c r="B222" s="10" t="str">
        <f>'[1]TCE - ANEXO III - Preencher'!C231</f>
        <v>UPA SÃO LOURENÇO DA MATA - C.G 006/2022</v>
      </c>
      <c r="C222" s="11"/>
      <c r="D222" s="12" t="str">
        <f>'[1]TCE - ANEXO III - Preencher'!E231</f>
        <v>ROSAURA FERRAZ EWEN DE SENA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06/2022</v>
      </c>
      <c r="H222" s="15">
        <f>'[1]TCE - ANEXO III - Preencher'!I231</f>
        <v>0</v>
      </c>
      <c r="I222" s="15">
        <f>'[1]TCE - ANEXO III - Preencher'!J231</f>
        <v>121.4928</v>
      </c>
      <c r="J222" s="15">
        <f>'[1]TCE - ANEXO III - Preencher'!K231</f>
        <v>0</v>
      </c>
      <c r="K222" s="16">
        <f>'[1]TCE - ANEXO III - Preencher'!L231</f>
        <v>199.98</v>
      </c>
      <c r="L222" s="16">
        <f>'[1]TCE - ANEXO III - Preencher'!M231</f>
        <v>24.24</v>
      </c>
      <c r="M222" s="16">
        <f t="shared" si="19"/>
        <v>175.73999999999998</v>
      </c>
      <c r="N222" s="16">
        <f>'[1]TCE - ANEXO III - Preencher'!O231</f>
        <v>3.52</v>
      </c>
      <c r="O222" s="16">
        <f>'[1]TCE - ANEXO III - Preencher'!P231</f>
        <v>0</v>
      </c>
      <c r="P222" s="17">
        <f t="shared" si="20"/>
        <v>3.52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300.75279999999998</v>
      </c>
    </row>
    <row r="223" spans="1:28" s="4" customFormat="1" x14ac:dyDescent="0.2">
      <c r="A223" s="9">
        <f>IFERROR(VLOOKUP(B223,'[1]DADOS (OCULTAR)'!$Q$3:$S$133,3,0),"")</f>
        <v>9039744000607</v>
      </c>
      <c r="B223" s="10" t="str">
        <f>'[1]TCE - ANEXO III - Preencher'!C232</f>
        <v>UPA SÃO LOURENÇO DA MATA - C.G 006/2022</v>
      </c>
      <c r="C223" s="11"/>
      <c r="D223" s="12" t="str">
        <f>'[1]TCE - ANEXO III - Preencher'!E232</f>
        <v>ROSENILDA LIMA DE SANTANA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06/2022</v>
      </c>
      <c r="H223" s="15">
        <f>'[1]TCE - ANEXO III - Preencher'!I232</f>
        <v>0</v>
      </c>
      <c r="I223" s="15">
        <f>'[1]TCE - ANEXO III - Preencher'!J232</f>
        <v>117.13679999999999</v>
      </c>
      <c r="J223" s="15">
        <f>'[1]TCE - ANEXO III - Preencher'!K232</f>
        <v>0</v>
      </c>
      <c r="K223" s="16">
        <f>'[1]TCE - ANEXO III - Preencher'!L232</f>
        <v>199.98</v>
      </c>
      <c r="L223" s="16">
        <f>'[1]TCE - ANEXO III - Preencher'!M232</f>
        <v>24.24</v>
      </c>
      <c r="M223" s="16">
        <f t="shared" si="19"/>
        <v>175.73999999999998</v>
      </c>
      <c r="N223" s="16">
        <f>'[1]TCE - ANEXO III - Preencher'!O232</f>
        <v>3.52</v>
      </c>
      <c r="O223" s="16">
        <f>'[1]TCE - ANEXO III - Preencher'!P232</f>
        <v>0</v>
      </c>
      <c r="P223" s="17">
        <f t="shared" si="20"/>
        <v>3.52</v>
      </c>
      <c r="Q223" s="16">
        <f>'[1]TCE - ANEXO III - Preencher'!R232</f>
        <v>150</v>
      </c>
      <c r="R223" s="16">
        <f>'[1]TCE - ANEXO III - Preencher'!S232</f>
        <v>0</v>
      </c>
      <c r="S223" s="17">
        <f t="shared" si="21"/>
        <v>150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446.39679999999998</v>
      </c>
    </row>
    <row r="224" spans="1:28" s="4" customFormat="1" x14ac:dyDescent="0.2">
      <c r="A224" s="9">
        <f>IFERROR(VLOOKUP(B224,'[1]DADOS (OCULTAR)'!$Q$3:$S$133,3,0),"")</f>
        <v>9039744000607</v>
      </c>
      <c r="B224" s="10" t="str">
        <f>'[1]TCE - ANEXO III - Preencher'!C233</f>
        <v>UPA SÃO LOURENÇO DA MATA - C.G 006/2022</v>
      </c>
      <c r="C224" s="11"/>
      <c r="D224" s="12" t="str">
        <f>'[1]TCE - ANEXO III - Preencher'!E233</f>
        <v>ROSINEIDE MARIA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5174-10</v>
      </c>
      <c r="G224" s="14" t="str">
        <f>IF('[1]TCE - ANEXO III - Preencher'!H233="","",'[1]TCE - ANEXO III - Preencher'!H233)</f>
        <v>06/2022</v>
      </c>
      <c r="H224" s="15">
        <f>'[1]TCE - ANEXO III - Preencher'!I233</f>
        <v>0</v>
      </c>
      <c r="I224" s="15">
        <f>'[1]TCE - ANEXO III - Preencher'!J233</f>
        <v>136.95920000000001</v>
      </c>
      <c r="J224" s="15">
        <f>'[1]TCE - ANEXO III - Preencher'!K233</f>
        <v>0</v>
      </c>
      <c r="K224" s="16">
        <f>'[1]TCE - ANEXO III - Preencher'!L233</f>
        <v>199.98</v>
      </c>
      <c r="L224" s="16">
        <f>'[1]TCE - ANEXO III - Preencher'!M233</f>
        <v>24.24</v>
      </c>
      <c r="M224" s="16">
        <f t="shared" si="19"/>
        <v>175.73999999999998</v>
      </c>
      <c r="N224" s="16">
        <f>'[1]TCE - ANEXO III - Preencher'!O233</f>
        <v>3.52</v>
      </c>
      <c r="O224" s="16">
        <f>'[1]TCE - ANEXO III - Preencher'!P233</f>
        <v>0</v>
      </c>
      <c r="P224" s="17">
        <f t="shared" si="20"/>
        <v>3.52</v>
      </c>
      <c r="Q224" s="16">
        <f>'[1]TCE - ANEXO III - Preencher'!R233</f>
        <v>250.27</v>
      </c>
      <c r="R224" s="16">
        <f>'[1]TCE - ANEXO III - Preencher'!S233</f>
        <v>72.72</v>
      </c>
      <c r="S224" s="17">
        <f t="shared" si="21"/>
        <v>177.55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493.76920000000001</v>
      </c>
    </row>
    <row r="225" spans="1:28" s="4" customFormat="1" x14ac:dyDescent="0.2">
      <c r="A225" s="9">
        <f>IFERROR(VLOOKUP(B225,'[1]DADOS (OCULTAR)'!$Q$3:$S$133,3,0),"")</f>
        <v>9039744000607</v>
      </c>
      <c r="B225" s="10" t="str">
        <f>'[1]TCE - ANEXO III - Preencher'!C234</f>
        <v>UPA SÃO LOURENÇO DA MATA - C.G 006/2022</v>
      </c>
      <c r="C225" s="11"/>
      <c r="D225" s="12" t="str">
        <f>'[1]TCE - ANEXO III - Preencher'!E234</f>
        <v>SAMIA SANTOS RIBEIRO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 t="str">
        <f>IF('[1]TCE - ANEXO III - Preencher'!H234="","",'[1]TCE - ANEXO III - Preencher'!H234)</f>
        <v>06/2022</v>
      </c>
      <c r="H225" s="15">
        <f>'[1]TCE - ANEXO III - Preencher'!I234</f>
        <v>0</v>
      </c>
      <c r="I225" s="15">
        <f>'[1]TCE - ANEXO III - Preencher'!J234</f>
        <v>378.8288</v>
      </c>
      <c r="J225" s="15">
        <f>'[1]TCE - ANEXO III - Preencher'!K234</f>
        <v>0</v>
      </c>
      <c r="K225" s="16">
        <f>'[1]TCE - ANEXO III - Preencher'!L234</f>
        <v>199.98</v>
      </c>
      <c r="L225" s="16">
        <f>'[1]TCE - ANEXO III - Preencher'!M234</f>
        <v>6.34</v>
      </c>
      <c r="M225" s="16">
        <f t="shared" si="19"/>
        <v>193.64</v>
      </c>
      <c r="N225" s="16">
        <f>'[1]TCE - ANEXO III - Preencher'!O234</f>
        <v>3.52</v>
      </c>
      <c r="O225" s="16">
        <f>'[1]TCE - ANEXO III - Preencher'!P234</f>
        <v>0</v>
      </c>
      <c r="P225" s="17">
        <f t="shared" si="20"/>
        <v>3.52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575.98879999999997</v>
      </c>
    </row>
    <row r="226" spans="1:28" s="4" customFormat="1" x14ac:dyDescent="0.2">
      <c r="A226" s="9">
        <f>IFERROR(VLOOKUP(B226,'[1]DADOS (OCULTAR)'!$Q$3:$S$133,3,0),"")</f>
        <v>9039744000607</v>
      </c>
      <c r="B226" s="10" t="str">
        <f>'[1]TCE - ANEXO III - Preencher'!C235</f>
        <v>UPA SÃO LOURENÇO DA MATA - C.G 006/2022</v>
      </c>
      <c r="C226" s="11"/>
      <c r="D226" s="12" t="str">
        <f>'[1]TCE - ANEXO III - Preencher'!E235</f>
        <v>SAMUELLE BARBOSA DE SANTANA NAZARIO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 t="str">
        <f>IF('[1]TCE - ANEXO III - Preencher'!H235="","",'[1]TCE - ANEXO III - Preencher'!H235)</f>
        <v>06/2022</v>
      </c>
      <c r="H226" s="15">
        <f>'[1]TCE - ANEXO III - Preencher'!I235</f>
        <v>0</v>
      </c>
      <c r="I226" s="15">
        <f>'[1]TCE - ANEXO III - Preencher'!J235</f>
        <v>339.91680000000002</v>
      </c>
      <c r="J226" s="15">
        <f>'[1]TCE - ANEXO III - Preencher'!K235</f>
        <v>0</v>
      </c>
      <c r="K226" s="16">
        <f>'[1]TCE - ANEXO III - Preencher'!L235</f>
        <v>199.98</v>
      </c>
      <c r="L226" s="16">
        <f>'[1]TCE - ANEXO III - Preencher'!M235</f>
        <v>2.81</v>
      </c>
      <c r="M226" s="16">
        <f t="shared" si="19"/>
        <v>197.17</v>
      </c>
      <c r="N226" s="16">
        <f>'[1]TCE - ANEXO III - Preencher'!O235</f>
        <v>3.52</v>
      </c>
      <c r="O226" s="16">
        <f>'[1]TCE - ANEXO III - Preencher'!P235</f>
        <v>0</v>
      </c>
      <c r="P226" s="17">
        <f t="shared" si="20"/>
        <v>3.52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540.60680000000002</v>
      </c>
    </row>
    <row r="227" spans="1:28" s="4" customFormat="1" x14ac:dyDescent="0.2">
      <c r="A227" s="9">
        <f>IFERROR(VLOOKUP(B227,'[1]DADOS (OCULTAR)'!$Q$3:$S$133,3,0),"")</f>
        <v>9039744000607</v>
      </c>
      <c r="B227" s="10" t="str">
        <f>'[1]TCE - ANEXO III - Preencher'!C236</f>
        <v>UPA SÃO LOURENÇO DA MATA - C.G 006/2022</v>
      </c>
      <c r="C227" s="11"/>
      <c r="D227" s="12" t="str">
        <f>'[1]TCE - ANEXO III - Preencher'!E236</f>
        <v>SANDRA MARIA DOS SANTOS MONTEIRO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06/2022</v>
      </c>
      <c r="H227" s="15">
        <f>'[1]TCE - ANEXO III - Preencher'!I236</f>
        <v>0</v>
      </c>
      <c r="I227" s="15">
        <f>'[1]TCE - ANEXO III - Preencher'!J236</f>
        <v>132.4992</v>
      </c>
      <c r="J227" s="15">
        <f>'[1]TCE - ANEXO III - Preencher'!K236</f>
        <v>0</v>
      </c>
      <c r="K227" s="16">
        <f>'[1]TCE - ANEXO III - Preencher'!L236</f>
        <v>199.98</v>
      </c>
      <c r="L227" s="16">
        <f>'[1]TCE - ANEXO III - Preencher'!M236</f>
        <v>24.24</v>
      </c>
      <c r="M227" s="16">
        <f t="shared" si="19"/>
        <v>175.73999999999998</v>
      </c>
      <c r="N227" s="16">
        <f>'[1]TCE - ANEXO III - Preencher'!O236</f>
        <v>3.52</v>
      </c>
      <c r="O227" s="16">
        <f>'[1]TCE - ANEXO III - Preencher'!P236</f>
        <v>0</v>
      </c>
      <c r="P227" s="17">
        <f t="shared" si="20"/>
        <v>3.52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311.75919999999996</v>
      </c>
    </row>
    <row r="228" spans="1:28" s="4" customFormat="1" x14ac:dyDescent="0.2">
      <c r="A228" s="9">
        <f>IFERROR(VLOOKUP(B228,'[1]DADOS (OCULTAR)'!$Q$3:$S$133,3,0),"")</f>
        <v>9039744000607</v>
      </c>
      <c r="B228" s="10" t="str">
        <f>'[1]TCE - ANEXO III - Preencher'!C237</f>
        <v>UPA SÃO LOURENÇO DA MATA - C.G 006/2022</v>
      </c>
      <c r="C228" s="11"/>
      <c r="D228" s="12" t="str">
        <f>'[1]TCE - ANEXO III - Preencher'!E237</f>
        <v>SEVERINA ANDREA DE OLIVEIRA NASCIMENTO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06/2022</v>
      </c>
      <c r="H228" s="15">
        <f>'[1]TCE - ANEXO III - Preencher'!I237</f>
        <v>0</v>
      </c>
      <c r="I228" s="15">
        <f>'[1]TCE - ANEXO III - Preencher'!J237</f>
        <v>136.1352</v>
      </c>
      <c r="J228" s="15">
        <f>'[1]TCE - ANEXO III - Preencher'!K237</f>
        <v>0</v>
      </c>
      <c r="K228" s="16">
        <f>'[1]TCE - ANEXO III - Preencher'!L237</f>
        <v>199.98</v>
      </c>
      <c r="L228" s="16">
        <f>'[1]TCE - ANEXO III - Preencher'!M237</f>
        <v>24.24</v>
      </c>
      <c r="M228" s="16">
        <f t="shared" si="19"/>
        <v>175.73999999999998</v>
      </c>
      <c r="N228" s="16">
        <f>'[1]TCE - ANEXO III - Preencher'!O237</f>
        <v>3.52</v>
      </c>
      <c r="O228" s="16">
        <f>'[1]TCE - ANEXO III - Preencher'!P237</f>
        <v>0</v>
      </c>
      <c r="P228" s="17">
        <f t="shared" si="20"/>
        <v>3.52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315.39519999999993</v>
      </c>
    </row>
    <row r="229" spans="1:28" s="4" customFormat="1" x14ac:dyDescent="0.2">
      <c r="A229" s="9">
        <f>IFERROR(VLOOKUP(B229,'[1]DADOS (OCULTAR)'!$Q$3:$S$133,3,0),"")</f>
        <v>9039744000607</v>
      </c>
      <c r="B229" s="10" t="str">
        <f>'[1]TCE - ANEXO III - Preencher'!C238</f>
        <v>UPA SÃO LOURENÇO DA MATA - C.G 006/2022</v>
      </c>
      <c r="C229" s="11"/>
      <c r="D229" s="12" t="str">
        <f>'[1]TCE - ANEXO III - Preencher'!E238</f>
        <v>SIDNEY VENANCIO DA SILVA XAVIER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2235-05</v>
      </c>
      <c r="G229" s="14" t="str">
        <f>IF('[1]TCE - ANEXO III - Preencher'!H238="","",'[1]TCE - ANEXO III - Preencher'!H238)</f>
        <v>06/2022</v>
      </c>
      <c r="H229" s="15">
        <f>'[1]TCE - ANEXO III - Preencher'!I238</f>
        <v>0</v>
      </c>
      <c r="I229" s="15">
        <f>'[1]TCE - ANEXO III - Preencher'!J238</f>
        <v>406.77199999999999</v>
      </c>
      <c r="J229" s="15">
        <f>'[1]TCE - ANEXO III - Preencher'!K238</f>
        <v>0</v>
      </c>
      <c r="K229" s="16">
        <f>'[1]TCE - ANEXO III - Preencher'!L238</f>
        <v>199.98</v>
      </c>
      <c r="L229" s="16">
        <f>'[1]TCE - ANEXO III - Preencher'!M238</f>
        <v>3.3</v>
      </c>
      <c r="M229" s="16">
        <f t="shared" si="19"/>
        <v>196.67999999999998</v>
      </c>
      <c r="N229" s="16">
        <f>'[1]TCE - ANEXO III - Preencher'!O238</f>
        <v>3.52</v>
      </c>
      <c r="O229" s="16">
        <f>'[1]TCE - ANEXO III - Preencher'!P238</f>
        <v>0</v>
      </c>
      <c r="P229" s="17">
        <f t="shared" si="20"/>
        <v>3.52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606.97199999999998</v>
      </c>
    </row>
    <row r="230" spans="1:28" s="4" customFormat="1" x14ac:dyDescent="0.2">
      <c r="A230" s="9">
        <f>IFERROR(VLOOKUP(B230,'[1]DADOS (OCULTAR)'!$Q$3:$S$133,3,0),"")</f>
        <v>9039744000607</v>
      </c>
      <c r="B230" s="10" t="str">
        <f>'[1]TCE - ANEXO III - Preencher'!C239</f>
        <v>UPA SÃO LOURENÇO DA MATA - C.G 006/2022</v>
      </c>
      <c r="C230" s="11"/>
      <c r="D230" s="12" t="str">
        <f>'[1]TCE - ANEXO III - Preencher'!E239</f>
        <v>SIMONE PONCIANO DO NASCIMENTO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06/2022</v>
      </c>
      <c r="H230" s="15">
        <f>'[1]TCE - ANEXO III - Preencher'!I239</f>
        <v>0</v>
      </c>
      <c r="I230" s="15">
        <f>'[1]TCE - ANEXO III - Preencher'!J239</f>
        <v>118.0536</v>
      </c>
      <c r="J230" s="15">
        <f>'[1]TCE - ANEXO III - Preencher'!K239</f>
        <v>0</v>
      </c>
      <c r="K230" s="16">
        <f>'[1]TCE - ANEXO III - Preencher'!L239</f>
        <v>199.98</v>
      </c>
      <c r="L230" s="16">
        <f>'[1]TCE - ANEXO III - Preencher'!M239</f>
        <v>24.24</v>
      </c>
      <c r="M230" s="16">
        <f t="shared" si="19"/>
        <v>175.73999999999998</v>
      </c>
      <c r="N230" s="16">
        <f>'[1]TCE - ANEXO III - Preencher'!O239</f>
        <v>3.52</v>
      </c>
      <c r="O230" s="16">
        <f>'[1]TCE - ANEXO III - Preencher'!P239</f>
        <v>0</v>
      </c>
      <c r="P230" s="17">
        <f t="shared" si="20"/>
        <v>3.52</v>
      </c>
      <c r="Q230" s="16">
        <f>'[1]TCE - ANEXO III - Preencher'!R239</f>
        <v>127.27</v>
      </c>
      <c r="R230" s="16">
        <f>'[1]TCE - ANEXO III - Preencher'!S239</f>
        <v>70.78</v>
      </c>
      <c r="S230" s="17">
        <f t="shared" si="21"/>
        <v>56.489999999999995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353.80359999999996</v>
      </c>
    </row>
    <row r="231" spans="1:28" s="4" customFormat="1" x14ac:dyDescent="0.2">
      <c r="A231" s="9">
        <f>IFERROR(VLOOKUP(B231,'[1]DADOS (OCULTAR)'!$Q$3:$S$133,3,0),"")</f>
        <v>9039744000607</v>
      </c>
      <c r="B231" s="10" t="str">
        <f>'[1]TCE - ANEXO III - Preencher'!C240</f>
        <v>UPA SÃO LOURENÇO DA MATA - C.G 006/2022</v>
      </c>
      <c r="C231" s="11"/>
      <c r="D231" s="12" t="str">
        <f>'[1]TCE - ANEXO III - Preencher'!E240</f>
        <v>SIVALDO AUGUSTO RAMOS DE ARAUJO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 t="str">
        <f>IF('[1]TCE - ANEXO III - Preencher'!H240="","",'[1]TCE - ANEXO III - Preencher'!H240)</f>
        <v>06/2022</v>
      </c>
      <c r="H231" s="15">
        <f>'[1]TCE - ANEXO III - Preencher'!I240</f>
        <v>0</v>
      </c>
      <c r="I231" s="15">
        <f>'[1]TCE - ANEXO III - Preencher'!J240</f>
        <v>1067.2496000000001</v>
      </c>
      <c r="J231" s="15">
        <f>'[1]TCE - ANEXO III - Preencher'!K240</f>
        <v>0</v>
      </c>
      <c r="K231" s="16">
        <f>'[1]TCE - ANEXO III - Preencher'!L240</f>
        <v>199.98</v>
      </c>
      <c r="L231" s="16">
        <f>'[1]TCE - ANEXO III - Preencher'!M240</f>
        <v>61.78</v>
      </c>
      <c r="M231" s="16">
        <f t="shared" si="19"/>
        <v>138.19999999999999</v>
      </c>
      <c r="N231" s="16">
        <f>'[1]TCE - ANEXO III - Preencher'!O240</f>
        <v>3.52</v>
      </c>
      <c r="O231" s="16">
        <f>'[1]TCE - ANEXO III - Preencher'!P240</f>
        <v>0</v>
      </c>
      <c r="P231" s="17">
        <f t="shared" si="20"/>
        <v>3.52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1208.9696000000001</v>
      </c>
    </row>
    <row r="232" spans="1:28" s="4" customFormat="1" x14ac:dyDescent="0.2">
      <c r="A232" s="9">
        <f>IFERROR(VLOOKUP(B232,'[1]DADOS (OCULTAR)'!$Q$3:$S$133,3,0),"")</f>
        <v>9039744000607</v>
      </c>
      <c r="B232" s="10" t="str">
        <f>'[1]TCE - ANEXO III - Preencher'!C241</f>
        <v>UPA SÃO LOURENÇO DA MATA - C.G 006/2022</v>
      </c>
      <c r="C232" s="11"/>
      <c r="D232" s="12" t="str">
        <f>'[1]TCE - ANEXO III - Preencher'!E241</f>
        <v>STERPHANNY HELLEN DO NASCIMENTO PEREIRA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4110-10</v>
      </c>
      <c r="G232" s="14" t="str">
        <f>IF('[1]TCE - ANEXO III - Preencher'!H241="","",'[1]TCE - ANEXO III - Preencher'!H241)</f>
        <v>06/2022</v>
      </c>
      <c r="H232" s="15">
        <f>'[1]TCE - ANEXO III - Preencher'!I241</f>
        <v>0</v>
      </c>
      <c r="I232" s="15">
        <f>'[1]TCE - ANEXO III - Preencher'!J241</f>
        <v>99.429599999999994</v>
      </c>
      <c r="J232" s="15">
        <f>'[1]TCE - ANEXO III - Preencher'!K241</f>
        <v>0</v>
      </c>
      <c r="K232" s="16">
        <f>'[1]TCE - ANEXO III - Preencher'!L241</f>
        <v>199.98</v>
      </c>
      <c r="L232" s="16">
        <f>'[1]TCE - ANEXO III - Preencher'!M241</f>
        <v>24.93</v>
      </c>
      <c r="M232" s="16">
        <f t="shared" si="19"/>
        <v>175.04999999999998</v>
      </c>
      <c r="N232" s="16">
        <f>'[1]TCE - ANEXO III - Preencher'!O241</f>
        <v>3.52</v>
      </c>
      <c r="O232" s="16">
        <f>'[1]TCE - ANEXO III - Preencher'!P241</f>
        <v>0</v>
      </c>
      <c r="P232" s="17">
        <f t="shared" si="20"/>
        <v>3.52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69.430000000000007</v>
      </c>
      <c r="U232" s="16">
        <f>'[1]TCE - ANEXO III - Preencher'!V241</f>
        <v>0</v>
      </c>
      <c r="V232" s="17">
        <f t="shared" si="22"/>
        <v>69.430000000000007</v>
      </c>
      <c r="W232" s="18" t="str">
        <f>IF('[1]TCE - ANEXO III - Preencher'!X241="","",'[1]TCE - ANEXO III - Preencher'!X241)</f>
        <v>AUXÍLIO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347.42959999999999</v>
      </c>
    </row>
    <row r="233" spans="1:28" s="4" customFormat="1" x14ac:dyDescent="0.2">
      <c r="A233" s="9">
        <f>IFERROR(VLOOKUP(B233,'[1]DADOS (OCULTAR)'!$Q$3:$S$133,3,0),"")</f>
        <v>9039744000607</v>
      </c>
      <c r="B233" s="10" t="str">
        <f>'[1]TCE - ANEXO III - Preencher'!C242</f>
        <v>UPA SÃO LOURENÇO DA MATA - C.G 006/2022</v>
      </c>
      <c r="C233" s="11"/>
      <c r="D233" s="12" t="str">
        <f>'[1]TCE - ANEXO III - Preencher'!E242</f>
        <v>TACIANA ANDRADE DE ABREU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06/2022</v>
      </c>
      <c r="H233" s="15">
        <f>'[1]TCE - ANEXO III - Preencher'!I242</f>
        <v>0</v>
      </c>
      <c r="I233" s="15">
        <f>'[1]TCE - ANEXO III - Preencher'!J242</f>
        <v>322.65519999999998</v>
      </c>
      <c r="J233" s="15">
        <f>'[1]TCE - ANEXO III - Preencher'!K242</f>
        <v>0</v>
      </c>
      <c r="K233" s="16">
        <f>'[1]TCE - ANEXO III - Preencher'!L242</f>
        <v>199.98</v>
      </c>
      <c r="L233" s="16">
        <f>'[1]TCE - ANEXO III - Preencher'!M242</f>
        <v>6.34</v>
      </c>
      <c r="M233" s="16">
        <f t="shared" si="19"/>
        <v>193.64</v>
      </c>
      <c r="N233" s="16">
        <f>'[1]TCE - ANEXO III - Preencher'!O242</f>
        <v>3.52</v>
      </c>
      <c r="O233" s="16">
        <f>'[1]TCE - ANEXO III - Preencher'!P242</f>
        <v>0</v>
      </c>
      <c r="P233" s="17">
        <f t="shared" si="20"/>
        <v>3.52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519.8152</v>
      </c>
    </row>
    <row r="234" spans="1:28" s="4" customFormat="1" x14ac:dyDescent="0.2">
      <c r="A234" s="9">
        <f>IFERROR(VLOOKUP(B234,'[1]DADOS (OCULTAR)'!$Q$3:$S$133,3,0),"")</f>
        <v>9039744000607</v>
      </c>
      <c r="B234" s="10" t="str">
        <f>'[1]TCE - ANEXO III - Preencher'!C243</f>
        <v>UPA SÃO LOURENÇO DA MATA - C.G 006/2022</v>
      </c>
      <c r="C234" s="11"/>
      <c r="D234" s="12" t="str">
        <f>'[1]TCE - ANEXO III - Preencher'!E243</f>
        <v>TAIS SIMPLICIO RAMOS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 t="str">
        <f>IF('[1]TCE - ANEXO III - Preencher'!H243="","",'[1]TCE - ANEXO III - Preencher'!H243)</f>
        <v>06/2022</v>
      </c>
      <c r="H234" s="15">
        <f>'[1]TCE - ANEXO III - Preencher'!I243</f>
        <v>0</v>
      </c>
      <c r="I234" s="15">
        <f>'[1]TCE - ANEXO III - Preencher'!J243</f>
        <v>433.67039999999997</v>
      </c>
      <c r="J234" s="15">
        <f>'[1]TCE - ANEXO III - Preencher'!K243</f>
        <v>0</v>
      </c>
      <c r="K234" s="16">
        <f>'[1]TCE - ANEXO III - Preencher'!L243</f>
        <v>199.98</v>
      </c>
      <c r="L234" s="16">
        <f>'[1]TCE - ANEXO III - Preencher'!M243</f>
        <v>6.34</v>
      </c>
      <c r="M234" s="16">
        <f t="shared" si="19"/>
        <v>193.64</v>
      </c>
      <c r="N234" s="16">
        <f>'[1]TCE - ANEXO III - Preencher'!O243</f>
        <v>3.52</v>
      </c>
      <c r="O234" s="16">
        <f>'[1]TCE - ANEXO III - Preencher'!P243</f>
        <v>0</v>
      </c>
      <c r="P234" s="17">
        <f t="shared" si="20"/>
        <v>3.52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630.83039999999994</v>
      </c>
    </row>
    <row r="235" spans="1:28" s="4" customFormat="1" x14ac:dyDescent="0.2">
      <c r="A235" s="9">
        <f>IFERROR(VLOOKUP(B235,'[1]DADOS (OCULTAR)'!$Q$3:$S$133,3,0),"")</f>
        <v>9039744000607</v>
      </c>
      <c r="B235" s="10" t="str">
        <f>'[1]TCE - ANEXO III - Preencher'!C244</f>
        <v>UPA SÃO LOURENÇO DA MATA - C.G 006/2022</v>
      </c>
      <c r="C235" s="11"/>
      <c r="D235" s="12" t="str">
        <f>'[1]TCE - ANEXO III - Preencher'!E244</f>
        <v>TASSIANA FLORENCIO DE SOUZA MARTINS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06/2022</v>
      </c>
      <c r="H235" s="15">
        <f>'[1]TCE - ANEXO III - Preencher'!I244</f>
        <v>0</v>
      </c>
      <c r="I235" s="15">
        <f>'[1]TCE - ANEXO III - Preencher'!J244</f>
        <v>121.2</v>
      </c>
      <c r="J235" s="15">
        <f>'[1]TCE - ANEXO III - Preencher'!K244</f>
        <v>0</v>
      </c>
      <c r="K235" s="16">
        <f>'[1]TCE - ANEXO III - Preencher'!L244</f>
        <v>199.98</v>
      </c>
      <c r="L235" s="16">
        <f>'[1]TCE - ANEXO III - Preencher'!M244</f>
        <v>24.24</v>
      </c>
      <c r="M235" s="16">
        <f t="shared" si="19"/>
        <v>175.73999999999998</v>
      </c>
      <c r="N235" s="16">
        <f>'[1]TCE - ANEXO III - Preencher'!O244</f>
        <v>3.52</v>
      </c>
      <c r="O235" s="16">
        <f>'[1]TCE - ANEXO III - Preencher'!P244</f>
        <v>0</v>
      </c>
      <c r="P235" s="17">
        <f t="shared" si="20"/>
        <v>3.52</v>
      </c>
      <c r="Q235" s="16">
        <f>'[1]TCE - ANEXO III - Preencher'!R244</f>
        <v>225</v>
      </c>
      <c r="R235" s="16">
        <f>'[1]TCE - ANEXO III - Preencher'!S244</f>
        <v>54</v>
      </c>
      <c r="S235" s="17">
        <f t="shared" si="21"/>
        <v>171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471.46</v>
      </c>
    </row>
    <row r="236" spans="1:28" s="4" customFormat="1" x14ac:dyDescent="0.2">
      <c r="A236" s="9">
        <f>IFERROR(VLOOKUP(B236,'[1]DADOS (OCULTAR)'!$Q$3:$S$133,3,0),"")</f>
        <v>9039744000607</v>
      </c>
      <c r="B236" s="10" t="str">
        <f>'[1]TCE - ANEXO III - Preencher'!C245</f>
        <v>UPA SÃO LOURENÇO DA MATA - C.G 006/2022</v>
      </c>
      <c r="C236" s="11"/>
      <c r="D236" s="12" t="str">
        <f>'[1]TCE - ANEXO III - Preencher'!E245</f>
        <v>TATIANE SOARES TORRES BEZERRA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2235-05</v>
      </c>
      <c r="G236" s="14" t="str">
        <f>IF('[1]TCE - ANEXO III - Preencher'!H245="","",'[1]TCE - ANEXO III - Preencher'!H245)</f>
        <v>06/2022</v>
      </c>
      <c r="H236" s="15">
        <f>'[1]TCE - ANEXO III - Preencher'!I245</f>
        <v>0</v>
      </c>
      <c r="I236" s="15">
        <f>'[1]TCE - ANEXO III - Preencher'!J245</f>
        <v>429.70800000000003</v>
      </c>
      <c r="J236" s="15">
        <f>'[1]TCE - ANEXO III - Preencher'!K245</f>
        <v>0</v>
      </c>
      <c r="K236" s="16">
        <f>'[1]TCE - ANEXO III - Preencher'!L245</f>
        <v>199.98</v>
      </c>
      <c r="L236" s="16">
        <f>'[1]TCE - ANEXO III - Preencher'!M245</f>
        <v>3.3</v>
      </c>
      <c r="M236" s="16">
        <f t="shared" si="19"/>
        <v>196.67999999999998</v>
      </c>
      <c r="N236" s="16">
        <f>'[1]TCE - ANEXO III - Preencher'!O245</f>
        <v>3.52</v>
      </c>
      <c r="O236" s="16">
        <f>'[1]TCE - ANEXO III - Preencher'!P245</f>
        <v>0</v>
      </c>
      <c r="P236" s="17">
        <f t="shared" si="20"/>
        <v>3.52</v>
      </c>
      <c r="Q236" s="16">
        <f>'[1]TCE - ANEXO III - Preencher'!R245</f>
        <v>102.67</v>
      </c>
      <c r="R236" s="16">
        <f>'[1]TCE - ANEXO III - Preencher'!S245</f>
        <v>90</v>
      </c>
      <c r="S236" s="17">
        <f t="shared" si="21"/>
        <v>12.670000000000002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642.57799999999997</v>
      </c>
    </row>
    <row r="237" spans="1:28" s="4" customFormat="1" x14ac:dyDescent="0.2">
      <c r="A237" s="9">
        <f>IFERROR(VLOOKUP(B237,'[1]DADOS (OCULTAR)'!$Q$3:$S$133,3,0),"")</f>
        <v>9039744000607</v>
      </c>
      <c r="B237" s="10" t="str">
        <f>'[1]TCE - ANEXO III - Preencher'!C246</f>
        <v>UPA SÃO LOURENÇO DA MATA - C.G 006/2022</v>
      </c>
      <c r="C237" s="11"/>
      <c r="D237" s="12" t="str">
        <f>'[1]TCE - ANEXO III - Preencher'!E246</f>
        <v>THAINI DO VAL CARRAZZONE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2251-25</v>
      </c>
      <c r="G237" s="14" t="str">
        <f>IF('[1]TCE - ANEXO III - Preencher'!H246="","",'[1]TCE - ANEXO III - Preencher'!H246)</f>
        <v>06/2022</v>
      </c>
      <c r="H237" s="15">
        <f>'[1]TCE - ANEXO III - Preencher'!I246</f>
        <v>0</v>
      </c>
      <c r="I237" s="15">
        <f>'[1]TCE - ANEXO III - Preencher'!J246</f>
        <v>833.37119999999993</v>
      </c>
      <c r="J237" s="15">
        <f>'[1]TCE - ANEXO III - Preencher'!K246</f>
        <v>0</v>
      </c>
      <c r="K237" s="16">
        <f>'[1]TCE - ANEXO III - Preencher'!L246</f>
        <v>199.98</v>
      </c>
      <c r="L237" s="16">
        <f>'[1]TCE - ANEXO III - Preencher'!M246</f>
        <v>28.51</v>
      </c>
      <c r="M237" s="16">
        <f t="shared" si="19"/>
        <v>171.47</v>
      </c>
      <c r="N237" s="16">
        <f>'[1]TCE - ANEXO III - Preencher'!O246</f>
        <v>3.52</v>
      </c>
      <c r="O237" s="16">
        <f>'[1]TCE - ANEXO III - Preencher'!P246</f>
        <v>0</v>
      </c>
      <c r="P237" s="17">
        <f t="shared" si="20"/>
        <v>3.52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1008.3611999999999</v>
      </c>
    </row>
    <row r="238" spans="1:28" s="4" customFormat="1" x14ac:dyDescent="0.2">
      <c r="A238" s="9">
        <f>IFERROR(VLOOKUP(B238,'[1]DADOS (OCULTAR)'!$Q$3:$S$133,3,0),"")</f>
        <v>9039744000607</v>
      </c>
      <c r="B238" s="10" t="str">
        <f>'[1]TCE - ANEXO III - Preencher'!C247</f>
        <v>UPA SÃO LOURENÇO DA MATA - C.G 006/2022</v>
      </c>
      <c r="C238" s="11"/>
      <c r="D238" s="12" t="str">
        <f>'[1]TCE - ANEXO III - Preencher'!E247</f>
        <v>THAIS DANTAS FREIRE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 t="str">
        <f>IF('[1]TCE - ANEXO III - Preencher'!H247="","",'[1]TCE - ANEXO III - Preencher'!H247)</f>
        <v>06/2022</v>
      </c>
      <c r="H238" s="15">
        <f>'[1]TCE - ANEXO III - Preencher'!I247</f>
        <v>0</v>
      </c>
      <c r="I238" s="15">
        <f>'[1]TCE - ANEXO III - Preencher'!J247</f>
        <v>359.28719999999998</v>
      </c>
      <c r="J238" s="15">
        <f>'[1]TCE - ANEXO III - Preencher'!K247</f>
        <v>0</v>
      </c>
      <c r="K238" s="16">
        <f>'[1]TCE - ANEXO III - Preencher'!L247</f>
        <v>50.03</v>
      </c>
      <c r="L238" s="16">
        <f>'[1]TCE - ANEXO III - Preencher'!M247</f>
        <v>6.34</v>
      </c>
      <c r="M238" s="16">
        <f t="shared" si="19"/>
        <v>43.69</v>
      </c>
      <c r="N238" s="16">
        <f>'[1]TCE - ANEXO III - Preencher'!O247</f>
        <v>3.52</v>
      </c>
      <c r="O238" s="16">
        <f>'[1]TCE - ANEXO III - Preencher'!P247</f>
        <v>0</v>
      </c>
      <c r="P238" s="17">
        <f t="shared" si="20"/>
        <v>3.52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406.49719999999996</v>
      </c>
    </row>
    <row r="239" spans="1:28" s="4" customFormat="1" x14ac:dyDescent="0.2">
      <c r="A239" s="9">
        <f>IFERROR(VLOOKUP(B239,'[1]DADOS (OCULTAR)'!$Q$3:$S$133,3,0),"")</f>
        <v>9039744000607</v>
      </c>
      <c r="B239" s="10" t="str">
        <f>'[1]TCE - ANEXO III - Preencher'!C248</f>
        <v>UPA SÃO LOURENÇO DA MATA - C.G 006/2022</v>
      </c>
      <c r="C239" s="11"/>
      <c r="D239" s="12" t="str">
        <f>'[1]TCE - ANEXO III - Preencher'!E248</f>
        <v>THAIS MELO DE SOUZA ARAUJO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 t="str">
        <f>IF('[1]TCE - ANEXO III - Preencher'!H248="","",'[1]TCE - ANEXO III - Preencher'!H248)</f>
        <v>06/2022</v>
      </c>
      <c r="H239" s="15">
        <f>'[1]TCE - ANEXO III - Preencher'!I248</f>
        <v>0</v>
      </c>
      <c r="I239" s="15">
        <f>'[1]TCE - ANEXO III - Preencher'!J248</f>
        <v>359.99360000000001</v>
      </c>
      <c r="J239" s="15">
        <f>'[1]TCE - ANEXO III - Preencher'!K248</f>
        <v>0</v>
      </c>
      <c r="K239" s="16">
        <f>'[1]TCE - ANEXO III - Preencher'!L248</f>
        <v>199.98</v>
      </c>
      <c r="L239" s="16">
        <f>'[1]TCE - ANEXO III - Preencher'!M248</f>
        <v>7.92</v>
      </c>
      <c r="M239" s="16">
        <f t="shared" si="19"/>
        <v>192.06</v>
      </c>
      <c r="N239" s="16">
        <f>'[1]TCE - ANEXO III - Preencher'!O248</f>
        <v>3.52</v>
      </c>
      <c r="O239" s="16">
        <f>'[1]TCE - ANEXO III - Preencher'!P248</f>
        <v>0</v>
      </c>
      <c r="P239" s="17">
        <f t="shared" si="20"/>
        <v>3.52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555.57359999999994</v>
      </c>
    </row>
    <row r="240" spans="1:28" s="4" customFormat="1" x14ac:dyDescent="0.2">
      <c r="A240" s="9">
        <f>IFERROR(VLOOKUP(B240,'[1]DADOS (OCULTAR)'!$Q$3:$S$133,3,0),"")</f>
        <v>9039744000607</v>
      </c>
      <c r="B240" s="10" t="str">
        <f>'[1]TCE - ANEXO III - Preencher'!C249</f>
        <v>UPA SÃO LOURENÇO DA MATA - C.G 006/2022</v>
      </c>
      <c r="C240" s="11"/>
      <c r="D240" s="12" t="str">
        <f>'[1]TCE - ANEXO III - Preencher'!E249</f>
        <v>THIAGO JOSE DOS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06/2022</v>
      </c>
      <c r="H240" s="15">
        <f>'[1]TCE - ANEXO III - Preencher'!I249</f>
        <v>0</v>
      </c>
      <c r="I240" s="15">
        <f>'[1]TCE - ANEXO III - Preencher'!J249</f>
        <v>120.4064</v>
      </c>
      <c r="J240" s="15">
        <f>'[1]TCE - ANEXO III - Preencher'!K249</f>
        <v>0</v>
      </c>
      <c r="K240" s="16">
        <f>'[1]TCE - ANEXO III - Preencher'!L249</f>
        <v>199.98</v>
      </c>
      <c r="L240" s="16">
        <f>'[1]TCE - ANEXO III - Preencher'!M249</f>
        <v>24.24</v>
      </c>
      <c r="M240" s="16">
        <f t="shared" si="19"/>
        <v>175.73999999999998</v>
      </c>
      <c r="N240" s="16">
        <f>'[1]TCE - ANEXO III - Preencher'!O249</f>
        <v>3.52</v>
      </c>
      <c r="O240" s="16">
        <f>'[1]TCE - ANEXO III - Preencher'!P249</f>
        <v>0</v>
      </c>
      <c r="P240" s="17">
        <f t="shared" si="20"/>
        <v>3.52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299.66639999999995</v>
      </c>
    </row>
    <row r="241" spans="1:28" s="4" customFormat="1" x14ac:dyDescent="0.2">
      <c r="A241" s="9">
        <f>IFERROR(VLOOKUP(B241,'[1]DADOS (OCULTAR)'!$Q$3:$S$133,3,0),"")</f>
        <v>9039744000607</v>
      </c>
      <c r="B241" s="10" t="str">
        <f>'[1]TCE - ANEXO III - Preencher'!C250</f>
        <v>UPA SÃO LOURENÇO DA MATA - C.G 006/2022</v>
      </c>
      <c r="C241" s="11"/>
      <c r="D241" s="12" t="str">
        <f>'[1]TCE - ANEXO III - Preencher'!E250</f>
        <v>TONPSON TYAGO PEDRO DE CARVALHO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7823-20</v>
      </c>
      <c r="G241" s="14" t="str">
        <f>IF('[1]TCE - ANEXO III - Preencher'!H250="","",'[1]TCE - ANEXO III - Preencher'!H250)</f>
        <v>06/2022</v>
      </c>
      <c r="H241" s="15">
        <f>'[1]TCE - ANEXO III - Preencher'!I250</f>
        <v>0</v>
      </c>
      <c r="I241" s="15">
        <f>'[1]TCE - ANEXO III - Preencher'!J250</f>
        <v>145.9864</v>
      </c>
      <c r="J241" s="15">
        <f>'[1]TCE - ANEXO III - Preencher'!K250</f>
        <v>0</v>
      </c>
      <c r="K241" s="16">
        <f>'[1]TCE - ANEXO III - Preencher'!L250</f>
        <v>199.98</v>
      </c>
      <c r="L241" s="16">
        <f>'[1]TCE - ANEXO III - Preencher'!M250</f>
        <v>30.19</v>
      </c>
      <c r="M241" s="16">
        <f t="shared" si="19"/>
        <v>169.79</v>
      </c>
      <c r="N241" s="16">
        <f>'[1]TCE - ANEXO III - Preencher'!O250</f>
        <v>3.52</v>
      </c>
      <c r="O241" s="16">
        <f>'[1]TCE - ANEXO III - Preencher'!P250</f>
        <v>0</v>
      </c>
      <c r="P241" s="17">
        <f t="shared" si="20"/>
        <v>3.52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319.29639999999995</v>
      </c>
    </row>
    <row r="242" spans="1:28" s="4" customFormat="1" x14ac:dyDescent="0.2">
      <c r="A242" s="9">
        <f>IFERROR(VLOOKUP(B242,'[1]DADOS (OCULTAR)'!$Q$3:$S$133,3,0),"")</f>
        <v>9039744000607</v>
      </c>
      <c r="B242" s="10" t="str">
        <f>'[1]TCE - ANEXO III - Preencher'!C251</f>
        <v>UPA SÃO LOURENÇO DA MATA - C.G 006/2022</v>
      </c>
      <c r="C242" s="11"/>
      <c r="D242" s="12" t="str">
        <f>'[1]TCE - ANEXO III - Preencher'!E251</f>
        <v>VALESKA LIMA DA SILVA DIAS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 t="str">
        <f>IF('[1]TCE - ANEXO III - Preencher'!H251="","",'[1]TCE - ANEXO III - Preencher'!H251)</f>
        <v>06/2022</v>
      </c>
      <c r="H242" s="15">
        <f>'[1]TCE - ANEXO III - Preencher'!I251</f>
        <v>0</v>
      </c>
      <c r="I242" s="15">
        <f>'[1]TCE - ANEXO III - Preencher'!J251</f>
        <v>117.50879999999999</v>
      </c>
      <c r="J242" s="15">
        <f>'[1]TCE - ANEXO III - Preencher'!K251</f>
        <v>0</v>
      </c>
      <c r="K242" s="16">
        <f>'[1]TCE - ANEXO III - Preencher'!L251</f>
        <v>199.98</v>
      </c>
      <c r="L242" s="16">
        <f>'[1]TCE - ANEXO III - Preencher'!M251</f>
        <v>24.24</v>
      </c>
      <c r="M242" s="16">
        <f t="shared" si="19"/>
        <v>175.73999999999998</v>
      </c>
      <c r="N242" s="16">
        <f>'[1]TCE - ANEXO III - Preencher'!O251</f>
        <v>3.52</v>
      </c>
      <c r="O242" s="16">
        <f>'[1]TCE - ANEXO III - Preencher'!P251</f>
        <v>0</v>
      </c>
      <c r="P242" s="17">
        <f t="shared" si="20"/>
        <v>3.52</v>
      </c>
      <c r="Q242" s="16">
        <f>'[1]TCE - ANEXO III - Preencher'!R251</f>
        <v>127.27</v>
      </c>
      <c r="R242" s="16">
        <f>'[1]TCE - ANEXO III - Preencher'!S251</f>
        <v>72.72</v>
      </c>
      <c r="S242" s="17">
        <f t="shared" si="21"/>
        <v>54.55</v>
      </c>
      <c r="T242" s="16">
        <f>'[1]TCE - ANEXO III - Preencher'!U251</f>
        <v>138.82</v>
      </c>
      <c r="U242" s="16">
        <f>'[1]TCE - ANEXO III - Preencher'!V251</f>
        <v>0</v>
      </c>
      <c r="V242" s="17">
        <f t="shared" si="22"/>
        <v>138.82</v>
      </c>
      <c r="W242" s="18" t="str">
        <f>IF('[1]TCE - ANEXO III - Preencher'!X251="","",'[1]TCE - ANEXO III - Preencher'!X251)</f>
        <v>AUXÍLIO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490.13879999999995</v>
      </c>
    </row>
    <row r="243" spans="1:28" s="4" customFormat="1" x14ac:dyDescent="0.2">
      <c r="A243" s="9">
        <f>IFERROR(VLOOKUP(B243,'[1]DADOS (OCULTAR)'!$Q$3:$S$133,3,0),"")</f>
        <v>9039744000607</v>
      </c>
      <c r="B243" s="10" t="str">
        <f>'[1]TCE - ANEXO III - Preencher'!C252</f>
        <v>UPA SÃO LOURENÇO DA MATA - C.G 006/2022</v>
      </c>
      <c r="C243" s="11"/>
      <c r="D243" s="12" t="str">
        <f>'[1]TCE - ANEXO III - Preencher'!E252</f>
        <v>VANESSA FERREIRA DA SILVA LIMA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4110-10</v>
      </c>
      <c r="G243" s="14" t="str">
        <f>IF('[1]TCE - ANEXO III - Preencher'!H252="","",'[1]TCE - ANEXO III - Preencher'!H252)</f>
        <v>06/2022</v>
      </c>
      <c r="H243" s="15">
        <f>'[1]TCE - ANEXO III - Preencher'!I252</f>
        <v>0</v>
      </c>
      <c r="I243" s="15">
        <f>'[1]TCE - ANEXO III - Preencher'!J252</f>
        <v>12.12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3.52</v>
      </c>
      <c r="O243" s="16">
        <f>'[1]TCE - ANEXO III - Preencher'!P252</f>
        <v>0</v>
      </c>
      <c r="P243" s="17">
        <f t="shared" si="20"/>
        <v>3.52</v>
      </c>
      <c r="Q243" s="16">
        <f>'[1]TCE - ANEXO III - Preencher'!R252</f>
        <v>178.13</v>
      </c>
      <c r="R243" s="16">
        <f>'[1]TCE - ANEXO III - Preencher'!S252</f>
        <v>36.36</v>
      </c>
      <c r="S243" s="17">
        <f t="shared" si="21"/>
        <v>141.76999999999998</v>
      </c>
      <c r="T243" s="16">
        <f>'[1]TCE - ANEXO III - Preencher'!U252</f>
        <v>69.430000000000007</v>
      </c>
      <c r="U243" s="16">
        <f>'[1]TCE - ANEXO III - Preencher'!V252</f>
        <v>0</v>
      </c>
      <c r="V243" s="17">
        <f t="shared" si="22"/>
        <v>69.430000000000007</v>
      </c>
      <c r="W243" s="18" t="str">
        <f>IF('[1]TCE - ANEXO III - Preencher'!X252="","",'[1]TCE - ANEXO III - Preencher'!X252)</f>
        <v>AUXÍLIO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226.83999999999997</v>
      </c>
    </row>
    <row r="244" spans="1:28" s="4" customFormat="1" x14ac:dyDescent="0.2">
      <c r="A244" s="9">
        <f>IFERROR(VLOOKUP(B244,'[1]DADOS (OCULTAR)'!$Q$3:$S$133,3,0),"")</f>
        <v>9039744000607</v>
      </c>
      <c r="B244" s="10" t="str">
        <f>'[1]TCE - ANEXO III - Preencher'!C253</f>
        <v>UPA SÃO LOURENÇO DA MATA - C.G 006/2022</v>
      </c>
      <c r="C244" s="11"/>
      <c r="D244" s="12" t="str">
        <f>'[1]TCE - ANEXO III - Preencher'!E253</f>
        <v>VANESSA VERUSKA DE LIMA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4110-10</v>
      </c>
      <c r="G244" s="14" t="str">
        <f>IF('[1]TCE - ANEXO III - Preencher'!H253="","",'[1]TCE - ANEXO III - Preencher'!H253)</f>
        <v>06/2022</v>
      </c>
      <c r="H244" s="15">
        <f>'[1]TCE - ANEXO III - Preencher'!I253</f>
        <v>0</v>
      </c>
      <c r="I244" s="15">
        <f>'[1]TCE - ANEXO III - Preencher'!J253</f>
        <v>99.127200000000002</v>
      </c>
      <c r="J244" s="15">
        <f>'[1]TCE - ANEXO III - Preencher'!K253</f>
        <v>0</v>
      </c>
      <c r="K244" s="16">
        <f>'[1]TCE - ANEXO III - Preencher'!L253</f>
        <v>199.98</v>
      </c>
      <c r="L244" s="16">
        <f>'[1]TCE - ANEXO III - Preencher'!M253</f>
        <v>24.93</v>
      </c>
      <c r="M244" s="16">
        <f t="shared" si="19"/>
        <v>175.04999999999998</v>
      </c>
      <c r="N244" s="16">
        <f>'[1]TCE - ANEXO III - Preencher'!O253</f>
        <v>3.52</v>
      </c>
      <c r="O244" s="16">
        <f>'[1]TCE - ANEXO III - Preencher'!P253</f>
        <v>0</v>
      </c>
      <c r="P244" s="17">
        <f t="shared" si="20"/>
        <v>3.52</v>
      </c>
      <c r="Q244" s="16">
        <f>'[1]TCE - ANEXO III - Preencher'!R253</f>
        <v>150</v>
      </c>
      <c r="R244" s="16">
        <f>'[1]TCE - ANEXO III - Preencher'!S253</f>
        <v>54</v>
      </c>
      <c r="S244" s="17">
        <f t="shared" si="21"/>
        <v>96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373.69719999999995</v>
      </c>
    </row>
    <row r="245" spans="1:28" s="4" customFormat="1" x14ac:dyDescent="0.2">
      <c r="A245" s="9">
        <f>IFERROR(VLOOKUP(B245,'[1]DADOS (OCULTAR)'!$Q$3:$S$133,3,0),"")</f>
        <v>9039744000607</v>
      </c>
      <c r="B245" s="10" t="str">
        <f>'[1]TCE - ANEXO III - Preencher'!C254</f>
        <v>UPA SÃO LOURENÇO DA MATA - C.G 006/2022</v>
      </c>
      <c r="C245" s="11"/>
      <c r="D245" s="12" t="str">
        <f>'[1]TCE - ANEXO III - Preencher'!E254</f>
        <v>VANIELLY THADYA DE ARAUJO SIQUEIRA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2251-25</v>
      </c>
      <c r="G245" s="14" t="str">
        <f>IF('[1]TCE - ANEXO III - Preencher'!H254="","",'[1]TCE - ANEXO III - Preencher'!H254)</f>
        <v>06/2022</v>
      </c>
      <c r="H245" s="15">
        <f>'[1]TCE - ANEXO III - Preencher'!I254</f>
        <v>0</v>
      </c>
      <c r="I245" s="15">
        <f>'[1]TCE - ANEXO III - Preencher'!J254</f>
        <v>401.072</v>
      </c>
      <c r="J245" s="15">
        <f>'[1]TCE - ANEXO III - Preencher'!K254</f>
        <v>0</v>
      </c>
      <c r="K245" s="16">
        <f>'[1]TCE - ANEXO III - Preencher'!L254</f>
        <v>199.98</v>
      </c>
      <c r="L245" s="16">
        <f>'[1]TCE - ANEXO III - Preencher'!M254</f>
        <v>6.34</v>
      </c>
      <c r="M245" s="16">
        <f t="shared" si="19"/>
        <v>193.64</v>
      </c>
      <c r="N245" s="16">
        <f>'[1]TCE - ANEXO III - Preencher'!O254</f>
        <v>3.52</v>
      </c>
      <c r="O245" s="16">
        <f>'[1]TCE - ANEXO III - Preencher'!P254</f>
        <v>0</v>
      </c>
      <c r="P245" s="17">
        <f t="shared" si="20"/>
        <v>3.52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598.23199999999997</v>
      </c>
    </row>
    <row r="246" spans="1:28" s="4" customFormat="1" x14ac:dyDescent="0.2">
      <c r="A246" s="9">
        <f>IFERROR(VLOOKUP(B246,'[1]DADOS (OCULTAR)'!$Q$3:$S$133,3,0),"")</f>
        <v>9039744000607</v>
      </c>
      <c r="B246" s="10" t="str">
        <f>'[1]TCE - ANEXO III - Preencher'!C255</f>
        <v>UPA SÃO LOURENÇO DA MATA - C.G 006/2022</v>
      </c>
      <c r="C246" s="11"/>
      <c r="D246" s="12" t="str">
        <f>'[1]TCE - ANEXO III - Preencher'!E255</f>
        <v>VERA LUCIA SILVA DE SOUZA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2237-05</v>
      </c>
      <c r="G246" s="14" t="str">
        <f>IF('[1]TCE - ANEXO III - Preencher'!H255="","",'[1]TCE - ANEXO III - Preencher'!H255)</f>
        <v>06/2022</v>
      </c>
      <c r="H246" s="15">
        <f>'[1]TCE - ANEXO III - Preencher'!I255</f>
        <v>0</v>
      </c>
      <c r="I246" s="15">
        <f>'[1]TCE - ANEXO III - Preencher'!J255</f>
        <v>113.5712</v>
      </c>
      <c r="J246" s="15">
        <f>'[1]TCE - ANEXO III - Preencher'!K255</f>
        <v>0</v>
      </c>
      <c r="K246" s="16">
        <f>'[1]TCE - ANEXO III - Preencher'!L255</f>
        <v>50.03</v>
      </c>
      <c r="L246" s="16">
        <f>'[1]TCE - ANEXO III - Preencher'!M255</f>
        <v>24.24</v>
      </c>
      <c r="M246" s="16">
        <f t="shared" si="19"/>
        <v>25.790000000000003</v>
      </c>
      <c r="N246" s="16">
        <f>'[1]TCE - ANEXO III - Preencher'!O255</f>
        <v>3.52</v>
      </c>
      <c r="O246" s="16">
        <f>'[1]TCE - ANEXO III - Preencher'!P255</f>
        <v>0</v>
      </c>
      <c r="P246" s="17">
        <f t="shared" si="20"/>
        <v>3.52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142.88120000000001</v>
      </c>
    </row>
    <row r="247" spans="1:28" s="4" customFormat="1" x14ac:dyDescent="0.2">
      <c r="A247" s="9">
        <f>IFERROR(VLOOKUP(B247,'[1]DADOS (OCULTAR)'!$Q$3:$S$133,3,0),"")</f>
        <v>9039744000607</v>
      </c>
      <c r="B247" s="10" t="str">
        <f>'[1]TCE - ANEXO III - Preencher'!C256</f>
        <v>UPA SÃO LOURENÇO DA MATA - C.G 006/2022</v>
      </c>
      <c r="C247" s="11"/>
      <c r="D247" s="12" t="str">
        <f>'[1]TCE - ANEXO III - Preencher'!E256</f>
        <v>VERONICA FELIPE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3241-15</v>
      </c>
      <c r="G247" s="14" t="str">
        <f>IF('[1]TCE - ANEXO III - Preencher'!H256="","",'[1]TCE - ANEXO III - Preencher'!H256)</f>
        <v>06/2022</v>
      </c>
      <c r="H247" s="15">
        <f>'[1]TCE - ANEXO III - Preencher'!I256</f>
        <v>0</v>
      </c>
      <c r="I247" s="15">
        <f>'[1]TCE - ANEXO III - Preencher'!J256</f>
        <v>283.71679999999998</v>
      </c>
      <c r="J247" s="15">
        <f>'[1]TCE - ANEXO III - Preencher'!K256</f>
        <v>0</v>
      </c>
      <c r="K247" s="16">
        <f>'[1]TCE - ANEXO III - Preencher'!L256</f>
        <v>199.98</v>
      </c>
      <c r="L247" s="16">
        <f>'[1]TCE - ANEXO III - Preencher'!M256</f>
        <v>12.2</v>
      </c>
      <c r="M247" s="16">
        <f t="shared" si="19"/>
        <v>187.78</v>
      </c>
      <c r="N247" s="16">
        <f>'[1]TCE - ANEXO III - Preencher'!O256</f>
        <v>3.52</v>
      </c>
      <c r="O247" s="16">
        <f>'[1]TCE - ANEXO III - Preencher'!P256</f>
        <v>0</v>
      </c>
      <c r="P247" s="17">
        <f t="shared" si="20"/>
        <v>3.52</v>
      </c>
      <c r="Q247" s="16">
        <f>'[1]TCE - ANEXO III - Preencher'!R256</f>
        <v>149.77000000000001</v>
      </c>
      <c r="R247" s="16">
        <f>'[1]TCE - ANEXO III - Preencher'!S256</f>
        <v>66.47</v>
      </c>
      <c r="S247" s="17">
        <f t="shared" si="21"/>
        <v>83.300000000000011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558.31680000000006</v>
      </c>
    </row>
    <row r="248" spans="1:28" s="4" customFormat="1" x14ac:dyDescent="0.2">
      <c r="A248" s="9">
        <f>IFERROR(VLOOKUP(B248,'[1]DADOS (OCULTAR)'!$Q$3:$S$133,3,0),"")</f>
        <v>9039744000607</v>
      </c>
      <c r="B248" s="10" t="str">
        <f>'[1]TCE - ANEXO III - Preencher'!C257</f>
        <v>UPA SÃO LOURENÇO DA MATA - C.G 006/2022</v>
      </c>
      <c r="C248" s="11"/>
      <c r="D248" s="12" t="str">
        <f>'[1]TCE - ANEXO III - Preencher'!E257</f>
        <v>VERONICA NASCIMENTO DE MELO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06/2022</v>
      </c>
      <c r="H248" s="15">
        <f>'[1]TCE - ANEXO III - Preencher'!I257</f>
        <v>0</v>
      </c>
      <c r="I248" s="15">
        <f>'[1]TCE - ANEXO III - Preencher'!J257</f>
        <v>116.0432</v>
      </c>
      <c r="J248" s="15">
        <f>'[1]TCE - ANEXO III - Preencher'!K257</f>
        <v>0</v>
      </c>
      <c r="K248" s="16">
        <f>'[1]TCE - ANEXO III - Preencher'!L257</f>
        <v>199.98</v>
      </c>
      <c r="L248" s="16">
        <f>'[1]TCE - ANEXO III - Preencher'!M257</f>
        <v>24.24</v>
      </c>
      <c r="M248" s="16">
        <f t="shared" si="19"/>
        <v>175.73999999999998</v>
      </c>
      <c r="N248" s="16">
        <f>'[1]TCE - ANEXO III - Preencher'!O257</f>
        <v>3.52</v>
      </c>
      <c r="O248" s="16">
        <f>'[1]TCE - ANEXO III - Preencher'!P257</f>
        <v>0</v>
      </c>
      <c r="P248" s="17">
        <f t="shared" si="20"/>
        <v>3.52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295.30319999999995</v>
      </c>
    </row>
    <row r="249" spans="1:28" s="4" customFormat="1" x14ac:dyDescent="0.2">
      <c r="A249" s="9">
        <f>IFERROR(VLOOKUP(B249,'[1]DADOS (OCULTAR)'!$Q$3:$S$133,3,0),"")</f>
        <v>9039744000607</v>
      </c>
      <c r="B249" s="10" t="str">
        <f>'[1]TCE - ANEXO III - Preencher'!C258</f>
        <v>UPA SÃO LOURENÇO DA MATA - C.G 006/2022</v>
      </c>
      <c r="C249" s="11"/>
      <c r="D249" s="12" t="str">
        <f>'[1]TCE - ANEXO III - Preencher'!E258</f>
        <v>VILANI MATIAS DOS SANTOS LIMA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06/2022</v>
      </c>
      <c r="H249" s="15">
        <f>'[1]TCE - ANEXO III - Preencher'!I258</f>
        <v>0</v>
      </c>
      <c r="I249" s="15">
        <f>'[1]TCE - ANEXO III - Preencher'!J258</f>
        <v>122.396</v>
      </c>
      <c r="J249" s="15">
        <f>'[1]TCE - ANEXO III - Preencher'!K258</f>
        <v>0</v>
      </c>
      <c r="K249" s="16">
        <f>'[1]TCE - ANEXO III - Preencher'!L258</f>
        <v>199.98</v>
      </c>
      <c r="L249" s="16">
        <f>'[1]TCE - ANEXO III - Preencher'!M258</f>
        <v>24.24</v>
      </c>
      <c r="M249" s="16">
        <f t="shared" si="19"/>
        <v>175.73999999999998</v>
      </c>
      <c r="N249" s="16">
        <f>'[1]TCE - ANEXO III - Preencher'!O258</f>
        <v>3.52</v>
      </c>
      <c r="O249" s="16">
        <f>'[1]TCE - ANEXO III - Preencher'!P258</f>
        <v>0</v>
      </c>
      <c r="P249" s="17">
        <f t="shared" si="20"/>
        <v>3.52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301.65599999999995</v>
      </c>
    </row>
    <row r="250" spans="1:28" s="4" customFormat="1" x14ac:dyDescent="0.2">
      <c r="A250" s="9">
        <f>IFERROR(VLOOKUP(B250,'[1]DADOS (OCULTAR)'!$Q$3:$S$133,3,0),"")</f>
        <v>9039744000607</v>
      </c>
      <c r="B250" s="10" t="str">
        <f>'[1]TCE - ANEXO III - Preencher'!C259</f>
        <v>UPA SÃO LOURENÇO DA MATA - C.G 006/2022</v>
      </c>
      <c r="C250" s="11"/>
      <c r="D250" s="12" t="str">
        <f>'[1]TCE - ANEXO III - Preencher'!E259</f>
        <v>VIRGINIA DA SILVA MACHADO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2516-05</v>
      </c>
      <c r="G250" s="14" t="str">
        <f>IF('[1]TCE - ANEXO III - Preencher'!H259="","",'[1]TCE - ANEXO III - Preencher'!H259)</f>
        <v>06/2022</v>
      </c>
      <c r="H250" s="15">
        <f>'[1]TCE - ANEXO III - Preencher'!I259</f>
        <v>0</v>
      </c>
      <c r="I250" s="15">
        <f>'[1]TCE - ANEXO III - Preencher'!J259</f>
        <v>248.50960000000001</v>
      </c>
      <c r="J250" s="15">
        <f>'[1]TCE - ANEXO III - Preencher'!K259</f>
        <v>0</v>
      </c>
      <c r="K250" s="16">
        <f>'[1]TCE - ANEXO III - Preencher'!L259</f>
        <v>199.98</v>
      </c>
      <c r="L250" s="16">
        <f>'[1]TCE - ANEXO III - Preencher'!M259</f>
        <v>39.26</v>
      </c>
      <c r="M250" s="16">
        <f t="shared" si="19"/>
        <v>160.72</v>
      </c>
      <c r="N250" s="16">
        <f>'[1]TCE - ANEXO III - Preencher'!O259</f>
        <v>3.52</v>
      </c>
      <c r="O250" s="16">
        <f>'[1]TCE - ANEXO III - Preencher'!P259</f>
        <v>0</v>
      </c>
      <c r="P250" s="17">
        <f t="shared" si="20"/>
        <v>3.52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412.74959999999999</v>
      </c>
    </row>
    <row r="251" spans="1:28" s="4" customFormat="1" x14ac:dyDescent="0.2">
      <c r="A251" s="9">
        <f>IFERROR(VLOOKUP(B251,'[1]DADOS (OCULTAR)'!$Q$3:$S$133,3,0),"")</f>
        <v>9039744000607</v>
      </c>
      <c r="B251" s="10" t="str">
        <f>'[1]TCE - ANEXO III - Preencher'!C260</f>
        <v>UPA SÃO LOURENÇO DA MATA - C.G 006/2022</v>
      </c>
      <c r="C251" s="11"/>
      <c r="D251" s="12" t="str">
        <f>'[1]TCE - ANEXO III - Preencher'!E260</f>
        <v>VIRGINIA KARLA GONCALVES DE LIMA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06/2022</v>
      </c>
      <c r="H251" s="15">
        <f>'[1]TCE - ANEXO III - Preencher'!I260</f>
        <v>0</v>
      </c>
      <c r="I251" s="15">
        <f>'[1]TCE - ANEXO III - Preencher'!J260</f>
        <v>133.85839999999999</v>
      </c>
      <c r="J251" s="15">
        <f>'[1]TCE - ANEXO III - Preencher'!K260</f>
        <v>0</v>
      </c>
      <c r="K251" s="16">
        <f>'[1]TCE - ANEXO III - Preencher'!L260</f>
        <v>199.98</v>
      </c>
      <c r="L251" s="16">
        <f>'[1]TCE - ANEXO III - Preencher'!M260</f>
        <v>24.24</v>
      </c>
      <c r="M251" s="16">
        <f t="shared" si="19"/>
        <v>175.73999999999998</v>
      </c>
      <c r="N251" s="16">
        <f>'[1]TCE - ANEXO III - Preencher'!O260</f>
        <v>3.52</v>
      </c>
      <c r="O251" s="16">
        <f>'[1]TCE - ANEXO III - Preencher'!P260</f>
        <v>0</v>
      </c>
      <c r="P251" s="17">
        <f t="shared" si="20"/>
        <v>3.52</v>
      </c>
      <c r="Q251" s="16">
        <f>'[1]TCE - ANEXO III - Preencher'!R260</f>
        <v>127.27</v>
      </c>
      <c r="R251" s="16">
        <f>'[1]TCE - ANEXO III - Preencher'!S260</f>
        <v>72.72</v>
      </c>
      <c r="S251" s="17">
        <f t="shared" si="21"/>
        <v>54.55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367.66839999999996</v>
      </c>
    </row>
    <row r="252" spans="1:28" s="4" customFormat="1" x14ac:dyDescent="0.2">
      <c r="A252" s="9">
        <f>IFERROR(VLOOKUP(B252,'[1]DADOS (OCULTAR)'!$Q$3:$S$133,3,0),"")</f>
        <v>9039744000607</v>
      </c>
      <c r="B252" s="10" t="str">
        <f>'[1]TCE - ANEXO III - Preencher'!C261</f>
        <v>UPA SÃO LOURENÇO DA MATA - C.G 006/2022</v>
      </c>
      <c r="C252" s="11"/>
      <c r="D252" s="12" t="str">
        <f>'[1]TCE - ANEXO III - Preencher'!E261</f>
        <v>WELLINGTON PEREIRA ARCANJO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 t="str">
        <f>IF('[1]TCE - ANEXO III - Preencher'!H261="","",'[1]TCE - ANEXO III - Preencher'!H261)</f>
        <v>06/2022</v>
      </c>
      <c r="H252" s="15">
        <f>'[1]TCE - ANEXO III - Preencher'!I261</f>
        <v>0</v>
      </c>
      <c r="I252" s="15">
        <f>'[1]TCE - ANEXO III - Preencher'!J261</f>
        <v>118.67919999999999</v>
      </c>
      <c r="J252" s="15">
        <f>'[1]TCE - ANEXO III - Preencher'!K261</f>
        <v>0</v>
      </c>
      <c r="K252" s="16">
        <f>'[1]TCE - ANEXO III - Preencher'!L261</f>
        <v>199.98</v>
      </c>
      <c r="L252" s="16">
        <f>'[1]TCE - ANEXO III - Preencher'!M261</f>
        <v>24.24</v>
      </c>
      <c r="M252" s="16">
        <f t="shared" si="19"/>
        <v>175.73999999999998</v>
      </c>
      <c r="N252" s="16">
        <f>'[1]TCE - ANEXO III - Preencher'!O261</f>
        <v>3.52</v>
      </c>
      <c r="O252" s="16">
        <f>'[1]TCE - ANEXO III - Preencher'!P261</f>
        <v>0</v>
      </c>
      <c r="P252" s="17">
        <f t="shared" si="20"/>
        <v>3.52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297.93919999999997</v>
      </c>
    </row>
    <row r="253" spans="1:28" s="4" customFormat="1" x14ac:dyDescent="0.2">
      <c r="A253" s="9">
        <f>IFERROR(VLOOKUP(B253,'[1]DADOS (OCULTAR)'!$Q$3:$S$133,3,0),"")</f>
        <v>9039744000607</v>
      </c>
      <c r="B253" s="10" t="str">
        <f>'[1]TCE - ANEXO III - Preencher'!C262</f>
        <v>UPA SÃO LOURENÇO DA MATA - C.G 006/2022</v>
      </c>
      <c r="C253" s="11"/>
      <c r="D253" s="12" t="str">
        <f>'[1]TCE - ANEXO III - Preencher'!E262</f>
        <v>WELLINGTON SILVA PEREIRA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5142-25</v>
      </c>
      <c r="G253" s="14" t="str">
        <f>IF('[1]TCE - ANEXO III - Preencher'!H262="","",'[1]TCE - ANEXO III - Preencher'!H262)</f>
        <v>06/2022</v>
      </c>
      <c r="H253" s="15">
        <f>'[1]TCE - ANEXO III - Preencher'!I262</f>
        <v>0</v>
      </c>
      <c r="I253" s="15">
        <f>'[1]TCE - ANEXO III - Preencher'!J262</f>
        <v>121.3168</v>
      </c>
      <c r="J253" s="15">
        <f>'[1]TCE - ANEXO III - Preencher'!K262</f>
        <v>0</v>
      </c>
      <c r="K253" s="16">
        <f>'[1]TCE - ANEXO III - Preencher'!L262</f>
        <v>50.03</v>
      </c>
      <c r="L253" s="16">
        <f>'[1]TCE - ANEXO III - Preencher'!M262</f>
        <v>24.24</v>
      </c>
      <c r="M253" s="16">
        <f t="shared" si="19"/>
        <v>25.790000000000003</v>
      </c>
      <c r="N253" s="16">
        <f>'[1]TCE - ANEXO III - Preencher'!O262</f>
        <v>3.52</v>
      </c>
      <c r="O253" s="16">
        <f>'[1]TCE - ANEXO III - Preencher'!P262</f>
        <v>0</v>
      </c>
      <c r="P253" s="17">
        <f t="shared" si="20"/>
        <v>3.52</v>
      </c>
      <c r="Q253" s="16">
        <f>'[1]TCE - ANEXO III - Preencher'!R262</f>
        <v>176.47</v>
      </c>
      <c r="R253" s="16">
        <f>'[1]TCE - ANEXO III - Preencher'!S262</f>
        <v>72.72</v>
      </c>
      <c r="S253" s="17">
        <f t="shared" si="21"/>
        <v>103.75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254.3768</v>
      </c>
    </row>
    <row r="254" spans="1:28" s="4" customFormat="1" x14ac:dyDescent="0.2">
      <c r="A254" s="9">
        <f>IFERROR(VLOOKUP(B254,'[1]DADOS (OCULTAR)'!$Q$3:$S$133,3,0),"")</f>
        <v>9039744000607</v>
      </c>
      <c r="B254" s="10" t="str">
        <f>'[1]TCE - ANEXO III - Preencher'!C263</f>
        <v>UPA SÃO LOURENÇO DA MATA - C.G 006/2022</v>
      </c>
      <c r="C254" s="11"/>
      <c r="D254" s="12" t="str">
        <f>'[1]TCE - ANEXO III - Preencher'!E263</f>
        <v>WILLIAM ALVES BEZERRA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3241-15</v>
      </c>
      <c r="G254" s="14" t="str">
        <f>IF('[1]TCE - ANEXO III - Preencher'!H263="","",'[1]TCE - ANEXO III - Preencher'!H263)</f>
        <v>06/2022</v>
      </c>
      <c r="H254" s="15">
        <f>'[1]TCE - ANEXO III - Preencher'!I263</f>
        <v>0</v>
      </c>
      <c r="I254" s="15">
        <f>'[1]TCE - ANEXO III - Preencher'!J263</f>
        <v>364.18079999999998</v>
      </c>
      <c r="J254" s="15">
        <f>'[1]TCE - ANEXO III - Preencher'!K263</f>
        <v>0</v>
      </c>
      <c r="K254" s="16">
        <f>'[1]TCE - ANEXO III - Preencher'!L263</f>
        <v>199.98</v>
      </c>
      <c r="L254" s="16">
        <f>'[1]TCE - ANEXO III - Preencher'!M263</f>
        <v>12.2</v>
      </c>
      <c r="M254" s="16">
        <f t="shared" si="19"/>
        <v>187.78</v>
      </c>
      <c r="N254" s="16">
        <f>'[1]TCE - ANEXO III - Preencher'!O263</f>
        <v>3.52</v>
      </c>
      <c r="O254" s="16">
        <f>'[1]TCE - ANEXO III - Preencher'!P263</f>
        <v>0</v>
      </c>
      <c r="P254" s="17">
        <f t="shared" si="20"/>
        <v>3.52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555.48079999999993</v>
      </c>
    </row>
    <row r="255" spans="1:28" s="4" customFormat="1" x14ac:dyDescent="0.2">
      <c r="A255" s="9">
        <f>IFERROR(VLOOKUP(B255,'[1]DADOS (OCULTAR)'!$Q$3:$S$133,3,0),"")</f>
        <v>9039744000607</v>
      </c>
      <c r="B255" s="10" t="str">
        <f>'[1]TCE - ANEXO III - Preencher'!C264</f>
        <v>UPA SÃO LOURENÇO DA MATA - C.G 006/2022</v>
      </c>
      <c r="C255" s="11"/>
      <c r="D255" s="12" t="str">
        <f>'[1]TCE - ANEXO III - Preencher'!E264</f>
        <v>WILLIANE MAXIMO DE ALBUQUERQUE CORREIA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 t="str">
        <f>IF('[1]TCE - ANEXO III - Preencher'!H264="","",'[1]TCE - ANEXO III - Preencher'!H264)</f>
        <v>06/2022</v>
      </c>
      <c r="H255" s="15">
        <f>'[1]TCE - ANEXO III - Preencher'!I264</f>
        <v>0</v>
      </c>
      <c r="I255" s="15">
        <f>'[1]TCE - ANEXO III - Preencher'!J264</f>
        <v>357.67200000000003</v>
      </c>
      <c r="J255" s="15">
        <f>'[1]TCE - ANEXO III - Preencher'!K264</f>
        <v>0</v>
      </c>
      <c r="K255" s="16">
        <f>'[1]TCE - ANEXO III - Preencher'!L264</f>
        <v>199.98</v>
      </c>
      <c r="L255" s="16">
        <f>'[1]TCE - ANEXO III - Preencher'!M264</f>
        <v>3.3</v>
      </c>
      <c r="M255" s="16">
        <f t="shared" si="19"/>
        <v>196.67999999999998</v>
      </c>
      <c r="N255" s="16">
        <f>'[1]TCE - ANEXO III - Preencher'!O264</f>
        <v>3.52</v>
      </c>
      <c r="O255" s="16">
        <f>'[1]TCE - ANEXO III - Preencher'!P264</f>
        <v>0</v>
      </c>
      <c r="P255" s="17">
        <f t="shared" si="20"/>
        <v>3.52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108.28</v>
      </c>
      <c r="U255" s="16">
        <f>'[1]TCE - ANEXO III - Preencher'!V264</f>
        <v>0</v>
      </c>
      <c r="V255" s="17">
        <f t="shared" si="22"/>
        <v>108.28</v>
      </c>
      <c r="W255" s="18" t="str">
        <f>IF('[1]TCE - ANEXO III - Preencher'!X264="","",'[1]TCE - ANEXO III - Preencher'!X264)</f>
        <v>AUXÍLIO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666.15199999999993</v>
      </c>
    </row>
    <row r="256" spans="1:28" s="4" customFormat="1" x14ac:dyDescent="0.2">
      <c r="A256" s="9">
        <f>IFERROR(VLOOKUP(B256,'[1]DADOS (OCULTAR)'!$Q$3:$S$133,3,0),"")</f>
        <v>9039744000607</v>
      </c>
      <c r="B256" s="10" t="str">
        <f>'[1]TCE - ANEXO III - Preencher'!C265</f>
        <v>UPA SÃO LOURENÇO DA MATA - C.G 006/2022</v>
      </c>
      <c r="C256" s="11"/>
      <c r="D256" s="12" t="str">
        <f>'[1]TCE - ANEXO III - Preencher'!E265</f>
        <v>YRIS ESTER MARIA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5211-30</v>
      </c>
      <c r="G256" s="14" t="str">
        <f>IF('[1]TCE - ANEXO III - Preencher'!H265="","",'[1]TCE - ANEXO III - Preencher'!H265)</f>
        <v>06/2022</v>
      </c>
      <c r="H256" s="15">
        <f>'[1]TCE - ANEXO III - Preencher'!I265</f>
        <v>0</v>
      </c>
      <c r="I256" s="15">
        <f>'[1]TCE - ANEXO III - Preencher'!J265</f>
        <v>108.96080000000001</v>
      </c>
      <c r="J256" s="15">
        <f>'[1]TCE - ANEXO III - Preencher'!K265</f>
        <v>0</v>
      </c>
      <c r="K256" s="16">
        <f>'[1]TCE - ANEXO III - Preencher'!L265</f>
        <v>199.98</v>
      </c>
      <c r="L256" s="16">
        <f>'[1]TCE - ANEXO III - Preencher'!M265</f>
        <v>24.24</v>
      </c>
      <c r="M256" s="16">
        <f t="shared" si="19"/>
        <v>175.73999999999998</v>
      </c>
      <c r="N256" s="16">
        <f>'[1]TCE - ANEXO III - Preencher'!O265</f>
        <v>3.52</v>
      </c>
      <c r="O256" s="16">
        <f>'[1]TCE - ANEXO III - Preencher'!P265</f>
        <v>0</v>
      </c>
      <c r="P256" s="17">
        <f t="shared" si="20"/>
        <v>3.52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288.22079999999994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Deyse Hellen Da Silva Freitas</dc:creator>
  <cp:lastModifiedBy>Deyse Hellen Da Silva Freitas</cp:lastModifiedBy>
  <dcterms:created xsi:type="dcterms:W3CDTF">2022-07-21T10:47:54Z</dcterms:created>
  <dcterms:modified xsi:type="dcterms:W3CDTF">2022-07-21T10:48:35Z</dcterms:modified>
</cp:coreProperties>
</file>