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SES\PLANILHA FINANCEIRA\PLANILHA FINANCEIRA 2022\03.2022 MARÇO\COVID - TCE\pUBLICAÇÃO\EXCEL\"/>
    </mc:Choice>
  </mc:AlternateContent>
  <xr:revisionPtr revIDLastSave="0" documentId="8_{22272EA5-4E15-4FC0-A524-E2E39DDE6335}" xr6:coauthVersionLast="47" xr6:coauthVersionMax="47" xr10:uidLastSave="{00000000-0000-0000-0000-000000000000}"/>
  <bookViews>
    <workbookView xWindow="-120" yWindow="-120" windowWidth="19440" windowHeight="15000" xr2:uid="{E1CD1BEA-48B1-4327-93D6-F1E87FA96767}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163" i="1" l="1"/>
  <c r="AB3" i="1"/>
  <c r="AB4" i="1"/>
  <c r="AB7" i="1"/>
  <c r="AB9" i="1"/>
  <c r="AB10" i="1"/>
  <c r="AB12" i="1"/>
  <c r="AB15" i="1"/>
  <c r="AB16" i="1"/>
  <c r="AB19" i="1"/>
  <c r="AB21" i="1"/>
  <c r="AB23" i="1"/>
  <c r="AB24" i="1"/>
  <c r="AB27" i="1"/>
  <c r="AB29" i="1"/>
  <c r="AB30" i="1"/>
  <c r="AB33" i="1"/>
  <c r="AB35" i="1"/>
  <c r="AB36" i="1"/>
  <c r="AB39" i="1"/>
  <c r="AB40" i="1"/>
  <c r="AB43" i="1"/>
  <c r="AB45" i="1"/>
  <c r="AB46" i="1"/>
  <c r="AB49" i="1"/>
  <c r="AB51" i="1"/>
  <c r="AB52" i="1"/>
  <c r="AB55" i="1"/>
  <c r="AB56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9" i="1"/>
  <c r="AB100" i="1"/>
  <c r="AB103" i="1"/>
  <c r="AB104" i="1"/>
  <c r="AB107" i="1"/>
  <c r="AB108" i="1"/>
  <c r="AB111" i="1"/>
  <c r="AB113" i="1"/>
  <c r="AB115" i="1"/>
  <c r="AB116" i="1"/>
  <c r="AB119" i="1"/>
  <c r="AB120" i="1"/>
  <c r="AB123" i="1"/>
  <c r="AB124" i="1"/>
  <c r="AB127" i="1"/>
  <c r="AB128" i="1"/>
  <c r="AB131" i="1"/>
  <c r="AB132" i="1"/>
  <c r="AB135" i="1"/>
  <c r="AB136" i="1"/>
  <c r="AB139" i="1"/>
  <c r="AB140" i="1"/>
  <c r="AB143" i="1"/>
  <c r="AB144" i="1"/>
  <c r="AB147" i="1"/>
  <c r="AB148" i="1"/>
  <c r="AB151" i="1"/>
  <c r="AB152" i="1"/>
  <c r="AB155" i="1"/>
  <c r="AB156" i="1"/>
  <c r="AB159" i="1"/>
  <c r="AB160" i="1"/>
  <c r="AB163" i="1"/>
  <c r="AB164" i="1"/>
  <c r="AB167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2" i="1"/>
  <c r="AB195" i="1"/>
  <c r="AB196" i="1"/>
  <c r="AB199" i="1"/>
  <c r="AB200" i="1"/>
  <c r="AB202" i="1"/>
  <c r="AB205" i="1"/>
  <c r="AB206" i="1"/>
  <c r="AB209" i="1"/>
  <c r="AB210" i="1"/>
  <c r="AB212" i="1"/>
  <c r="AB215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741" i="1"/>
  <c r="AB742" i="1"/>
  <c r="AB745" i="1"/>
  <c r="AB746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0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78" i="1"/>
  <c r="AB1081" i="1"/>
  <c r="AB1082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S1670" i="1"/>
  <c r="AB1670" i="1" s="1"/>
  <c r="P1671" i="1"/>
  <c r="AB1671" i="1" s="1"/>
  <c r="Z1671" i="1"/>
  <c r="M1672" i="1"/>
  <c r="AB1672" i="1" s="1"/>
  <c r="V1673" i="1"/>
  <c r="S1674" i="1"/>
  <c r="AB1674" i="1" s="1"/>
  <c r="P1675" i="1"/>
  <c r="AB1675" i="1" s="1"/>
  <c r="Z1675" i="1"/>
  <c r="M1676" i="1"/>
  <c r="AB1676" i="1" s="1"/>
  <c r="V1677" i="1"/>
  <c r="S1678" i="1"/>
  <c r="AB1678" i="1" s="1"/>
  <c r="P1679" i="1"/>
  <c r="AB1679" i="1" s="1"/>
  <c r="Z1679" i="1"/>
  <c r="M1680" i="1"/>
  <c r="AB1680" i="1" s="1"/>
  <c r="V1681" i="1"/>
  <c r="S1682" i="1"/>
  <c r="AB1682" i="1" s="1"/>
  <c r="V1167" i="1"/>
  <c r="AB1167" i="1" s="1"/>
  <c r="S1168" i="1"/>
  <c r="AB1168" i="1" s="1"/>
  <c r="P1169" i="1"/>
  <c r="AB1169" i="1" s="1"/>
  <c r="Z1169" i="1"/>
  <c r="M1170" i="1"/>
  <c r="AB1170" i="1" s="1"/>
  <c r="V1171" i="1"/>
  <c r="AB1171" i="1" s="1"/>
  <c r="S1172" i="1"/>
  <c r="AB1172" i="1" s="1"/>
  <c r="P1173" i="1"/>
  <c r="AB1173" i="1" s="1"/>
  <c r="Z1173" i="1"/>
  <c r="M1174" i="1"/>
  <c r="AB1174" i="1" s="1"/>
  <c r="V1175" i="1"/>
  <c r="AB1175" i="1" s="1"/>
  <c r="S1176" i="1"/>
  <c r="AB1176" i="1" s="1"/>
  <c r="P1177" i="1"/>
  <c r="AB1177" i="1" s="1"/>
  <c r="Z1177" i="1"/>
  <c r="M1178" i="1"/>
  <c r="AB1178" i="1" s="1"/>
  <c r="V1179" i="1"/>
  <c r="AB1179" i="1" s="1"/>
  <c r="S1180" i="1"/>
  <c r="AB1180" i="1" s="1"/>
  <c r="P1181" i="1"/>
  <c r="AB1181" i="1" s="1"/>
  <c r="Z1181" i="1"/>
  <c r="M1182" i="1"/>
  <c r="AB1182" i="1" s="1"/>
  <c r="V1183" i="1"/>
  <c r="AB1183" i="1" s="1"/>
  <c r="S1184" i="1"/>
  <c r="AB1184" i="1" s="1"/>
  <c r="P1185" i="1"/>
  <c r="AB1185" i="1" s="1"/>
  <c r="Z1185" i="1"/>
  <c r="M1186" i="1"/>
  <c r="AB1186" i="1" s="1"/>
  <c r="V1187" i="1"/>
  <c r="AB1187" i="1" s="1"/>
  <c r="S1188" i="1"/>
  <c r="AB1188" i="1" s="1"/>
  <c r="P1189" i="1"/>
  <c r="AB1189" i="1" s="1"/>
  <c r="Z1189" i="1"/>
  <c r="M1190" i="1"/>
  <c r="AB1190" i="1" s="1"/>
  <c r="V1191" i="1"/>
  <c r="AB1191" i="1" s="1"/>
  <c r="S1192" i="1"/>
  <c r="AB1192" i="1" s="1"/>
  <c r="P1193" i="1"/>
  <c r="AB1193" i="1" s="1"/>
  <c r="Z1193" i="1"/>
  <c r="M1194" i="1"/>
  <c r="AB1194" i="1" s="1"/>
  <c r="V1195" i="1"/>
  <c r="AB1195" i="1" s="1"/>
  <c r="S1196" i="1"/>
  <c r="AB1196" i="1" s="1"/>
  <c r="P1197" i="1"/>
  <c r="AB1197" i="1" s="1"/>
  <c r="Z1197" i="1"/>
  <c r="M1198" i="1"/>
  <c r="AB1198" i="1" s="1"/>
  <c r="V1199" i="1"/>
  <c r="AB1199" i="1" s="1"/>
  <c r="S1200" i="1"/>
  <c r="AB1200" i="1" s="1"/>
  <c r="P1201" i="1"/>
  <c r="AB1201" i="1" s="1"/>
  <c r="Z1201" i="1"/>
  <c r="M1202" i="1"/>
  <c r="AB1202" i="1" s="1"/>
  <c r="V1203" i="1"/>
  <c r="AB1203" i="1" s="1"/>
  <c r="S1204" i="1"/>
  <c r="AB1204" i="1" s="1"/>
  <c r="P1205" i="1"/>
  <c r="AB1205" i="1" s="1"/>
  <c r="Z1205" i="1"/>
  <c r="M1206" i="1"/>
  <c r="AB1206" i="1" s="1"/>
  <c r="V1207" i="1"/>
  <c r="AB1207" i="1" s="1"/>
  <c r="S1208" i="1"/>
  <c r="AB1208" i="1" s="1"/>
  <c r="P1209" i="1"/>
  <c r="AB1209" i="1" s="1"/>
  <c r="Z1209" i="1"/>
  <c r="M1210" i="1"/>
  <c r="AB1210" i="1" s="1"/>
  <c r="V1211" i="1"/>
  <c r="AB1211" i="1" s="1"/>
  <c r="S1212" i="1"/>
  <c r="AB1212" i="1" s="1"/>
  <c r="P1213" i="1"/>
  <c r="AB1213" i="1" s="1"/>
  <c r="Z1213" i="1"/>
  <c r="M1214" i="1"/>
  <c r="AB1214" i="1" s="1"/>
  <c r="V1215" i="1"/>
  <c r="AB1215" i="1" s="1"/>
  <c r="S1216" i="1"/>
  <c r="AB1216" i="1" s="1"/>
  <c r="P1217" i="1"/>
  <c r="AB1217" i="1" s="1"/>
  <c r="Z1217" i="1"/>
  <c r="M1218" i="1"/>
  <c r="AB1218" i="1" s="1"/>
  <c r="V1219" i="1"/>
  <c r="AB1219" i="1" s="1"/>
  <c r="S1220" i="1"/>
  <c r="AB1220" i="1" s="1"/>
  <c r="P1221" i="1"/>
  <c r="AB1221" i="1" s="1"/>
  <c r="Z1221" i="1"/>
  <c r="M1222" i="1"/>
  <c r="AB1222" i="1" s="1"/>
  <c r="V1223" i="1"/>
  <c r="AB1223" i="1" s="1"/>
  <c r="S1224" i="1"/>
  <c r="AB1224" i="1" s="1"/>
  <c r="P1225" i="1"/>
  <c r="AB1225" i="1" s="1"/>
  <c r="Z1225" i="1"/>
  <c r="M1226" i="1"/>
  <c r="AB1226" i="1" s="1"/>
  <c r="V1227" i="1"/>
  <c r="AB1227" i="1" s="1"/>
  <c r="S1228" i="1"/>
  <c r="AB1228" i="1" s="1"/>
  <c r="P1229" i="1"/>
  <c r="AB1229" i="1" s="1"/>
  <c r="Z1229" i="1"/>
  <c r="M1230" i="1"/>
  <c r="AB1230" i="1" s="1"/>
  <c r="V1231" i="1"/>
  <c r="AB1231" i="1" s="1"/>
  <c r="S1232" i="1"/>
  <c r="AB1232" i="1" s="1"/>
  <c r="P1233" i="1"/>
  <c r="AB1233" i="1" s="1"/>
  <c r="Z1233" i="1"/>
  <c r="M1234" i="1"/>
  <c r="AB1234" i="1" s="1"/>
  <c r="V1235" i="1"/>
  <c r="AB1235" i="1" s="1"/>
  <c r="S1236" i="1"/>
  <c r="AB1236" i="1" s="1"/>
  <c r="P1237" i="1"/>
  <c r="AB1237" i="1" s="1"/>
  <c r="Z1237" i="1"/>
  <c r="M1238" i="1"/>
  <c r="AB1238" i="1" s="1"/>
  <c r="V1239" i="1"/>
  <c r="AB1239" i="1" s="1"/>
  <c r="S1240" i="1"/>
  <c r="AB1240" i="1" s="1"/>
  <c r="P1241" i="1"/>
  <c r="AB1241" i="1" s="1"/>
  <c r="Z1241" i="1"/>
  <c r="M1242" i="1"/>
  <c r="AB1242" i="1" s="1"/>
  <c r="V1243" i="1"/>
  <c r="AB1243" i="1" s="1"/>
  <c r="S1244" i="1"/>
  <c r="AB1244" i="1" s="1"/>
  <c r="P1245" i="1"/>
  <c r="AB1245" i="1" s="1"/>
  <c r="Z1245" i="1"/>
  <c r="M1246" i="1"/>
  <c r="AB1246" i="1" s="1"/>
  <c r="V1247" i="1"/>
  <c r="AB1247" i="1" s="1"/>
  <c r="S1248" i="1"/>
  <c r="AB1248" i="1" s="1"/>
  <c r="P1249" i="1"/>
  <c r="AB1249" i="1" s="1"/>
  <c r="Z1249" i="1"/>
  <c r="M1250" i="1"/>
  <c r="AB1250" i="1" s="1"/>
  <c r="V1251" i="1"/>
  <c r="AB1251" i="1" s="1"/>
  <c r="S1252" i="1"/>
  <c r="AB1252" i="1" s="1"/>
  <c r="P1253" i="1"/>
  <c r="AB1253" i="1" s="1"/>
  <c r="Z1253" i="1"/>
  <c r="M1254" i="1"/>
  <c r="AB1254" i="1" s="1"/>
  <c r="V1255" i="1"/>
  <c r="AB1255" i="1" s="1"/>
  <c r="S1256" i="1"/>
  <c r="AB1256" i="1" s="1"/>
  <c r="P1257" i="1"/>
  <c r="AB1257" i="1" s="1"/>
  <c r="Z1257" i="1"/>
  <c r="M1258" i="1"/>
  <c r="AB1258" i="1" s="1"/>
  <c r="V1259" i="1"/>
  <c r="AB1259" i="1" s="1"/>
  <c r="S1260" i="1"/>
  <c r="AB1260" i="1" s="1"/>
  <c r="P1261" i="1"/>
  <c r="AB1261" i="1" s="1"/>
  <c r="Z1261" i="1"/>
  <c r="M1262" i="1"/>
  <c r="AB1262" i="1" s="1"/>
  <c r="V1263" i="1"/>
  <c r="AB1263" i="1" s="1"/>
  <c r="S1264" i="1"/>
  <c r="AB1264" i="1" s="1"/>
  <c r="P1265" i="1"/>
  <c r="AB1265" i="1" s="1"/>
  <c r="Z1265" i="1"/>
  <c r="M1266" i="1"/>
  <c r="AB1266" i="1" s="1"/>
  <c r="V1267" i="1"/>
  <c r="AB1267" i="1" s="1"/>
  <c r="S1268" i="1"/>
  <c r="AB1268" i="1" s="1"/>
  <c r="P1269" i="1"/>
  <c r="AB1269" i="1" s="1"/>
  <c r="Z1269" i="1"/>
  <c r="M1270" i="1"/>
  <c r="AB1270" i="1" s="1"/>
  <c r="V1271" i="1"/>
  <c r="AB1271" i="1" s="1"/>
  <c r="S1272" i="1"/>
  <c r="AB1272" i="1" s="1"/>
  <c r="P1273" i="1"/>
  <c r="AB1273" i="1" s="1"/>
  <c r="Z1273" i="1"/>
  <c r="M1274" i="1"/>
  <c r="AB1274" i="1" s="1"/>
  <c r="V1275" i="1"/>
  <c r="AB1275" i="1" s="1"/>
  <c r="S1276" i="1"/>
  <c r="AB1276" i="1" s="1"/>
  <c r="P1277" i="1"/>
  <c r="AB1277" i="1" s="1"/>
  <c r="Z1277" i="1"/>
  <c r="M1278" i="1"/>
  <c r="AB1278" i="1" s="1"/>
  <c r="V1279" i="1"/>
  <c r="AB1279" i="1" s="1"/>
  <c r="S1280" i="1"/>
  <c r="AB1280" i="1" s="1"/>
  <c r="P1281" i="1"/>
  <c r="AB1281" i="1" s="1"/>
  <c r="Z1281" i="1"/>
  <c r="M1282" i="1"/>
  <c r="AB1282" i="1" s="1"/>
  <c r="V1283" i="1"/>
  <c r="AB1283" i="1" s="1"/>
  <c r="S1284" i="1"/>
  <c r="AB1284" i="1" s="1"/>
  <c r="P1285" i="1"/>
  <c r="AB1285" i="1" s="1"/>
  <c r="Z1285" i="1"/>
  <c r="M1286" i="1"/>
  <c r="AB1286" i="1" s="1"/>
  <c r="V1287" i="1"/>
  <c r="AB1287" i="1" s="1"/>
  <c r="S1288" i="1"/>
  <c r="AB1288" i="1" s="1"/>
  <c r="P1289" i="1"/>
  <c r="AB1289" i="1" s="1"/>
  <c r="Z1289" i="1"/>
  <c r="M1290" i="1"/>
  <c r="AB1290" i="1" s="1"/>
  <c r="V1291" i="1"/>
  <c r="AB1291" i="1" s="1"/>
  <c r="S1292" i="1"/>
  <c r="AB1292" i="1" s="1"/>
  <c r="P1293" i="1"/>
  <c r="AB1293" i="1" s="1"/>
  <c r="Z1293" i="1"/>
  <c r="M1294" i="1"/>
  <c r="AB1294" i="1" s="1"/>
  <c r="V1295" i="1"/>
  <c r="AB1295" i="1" s="1"/>
  <c r="S1296" i="1"/>
  <c r="AB1296" i="1" s="1"/>
  <c r="P1297" i="1"/>
  <c r="AB1297" i="1" s="1"/>
  <c r="Z1297" i="1"/>
  <c r="M1298" i="1"/>
  <c r="AB1298" i="1" s="1"/>
  <c r="V1299" i="1"/>
  <c r="AB1299" i="1" s="1"/>
  <c r="S1300" i="1"/>
  <c r="AB1300" i="1" s="1"/>
  <c r="P1301" i="1"/>
  <c r="AB1301" i="1" s="1"/>
  <c r="Z1301" i="1"/>
  <c r="M1302" i="1"/>
  <c r="AB1302" i="1" s="1"/>
  <c r="V1303" i="1"/>
  <c r="AB1303" i="1" s="1"/>
  <c r="S1304" i="1"/>
  <c r="AB1304" i="1" s="1"/>
  <c r="P1305" i="1"/>
  <c r="AB1305" i="1" s="1"/>
  <c r="Z1305" i="1"/>
  <c r="M1306" i="1"/>
  <c r="AB1306" i="1" s="1"/>
  <c r="V1307" i="1"/>
  <c r="AB1307" i="1" s="1"/>
  <c r="S1308" i="1"/>
  <c r="AB1308" i="1" s="1"/>
  <c r="P1309" i="1"/>
  <c r="AB1309" i="1" s="1"/>
  <c r="Z1309" i="1"/>
  <c r="M1310" i="1"/>
  <c r="AB1310" i="1" s="1"/>
  <c r="V1311" i="1"/>
  <c r="AB1311" i="1" s="1"/>
  <c r="S1312" i="1"/>
  <c r="AB1312" i="1" s="1"/>
  <c r="P1313" i="1"/>
  <c r="AB1313" i="1" s="1"/>
  <c r="Z1313" i="1"/>
  <c r="M1314" i="1"/>
  <c r="AB1314" i="1" s="1"/>
  <c r="V1315" i="1"/>
  <c r="AB1315" i="1" s="1"/>
  <c r="S1316" i="1"/>
  <c r="AB1316" i="1" s="1"/>
  <c r="P1317" i="1"/>
  <c r="AB1317" i="1" s="1"/>
  <c r="Z1317" i="1"/>
  <c r="M1318" i="1"/>
  <c r="AB1318" i="1" s="1"/>
  <c r="V1319" i="1"/>
  <c r="AB1319" i="1" s="1"/>
  <c r="S1320" i="1"/>
  <c r="AB1320" i="1" s="1"/>
  <c r="P1321" i="1"/>
  <c r="AB1321" i="1" s="1"/>
  <c r="Z1321" i="1"/>
  <c r="M1322" i="1"/>
  <c r="AB1322" i="1" s="1"/>
  <c r="V1323" i="1"/>
  <c r="AB1323" i="1" s="1"/>
  <c r="S1324" i="1"/>
  <c r="AB1324" i="1" s="1"/>
  <c r="P1325" i="1"/>
  <c r="AB1325" i="1" s="1"/>
  <c r="Z1325" i="1"/>
  <c r="M1326" i="1"/>
  <c r="AB1326" i="1" s="1"/>
  <c r="V1327" i="1"/>
  <c r="AB1327" i="1" s="1"/>
  <c r="S1328" i="1"/>
  <c r="AB1328" i="1" s="1"/>
  <c r="P1329" i="1"/>
  <c r="AB1329" i="1" s="1"/>
  <c r="Z1329" i="1"/>
  <c r="M1330" i="1"/>
  <c r="AB1330" i="1" s="1"/>
  <c r="V1331" i="1"/>
  <c r="AB1331" i="1" s="1"/>
  <c r="S1332" i="1"/>
  <c r="AB1332" i="1" s="1"/>
  <c r="P1333" i="1"/>
  <c r="AB1333" i="1" s="1"/>
  <c r="Z1333" i="1"/>
  <c r="M1334" i="1"/>
  <c r="AB1334" i="1" s="1"/>
  <c r="V1335" i="1"/>
  <c r="AB1335" i="1" s="1"/>
  <c r="S1336" i="1"/>
  <c r="AB1336" i="1" s="1"/>
  <c r="P1337" i="1"/>
  <c r="AB1337" i="1" s="1"/>
  <c r="Z1337" i="1"/>
  <c r="M1338" i="1"/>
  <c r="AB1338" i="1" s="1"/>
  <c r="V1339" i="1"/>
  <c r="AB1339" i="1" s="1"/>
  <c r="S1340" i="1"/>
  <c r="AB1340" i="1" s="1"/>
  <c r="P1341" i="1"/>
  <c r="AB1341" i="1" s="1"/>
  <c r="Z1341" i="1"/>
  <c r="M1342" i="1"/>
  <c r="AB1342" i="1" s="1"/>
  <c r="V1343" i="1"/>
  <c r="AB1343" i="1" s="1"/>
  <c r="S1344" i="1"/>
  <c r="AB1344" i="1" s="1"/>
  <c r="P1345" i="1"/>
  <c r="AB1345" i="1" s="1"/>
  <c r="Z1345" i="1"/>
  <c r="M1346" i="1"/>
  <c r="AB1346" i="1" s="1"/>
  <c r="V1347" i="1"/>
  <c r="AB1347" i="1" s="1"/>
  <c r="S1348" i="1"/>
  <c r="AB1348" i="1" s="1"/>
  <c r="P1349" i="1"/>
  <c r="AB1349" i="1" s="1"/>
  <c r="Z1349" i="1"/>
  <c r="M1350" i="1"/>
  <c r="AB1350" i="1" s="1"/>
  <c r="V1351" i="1"/>
  <c r="AB1351" i="1" s="1"/>
  <c r="S1352" i="1"/>
  <c r="AB1352" i="1" s="1"/>
  <c r="P1353" i="1"/>
  <c r="AB1353" i="1" s="1"/>
  <c r="Z1353" i="1"/>
  <c r="M1354" i="1"/>
  <c r="AB1354" i="1" s="1"/>
  <c r="V1355" i="1"/>
  <c r="AB1355" i="1" s="1"/>
  <c r="S1356" i="1"/>
  <c r="AB1356" i="1" s="1"/>
  <c r="P1357" i="1"/>
  <c r="AB1357" i="1" s="1"/>
  <c r="Z1357" i="1"/>
  <c r="M1358" i="1"/>
  <c r="AB1358" i="1" s="1"/>
  <c r="V1359" i="1"/>
  <c r="AB1359" i="1" s="1"/>
  <c r="S1360" i="1"/>
  <c r="AB1360" i="1" s="1"/>
  <c r="P1361" i="1"/>
  <c r="AB1361" i="1" s="1"/>
  <c r="Z1361" i="1"/>
  <c r="M1362" i="1"/>
  <c r="AB1362" i="1" s="1"/>
  <c r="V1363" i="1"/>
  <c r="AB1363" i="1" s="1"/>
  <c r="S1364" i="1"/>
  <c r="AB1364" i="1" s="1"/>
  <c r="P1365" i="1"/>
  <c r="AB1365" i="1" s="1"/>
  <c r="Z1365" i="1"/>
  <c r="M1366" i="1"/>
  <c r="AB1366" i="1" s="1"/>
  <c r="V1367" i="1"/>
  <c r="AB1367" i="1" s="1"/>
  <c r="S1368" i="1"/>
  <c r="AB1368" i="1" s="1"/>
  <c r="P1369" i="1"/>
  <c r="AB1369" i="1" s="1"/>
  <c r="Z1369" i="1"/>
  <c r="M1370" i="1"/>
  <c r="AB1370" i="1" s="1"/>
  <c r="V1371" i="1"/>
  <c r="AB1371" i="1" s="1"/>
  <c r="S1372" i="1"/>
  <c r="AB1372" i="1" s="1"/>
  <c r="P1373" i="1"/>
  <c r="AB1373" i="1" s="1"/>
  <c r="Z1373" i="1"/>
  <c r="M1374" i="1"/>
  <c r="AB1374" i="1" s="1"/>
  <c r="V1375" i="1"/>
  <c r="AB1375" i="1" s="1"/>
  <c r="S1376" i="1"/>
  <c r="AB1376" i="1" s="1"/>
  <c r="P1377" i="1"/>
  <c r="AB1377" i="1" s="1"/>
  <c r="Z1377" i="1"/>
  <c r="M1378" i="1"/>
  <c r="AB1378" i="1" s="1"/>
  <c r="V1379" i="1"/>
  <c r="AB1379" i="1" s="1"/>
  <c r="S1380" i="1"/>
  <c r="AB1380" i="1" s="1"/>
  <c r="P1381" i="1"/>
  <c r="AB1381" i="1" s="1"/>
  <c r="Z1381" i="1"/>
  <c r="M1382" i="1"/>
  <c r="AB1382" i="1" s="1"/>
  <c r="V1383" i="1"/>
  <c r="AB1383" i="1" s="1"/>
  <c r="S1384" i="1"/>
  <c r="AB1384" i="1" s="1"/>
  <c r="P1385" i="1"/>
  <c r="AB1385" i="1" s="1"/>
  <c r="Z1385" i="1"/>
  <c r="M1386" i="1"/>
  <c r="AB1386" i="1" s="1"/>
  <c r="V1387" i="1"/>
  <c r="AB1387" i="1" s="1"/>
  <c r="S1388" i="1"/>
  <c r="AB1388" i="1" s="1"/>
  <c r="P1389" i="1"/>
  <c r="AB1389" i="1" s="1"/>
  <c r="Z1389" i="1"/>
  <c r="M1390" i="1"/>
  <c r="AB1390" i="1" s="1"/>
  <c r="V1391" i="1"/>
  <c r="AB1391" i="1" s="1"/>
  <c r="S1392" i="1"/>
  <c r="AB1392" i="1" s="1"/>
  <c r="P1393" i="1"/>
  <c r="AB1393" i="1" s="1"/>
  <c r="Z1393" i="1"/>
  <c r="M1394" i="1"/>
  <c r="AB1394" i="1" s="1"/>
  <c r="V1395" i="1"/>
  <c r="AB1395" i="1" s="1"/>
  <c r="S1396" i="1"/>
  <c r="AB1396" i="1" s="1"/>
  <c r="P1397" i="1"/>
  <c r="AB1397" i="1" s="1"/>
  <c r="Z1397" i="1"/>
  <c r="M1398" i="1"/>
  <c r="AB1398" i="1" s="1"/>
  <c r="V1399" i="1"/>
  <c r="AB1399" i="1" s="1"/>
  <c r="S1400" i="1"/>
  <c r="AB1400" i="1" s="1"/>
  <c r="P1401" i="1"/>
  <c r="AB1401" i="1" s="1"/>
  <c r="Z1401" i="1"/>
  <c r="M1402" i="1"/>
  <c r="AB1402" i="1" s="1"/>
  <c r="V1403" i="1"/>
  <c r="AB1403" i="1" s="1"/>
  <c r="S1404" i="1"/>
  <c r="AB1404" i="1" s="1"/>
  <c r="P1405" i="1"/>
  <c r="AB1405" i="1" s="1"/>
  <c r="Z1405" i="1"/>
  <c r="M1406" i="1"/>
  <c r="AB1406" i="1" s="1"/>
  <c r="V1407" i="1"/>
  <c r="AB1407" i="1" s="1"/>
  <c r="S1408" i="1"/>
  <c r="AB1408" i="1" s="1"/>
  <c r="P1409" i="1"/>
  <c r="AB1409" i="1" s="1"/>
  <c r="Z1409" i="1"/>
  <c r="M1410" i="1"/>
  <c r="AB1410" i="1" s="1"/>
  <c r="V1411" i="1"/>
  <c r="AB1411" i="1" s="1"/>
  <c r="S1412" i="1"/>
  <c r="AB1412" i="1" s="1"/>
  <c r="P1413" i="1"/>
  <c r="AB1413" i="1" s="1"/>
  <c r="Z1413" i="1"/>
  <c r="M1414" i="1"/>
  <c r="AB1414" i="1" s="1"/>
  <c r="V1415" i="1"/>
  <c r="AB1415" i="1" s="1"/>
  <c r="S1416" i="1"/>
  <c r="AB1416" i="1" s="1"/>
  <c r="P1417" i="1"/>
  <c r="AB1417" i="1" s="1"/>
  <c r="Z1417" i="1"/>
  <c r="M1418" i="1"/>
  <c r="AB1418" i="1" s="1"/>
  <c r="V1419" i="1"/>
  <c r="AB1419" i="1" s="1"/>
  <c r="S1420" i="1"/>
  <c r="AB1420" i="1" s="1"/>
  <c r="P1421" i="1"/>
  <c r="AB1421" i="1" s="1"/>
  <c r="Z1421" i="1"/>
  <c r="M1422" i="1"/>
  <c r="AB1422" i="1" s="1"/>
  <c r="V1423" i="1"/>
  <c r="AB1423" i="1" s="1"/>
  <c r="S1424" i="1"/>
  <c r="AB1424" i="1" s="1"/>
  <c r="P1425" i="1"/>
  <c r="AB1425" i="1" s="1"/>
  <c r="Z1425" i="1"/>
  <c r="M1426" i="1"/>
  <c r="AB1426" i="1" s="1"/>
  <c r="V1427" i="1"/>
  <c r="AB1427" i="1" s="1"/>
  <c r="S1428" i="1"/>
  <c r="AB1428" i="1" s="1"/>
  <c r="P1429" i="1"/>
  <c r="AB1429" i="1" s="1"/>
  <c r="Z1429" i="1"/>
  <c r="M1430" i="1"/>
  <c r="AB1430" i="1" s="1"/>
  <c r="V1431" i="1"/>
  <c r="AB1431" i="1" s="1"/>
  <c r="S1432" i="1"/>
  <c r="AB1432" i="1" s="1"/>
  <c r="P1433" i="1"/>
  <c r="AB1433" i="1" s="1"/>
  <c r="Z1433" i="1"/>
  <c r="M1434" i="1"/>
  <c r="AB1434" i="1" s="1"/>
  <c r="V1435" i="1"/>
  <c r="AB1435" i="1" s="1"/>
  <c r="S1436" i="1"/>
  <c r="AB1436" i="1" s="1"/>
  <c r="P1437" i="1"/>
  <c r="AB1437" i="1" s="1"/>
  <c r="Z1437" i="1"/>
  <c r="M1438" i="1"/>
  <c r="AB1438" i="1" s="1"/>
  <c r="V1439" i="1"/>
  <c r="AB1439" i="1" s="1"/>
  <c r="S1440" i="1"/>
  <c r="AB1440" i="1" s="1"/>
  <c r="P1441" i="1"/>
  <c r="AB1441" i="1" s="1"/>
  <c r="Z1441" i="1"/>
  <c r="M1442" i="1"/>
  <c r="AB1442" i="1" s="1"/>
  <c r="V1443" i="1"/>
  <c r="AB1443" i="1" s="1"/>
  <c r="S1444" i="1"/>
  <c r="AB1444" i="1" s="1"/>
  <c r="P1445" i="1"/>
  <c r="AB1445" i="1" s="1"/>
  <c r="Z1445" i="1"/>
  <c r="M1446" i="1"/>
  <c r="AB1446" i="1" s="1"/>
  <c r="V1447" i="1"/>
  <c r="AB1447" i="1" s="1"/>
  <c r="S1448" i="1"/>
  <c r="AB1448" i="1" s="1"/>
  <c r="P1449" i="1"/>
  <c r="AB1449" i="1" s="1"/>
  <c r="Z1449" i="1"/>
  <c r="M1450" i="1"/>
  <c r="AB1450" i="1" s="1"/>
  <c r="V1451" i="1"/>
  <c r="AB1451" i="1" s="1"/>
  <c r="S1452" i="1"/>
  <c r="AB1452" i="1" s="1"/>
  <c r="P1453" i="1"/>
  <c r="AB1453" i="1" s="1"/>
  <c r="Z1453" i="1"/>
  <c r="M1454" i="1"/>
  <c r="AB1454" i="1" s="1"/>
  <c r="V1455" i="1"/>
  <c r="AB1455" i="1" s="1"/>
  <c r="S1456" i="1"/>
  <c r="AB1456" i="1" s="1"/>
  <c r="P1457" i="1"/>
  <c r="AB1457" i="1" s="1"/>
  <c r="Z1457" i="1"/>
  <c r="M1458" i="1"/>
  <c r="AB1458" i="1" s="1"/>
  <c r="V1459" i="1"/>
  <c r="AB1459" i="1" s="1"/>
  <c r="S1460" i="1"/>
  <c r="AB1460" i="1" s="1"/>
  <c r="P1461" i="1"/>
  <c r="AB1461" i="1" s="1"/>
  <c r="Z1461" i="1"/>
  <c r="M1462" i="1"/>
  <c r="AB1462" i="1" s="1"/>
  <c r="V1463" i="1"/>
  <c r="AB1463" i="1" s="1"/>
  <c r="S1464" i="1"/>
  <c r="AB1464" i="1" s="1"/>
  <c r="P1465" i="1"/>
  <c r="AB1465" i="1" s="1"/>
  <c r="Z1465" i="1"/>
  <c r="M1466" i="1"/>
  <c r="AB1466" i="1" s="1"/>
  <c r="V1467" i="1"/>
  <c r="AB1467" i="1" s="1"/>
  <c r="S1468" i="1"/>
  <c r="AB1468" i="1" s="1"/>
  <c r="P1469" i="1"/>
  <c r="AB1469" i="1" s="1"/>
  <c r="Z1469" i="1"/>
  <c r="M1470" i="1"/>
  <c r="AB1470" i="1" s="1"/>
  <c r="V1471" i="1"/>
  <c r="AB1471" i="1" s="1"/>
  <c r="S1472" i="1"/>
  <c r="AB1472" i="1" s="1"/>
  <c r="P1473" i="1"/>
  <c r="AB1473" i="1" s="1"/>
  <c r="Z1473" i="1"/>
  <c r="M1474" i="1"/>
  <c r="AB1474" i="1" s="1"/>
  <c r="V1475" i="1"/>
  <c r="AB1475" i="1" s="1"/>
  <c r="S1476" i="1"/>
  <c r="AB1476" i="1" s="1"/>
  <c r="P1477" i="1"/>
  <c r="AB1477" i="1" s="1"/>
  <c r="Z1477" i="1"/>
  <c r="M1478" i="1"/>
  <c r="AB1478" i="1" s="1"/>
  <c r="V1479" i="1"/>
  <c r="AB1479" i="1" s="1"/>
  <c r="S1480" i="1"/>
  <c r="AB1480" i="1" s="1"/>
  <c r="P1481" i="1"/>
  <c r="AB1481" i="1" s="1"/>
  <c r="Z1481" i="1"/>
  <c r="M1482" i="1"/>
  <c r="AB1482" i="1" s="1"/>
  <c r="V1483" i="1"/>
  <c r="AB1483" i="1" s="1"/>
  <c r="S1484" i="1"/>
  <c r="AB1484" i="1" s="1"/>
  <c r="P1485" i="1"/>
  <c r="AB1485" i="1" s="1"/>
  <c r="Z1485" i="1"/>
  <c r="M1486" i="1"/>
  <c r="AB1486" i="1" s="1"/>
  <c r="V1487" i="1"/>
  <c r="AB1487" i="1" s="1"/>
  <c r="S1488" i="1"/>
  <c r="AB1488" i="1" s="1"/>
  <c r="P1489" i="1"/>
  <c r="AB1489" i="1" s="1"/>
  <c r="Z1489" i="1"/>
  <c r="M1490" i="1"/>
  <c r="AB1490" i="1" s="1"/>
  <c r="V1491" i="1"/>
  <c r="AB1491" i="1" s="1"/>
  <c r="S1492" i="1"/>
  <c r="AB1492" i="1" s="1"/>
  <c r="P1493" i="1"/>
  <c r="AB1493" i="1" s="1"/>
  <c r="Z1493" i="1"/>
  <c r="M1494" i="1"/>
  <c r="AB1494" i="1" s="1"/>
  <c r="V1495" i="1"/>
  <c r="AB1495" i="1" s="1"/>
  <c r="S1496" i="1"/>
  <c r="AB1496" i="1" s="1"/>
  <c r="P1497" i="1"/>
  <c r="AB1497" i="1" s="1"/>
  <c r="Z1497" i="1"/>
  <c r="M1498" i="1"/>
  <c r="AB1498" i="1" s="1"/>
  <c r="V1499" i="1"/>
  <c r="AB1499" i="1" s="1"/>
  <c r="S1500" i="1"/>
  <c r="AB1500" i="1" s="1"/>
  <c r="P1501" i="1"/>
  <c r="AB1501" i="1" s="1"/>
  <c r="Z1501" i="1"/>
  <c r="M1502" i="1"/>
  <c r="AB1502" i="1" s="1"/>
  <c r="V1503" i="1"/>
  <c r="AB1503" i="1" s="1"/>
  <c r="S1504" i="1"/>
  <c r="AB1504" i="1" s="1"/>
  <c r="P1505" i="1"/>
  <c r="AB1505" i="1" s="1"/>
  <c r="Z1505" i="1"/>
  <c r="M1506" i="1"/>
  <c r="AB1506" i="1" s="1"/>
  <c r="V1507" i="1"/>
  <c r="AB1507" i="1" s="1"/>
  <c r="S1508" i="1"/>
  <c r="AB1508" i="1" s="1"/>
  <c r="P1509" i="1"/>
  <c r="AB1509" i="1" s="1"/>
  <c r="Z1509" i="1"/>
  <c r="M1510" i="1"/>
  <c r="AB1510" i="1" s="1"/>
  <c r="V1511" i="1"/>
  <c r="AB1511" i="1" s="1"/>
  <c r="S1512" i="1"/>
  <c r="AB1512" i="1" s="1"/>
  <c r="P1513" i="1"/>
  <c r="AB1513" i="1" s="1"/>
  <c r="Z1513" i="1"/>
  <c r="M1514" i="1"/>
  <c r="AB1514" i="1" s="1"/>
  <c r="V1515" i="1"/>
  <c r="AB1515" i="1" s="1"/>
  <c r="S1516" i="1"/>
  <c r="AB1516" i="1" s="1"/>
  <c r="P1517" i="1"/>
  <c r="AB1517" i="1" s="1"/>
  <c r="Z1517" i="1"/>
  <c r="M1518" i="1"/>
  <c r="AB1518" i="1" s="1"/>
  <c r="V1519" i="1"/>
  <c r="AB1519" i="1" s="1"/>
  <c r="S1520" i="1"/>
  <c r="AB1520" i="1" s="1"/>
  <c r="P1521" i="1"/>
  <c r="AB1521" i="1" s="1"/>
  <c r="Z1521" i="1"/>
  <c r="M1522" i="1"/>
  <c r="AB1522" i="1" s="1"/>
  <c r="V1523" i="1"/>
  <c r="AB1523" i="1" s="1"/>
  <c r="S1524" i="1"/>
  <c r="AB1524" i="1" s="1"/>
  <c r="P1525" i="1"/>
  <c r="AB1525" i="1" s="1"/>
  <c r="Z1525" i="1"/>
  <c r="M1526" i="1"/>
  <c r="AB1526" i="1" s="1"/>
  <c r="V1527" i="1"/>
  <c r="AB1527" i="1" s="1"/>
  <c r="S1528" i="1"/>
  <c r="AB1528" i="1" s="1"/>
  <c r="P1529" i="1"/>
  <c r="AB1529" i="1" s="1"/>
  <c r="Z1529" i="1"/>
  <c r="M1530" i="1"/>
  <c r="AB1530" i="1" s="1"/>
  <c r="V1531" i="1"/>
  <c r="AB1531" i="1" s="1"/>
  <c r="S1532" i="1"/>
  <c r="AB1532" i="1" s="1"/>
  <c r="P1533" i="1"/>
  <c r="AB1533" i="1" s="1"/>
  <c r="Z1533" i="1"/>
  <c r="M1534" i="1"/>
  <c r="AB1534" i="1" s="1"/>
  <c r="V1535" i="1"/>
  <c r="AB1535" i="1" s="1"/>
  <c r="S1536" i="1"/>
  <c r="AB1536" i="1" s="1"/>
  <c r="P1537" i="1"/>
  <c r="AB1537" i="1" s="1"/>
  <c r="Z1537" i="1"/>
  <c r="M1538" i="1"/>
  <c r="AB1538" i="1" s="1"/>
  <c r="V1539" i="1"/>
  <c r="AB1539" i="1" s="1"/>
  <c r="S1540" i="1"/>
  <c r="AB1540" i="1" s="1"/>
  <c r="P1541" i="1"/>
  <c r="AB1541" i="1" s="1"/>
  <c r="Z1541" i="1"/>
  <c r="M1542" i="1"/>
  <c r="AB1542" i="1" s="1"/>
  <c r="V1543" i="1"/>
  <c r="AB1543" i="1" s="1"/>
  <c r="S1544" i="1"/>
  <c r="AB1544" i="1" s="1"/>
  <c r="P1545" i="1"/>
  <c r="AB1545" i="1" s="1"/>
  <c r="Z1545" i="1"/>
  <c r="M1546" i="1"/>
  <c r="AB1546" i="1" s="1"/>
  <c r="V1547" i="1"/>
  <c r="AB1547" i="1" s="1"/>
  <c r="S1548" i="1"/>
  <c r="AB1548" i="1" s="1"/>
  <c r="P1549" i="1"/>
  <c r="AB1549" i="1" s="1"/>
  <c r="Z1549" i="1"/>
  <c r="M1550" i="1"/>
  <c r="AB1550" i="1" s="1"/>
  <c r="V1551" i="1"/>
  <c r="AB1551" i="1" s="1"/>
  <c r="S1552" i="1"/>
  <c r="AB1552" i="1" s="1"/>
  <c r="P1553" i="1"/>
  <c r="AB1553" i="1" s="1"/>
  <c r="Z1553" i="1"/>
  <c r="M1554" i="1"/>
  <c r="AB1554" i="1" s="1"/>
  <c r="V1555" i="1"/>
  <c r="AB1555" i="1" s="1"/>
  <c r="S1556" i="1"/>
  <c r="AB1556" i="1" s="1"/>
  <c r="P1557" i="1"/>
  <c r="AB1557" i="1" s="1"/>
  <c r="Z1557" i="1"/>
  <c r="M1558" i="1"/>
  <c r="AB1558" i="1" s="1"/>
  <c r="V1559" i="1"/>
  <c r="AB1559" i="1" s="1"/>
  <c r="S1560" i="1"/>
  <c r="AB1560" i="1" s="1"/>
  <c r="P1561" i="1"/>
  <c r="AB1561" i="1" s="1"/>
  <c r="Z1561" i="1"/>
  <c r="M1562" i="1"/>
  <c r="AB1562" i="1" s="1"/>
  <c r="V1563" i="1"/>
  <c r="AB1563" i="1" s="1"/>
  <c r="S1564" i="1"/>
  <c r="AB1564" i="1" s="1"/>
  <c r="P1565" i="1"/>
  <c r="AB1565" i="1" s="1"/>
  <c r="Z1565" i="1"/>
  <c r="M1566" i="1"/>
  <c r="AB1566" i="1" s="1"/>
  <c r="V1567" i="1"/>
  <c r="AB1567" i="1" s="1"/>
  <c r="S1568" i="1"/>
  <c r="AB1568" i="1" s="1"/>
  <c r="P1569" i="1"/>
  <c r="AB1569" i="1" s="1"/>
  <c r="Z1569" i="1"/>
  <c r="M1570" i="1"/>
  <c r="AB1570" i="1" s="1"/>
  <c r="V1571" i="1"/>
  <c r="AB1571" i="1" s="1"/>
  <c r="S1572" i="1"/>
  <c r="AB1572" i="1" s="1"/>
  <c r="P1573" i="1"/>
  <c r="AB1573" i="1" s="1"/>
  <c r="Z1573" i="1"/>
  <c r="M1574" i="1"/>
  <c r="AB1574" i="1" s="1"/>
  <c r="V1575" i="1"/>
  <c r="AB1575" i="1" s="1"/>
  <c r="S1576" i="1"/>
  <c r="AB1576" i="1" s="1"/>
  <c r="P1577" i="1"/>
  <c r="AB1577" i="1" s="1"/>
  <c r="Z1577" i="1"/>
  <c r="M1578" i="1"/>
  <c r="AB1578" i="1" s="1"/>
  <c r="V1579" i="1"/>
  <c r="AB1579" i="1" s="1"/>
  <c r="S1580" i="1"/>
  <c r="AB1580" i="1" s="1"/>
  <c r="P1581" i="1"/>
  <c r="AB1581" i="1" s="1"/>
  <c r="Z1581" i="1"/>
  <c r="M1582" i="1"/>
  <c r="AB1582" i="1" s="1"/>
  <c r="V1583" i="1"/>
  <c r="AB1583" i="1" s="1"/>
  <c r="S1584" i="1"/>
  <c r="AB1584" i="1" s="1"/>
  <c r="P1585" i="1"/>
  <c r="AB1585" i="1" s="1"/>
  <c r="Z1585" i="1"/>
  <c r="M1586" i="1"/>
  <c r="AB1586" i="1" s="1"/>
  <c r="V1587" i="1"/>
  <c r="AB1587" i="1" s="1"/>
  <c r="S1588" i="1"/>
  <c r="AB1588" i="1" s="1"/>
  <c r="P1589" i="1"/>
  <c r="AB1589" i="1" s="1"/>
  <c r="Z1589" i="1"/>
  <c r="M1590" i="1"/>
  <c r="AB1590" i="1" s="1"/>
  <c r="V1591" i="1"/>
  <c r="AB1591" i="1" s="1"/>
  <c r="S1592" i="1"/>
  <c r="AB1592" i="1" s="1"/>
  <c r="P1593" i="1"/>
  <c r="AB1593" i="1" s="1"/>
  <c r="Z1593" i="1"/>
  <c r="M1594" i="1"/>
  <c r="AB1594" i="1" s="1"/>
  <c r="V1595" i="1"/>
  <c r="AB1595" i="1" s="1"/>
  <c r="S1596" i="1"/>
  <c r="AB1596" i="1" s="1"/>
  <c r="P1597" i="1"/>
  <c r="AB1597" i="1" s="1"/>
  <c r="Z1597" i="1"/>
  <c r="M1598" i="1"/>
  <c r="AB1598" i="1" s="1"/>
  <c r="V1599" i="1"/>
  <c r="AB1599" i="1" s="1"/>
  <c r="S1600" i="1"/>
  <c r="AB1600" i="1" s="1"/>
  <c r="P1601" i="1"/>
  <c r="AB1601" i="1" s="1"/>
  <c r="Z1601" i="1"/>
  <c r="M1602" i="1"/>
  <c r="AB1602" i="1" s="1"/>
  <c r="V1603" i="1"/>
  <c r="AB1603" i="1" s="1"/>
  <c r="S1604" i="1"/>
  <c r="AB1604" i="1" s="1"/>
  <c r="P1605" i="1"/>
  <c r="AB1605" i="1" s="1"/>
  <c r="Z1605" i="1"/>
  <c r="M1606" i="1"/>
  <c r="AB1606" i="1" s="1"/>
  <c r="V1607" i="1"/>
  <c r="AB1607" i="1" s="1"/>
  <c r="S1608" i="1"/>
  <c r="AB1608" i="1" s="1"/>
  <c r="P1609" i="1"/>
  <c r="AB1609" i="1" s="1"/>
  <c r="Z1609" i="1"/>
  <c r="M1610" i="1"/>
  <c r="AB1610" i="1" s="1"/>
  <c r="V1611" i="1"/>
  <c r="AB1611" i="1" s="1"/>
  <c r="S1612" i="1"/>
  <c r="AB1612" i="1" s="1"/>
  <c r="P1613" i="1"/>
  <c r="AB1613" i="1" s="1"/>
  <c r="Z1613" i="1"/>
  <c r="M1614" i="1"/>
  <c r="AB1614" i="1" s="1"/>
  <c r="V1615" i="1"/>
  <c r="AB1615" i="1" s="1"/>
  <c r="S1616" i="1"/>
  <c r="AB1616" i="1" s="1"/>
  <c r="P1617" i="1"/>
  <c r="AB1617" i="1" s="1"/>
  <c r="Z1617" i="1"/>
  <c r="M1618" i="1"/>
  <c r="AB1618" i="1" s="1"/>
  <c r="V1619" i="1"/>
  <c r="AB1619" i="1" s="1"/>
  <c r="S1620" i="1"/>
  <c r="AB1620" i="1" s="1"/>
  <c r="P1621" i="1"/>
  <c r="AB1621" i="1" s="1"/>
  <c r="Z1621" i="1"/>
  <c r="M1622" i="1"/>
  <c r="AB1622" i="1" s="1"/>
  <c r="V1623" i="1"/>
  <c r="AB1623" i="1" s="1"/>
  <c r="S1624" i="1"/>
  <c r="AB1624" i="1" s="1"/>
  <c r="P1625" i="1"/>
  <c r="AB1625" i="1" s="1"/>
  <c r="Z1625" i="1"/>
  <c r="M1626" i="1"/>
  <c r="AB1626" i="1" s="1"/>
  <c r="V1627" i="1"/>
  <c r="AB1627" i="1" s="1"/>
  <c r="S1628" i="1"/>
  <c r="AB1628" i="1" s="1"/>
  <c r="P1629" i="1"/>
  <c r="AB1629" i="1" s="1"/>
  <c r="Z1629" i="1"/>
  <c r="M1630" i="1"/>
  <c r="AB1630" i="1" s="1"/>
  <c r="V1631" i="1"/>
  <c r="AB1631" i="1" s="1"/>
  <c r="S1632" i="1"/>
  <c r="AB1632" i="1" s="1"/>
  <c r="P1633" i="1"/>
  <c r="AB1633" i="1" s="1"/>
  <c r="Z1633" i="1"/>
  <c r="M1634" i="1"/>
  <c r="AB1634" i="1" s="1"/>
  <c r="V1635" i="1"/>
  <c r="AB1635" i="1" s="1"/>
  <c r="S1636" i="1"/>
  <c r="AB1636" i="1" s="1"/>
  <c r="P1637" i="1"/>
  <c r="AB1637" i="1" s="1"/>
  <c r="Z1637" i="1"/>
  <c r="M1638" i="1"/>
  <c r="AB1638" i="1" s="1"/>
  <c r="V1639" i="1"/>
  <c r="AB1639" i="1" s="1"/>
  <c r="S1640" i="1"/>
  <c r="AB1640" i="1" s="1"/>
  <c r="P1641" i="1"/>
  <c r="AB1641" i="1" s="1"/>
  <c r="Z1641" i="1"/>
  <c r="M1642" i="1"/>
  <c r="AB1642" i="1" s="1"/>
  <c r="V1643" i="1"/>
  <c r="AB1643" i="1" s="1"/>
  <c r="S1644" i="1"/>
  <c r="AB1644" i="1" s="1"/>
  <c r="P1645" i="1"/>
  <c r="AB1645" i="1" s="1"/>
  <c r="Z1645" i="1"/>
  <c r="M1646" i="1"/>
  <c r="AB1646" i="1" s="1"/>
  <c r="V1647" i="1"/>
  <c r="AB1647" i="1" s="1"/>
  <c r="S1648" i="1"/>
  <c r="AB1648" i="1" s="1"/>
  <c r="P1649" i="1"/>
  <c r="AB1649" i="1" s="1"/>
  <c r="Z1649" i="1"/>
  <c r="M1650" i="1"/>
  <c r="AB1650" i="1" s="1"/>
  <c r="V1651" i="1"/>
  <c r="AB1651" i="1" s="1"/>
  <c r="S1652" i="1"/>
  <c r="AB1652" i="1" s="1"/>
  <c r="P1653" i="1"/>
  <c r="AB1653" i="1" s="1"/>
  <c r="Z1653" i="1"/>
  <c r="M1654" i="1"/>
  <c r="AB1654" i="1" s="1"/>
  <c r="V1655" i="1"/>
  <c r="AB1655" i="1" s="1"/>
  <c r="S1656" i="1"/>
  <c r="AB1656" i="1" s="1"/>
  <c r="P1657" i="1"/>
  <c r="AB1657" i="1" s="1"/>
  <c r="Z1657" i="1"/>
  <c r="M1658" i="1"/>
  <c r="AB1658" i="1" s="1"/>
  <c r="V1659" i="1"/>
  <c r="AB1659" i="1" s="1"/>
  <c r="S1660" i="1"/>
  <c r="AB1660" i="1" s="1"/>
  <c r="P1661" i="1"/>
  <c r="AB1661" i="1" s="1"/>
  <c r="Z1661" i="1"/>
  <c r="M1662" i="1"/>
  <c r="AB1662" i="1" s="1"/>
  <c r="V1663" i="1"/>
  <c r="AB1663" i="1" s="1"/>
  <c r="S1664" i="1"/>
  <c r="AB1664" i="1" s="1"/>
  <c r="P1665" i="1"/>
  <c r="AB1665" i="1" s="1"/>
  <c r="Z1665" i="1"/>
  <c r="M1666" i="1"/>
  <c r="AB1666" i="1" s="1"/>
  <c r="V1667" i="1"/>
  <c r="AB1667" i="1" s="1"/>
  <c r="S1668" i="1"/>
  <c r="AB1668" i="1" s="1"/>
  <c r="P1669" i="1"/>
  <c r="AB1669" i="1" s="1"/>
  <c r="Z1669" i="1"/>
  <c r="AB1673" i="1"/>
  <c r="AB1677" i="1"/>
  <c r="AB1681" i="1"/>
  <c r="V1683" i="1"/>
  <c r="AB1683" i="1" s="1"/>
  <c r="S1684" i="1"/>
  <c r="AB1684" i="1" s="1"/>
  <c r="P1685" i="1"/>
  <c r="AB1685" i="1" s="1"/>
  <c r="Z1685" i="1"/>
  <c r="M1686" i="1"/>
  <c r="AB1686" i="1" s="1"/>
  <c r="V1687" i="1"/>
  <c r="AB1687" i="1" s="1"/>
  <c r="S1688" i="1"/>
  <c r="AB1688" i="1" s="1"/>
  <c r="P1689" i="1"/>
  <c r="AB1689" i="1" s="1"/>
  <c r="Z1689" i="1"/>
  <c r="M1690" i="1"/>
  <c r="AB1690" i="1" s="1"/>
  <c r="V1691" i="1"/>
  <c r="AB1691" i="1" s="1"/>
  <c r="S1692" i="1"/>
  <c r="AB1692" i="1" s="1"/>
  <c r="P1693" i="1"/>
  <c r="AB1693" i="1" s="1"/>
  <c r="Z1693" i="1"/>
  <c r="M1694" i="1"/>
  <c r="AB1694" i="1" s="1"/>
  <c r="V1695" i="1"/>
  <c r="AB1695" i="1" s="1"/>
  <c r="S1696" i="1"/>
  <c r="AB1696" i="1" s="1"/>
  <c r="P1697" i="1"/>
  <c r="AB1697" i="1" s="1"/>
  <c r="Z1697" i="1"/>
  <c r="M1698" i="1"/>
  <c r="AB1698" i="1" s="1"/>
  <c r="V1699" i="1"/>
  <c r="AB1699" i="1" s="1"/>
  <c r="S1700" i="1"/>
  <c r="AB1700" i="1" s="1"/>
  <c r="P1701" i="1"/>
  <c r="AB1701" i="1" s="1"/>
  <c r="Z1701" i="1"/>
  <c r="M1702" i="1"/>
  <c r="AB1702" i="1" s="1"/>
  <c r="V1703" i="1"/>
  <c r="AB1703" i="1" s="1"/>
  <c r="S1704" i="1"/>
  <c r="AB1704" i="1" s="1"/>
  <c r="P1705" i="1"/>
  <c r="AB1705" i="1" s="1"/>
  <c r="Z1705" i="1"/>
  <c r="M1706" i="1"/>
  <c r="AB1706" i="1" s="1"/>
  <c r="V1707" i="1"/>
  <c r="AB1707" i="1" s="1"/>
  <c r="S1708" i="1"/>
  <c r="AB1708" i="1" s="1"/>
  <c r="P1709" i="1"/>
  <c r="AB1709" i="1" s="1"/>
  <c r="Z1709" i="1"/>
  <c r="M1710" i="1"/>
  <c r="AB1710" i="1" s="1"/>
  <c r="V1711" i="1"/>
  <c r="AB1711" i="1" s="1"/>
  <c r="S1712" i="1"/>
  <c r="AB1712" i="1" s="1"/>
  <c r="P1713" i="1"/>
  <c r="AB1713" i="1" s="1"/>
  <c r="Z1713" i="1"/>
  <c r="M1714" i="1"/>
  <c r="AB1714" i="1" s="1"/>
  <c r="V1715" i="1"/>
  <c r="AB1715" i="1" s="1"/>
  <c r="S1716" i="1"/>
  <c r="AB1716" i="1" s="1"/>
  <c r="P1717" i="1"/>
  <c r="AB1717" i="1" s="1"/>
  <c r="Z1717" i="1"/>
  <c r="M1718" i="1"/>
  <c r="AB1718" i="1" s="1"/>
  <c r="V1719" i="1"/>
  <c r="AB1719" i="1" s="1"/>
  <c r="S1720" i="1"/>
  <c r="AB1720" i="1" s="1"/>
  <c r="P1721" i="1"/>
  <c r="AB1721" i="1" s="1"/>
  <c r="Z1721" i="1"/>
  <c r="M1722" i="1"/>
  <c r="AB1722" i="1" s="1"/>
  <c r="P1723" i="1"/>
  <c r="AB1723" i="1" s="1"/>
  <c r="Z1723" i="1"/>
  <c r="M1724" i="1"/>
  <c r="AB1724" i="1" s="1"/>
  <c r="V1725" i="1"/>
  <c r="AB1725" i="1" s="1"/>
  <c r="S1726" i="1"/>
  <c r="AB1726" i="1" s="1"/>
  <c r="P1727" i="1"/>
  <c r="AB1727" i="1" s="1"/>
  <c r="Z1727" i="1"/>
  <c r="M1728" i="1"/>
  <c r="AB1728" i="1" s="1"/>
  <c r="V1729" i="1"/>
  <c r="AB1729" i="1" s="1"/>
  <c r="S1730" i="1"/>
  <c r="AB1730" i="1" s="1"/>
  <c r="P1731" i="1"/>
  <c r="AB1731" i="1" s="1"/>
  <c r="Z1731" i="1"/>
  <c r="M1732" i="1"/>
  <c r="AB1732" i="1" s="1"/>
  <c r="V1733" i="1"/>
  <c r="AB1733" i="1" s="1"/>
  <c r="S1734" i="1"/>
  <c r="AB1734" i="1" s="1"/>
  <c r="P1735" i="1"/>
  <c r="AB1735" i="1" s="1"/>
  <c r="Z1735" i="1"/>
  <c r="M1736" i="1"/>
  <c r="AB1736" i="1" s="1"/>
  <c r="V1737" i="1"/>
  <c r="S1738" i="1"/>
  <c r="AB1738" i="1" s="1"/>
  <c r="P1739" i="1"/>
  <c r="AB1739" i="1" s="1"/>
  <c r="Z1739" i="1"/>
  <c r="M1740" i="1"/>
  <c r="AB1740" i="1" s="1"/>
  <c r="V1741" i="1"/>
  <c r="S1742" i="1"/>
  <c r="AB1742" i="1" s="1"/>
  <c r="P1743" i="1"/>
  <c r="AB1743" i="1" s="1"/>
  <c r="Z1743" i="1"/>
  <c r="M1744" i="1"/>
  <c r="AB1744" i="1" s="1"/>
  <c r="V1745" i="1"/>
  <c r="S1746" i="1"/>
  <c r="AB1746" i="1" s="1"/>
  <c r="P1747" i="1"/>
  <c r="AB1747" i="1" s="1"/>
  <c r="Z1747" i="1"/>
  <c r="M1748" i="1"/>
  <c r="AB1748" i="1" s="1"/>
  <c r="V1749" i="1"/>
  <c r="S1750" i="1"/>
  <c r="AB1750" i="1" s="1"/>
  <c r="P1751" i="1"/>
  <c r="AB1751" i="1" s="1"/>
  <c r="Z1751" i="1"/>
  <c r="M1752" i="1"/>
  <c r="AB1752" i="1" s="1"/>
  <c r="V1753" i="1"/>
  <c r="S1754" i="1"/>
  <c r="AB1754" i="1" s="1"/>
  <c r="P1755" i="1"/>
  <c r="AB1755" i="1" s="1"/>
  <c r="Z1755" i="1"/>
  <c r="M1756" i="1"/>
  <c r="AB1756" i="1" s="1"/>
  <c r="V1757" i="1"/>
  <c r="S1758" i="1"/>
  <c r="AB1758" i="1" s="1"/>
  <c r="P1759" i="1"/>
  <c r="AB1759" i="1" s="1"/>
  <c r="Z1759" i="1"/>
  <c r="M1760" i="1"/>
  <c r="AB1760" i="1" s="1"/>
  <c r="V1761" i="1"/>
  <c r="S1762" i="1"/>
  <c r="AB1762" i="1" s="1"/>
  <c r="P1763" i="1"/>
  <c r="AB1763" i="1" s="1"/>
  <c r="Z1763" i="1"/>
  <c r="M1764" i="1"/>
  <c r="AB1764" i="1" s="1"/>
  <c r="V1765" i="1"/>
  <c r="S1766" i="1"/>
  <c r="AB1766" i="1" s="1"/>
  <c r="P1767" i="1"/>
  <c r="AB1767" i="1" s="1"/>
  <c r="Z1767" i="1"/>
  <c r="M1768" i="1"/>
  <c r="AB1768" i="1" s="1"/>
  <c r="V1769" i="1"/>
  <c r="S1770" i="1"/>
  <c r="AB1770" i="1" s="1"/>
  <c r="P1771" i="1"/>
  <c r="AB1771" i="1" s="1"/>
  <c r="Z1771" i="1"/>
  <c r="M1772" i="1"/>
  <c r="AB1772" i="1" s="1"/>
  <c r="V1773" i="1"/>
  <c r="S1774" i="1"/>
  <c r="AB1774" i="1" s="1"/>
  <c r="P1775" i="1"/>
  <c r="AB1775" i="1" s="1"/>
  <c r="Z1775" i="1"/>
  <c r="M1776" i="1"/>
  <c r="AB1776" i="1" s="1"/>
  <c r="V1777" i="1"/>
  <c r="S1778" i="1"/>
  <c r="AB1778" i="1" s="1"/>
  <c r="P1779" i="1"/>
  <c r="AB1779" i="1" s="1"/>
  <c r="Z1779" i="1"/>
  <c r="M1780" i="1"/>
  <c r="AB1780" i="1" s="1"/>
  <c r="V1781" i="1"/>
  <c r="S1782" i="1"/>
  <c r="AB1782" i="1" s="1"/>
  <c r="P1783" i="1"/>
  <c r="AB1783" i="1" s="1"/>
  <c r="Z1783" i="1"/>
  <c r="M1784" i="1"/>
  <c r="AB1784" i="1" s="1"/>
  <c r="V1785" i="1"/>
  <c r="S1786" i="1"/>
  <c r="AB1786" i="1" s="1"/>
  <c r="P1787" i="1"/>
  <c r="AB1787" i="1" s="1"/>
  <c r="Z1787" i="1"/>
  <c r="M1788" i="1"/>
  <c r="AB1788" i="1" s="1"/>
  <c r="V1789" i="1"/>
  <c r="S1790" i="1"/>
  <c r="AB1790" i="1" s="1"/>
  <c r="P1791" i="1"/>
  <c r="AB1791" i="1" s="1"/>
  <c r="Z1791" i="1"/>
  <c r="M1792" i="1"/>
  <c r="AB1792" i="1" s="1"/>
  <c r="V1793" i="1"/>
  <c r="S1794" i="1"/>
  <c r="AB1794" i="1" s="1"/>
  <c r="P1795" i="1"/>
  <c r="AB1795" i="1" s="1"/>
  <c r="Z1795" i="1"/>
  <c r="M1796" i="1"/>
  <c r="AB1796" i="1" s="1"/>
  <c r="V1797" i="1"/>
  <c r="S1798" i="1"/>
  <c r="AB1798" i="1" s="1"/>
  <c r="P1799" i="1"/>
  <c r="AB1799" i="1" s="1"/>
  <c r="Z1799" i="1"/>
  <c r="M1800" i="1"/>
  <c r="AB1800" i="1" s="1"/>
  <c r="V1801" i="1"/>
  <c r="S1802" i="1"/>
  <c r="AB1802" i="1" s="1"/>
  <c r="P1803" i="1"/>
  <c r="AB1803" i="1" s="1"/>
  <c r="Z1803" i="1"/>
  <c r="M1804" i="1"/>
  <c r="AB1804" i="1" s="1"/>
  <c r="V1805" i="1"/>
  <c r="S1806" i="1"/>
  <c r="AB1806" i="1" s="1"/>
  <c r="P1807" i="1"/>
  <c r="AB1807" i="1" s="1"/>
  <c r="Z1807" i="1"/>
  <c r="M1808" i="1"/>
  <c r="AB1808" i="1" s="1"/>
  <c r="V1809" i="1"/>
  <c r="S1810" i="1"/>
  <c r="AB1810" i="1" s="1"/>
  <c r="P1811" i="1"/>
  <c r="AB1811" i="1" s="1"/>
  <c r="Z1811" i="1"/>
  <c r="M1812" i="1"/>
  <c r="AB1812" i="1" s="1"/>
  <c r="V1813" i="1"/>
  <c r="S1814" i="1"/>
  <c r="AB1814" i="1" s="1"/>
  <c r="P1815" i="1"/>
  <c r="AB1815" i="1" s="1"/>
  <c r="Z1815" i="1"/>
  <c r="M1816" i="1"/>
  <c r="AB1816" i="1" s="1"/>
  <c r="V1817" i="1"/>
  <c r="S1818" i="1"/>
  <c r="AB1818" i="1" s="1"/>
  <c r="P1819" i="1"/>
  <c r="AB1819" i="1" s="1"/>
  <c r="Z1819" i="1"/>
  <c r="M1820" i="1"/>
  <c r="AB1820" i="1" s="1"/>
  <c r="V1821" i="1"/>
  <c r="S1822" i="1"/>
  <c r="AB1822" i="1" s="1"/>
  <c r="P1823" i="1"/>
  <c r="AB1823" i="1" s="1"/>
  <c r="Z1823" i="1"/>
  <c r="M1824" i="1"/>
  <c r="AB1824" i="1" s="1"/>
  <c r="V1825" i="1"/>
  <c r="S1826" i="1"/>
  <c r="AB1826" i="1" s="1"/>
  <c r="P1827" i="1"/>
  <c r="AB1827" i="1" s="1"/>
  <c r="Z1827" i="1"/>
  <c r="M1828" i="1"/>
  <c r="AB1828" i="1" s="1"/>
  <c r="V1829" i="1"/>
  <c r="S1830" i="1"/>
  <c r="AB1830" i="1" s="1"/>
  <c r="P1831" i="1"/>
  <c r="AB1831" i="1" s="1"/>
  <c r="Z1831" i="1"/>
  <c r="M1832" i="1"/>
  <c r="AB1832" i="1" s="1"/>
  <c r="V1833" i="1"/>
  <c r="S1834" i="1"/>
  <c r="AB1834" i="1" s="1"/>
  <c r="P1835" i="1"/>
  <c r="AB1835" i="1" s="1"/>
  <c r="Z1835" i="1"/>
  <c r="M1836" i="1"/>
  <c r="AB1836" i="1" s="1"/>
  <c r="V1837" i="1"/>
  <c r="S1838" i="1"/>
  <c r="AB1838" i="1" s="1"/>
  <c r="P1839" i="1"/>
  <c r="AB1839" i="1" s="1"/>
  <c r="Z1839" i="1"/>
  <c r="M1840" i="1"/>
  <c r="AB1840" i="1" s="1"/>
  <c r="V1841" i="1"/>
  <c r="S1842" i="1"/>
  <c r="AB1842" i="1" s="1"/>
  <c r="P1843" i="1"/>
  <c r="AB1843" i="1" s="1"/>
  <c r="Z1843" i="1"/>
  <c r="M1844" i="1"/>
  <c r="AB1844" i="1" s="1"/>
  <c r="V1845" i="1"/>
  <c r="S1846" i="1"/>
  <c r="AB1846" i="1" s="1"/>
  <c r="P1847" i="1"/>
  <c r="AB1847" i="1" s="1"/>
  <c r="Z1847" i="1"/>
  <c r="M1848" i="1"/>
  <c r="AB1848" i="1" s="1"/>
  <c r="V1849" i="1"/>
  <c r="S1850" i="1"/>
  <c r="AB1850" i="1" s="1"/>
  <c r="P1851" i="1"/>
  <c r="AB1851" i="1" s="1"/>
  <c r="Z1851" i="1"/>
  <c r="M1852" i="1"/>
  <c r="AB1852" i="1" s="1"/>
  <c r="V1853" i="1"/>
  <c r="S1854" i="1"/>
  <c r="AB1854" i="1" s="1"/>
  <c r="P1855" i="1"/>
  <c r="AB1855" i="1" s="1"/>
  <c r="Z1855" i="1"/>
  <c r="M1856" i="1"/>
  <c r="AB1856" i="1" s="1"/>
  <c r="V1857" i="1"/>
  <c r="S1858" i="1"/>
  <c r="AB1858" i="1" s="1"/>
  <c r="P1859" i="1"/>
  <c r="AB1859" i="1" s="1"/>
  <c r="Z1859" i="1"/>
  <c r="M1860" i="1"/>
  <c r="AB1860" i="1" s="1"/>
  <c r="V1861" i="1"/>
  <c r="S1862" i="1"/>
  <c r="AB1862" i="1" s="1"/>
  <c r="P1863" i="1"/>
  <c r="AB1863" i="1" s="1"/>
  <c r="Z1863" i="1"/>
  <c r="M1864" i="1"/>
  <c r="AB1864" i="1" s="1"/>
  <c r="V1865" i="1"/>
  <c r="S1866" i="1"/>
  <c r="AB1866" i="1" s="1"/>
  <c r="P1867" i="1"/>
  <c r="AB1867" i="1" s="1"/>
  <c r="Z1867" i="1"/>
  <c r="M1868" i="1"/>
  <c r="AB1868" i="1" s="1"/>
  <c r="V1869" i="1"/>
  <c r="S1870" i="1"/>
  <c r="AB1870" i="1" s="1"/>
  <c r="P1871" i="1"/>
  <c r="AB1871" i="1" s="1"/>
  <c r="Z1871" i="1"/>
  <c r="M1872" i="1"/>
  <c r="AB1872" i="1" s="1"/>
  <c r="V1873" i="1"/>
  <c r="S1874" i="1"/>
  <c r="AB1874" i="1" s="1"/>
  <c r="P1875" i="1"/>
  <c r="AB1875" i="1" s="1"/>
  <c r="Z1875" i="1"/>
  <c r="M1876" i="1"/>
  <c r="AB1876" i="1" s="1"/>
  <c r="V1877" i="1"/>
  <c r="S1878" i="1"/>
  <c r="AB1878" i="1" s="1"/>
  <c r="P1879" i="1"/>
  <c r="AB1879" i="1" s="1"/>
  <c r="Z1879" i="1"/>
  <c r="M1880" i="1"/>
  <c r="AB1880" i="1" s="1"/>
  <c r="V1881" i="1"/>
  <c r="S1882" i="1"/>
  <c r="AB1882" i="1" s="1"/>
  <c r="P1883" i="1"/>
  <c r="AB1883" i="1" s="1"/>
  <c r="Z1883" i="1"/>
  <c r="M1884" i="1"/>
  <c r="AB1884" i="1" s="1"/>
  <c r="V1885" i="1"/>
  <c r="S1886" i="1"/>
  <c r="AB1886" i="1" s="1"/>
  <c r="P1887" i="1"/>
  <c r="AB1887" i="1" s="1"/>
  <c r="Z1887" i="1"/>
  <c r="M1888" i="1"/>
  <c r="AB1888" i="1" s="1"/>
  <c r="V1889" i="1"/>
  <c r="S1890" i="1"/>
  <c r="AB1890" i="1" s="1"/>
  <c r="P1891" i="1"/>
  <c r="AB1891" i="1" s="1"/>
  <c r="Z1891" i="1"/>
  <c r="M1892" i="1"/>
  <c r="AB1892" i="1" s="1"/>
  <c r="V1893" i="1"/>
  <c r="S1894" i="1"/>
  <c r="AB1894" i="1" s="1"/>
  <c r="P1895" i="1"/>
  <c r="AB1895" i="1" s="1"/>
  <c r="Z1895" i="1"/>
  <c r="M1896" i="1"/>
  <c r="AB1896" i="1" s="1"/>
  <c r="V1897" i="1"/>
  <c r="S1898" i="1"/>
  <c r="AB1898" i="1" s="1"/>
  <c r="P1899" i="1"/>
  <c r="AB1899" i="1" s="1"/>
  <c r="Z1899" i="1"/>
  <c r="M1900" i="1"/>
  <c r="AB1900" i="1" s="1"/>
  <c r="V1901" i="1"/>
  <c r="S1902" i="1"/>
  <c r="AB1902" i="1" s="1"/>
  <c r="P1903" i="1"/>
  <c r="AB1903" i="1" s="1"/>
  <c r="Z1903" i="1"/>
  <c r="M1904" i="1"/>
  <c r="AB1904" i="1" s="1"/>
  <c r="V1905" i="1"/>
  <c r="S1906" i="1"/>
  <c r="AB1906" i="1" s="1"/>
  <c r="P1907" i="1"/>
  <c r="Z1907" i="1"/>
  <c r="AB1907" i="1" s="1"/>
  <c r="M1908" i="1"/>
  <c r="AB1908" i="1" s="1"/>
  <c r="V1909" i="1"/>
  <c r="S1910" i="1"/>
  <c r="AB1910" i="1" s="1"/>
  <c r="P1911" i="1"/>
  <c r="Z1911" i="1"/>
  <c r="AB1911" i="1" s="1"/>
  <c r="M1912" i="1"/>
  <c r="AB1912" i="1" s="1"/>
  <c r="V1913" i="1"/>
  <c r="S1914" i="1"/>
  <c r="AB1914" i="1" s="1"/>
  <c r="P1915" i="1"/>
  <c r="Z1915" i="1"/>
  <c r="AB1915" i="1" s="1"/>
  <c r="M1916" i="1"/>
  <c r="AB1916" i="1" s="1"/>
  <c r="V1917" i="1"/>
  <c r="S1918" i="1"/>
  <c r="AB1918" i="1" s="1"/>
  <c r="P1919" i="1"/>
  <c r="Z1919" i="1"/>
  <c r="AB1919" i="1" s="1"/>
  <c r="M1920" i="1"/>
  <c r="AB1920" i="1" s="1"/>
  <c r="V1921" i="1"/>
  <c r="S1922" i="1"/>
  <c r="AB1922" i="1" s="1"/>
  <c r="P1923" i="1"/>
  <c r="Z1923" i="1"/>
  <c r="AB1923" i="1" s="1"/>
  <c r="M1924" i="1"/>
  <c r="AB1924" i="1" s="1"/>
  <c r="V1925" i="1"/>
  <c r="S1926" i="1"/>
  <c r="AB1926" i="1" s="1"/>
  <c r="P1927" i="1"/>
  <c r="Z1927" i="1"/>
  <c r="AB1927" i="1" s="1"/>
  <c r="M1928" i="1"/>
  <c r="AB1928" i="1" s="1"/>
  <c r="V1929" i="1"/>
  <c r="S1930" i="1"/>
  <c r="AB1930" i="1" s="1"/>
  <c r="P1931" i="1"/>
  <c r="Z1931" i="1"/>
  <c r="AB1931" i="1" s="1"/>
  <c r="M1932" i="1"/>
  <c r="AB1932" i="1" s="1"/>
  <c r="V1933" i="1"/>
  <c r="S1934" i="1"/>
  <c r="AB1934" i="1" s="1"/>
  <c r="P1935" i="1"/>
  <c r="Z1935" i="1"/>
  <c r="AB1935" i="1" s="1"/>
  <c r="M1936" i="1"/>
  <c r="AB1936" i="1" s="1"/>
  <c r="V1937" i="1"/>
  <c r="S1938" i="1"/>
  <c r="AB1938" i="1" s="1"/>
  <c r="P1939" i="1"/>
  <c r="Z1939" i="1"/>
  <c r="AB1939" i="1" s="1"/>
  <c r="M1940" i="1"/>
  <c r="AB1940" i="1" s="1"/>
  <c r="V1941" i="1"/>
  <c r="S1942" i="1"/>
  <c r="AB1942" i="1" s="1"/>
  <c r="P1943" i="1"/>
  <c r="Z1943" i="1"/>
  <c r="AB1943" i="1" s="1"/>
  <c r="M1944" i="1"/>
  <c r="AB1944" i="1" s="1"/>
  <c r="V1945" i="1"/>
  <c r="S1946" i="1"/>
  <c r="AB1946" i="1" s="1"/>
  <c r="P1947" i="1"/>
  <c r="Z1947" i="1"/>
  <c r="AB1947" i="1" s="1"/>
  <c r="M1948" i="1"/>
  <c r="AB1948" i="1" s="1"/>
  <c r="V1949" i="1"/>
  <c r="S1950" i="1"/>
  <c r="AB1950" i="1" s="1"/>
  <c r="P1951" i="1"/>
  <c r="Z1951" i="1"/>
  <c r="AB1951" i="1" s="1"/>
  <c r="M1952" i="1"/>
  <c r="AB1952" i="1" s="1"/>
  <c r="V1953" i="1"/>
  <c r="S1954" i="1"/>
  <c r="AB1954" i="1" s="1"/>
  <c r="P1955" i="1"/>
  <c r="AB1955" i="1" s="1"/>
  <c r="Z1955" i="1"/>
  <c r="M1956" i="1"/>
  <c r="AB1956" i="1" s="1"/>
  <c r="V1957" i="1"/>
  <c r="S1958" i="1"/>
  <c r="AB1958" i="1" s="1"/>
  <c r="P1959" i="1"/>
  <c r="Z1959" i="1"/>
  <c r="AB1959" i="1" s="1"/>
  <c r="M1960" i="1"/>
  <c r="AB1960" i="1" s="1"/>
  <c r="V1961" i="1"/>
  <c r="S1962" i="1"/>
  <c r="AB1962" i="1" s="1"/>
  <c r="P1963" i="1"/>
  <c r="Z1963" i="1"/>
  <c r="AB1963" i="1" s="1"/>
  <c r="M1964" i="1"/>
  <c r="AB1964" i="1" s="1"/>
  <c r="V1965" i="1"/>
  <c r="S1966" i="1"/>
  <c r="AB1966" i="1" s="1"/>
  <c r="P1967" i="1"/>
  <c r="AB1967" i="1" s="1"/>
  <c r="Z1967" i="1"/>
  <c r="M1968" i="1"/>
  <c r="AB1968" i="1" s="1"/>
  <c r="V1969" i="1"/>
  <c r="S1970" i="1"/>
  <c r="AB1970" i="1" s="1"/>
  <c r="P1971" i="1"/>
  <c r="Z1971" i="1"/>
  <c r="AB1971" i="1" s="1"/>
  <c r="M1972" i="1"/>
  <c r="AB1972" i="1" s="1"/>
  <c r="V1973" i="1"/>
  <c r="S1974" i="1"/>
  <c r="AB1974" i="1" s="1"/>
  <c r="P1975" i="1"/>
  <c r="Z1975" i="1"/>
  <c r="AB1975" i="1" s="1"/>
  <c r="M1976" i="1"/>
  <c r="AB1976" i="1" s="1"/>
  <c r="V1977" i="1"/>
  <c r="S1978" i="1"/>
  <c r="AB1978" i="1" s="1"/>
  <c r="P1979" i="1"/>
  <c r="AB1979" i="1" s="1"/>
  <c r="Z1979" i="1"/>
  <c r="M1980" i="1"/>
  <c r="AB1980" i="1" s="1"/>
  <c r="V1981" i="1"/>
  <c r="S1982" i="1"/>
  <c r="AB1982" i="1" s="1"/>
  <c r="P1983" i="1"/>
  <c r="AB1983" i="1" s="1"/>
  <c r="Z1983" i="1"/>
  <c r="M1984" i="1"/>
  <c r="AB1984" i="1" s="1"/>
  <c r="V1985" i="1"/>
  <c r="S1986" i="1"/>
  <c r="AB1986" i="1" s="1"/>
  <c r="P1987" i="1"/>
  <c r="AB1987" i="1" s="1"/>
  <c r="Z1987" i="1"/>
  <c r="M1988" i="1"/>
  <c r="AB1988" i="1" s="1"/>
  <c r="V1989" i="1"/>
  <c r="S1990" i="1"/>
  <c r="AB1990" i="1" s="1"/>
  <c r="P1991" i="1"/>
  <c r="AB1991" i="1" s="1"/>
  <c r="Z1991" i="1"/>
  <c r="M1992" i="1"/>
  <c r="AB1992" i="1" s="1"/>
  <c r="V1993" i="1"/>
  <c r="S1994" i="1"/>
  <c r="AB1994" i="1" s="1"/>
  <c r="P1995" i="1"/>
  <c r="AB1995" i="1" s="1"/>
  <c r="Z1995" i="1"/>
  <c r="M1996" i="1"/>
  <c r="AB1996" i="1" s="1"/>
  <c r="V1997" i="1"/>
  <c r="S1998" i="1"/>
  <c r="AB1998" i="1" s="1"/>
  <c r="P1999" i="1"/>
  <c r="AB1999" i="1" s="1"/>
  <c r="Z1999" i="1"/>
  <c r="M2000" i="1"/>
  <c r="AB2000" i="1" s="1"/>
  <c r="V2001" i="1"/>
  <c r="S2002" i="1"/>
  <c r="AB2002" i="1" s="1"/>
  <c r="P2003" i="1"/>
  <c r="AB2003" i="1" s="1"/>
  <c r="Z2003" i="1"/>
  <c r="M2004" i="1"/>
  <c r="AB2004" i="1" s="1"/>
  <c r="V2005" i="1"/>
  <c r="S2006" i="1"/>
  <c r="AB2006" i="1" s="1"/>
  <c r="P2007" i="1"/>
  <c r="AB2007" i="1" s="1"/>
  <c r="Z2007" i="1"/>
  <c r="M2008" i="1"/>
  <c r="AB2008" i="1" s="1"/>
  <c r="V2009" i="1"/>
  <c r="S2010" i="1"/>
  <c r="AB2010" i="1" s="1"/>
  <c r="P2011" i="1"/>
  <c r="AB2011" i="1" s="1"/>
  <c r="Z2011" i="1"/>
  <c r="M2012" i="1"/>
  <c r="AB2012" i="1" s="1"/>
  <c r="V2013" i="1"/>
  <c r="S2014" i="1"/>
  <c r="AB2014" i="1" s="1"/>
  <c r="P2015" i="1"/>
  <c r="AB2015" i="1" s="1"/>
  <c r="Z2015" i="1"/>
  <c r="M2016" i="1"/>
  <c r="AB2016" i="1" s="1"/>
  <c r="V2017" i="1"/>
  <c r="S2018" i="1"/>
  <c r="AB2018" i="1" s="1"/>
  <c r="P2019" i="1"/>
  <c r="AB2019" i="1" s="1"/>
  <c r="Z2019" i="1"/>
  <c r="M2020" i="1"/>
  <c r="AB2020" i="1" s="1"/>
  <c r="V2021" i="1"/>
  <c r="S2022" i="1"/>
  <c r="AB2022" i="1" s="1"/>
  <c r="P2023" i="1"/>
  <c r="Z2023" i="1"/>
  <c r="AB2023" i="1" s="1"/>
  <c r="M2024" i="1"/>
  <c r="AB2024" i="1" s="1"/>
  <c r="V2025" i="1"/>
  <c r="S2026" i="1"/>
  <c r="AB2026" i="1" s="1"/>
  <c r="P2027" i="1"/>
  <c r="Z2027" i="1"/>
  <c r="AB2027" i="1" s="1"/>
  <c r="M2028" i="1"/>
  <c r="AB2028" i="1" s="1"/>
  <c r="V2029" i="1"/>
  <c r="S2030" i="1"/>
  <c r="AB2030" i="1" s="1"/>
  <c r="P2031" i="1"/>
  <c r="Z2031" i="1"/>
  <c r="AB2031" i="1" s="1"/>
  <c r="M2032" i="1"/>
  <c r="AB2032" i="1" s="1"/>
  <c r="V2033" i="1"/>
  <c r="S2034" i="1"/>
  <c r="AB2034" i="1" s="1"/>
  <c r="P2035" i="1"/>
  <c r="Z2035" i="1"/>
  <c r="AB2035" i="1" s="1"/>
  <c r="M2036" i="1"/>
  <c r="AB2036" i="1" s="1"/>
  <c r="V2037" i="1"/>
  <c r="S2038" i="1"/>
  <c r="AB2038" i="1" s="1"/>
  <c r="P2039" i="1"/>
  <c r="Z2039" i="1"/>
  <c r="AB2039" i="1" s="1"/>
  <c r="M2040" i="1"/>
  <c r="AB2040" i="1" s="1"/>
  <c r="V2041" i="1"/>
  <c r="S2042" i="1"/>
  <c r="AB2042" i="1" s="1"/>
  <c r="P2043" i="1"/>
  <c r="AB2043" i="1" s="1"/>
  <c r="Z2043" i="1"/>
  <c r="M2044" i="1"/>
  <c r="AB2044" i="1" s="1"/>
  <c r="V2045" i="1"/>
  <c r="S2046" i="1"/>
  <c r="AB2046" i="1" s="1"/>
  <c r="P2047" i="1"/>
  <c r="Z2047" i="1"/>
  <c r="AB2047" i="1" s="1"/>
  <c r="M2048" i="1"/>
  <c r="AB2048" i="1" s="1"/>
  <c r="V2049" i="1"/>
  <c r="S2050" i="1"/>
  <c r="AB2050" i="1" s="1"/>
  <c r="P2051" i="1"/>
  <c r="Z2051" i="1"/>
  <c r="AB2051" i="1" s="1"/>
  <c r="M2052" i="1"/>
  <c r="AB2052" i="1" s="1"/>
  <c r="V2053" i="1"/>
  <c r="S2054" i="1"/>
  <c r="AB2054" i="1" s="1"/>
  <c r="P2055" i="1"/>
  <c r="Z2055" i="1"/>
  <c r="AB2055" i="1" s="1"/>
  <c r="M2056" i="1"/>
  <c r="AB2056" i="1" s="1"/>
  <c r="V2057" i="1"/>
  <c r="S2058" i="1"/>
  <c r="AB2058" i="1" s="1"/>
  <c r="P2059" i="1"/>
  <c r="AB2059" i="1" s="1"/>
  <c r="Z2059" i="1"/>
  <c r="M2060" i="1"/>
  <c r="AB2060" i="1" s="1"/>
  <c r="V2061" i="1"/>
  <c r="S2062" i="1"/>
  <c r="AB2062" i="1" s="1"/>
  <c r="P2063" i="1"/>
  <c r="AB2063" i="1" s="1"/>
  <c r="Z2063" i="1"/>
  <c r="M2064" i="1"/>
  <c r="AB2064" i="1" s="1"/>
  <c r="V2065" i="1"/>
  <c r="S2066" i="1"/>
  <c r="AB2066" i="1" s="1"/>
  <c r="P2067" i="1"/>
  <c r="AB2067" i="1" s="1"/>
  <c r="Z2067" i="1"/>
  <c r="M2068" i="1"/>
  <c r="AB2068" i="1" s="1"/>
  <c r="V2069" i="1"/>
  <c r="S2070" i="1"/>
  <c r="AB2070" i="1" s="1"/>
  <c r="P2071" i="1"/>
  <c r="Z2071" i="1"/>
  <c r="AB2071" i="1" s="1"/>
  <c r="M2072" i="1"/>
  <c r="AB2072" i="1" s="1"/>
  <c r="V2073" i="1"/>
  <c r="S2074" i="1"/>
  <c r="AB2074" i="1" s="1"/>
  <c r="P2075" i="1"/>
  <c r="Z2075" i="1"/>
  <c r="AB2075" i="1" s="1"/>
  <c r="M2076" i="1"/>
  <c r="AB2076" i="1" s="1"/>
  <c r="V2077" i="1"/>
  <c r="S2078" i="1"/>
  <c r="AB2078" i="1" s="1"/>
  <c r="P2079" i="1"/>
  <c r="Z2079" i="1"/>
  <c r="AB2079" i="1" s="1"/>
  <c r="M2080" i="1"/>
  <c r="AB2080" i="1" s="1"/>
  <c r="V2081" i="1"/>
  <c r="S2082" i="1"/>
  <c r="AB2082" i="1" s="1"/>
  <c r="P2083" i="1"/>
  <c r="Z2083" i="1"/>
  <c r="AB2083" i="1" s="1"/>
  <c r="M2084" i="1"/>
  <c r="AB2084" i="1" s="1"/>
  <c r="V2085" i="1"/>
  <c r="S2086" i="1"/>
  <c r="AB2086" i="1" s="1"/>
  <c r="P2087" i="1"/>
  <c r="Z2087" i="1"/>
  <c r="AB2087" i="1" s="1"/>
  <c r="M2088" i="1"/>
  <c r="AB2088" i="1" s="1"/>
  <c r="V2089" i="1"/>
  <c r="S2090" i="1"/>
  <c r="AB2090" i="1" s="1"/>
  <c r="P2091" i="1"/>
  <c r="AB2091" i="1" s="1"/>
  <c r="Z2091" i="1"/>
  <c r="M2092" i="1"/>
  <c r="AB2092" i="1" s="1"/>
  <c r="V2093" i="1"/>
  <c r="S2094" i="1"/>
  <c r="AB2094" i="1" s="1"/>
  <c r="P2095" i="1"/>
  <c r="AB2095" i="1" s="1"/>
  <c r="Z2095" i="1"/>
  <c r="M2096" i="1"/>
  <c r="AB2096" i="1" s="1"/>
  <c r="V2097" i="1"/>
  <c r="S2098" i="1"/>
  <c r="AB2098" i="1" s="1"/>
  <c r="P2099" i="1"/>
  <c r="AB2099" i="1" s="1"/>
  <c r="Z2099" i="1"/>
  <c r="M2100" i="1"/>
  <c r="AB2100" i="1" s="1"/>
  <c r="V2101" i="1"/>
  <c r="S2102" i="1"/>
  <c r="AB2102" i="1" s="1"/>
  <c r="P2103" i="1"/>
  <c r="AB2103" i="1" s="1"/>
  <c r="Z2103" i="1"/>
  <c r="M2104" i="1"/>
  <c r="AB2104" i="1" s="1"/>
  <c r="V2105" i="1"/>
  <c r="S2106" i="1"/>
  <c r="AB2106" i="1" s="1"/>
  <c r="P2107" i="1"/>
  <c r="AB2107" i="1" s="1"/>
  <c r="Z2107" i="1"/>
  <c r="M2108" i="1"/>
  <c r="AB2108" i="1" s="1"/>
  <c r="V2109" i="1"/>
  <c r="S2110" i="1"/>
  <c r="AB2110" i="1" s="1"/>
  <c r="P2111" i="1"/>
  <c r="AB2111" i="1" s="1"/>
  <c r="Z2111" i="1"/>
  <c r="M2112" i="1"/>
  <c r="AB2112" i="1" s="1"/>
  <c r="V2113" i="1"/>
  <c r="S2114" i="1"/>
  <c r="AB2114" i="1" s="1"/>
  <c r="P2115" i="1"/>
  <c r="AB2115" i="1" s="1"/>
  <c r="Z2115" i="1"/>
  <c r="M2116" i="1"/>
  <c r="AB2116" i="1" s="1"/>
  <c r="V2117" i="1"/>
  <c r="S2118" i="1"/>
  <c r="AB2118" i="1" s="1"/>
  <c r="P2119" i="1"/>
  <c r="AB2119" i="1" s="1"/>
  <c r="Z2119" i="1"/>
  <c r="M2120" i="1"/>
  <c r="AB2120" i="1" s="1"/>
  <c r="V2121" i="1"/>
  <c r="S2122" i="1"/>
  <c r="AB2122" i="1" s="1"/>
  <c r="P2123" i="1"/>
  <c r="AB2123" i="1" s="1"/>
  <c r="Z2123" i="1"/>
  <c r="M2124" i="1"/>
  <c r="AB2124" i="1" s="1"/>
  <c r="V2125" i="1"/>
  <c r="S2126" i="1"/>
  <c r="AB2126" i="1" s="1"/>
  <c r="P2127" i="1"/>
  <c r="AB2127" i="1" s="1"/>
  <c r="Z2127" i="1"/>
  <c r="M2128" i="1"/>
  <c r="AB2128" i="1" s="1"/>
  <c r="V2129" i="1"/>
  <c r="S2130" i="1"/>
  <c r="AB2130" i="1" s="1"/>
  <c r="P2131" i="1"/>
  <c r="AB2131" i="1" s="1"/>
  <c r="Z2131" i="1"/>
  <c r="M2132" i="1"/>
  <c r="AB2132" i="1" s="1"/>
  <c r="V2133" i="1"/>
  <c r="S2134" i="1"/>
  <c r="AB2134" i="1" s="1"/>
  <c r="P2135" i="1"/>
  <c r="AB2135" i="1" s="1"/>
  <c r="Z2135" i="1"/>
  <c r="M2136" i="1"/>
  <c r="AB2136" i="1" s="1"/>
  <c r="V2137" i="1"/>
  <c r="S2138" i="1"/>
  <c r="AB2138" i="1" s="1"/>
  <c r="P2139" i="1"/>
  <c r="AB2139" i="1" s="1"/>
  <c r="Z2139" i="1"/>
  <c r="M2140" i="1"/>
  <c r="AB2140" i="1" s="1"/>
  <c r="V2141" i="1"/>
  <c r="S2142" i="1"/>
  <c r="AB2142" i="1" s="1"/>
  <c r="P2143" i="1"/>
  <c r="AB2143" i="1" s="1"/>
  <c r="Z2143" i="1"/>
  <c r="M2144" i="1"/>
  <c r="AB2144" i="1" s="1"/>
  <c r="V2145" i="1"/>
  <c r="S2146" i="1"/>
  <c r="AB2146" i="1" s="1"/>
  <c r="P2147" i="1"/>
  <c r="AB2147" i="1" s="1"/>
  <c r="Z2147" i="1"/>
  <c r="M2148" i="1"/>
  <c r="AB2148" i="1" s="1"/>
  <c r="V2149" i="1"/>
  <c r="S2150" i="1"/>
  <c r="AB2150" i="1" s="1"/>
  <c r="P2151" i="1"/>
  <c r="AB2151" i="1" s="1"/>
  <c r="Z2151" i="1"/>
  <c r="M2152" i="1"/>
  <c r="AB2152" i="1" s="1"/>
  <c r="V2153" i="1"/>
  <c r="S2154" i="1"/>
  <c r="AB2154" i="1" s="1"/>
  <c r="P2155" i="1"/>
  <c r="AB2155" i="1" s="1"/>
  <c r="Z2155" i="1"/>
  <c r="M2156" i="1"/>
  <c r="AB2156" i="1" s="1"/>
  <c r="V2157" i="1"/>
  <c r="S2158" i="1"/>
  <c r="AB2158" i="1" s="1"/>
  <c r="P2159" i="1"/>
  <c r="AB2159" i="1" s="1"/>
  <c r="Z2159" i="1"/>
  <c r="M2160" i="1"/>
  <c r="AB2160" i="1" s="1"/>
  <c r="V2161" i="1"/>
  <c r="S2162" i="1"/>
  <c r="AB2162" i="1" s="1"/>
  <c r="P2163" i="1"/>
  <c r="AB2163" i="1" s="1"/>
  <c r="Z2163" i="1"/>
  <c r="M2164" i="1"/>
  <c r="AB2164" i="1" s="1"/>
  <c r="V2165" i="1"/>
  <c r="S2166" i="1"/>
  <c r="AB2166" i="1" s="1"/>
  <c r="P2167" i="1"/>
  <c r="AB2167" i="1" s="1"/>
  <c r="Z2167" i="1"/>
  <c r="M2168" i="1"/>
  <c r="AB2168" i="1" s="1"/>
  <c r="V2169" i="1"/>
  <c r="S2170" i="1"/>
  <c r="AB2170" i="1" s="1"/>
  <c r="P2171" i="1"/>
  <c r="AB2171" i="1" s="1"/>
  <c r="Z2171" i="1"/>
  <c r="M2172" i="1"/>
  <c r="AB2172" i="1" s="1"/>
  <c r="V2173" i="1"/>
  <c r="S2174" i="1"/>
  <c r="AB2174" i="1" s="1"/>
  <c r="P2175" i="1"/>
  <c r="AB2175" i="1" s="1"/>
  <c r="Z2175" i="1"/>
  <c r="M2176" i="1"/>
  <c r="AB2176" i="1" s="1"/>
  <c r="V2177" i="1"/>
  <c r="S2178" i="1"/>
  <c r="AB2178" i="1" s="1"/>
  <c r="P2179" i="1"/>
  <c r="AB2179" i="1" s="1"/>
  <c r="Z2179" i="1"/>
  <c r="M2180" i="1"/>
  <c r="AB2180" i="1" s="1"/>
  <c r="V2181" i="1"/>
  <c r="S2182" i="1"/>
  <c r="AB2182" i="1" s="1"/>
  <c r="P2183" i="1"/>
  <c r="AB2183" i="1" s="1"/>
  <c r="Z2183" i="1"/>
  <c r="M2184" i="1"/>
  <c r="AB2184" i="1" s="1"/>
  <c r="V2185" i="1"/>
  <c r="S2186" i="1"/>
  <c r="AB2186" i="1" s="1"/>
  <c r="P2187" i="1"/>
  <c r="AB2187" i="1" s="1"/>
  <c r="Z2187" i="1"/>
  <c r="M2188" i="1"/>
  <c r="AB2188" i="1" s="1"/>
  <c r="V2189" i="1"/>
  <c r="S2190" i="1"/>
  <c r="AB2190" i="1" s="1"/>
  <c r="P2191" i="1"/>
  <c r="AB2191" i="1" s="1"/>
  <c r="Z2191" i="1"/>
  <c r="M2192" i="1"/>
  <c r="AB2192" i="1" s="1"/>
  <c r="V2193" i="1"/>
  <c r="S2194" i="1"/>
  <c r="AB2194" i="1" s="1"/>
  <c r="P2195" i="1"/>
  <c r="AB2195" i="1" s="1"/>
  <c r="Z2195" i="1"/>
  <c r="M2196" i="1"/>
  <c r="AB2196" i="1" s="1"/>
  <c r="V2197" i="1"/>
  <c r="S2198" i="1"/>
  <c r="AB2198" i="1" s="1"/>
  <c r="P2199" i="1"/>
  <c r="AB2199" i="1" s="1"/>
  <c r="Z2199" i="1"/>
  <c r="M2200" i="1"/>
  <c r="AB2200" i="1" s="1"/>
  <c r="V2201" i="1"/>
  <c r="S2202" i="1"/>
  <c r="AB2202" i="1" s="1"/>
  <c r="P2203" i="1"/>
  <c r="AB2203" i="1" s="1"/>
  <c r="Z2203" i="1"/>
  <c r="M2204" i="1"/>
  <c r="AB2204" i="1" s="1"/>
  <c r="V2205" i="1"/>
  <c r="S2206" i="1"/>
  <c r="AB2206" i="1" s="1"/>
  <c r="P2207" i="1"/>
  <c r="AB2207" i="1" s="1"/>
  <c r="Z2207" i="1"/>
  <c r="M2208" i="1"/>
  <c r="AB2208" i="1" s="1"/>
  <c r="V2209" i="1"/>
  <c r="S2210" i="1"/>
  <c r="AB2210" i="1" s="1"/>
  <c r="P2211" i="1"/>
  <c r="AB2211" i="1" s="1"/>
  <c r="Z2211" i="1"/>
  <c r="M2212" i="1"/>
  <c r="AB2212" i="1" s="1"/>
  <c r="V2213" i="1"/>
  <c r="S2214" i="1"/>
  <c r="AB2214" i="1" s="1"/>
  <c r="P2215" i="1"/>
  <c r="AB2215" i="1" s="1"/>
  <c r="Z2215" i="1"/>
  <c r="M2216" i="1"/>
  <c r="AB2216" i="1" s="1"/>
  <c r="V2217" i="1"/>
  <c r="S2218" i="1"/>
  <c r="AB2218" i="1" s="1"/>
  <c r="P2219" i="1"/>
  <c r="AB2219" i="1" s="1"/>
  <c r="Z2219" i="1"/>
  <c r="M2220" i="1"/>
  <c r="AB2220" i="1" s="1"/>
  <c r="V2221" i="1"/>
  <c r="S2222" i="1"/>
  <c r="AB2222" i="1" s="1"/>
  <c r="P2223" i="1"/>
  <c r="AB2223" i="1" s="1"/>
  <c r="Z2223" i="1"/>
  <c r="M2224" i="1"/>
  <c r="AB2224" i="1" s="1"/>
  <c r="V2225" i="1"/>
  <c r="S2226" i="1"/>
  <c r="AB2226" i="1" s="1"/>
  <c r="P2227" i="1"/>
  <c r="AB2227" i="1" s="1"/>
  <c r="Z2227" i="1"/>
  <c r="M2228" i="1"/>
  <c r="AB2228" i="1" s="1"/>
  <c r="V2229" i="1"/>
  <c r="S2230" i="1"/>
  <c r="AB2230" i="1" s="1"/>
  <c r="P2231" i="1"/>
  <c r="AB2231" i="1" s="1"/>
  <c r="Z2231" i="1"/>
  <c r="M2232" i="1"/>
  <c r="AB2232" i="1" s="1"/>
  <c r="V2233" i="1"/>
  <c r="S2234" i="1"/>
  <c r="AB2234" i="1" s="1"/>
  <c r="P2235" i="1"/>
  <c r="AB2235" i="1" s="1"/>
  <c r="Z2235" i="1"/>
  <c r="M2236" i="1"/>
  <c r="AB2236" i="1" s="1"/>
  <c r="V2237" i="1"/>
  <c r="S2238" i="1"/>
  <c r="AB2238" i="1" s="1"/>
  <c r="P2239" i="1"/>
  <c r="AB2239" i="1" s="1"/>
  <c r="Z2239" i="1"/>
  <c r="M2240" i="1"/>
  <c r="AB2240" i="1" s="1"/>
  <c r="V2241" i="1"/>
  <c r="S2242" i="1"/>
  <c r="AB2242" i="1" s="1"/>
  <c r="P2243" i="1"/>
  <c r="AB2243" i="1" s="1"/>
  <c r="Z2243" i="1"/>
  <c r="M2244" i="1"/>
  <c r="AB2244" i="1" s="1"/>
  <c r="V2245" i="1"/>
  <c r="S2246" i="1"/>
  <c r="AB2246" i="1" s="1"/>
  <c r="P2247" i="1"/>
  <c r="AB2247" i="1" s="1"/>
  <c r="Z2247" i="1"/>
  <c r="M2248" i="1"/>
  <c r="AB2248" i="1" s="1"/>
  <c r="V2249" i="1"/>
  <c r="S2250" i="1"/>
  <c r="AB2250" i="1" s="1"/>
  <c r="P2251" i="1"/>
  <c r="AB2251" i="1" s="1"/>
  <c r="Z2251" i="1"/>
  <c r="M2252" i="1"/>
  <c r="AB2252" i="1" s="1"/>
  <c r="V2253" i="1"/>
  <c r="S2254" i="1"/>
  <c r="AB2254" i="1" s="1"/>
  <c r="P2255" i="1"/>
  <c r="AB2255" i="1" s="1"/>
  <c r="Z2255" i="1"/>
  <c r="M2256" i="1"/>
  <c r="AB2256" i="1" s="1"/>
  <c r="V2257" i="1"/>
  <c r="S2258" i="1"/>
  <c r="AB2258" i="1" s="1"/>
  <c r="P2259" i="1"/>
  <c r="AB2259" i="1" s="1"/>
  <c r="Z2259" i="1"/>
  <c r="M2260" i="1"/>
  <c r="AB2260" i="1" s="1"/>
  <c r="V2261" i="1"/>
  <c r="S2262" i="1"/>
  <c r="AB2262" i="1" s="1"/>
  <c r="P2263" i="1"/>
  <c r="AB2263" i="1" s="1"/>
  <c r="Z2263" i="1"/>
  <c r="M2264" i="1"/>
  <c r="AB2264" i="1" s="1"/>
  <c r="V2265" i="1"/>
  <c r="S2266" i="1"/>
  <c r="AB2266" i="1" s="1"/>
  <c r="P2267" i="1"/>
  <c r="AB2267" i="1" s="1"/>
  <c r="Z2267" i="1"/>
  <c r="M2268" i="1"/>
  <c r="AB2268" i="1" s="1"/>
  <c r="V2269" i="1"/>
  <c r="S2270" i="1"/>
  <c r="AB2270" i="1" s="1"/>
  <c r="P2271" i="1"/>
  <c r="Z2271" i="1"/>
  <c r="AB2271" i="1" s="1"/>
  <c r="M2272" i="1"/>
  <c r="AB2272" i="1" s="1"/>
  <c r="V2273" i="1"/>
  <c r="S2274" i="1"/>
  <c r="AB2274" i="1" s="1"/>
  <c r="P2275" i="1"/>
  <c r="Z2275" i="1"/>
  <c r="AB2275" i="1" s="1"/>
  <c r="M2276" i="1"/>
  <c r="AB2276" i="1" s="1"/>
  <c r="V2277" i="1"/>
  <c r="S2278" i="1"/>
  <c r="AB2278" i="1" s="1"/>
  <c r="P2279" i="1"/>
  <c r="Z2279" i="1"/>
  <c r="AB2279" i="1" s="1"/>
  <c r="M2280" i="1"/>
  <c r="AB2280" i="1" s="1"/>
  <c r="V2281" i="1"/>
  <c r="S2282" i="1"/>
  <c r="AB2282" i="1" s="1"/>
  <c r="P2283" i="1"/>
  <c r="Z2283" i="1"/>
  <c r="AB2283" i="1" s="1"/>
  <c r="M2284" i="1"/>
  <c r="AB2284" i="1" s="1"/>
  <c r="V2285" i="1"/>
  <c r="S2286" i="1"/>
  <c r="AB2286" i="1" s="1"/>
  <c r="P2287" i="1"/>
  <c r="Z2287" i="1"/>
  <c r="AB2287" i="1" s="1"/>
  <c r="M2288" i="1"/>
  <c r="AB2288" i="1" s="1"/>
  <c r="V2289" i="1"/>
  <c r="S2290" i="1"/>
  <c r="AB2290" i="1" s="1"/>
  <c r="P2291" i="1"/>
  <c r="Z2291" i="1"/>
  <c r="AB2291" i="1" s="1"/>
  <c r="M2292" i="1"/>
  <c r="AB2292" i="1" s="1"/>
  <c r="V2293" i="1"/>
  <c r="S2294" i="1"/>
  <c r="AB2294" i="1" s="1"/>
  <c r="P2295" i="1"/>
  <c r="Z2295" i="1"/>
  <c r="AB2295" i="1" s="1"/>
  <c r="M2296" i="1"/>
  <c r="AB2296" i="1" s="1"/>
  <c r="V2297" i="1"/>
  <c r="S2298" i="1"/>
  <c r="AB2298" i="1" s="1"/>
  <c r="P2299" i="1"/>
  <c r="Z2299" i="1"/>
  <c r="AB2299" i="1" s="1"/>
  <c r="M2300" i="1"/>
  <c r="AB2300" i="1" s="1"/>
  <c r="V2301" i="1"/>
  <c r="S2302" i="1"/>
  <c r="AB2302" i="1" s="1"/>
  <c r="P2303" i="1"/>
  <c r="Z2303" i="1"/>
  <c r="AB2303" i="1" s="1"/>
  <c r="M2304" i="1"/>
  <c r="AB2304" i="1" s="1"/>
  <c r="V2305" i="1"/>
  <c r="S2306" i="1"/>
  <c r="AB2306" i="1" s="1"/>
  <c r="P2307" i="1"/>
  <c r="Z2307" i="1"/>
  <c r="AB2307" i="1" s="1"/>
  <c r="M2308" i="1"/>
  <c r="AB2308" i="1" s="1"/>
  <c r="V2309" i="1"/>
  <c r="S2310" i="1"/>
  <c r="AB2310" i="1" s="1"/>
  <c r="P2311" i="1"/>
  <c r="Z2311" i="1"/>
  <c r="AB2311" i="1" s="1"/>
  <c r="M2312" i="1"/>
  <c r="AB2312" i="1" s="1"/>
  <c r="V2313" i="1"/>
  <c r="S2314" i="1"/>
  <c r="AB2314" i="1" s="1"/>
  <c r="P2315" i="1"/>
  <c r="Z2315" i="1"/>
  <c r="AB2315" i="1" s="1"/>
  <c r="M2316" i="1"/>
  <c r="AB2316" i="1" s="1"/>
  <c r="V2317" i="1"/>
  <c r="S2318" i="1"/>
  <c r="AB2318" i="1" s="1"/>
  <c r="P2319" i="1"/>
  <c r="Z2319" i="1"/>
  <c r="AB2319" i="1" s="1"/>
  <c r="M2320" i="1"/>
  <c r="AB2320" i="1" s="1"/>
  <c r="V2321" i="1"/>
  <c r="S2322" i="1"/>
  <c r="AB2322" i="1" s="1"/>
  <c r="P2323" i="1"/>
  <c r="Z2323" i="1"/>
  <c r="AB2323" i="1" s="1"/>
  <c r="M2324" i="1"/>
  <c r="AB2324" i="1" s="1"/>
  <c r="V2325" i="1"/>
  <c r="S2326" i="1"/>
  <c r="AB2326" i="1" s="1"/>
  <c r="P2327" i="1"/>
  <c r="Z2327" i="1"/>
  <c r="AB2327" i="1" s="1"/>
  <c r="M2328" i="1"/>
  <c r="AB2328" i="1" s="1"/>
  <c r="V2329" i="1"/>
  <c r="S2330" i="1"/>
  <c r="AB2330" i="1" s="1"/>
  <c r="P2331" i="1"/>
  <c r="Z2331" i="1"/>
  <c r="AB2331" i="1" s="1"/>
  <c r="M2332" i="1"/>
  <c r="AB2332" i="1" s="1"/>
  <c r="V2333" i="1"/>
  <c r="S2334" i="1"/>
  <c r="AB2334" i="1" s="1"/>
  <c r="P2335" i="1"/>
  <c r="AB2335" i="1" s="1"/>
  <c r="Z2335" i="1"/>
  <c r="M2336" i="1"/>
  <c r="AB2336" i="1" s="1"/>
  <c r="V2337" i="1"/>
  <c r="S2338" i="1"/>
  <c r="AB2338" i="1" s="1"/>
  <c r="P2339" i="1"/>
  <c r="Z2339" i="1"/>
  <c r="AB2339" i="1" s="1"/>
  <c r="M2340" i="1"/>
  <c r="AB2340" i="1" s="1"/>
  <c r="V2341" i="1"/>
  <c r="S2342" i="1"/>
  <c r="AB2342" i="1" s="1"/>
  <c r="P2343" i="1"/>
  <c r="AB2343" i="1" s="1"/>
  <c r="Z2343" i="1"/>
  <c r="M2344" i="1"/>
  <c r="AB2344" i="1" s="1"/>
  <c r="V2345" i="1"/>
  <c r="S2346" i="1"/>
  <c r="AB2346" i="1" s="1"/>
  <c r="P2347" i="1"/>
  <c r="Z2347" i="1"/>
  <c r="AB2347" i="1" s="1"/>
  <c r="M2348" i="1"/>
  <c r="AB2348" i="1" s="1"/>
  <c r="V2349" i="1"/>
  <c r="S2350" i="1"/>
  <c r="AB2350" i="1" s="1"/>
  <c r="P2351" i="1"/>
  <c r="AB2351" i="1" s="1"/>
  <c r="Z2351" i="1"/>
  <c r="M2352" i="1"/>
  <c r="AB2352" i="1" s="1"/>
  <c r="V2353" i="1"/>
  <c r="S2354" i="1"/>
  <c r="AB2354" i="1" s="1"/>
  <c r="P2355" i="1"/>
  <c r="AB2355" i="1" s="1"/>
  <c r="Z2355" i="1"/>
  <c r="M2356" i="1"/>
  <c r="AB2356" i="1" s="1"/>
  <c r="V2357" i="1"/>
  <c r="S2358" i="1"/>
  <c r="AB2358" i="1" s="1"/>
  <c r="P2359" i="1"/>
  <c r="AB2359" i="1" s="1"/>
  <c r="Z2359" i="1"/>
  <c r="M2360" i="1"/>
  <c r="AB2360" i="1" s="1"/>
  <c r="V2361" i="1"/>
  <c r="S2362" i="1"/>
  <c r="AB2362" i="1" s="1"/>
  <c r="P2363" i="1"/>
  <c r="Z2363" i="1"/>
  <c r="AB2363" i="1" s="1"/>
  <c r="M2364" i="1"/>
  <c r="AB2364" i="1" s="1"/>
  <c r="V2365" i="1"/>
  <c r="S2366" i="1"/>
  <c r="AB2366" i="1" s="1"/>
  <c r="P2367" i="1"/>
  <c r="AB2367" i="1" s="1"/>
  <c r="Z2367" i="1"/>
  <c r="M2368" i="1"/>
  <c r="AB2368" i="1" s="1"/>
  <c r="V2369" i="1"/>
  <c r="S2370" i="1"/>
  <c r="AB2370" i="1" s="1"/>
  <c r="P2371" i="1"/>
  <c r="AB2371" i="1" s="1"/>
  <c r="Z2371" i="1"/>
  <c r="M2372" i="1"/>
  <c r="AB2372" i="1" s="1"/>
  <c r="V2373" i="1"/>
  <c r="S2374" i="1"/>
  <c r="AB2374" i="1" s="1"/>
  <c r="P2375" i="1"/>
  <c r="AB2375" i="1" s="1"/>
  <c r="Z2375" i="1"/>
  <c r="M2376" i="1"/>
  <c r="AB2376" i="1" s="1"/>
  <c r="V2377" i="1"/>
  <c r="S2378" i="1"/>
  <c r="AB2378" i="1" s="1"/>
  <c r="P2379" i="1"/>
  <c r="AB2379" i="1" s="1"/>
  <c r="Z2379" i="1"/>
  <c r="M2380" i="1"/>
  <c r="AB2380" i="1" s="1"/>
  <c r="V2381" i="1"/>
  <c r="S2382" i="1"/>
  <c r="AB2382" i="1" s="1"/>
  <c r="P2383" i="1"/>
  <c r="AB2383" i="1" s="1"/>
  <c r="Z2383" i="1"/>
  <c r="M2384" i="1"/>
  <c r="AB2384" i="1" s="1"/>
  <c r="V2385" i="1"/>
  <c r="S2386" i="1"/>
  <c r="AB2386" i="1" s="1"/>
  <c r="P2387" i="1"/>
  <c r="AB2387" i="1" s="1"/>
  <c r="Z2387" i="1"/>
  <c r="M2388" i="1"/>
  <c r="AB2388" i="1" s="1"/>
  <c r="V2389" i="1"/>
  <c r="S2390" i="1"/>
  <c r="AB2390" i="1" s="1"/>
  <c r="P2391" i="1"/>
  <c r="AB2391" i="1" s="1"/>
  <c r="Z2391" i="1"/>
  <c r="M2392" i="1"/>
  <c r="AB2392" i="1" s="1"/>
  <c r="V2393" i="1"/>
  <c r="S2394" i="1"/>
  <c r="AB2394" i="1" s="1"/>
  <c r="P2395" i="1"/>
  <c r="AB2395" i="1" s="1"/>
  <c r="Z2395" i="1"/>
  <c r="M2396" i="1"/>
  <c r="AB2396" i="1" s="1"/>
  <c r="V2397" i="1"/>
  <c r="S2398" i="1"/>
  <c r="AB2398" i="1" s="1"/>
  <c r="P2399" i="1"/>
  <c r="AB2399" i="1" s="1"/>
  <c r="Z2399" i="1"/>
  <c r="M2400" i="1"/>
  <c r="AB2400" i="1" s="1"/>
  <c r="V2401" i="1"/>
  <c r="S2402" i="1"/>
  <c r="AB2402" i="1" s="1"/>
  <c r="P2403" i="1"/>
  <c r="AB2403" i="1" s="1"/>
  <c r="Z2403" i="1"/>
  <c r="M2404" i="1"/>
  <c r="AB2404" i="1" s="1"/>
  <c r="V2405" i="1"/>
  <c r="S2406" i="1"/>
  <c r="AB2406" i="1" s="1"/>
  <c r="P2407" i="1"/>
  <c r="AB2407" i="1" s="1"/>
  <c r="Z2407" i="1"/>
  <c r="M2408" i="1"/>
  <c r="AB2408" i="1" s="1"/>
  <c r="V2409" i="1"/>
  <c r="S2410" i="1"/>
  <c r="AB2410" i="1" s="1"/>
  <c r="P2411" i="1"/>
  <c r="AB2411" i="1" s="1"/>
  <c r="Z2411" i="1"/>
  <c r="M2412" i="1"/>
  <c r="AB2412" i="1" s="1"/>
  <c r="V2413" i="1"/>
  <c r="S2414" i="1"/>
  <c r="AB2414" i="1" s="1"/>
  <c r="P2415" i="1"/>
  <c r="AB2415" i="1" s="1"/>
  <c r="Z2415" i="1"/>
  <c r="M2416" i="1"/>
  <c r="AB2416" i="1" s="1"/>
  <c r="V2417" i="1"/>
  <c r="S2418" i="1"/>
  <c r="AB2418" i="1" s="1"/>
  <c r="P2419" i="1"/>
  <c r="AB2419" i="1" s="1"/>
  <c r="Z2419" i="1"/>
  <c r="M2420" i="1"/>
  <c r="AB2420" i="1" s="1"/>
  <c r="V2421" i="1"/>
  <c r="S2422" i="1"/>
  <c r="AB2422" i="1" s="1"/>
  <c r="P2423" i="1"/>
  <c r="AB2423" i="1" s="1"/>
  <c r="Z2423" i="1"/>
  <c r="M2424" i="1"/>
  <c r="AB2424" i="1" s="1"/>
  <c r="V2425" i="1"/>
  <c r="S2426" i="1"/>
  <c r="AB2426" i="1" s="1"/>
  <c r="P2427" i="1"/>
  <c r="AB2427" i="1" s="1"/>
  <c r="Z2427" i="1"/>
  <c r="M2428" i="1"/>
  <c r="AB2428" i="1" s="1"/>
  <c r="V2429" i="1"/>
  <c r="S2430" i="1"/>
  <c r="AB2430" i="1" s="1"/>
  <c r="P2431" i="1"/>
  <c r="AB2431" i="1" s="1"/>
  <c r="Z2431" i="1"/>
  <c r="M2432" i="1"/>
  <c r="AB2432" i="1" s="1"/>
  <c r="V2433" i="1"/>
  <c r="S2434" i="1"/>
  <c r="AB2434" i="1" s="1"/>
  <c r="P2435" i="1"/>
  <c r="AB2435" i="1" s="1"/>
  <c r="Z2435" i="1"/>
  <c r="M2436" i="1"/>
  <c r="AB2436" i="1" s="1"/>
  <c r="V2437" i="1"/>
  <c r="S2438" i="1"/>
  <c r="AB2438" i="1" s="1"/>
  <c r="P2439" i="1"/>
  <c r="AB2439" i="1" s="1"/>
  <c r="Z2439" i="1"/>
  <c r="M2440" i="1"/>
  <c r="AB2440" i="1" s="1"/>
  <c r="V2441" i="1"/>
  <c r="S2442" i="1"/>
  <c r="AB2442" i="1" s="1"/>
  <c r="P2443" i="1"/>
  <c r="AB2443" i="1" s="1"/>
  <c r="Z2443" i="1"/>
  <c r="M2444" i="1"/>
  <c r="AB2444" i="1" s="1"/>
  <c r="V2445" i="1"/>
  <c r="S2446" i="1"/>
  <c r="AB2446" i="1" s="1"/>
  <c r="P2447" i="1"/>
  <c r="AB2447" i="1" s="1"/>
  <c r="Z2447" i="1"/>
  <c r="M2448" i="1"/>
  <c r="AB2448" i="1" s="1"/>
  <c r="V2449" i="1"/>
  <c r="S2450" i="1"/>
  <c r="AB2450" i="1" s="1"/>
  <c r="P2451" i="1"/>
  <c r="AB2451" i="1" s="1"/>
  <c r="Z2451" i="1"/>
  <c r="M2452" i="1"/>
  <c r="AB2452" i="1" s="1"/>
  <c r="V2453" i="1"/>
  <c r="S2454" i="1"/>
  <c r="AB2454" i="1" s="1"/>
  <c r="P2455" i="1"/>
  <c r="AB2455" i="1" s="1"/>
  <c r="Z2455" i="1"/>
  <c r="M2456" i="1"/>
  <c r="AB2456" i="1" s="1"/>
  <c r="V2457" i="1"/>
  <c r="S2458" i="1"/>
  <c r="AB2458" i="1" s="1"/>
  <c r="P2459" i="1"/>
  <c r="AB2459" i="1" s="1"/>
  <c r="Z2459" i="1"/>
  <c r="M2460" i="1"/>
  <c r="AB2460" i="1" s="1"/>
  <c r="V2461" i="1"/>
  <c r="S2462" i="1"/>
  <c r="AB2462" i="1" s="1"/>
  <c r="P2463" i="1"/>
  <c r="AB2463" i="1" s="1"/>
  <c r="Z2463" i="1"/>
  <c r="M2464" i="1"/>
  <c r="AB2464" i="1" s="1"/>
  <c r="V2465" i="1"/>
  <c r="S2466" i="1"/>
  <c r="AB2466" i="1" s="1"/>
  <c r="P2467" i="1"/>
  <c r="AB2467" i="1" s="1"/>
  <c r="Z2467" i="1"/>
  <c r="M2468" i="1"/>
  <c r="AB2468" i="1" s="1"/>
  <c r="V2469" i="1"/>
  <c r="S2470" i="1"/>
  <c r="AB2470" i="1" s="1"/>
  <c r="P2471" i="1"/>
  <c r="AB2471" i="1" s="1"/>
  <c r="Z2471" i="1"/>
  <c r="M2472" i="1"/>
  <c r="AB2472" i="1" s="1"/>
  <c r="V2473" i="1"/>
  <c r="S2474" i="1"/>
  <c r="AB2474" i="1" s="1"/>
  <c r="P2475" i="1"/>
  <c r="AB2475" i="1" s="1"/>
  <c r="Z2475" i="1"/>
  <c r="M2476" i="1"/>
  <c r="AB2476" i="1" s="1"/>
  <c r="V2477" i="1"/>
  <c r="S2478" i="1"/>
  <c r="AB2478" i="1" s="1"/>
  <c r="P2479" i="1"/>
  <c r="AB2479" i="1" s="1"/>
  <c r="Z2479" i="1"/>
  <c r="M2480" i="1"/>
  <c r="AB2480" i="1" s="1"/>
  <c r="V2481" i="1"/>
  <c r="S2482" i="1"/>
  <c r="AB2482" i="1" s="1"/>
  <c r="P2483" i="1"/>
  <c r="AB2483" i="1" s="1"/>
  <c r="Z2483" i="1"/>
  <c r="M2484" i="1"/>
  <c r="AB2484" i="1" s="1"/>
  <c r="V2485" i="1"/>
  <c r="S2486" i="1"/>
  <c r="AB2486" i="1" s="1"/>
  <c r="P2487" i="1"/>
  <c r="AB2487" i="1" s="1"/>
  <c r="Z2487" i="1"/>
  <c r="M2488" i="1"/>
  <c r="AB2488" i="1" s="1"/>
  <c r="V2489" i="1"/>
  <c r="S2490" i="1"/>
  <c r="AB2490" i="1" s="1"/>
  <c r="P2491" i="1"/>
  <c r="AB2491" i="1" s="1"/>
  <c r="Z2491" i="1"/>
  <c r="M2492" i="1"/>
  <c r="AB2492" i="1" s="1"/>
  <c r="V2493" i="1"/>
  <c r="S2494" i="1"/>
  <c r="AB2494" i="1" s="1"/>
  <c r="P2495" i="1"/>
  <c r="AB2495" i="1" s="1"/>
  <c r="Z2495" i="1"/>
  <c r="M2496" i="1"/>
  <c r="AB2496" i="1" s="1"/>
  <c r="V2497" i="1"/>
  <c r="S2498" i="1"/>
  <c r="AB2498" i="1" s="1"/>
  <c r="P2499" i="1"/>
  <c r="Z2499" i="1"/>
  <c r="AB2499" i="1" s="1"/>
  <c r="M2500" i="1"/>
  <c r="AB2500" i="1" s="1"/>
  <c r="V2501" i="1"/>
  <c r="S2502" i="1"/>
  <c r="AB2502" i="1" s="1"/>
  <c r="P2503" i="1"/>
  <c r="AB2503" i="1" s="1"/>
  <c r="Z2503" i="1"/>
  <c r="M2504" i="1"/>
  <c r="AB2504" i="1" s="1"/>
  <c r="V2505" i="1"/>
  <c r="S2506" i="1"/>
  <c r="AB2506" i="1" s="1"/>
  <c r="P2507" i="1"/>
  <c r="Z2507" i="1"/>
  <c r="AB2507" i="1" s="1"/>
  <c r="M2508" i="1"/>
  <c r="AB2508" i="1" s="1"/>
  <c r="V2509" i="1"/>
  <c r="S2510" i="1"/>
  <c r="AB2510" i="1" s="1"/>
  <c r="P2511" i="1"/>
  <c r="Z2511" i="1"/>
  <c r="AB2511" i="1" s="1"/>
  <c r="M2512" i="1"/>
  <c r="AB2512" i="1" s="1"/>
  <c r="V2513" i="1"/>
  <c r="S2514" i="1"/>
  <c r="AB2514" i="1" s="1"/>
  <c r="P2515" i="1"/>
  <c r="Z2515" i="1"/>
  <c r="AB2515" i="1" s="1"/>
  <c r="M2516" i="1"/>
  <c r="AB2516" i="1" s="1"/>
  <c r="V2517" i="1"/>
  <c r="S2518" i="1"/>
  <c r="AB2518" i="1" s="1"/>
  <c r="P2519" i="1"/>
  <c r="Z2519" i="1"/>
  <c r="AB2519" i="1" s="1"/>
  <c r="M2520" i="1"/>
  <c r="AB2520" i="1" s="1"/>
  <c r="V2521" i="1"/>
  <c r="S2522" i="1"/>
  <c r="AB2522" i="1" s="1"/>
  <c r="P2523" i="1"/>
  <c r="Z2523" i="1"/>
  <c r="AB2523" i="1" s="1"/>
  <c r="M2524" i="1"/>
  <c r="AB2524" i="1" s="1"/>
  <c r="V2525" i="1"/>
  <c r="S2526" i="1"/>
  <c r="AB2526" i="1" s="1"/>
  <c r="P2527" i="1"/>
  <c r="Z2527" i="1"/>
  <c r="AB2527" i="1" s="1"/>
  <c r="M2528" i="1"/>
  <c r="AB2528" i="1" s="1"/>
  <c r="V2529" i="1"/>
  <c r="S2530" i="1"/>
  <c r="AB2530" i="1" s="1"/>
  <c r="P2531" i="1"/>
  <c r="Z2531" i="1"/>
  <c r="AB2531" i="1" s="1"/>
  <c r="M2532" i="1"/>
  <c r="AB2532" i="1" s="1"/>
  <c r="V2533" i="1"/>
  <c r="S2534" i="1"/>
  <c r="AB2534" i="1" s="1"/>
  <c r="P2535" i="1"/>
  <c r="Z2535" i="1"/>
  <c r="AB2535" i="1" s="1"/>
  <c r="M2536" i="1"/>
  <c r="AB2536" i="1" s="1"/>
  <c r="V2537" i="1"/>
  <c r="S2538" i="1"/>
  <c r="AB2538" i="1" s="1"/>
  <c r="P2539" i="1"/>
  <c r="Z2539" i="1"/>
  <c r="AB2539" i="1" s="1"/>
  <c r="M2540" i="1"/>
  <c r="AB2540" i="1" s="1"/>
  <c r="V2541" i="1"/>
  <c r="S2542" i="1"/>
  <c r="AB2542" i="1" s="1"/>
  <c r="P2543" i="1"/>
  <c r="AB2543" i="1" s="1"/>
  <c r="Z2543" i="1"/>
  <c r="M2544" i="1"/>
  <c r="AB2544" i="1" s="1"/>
  <c r="V2545" i="1"/>
  <c r="S2546" i="1"/>
  <c r="AB2546" i="1" s="1"/>
  <c r="P2547" i="1"/>
  <c r="AB2547" i="1" s="1"/>
  <c r="Z2547" i="1"/>
  <c r="M2548" i="1"/>
  <c r="AB2548" i="1" s="1"/>
  <c r="V2549" i="1"/>
  <c r="S2550" i="1"/>
  <c r="AB2550" i="1" s="1"/>
  <c r="P2551" i="1"/>
  <c r="AB2551" i="1" s="1"/>
  <c r="Z2551" i="1"/>
  <c r="M2552" i="1"/>
  <c r="AB2552" i="1" s="1"/>
  <c r="V2553" i="1"/>
  <c r="S2554" i="1"/>
  <c r="AB2554" i="1" s="1"/>
  <c r="P2555" i="1"/>
  <c r="AB2555" i="1" s="1"/>
  <c r="Z2555" i="1"/>
  <c r="M2556" i="1"/>
  <c r="AB2556" i="1" s="1"/>
  <c r="V2557" i="1"/>
  <c r="S2558" i="1"/>
  <c r="AB2558" i="1" s="1"/>
  <c r="P2559" i="1"/>
  <c r="AB2559" i="1" s="1"/>
  <c r="Z2559" i="1"/>
  <c r="M2560" i="1"/>
  <c r="AB2560" i="1" s="1"/>
  <c r="V2561" i="1"/>
  <c r="S2562" i="1"/>
  <c r="AB2562" i="1" s="1"/>
  <c r="P2563" i="1"/>
  <c r="AB2563" i="1" s="1"/>
  <c r="Z2563" i="1"/>
  <c r="M2564" i="1"/>
  <c r="AB2564" i="1" s="1"/>
  <c r="V2565" i="1"/>
  <c r="S2566" i="1"/>
  <c r="AB2566" i="1" s="1"/>
  <c r="P2567" i="1"/>
  <c r="AB2567" i="1" s="1"/>
  <c r="Z2567" i="1"/>
  <c r="M2568" i="1"/>
  <c r="AB2568" i="1" s="1"/>
  <c r="V2569" i="1"/>
  <c r="S2570" i="1"/>
  <c r="AB2570" i="1" s="1"/>
  <c r="P2571" i="1"/>
  <c r="AB2571" i="1" s="1"/>
  <c r="Z2571" i="1"/>
  <c r="M2572" i="1"/>
  <c r="AB2572" i="1" s="1"/>
  <c r="V2573" i="1"/>
  <c r="S2574" i="1"/>
  <c r="AB2574" i="1" s="1"/>
  <c r="P2575" i="1"/>
  <c r="AB2575" i="1" s="1"/>
  <c r="Z2575" i="1"/>
  <c r="M2576" i="1"/>
  <c r="AB2576" i="1" s="1"/>
  <c r="V2577" i="1"/>
  <c r="S2578" i="1"/>
  <c r="AB2578" i="1" s="1"/>
  <c r="P2579" i="1"/>
  <c r="AB2579" i="1" s="1"/>
  <c r="Z2579" i="1"/>
  <c r="M2580" i="1"/>
  <c r="AB2580" i="1" s="1"/>
  <c r="V2581" i="1"/>
  <c r="S2582" i="1"/>
  <c r="AB2582" i="1" s="1"/>
  <c r="P2583" i="1"/>
  <c r="AB2583" i="1" s="1"/>
  <c r="Z2583" i="1"/>
  <c r="M2584" i="1"/>
  <c r="AB2584" i="1" s="1"/>
  <c r="V2585" i="1"/>
  <c r="S2586" i="1"/>
  <c r="AB2586" i="1" s="1"/>
  <c r="P2587" i="1"/>
  <c r="AB2587" i="1" s="1"/>
  <c r="Z2587" i="1"/>
  <c r="M2588" i="1"/>
  <c r="AB2588" i="1" s="1"/>
  <c r="V2589" i="1"/>
  <c r="S2590" i="1"/>
  <c r="AB2590" i="1" s="1"/>
  <c r="P2591" i="1"/>
  <c r="AB2591" i="1" s="1"/>
  <c r="Z2591" i="1"/>
  <c r="M2592" i="1"/>
  <c r="AB2592" i="1" s="1"/>
  <c r="V2593" i="1"/>
  <c r="S2594" i="1"/>
  <c r="AB2594" i="1" s="1"/>
  <c r="P2595" i="1"/>
  <c r="AB2595" i="1" s="1"/>
  <c r="Z2595" i="1"/>
  <c r="M2596" i="1"/>
  <c r="AB2596" i="1" s="1"/>
  <c r="V2597" i="1"/>
  <c r="S2598" i="1"/>
  <c r="AB2598" i="1" s="1"/>
  <c r="P2599" i="1"/>
  <c r="AB2599" i="1" s="1"/>
  <c r="Z2599" i="1"/>
  <c r="M2600" i="1"/>
  <c r="AB2600" i="1" s="1"/>
  <c r="V2601" i="1"/>
  <c r="S2602" i="1"/>
  <c r="AB2602" i="1" s="1"/>
  <c r="P2603" i="1"/>
  <c r="AB2603" i="1" s="1"/>
  <c r="Z2603" i="1"/>
  <c r="M2604" i="1"/>
  <c r="AB2604" i="1" s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V2605" i="1"/>
  <c r="AB2605" i="1" s="1"/>
  <c r="S2606" i="1"/>
  <c r="AB2606" i="1" s="1"/>
  <c r="P2607" i="1"/>
  <c r="AB2607" i="1" s="1"/>
  <c r="Z2607" i="1"/>
  <c r="M2608" i="1"/>
  <c r="AB2608" i="1" s="1"/>
  <c r="V2609" i="1"/>
  <c r="AB2609" i="1" s="1"/>
  <c r="S2610" i="1"/>
  <c r="AB2610" i="1" s="1"/>
  <c r="P2611" i="1"/>
  <c r="AB2611" i="1" s="1"/>
  <c r="Z2611" i="1"/>
  <c r="M2612" i="1"/>
  <c r="AB2612" i="1" s="1"/>
  <c r="V2613" i="1"/>
  <c r="AB2613" i="1" s="1"/>
  <c r="S2614" i="1"/>
  <c r="AB2614" i="1" s="1"/>
  <c r="P2615" i="1"/>
  <c r="AB2615" i="1" s="1"/>
  <c r="Z2615" i="1"/>
  <c r="M2616" i="1"/>
  <c r="AB2616" i="1" s="1"/>
  <c r="V2617" i="1"/>
  <c r="S2618" i="1"/>
  <c r="AB2618" i="1" s="1"/>
  <c r="P2619" i="1"/>
  <c r="AB2619" i="1" s="1"/>
  <c r="Z2619" i="1"/>
  <c r="M2620" i="1"/>
  <c r="AB2620" i="1" s="1"/>
  <c r="V2621" i="1"/>
  <c r="S2622" i="1"/>
  <c r="AB2622" i="1" s="1"/>
  <c r="P2623" i="1"/>
  <c r="AB2623" i="1" s="1"/>
  <c r="Z2623" i="1"/>
  <c r="M2624" i="1"/>
  <c r="AB2624" i="1" s="1"/>
  <c r="V2625" i="1"/>
  <c r="S2626" i="1"/>
  <c r="AB2626" i="1" s="1"/>
  <c r="P2627" i="1"/>
  <c r="AB2627" i="1" s="1"/>
  <c r="Z2627" i="1"/>
  <c r="M2628" i="1"/>
  <c r="AB2628" i="1" s="1"/>
  <c r="V2629" i="1"/>
  <c r="S2630" i="1"/>
  <c r="AB2630" i="1" s="1"/>
  <c r="P2631" i="1"/>
  <c r="AB2631" i="1" s="1"/>
  <c r="Z2631" i="1"/>
  <c r="M2632" i="1"/>
  <c r="AB2632" i="1" s="1"/>
  <c r="V2633" i="1"/>
  <c r="S2634" i="1"/>
  <c r="AB2634" i="1" s="1"/>
  <c r="P2635" i="1"/>
  <c r="AB2635" i="1" s="1"/>
  <c r="Z2635" i="1"/>
  <c r="M2636" i="1"/>
  <c r="AB2636" i="1" s="1"/>
  <c r="V2637" i="1"/>
  <c r="S2638" i="1"/>
  <c r="AB2638" i="1" s="1"/>
  <c r="P2639" i="1"/>
  <c r="Z2639" i="1"/>
  <c r="AB2639" i="1" s="1"/>
  <c r="M2640" i="1"/>
  <c r="AB2640" i="1" s="1"/>
  <c r="V2641" i="1"/>
  <c r="S2642" i="1"/>
  <c r="AB2642" i="1" s="1"/>
  <c r="P2643" i="1"/>
  <c r="Z2643" i="1"/>
  <c r="AB2643" i="1" s="1"/>
  <c r="M2644" i="1"/>
  <c r="AB2644" i="1" s="1"/>
  <c r="V2645" i="1"/>
  <c r="S2646" i="1"/>
  <c r="AB2646" i="1" s="1"/>
  <c r="P2647" i="1"/>
  <c r="Z2647" i="1"/>
  <c r="AB2647" i="1" s="1"/>
  <c r="M2648" i="1"/>
  <c r="AB2648" i="1" s="1"/>
  <c r="V2649" i="1"/>
  <c r="S2650" i="1"/>
  <c r="AB2650" i="1" s="1"/>
  <c r="P2651" i="1"/>
  <c r="Z2651" i="1"/>
  <c r="AB2651" i="1" s="1"/>
  <c r="M2652" i="1"/>
  <c r="AB2652" i="1" s="1"/>
  <c r="V2653" i="1"/>
  <c r="S2654" i="1"/>
  <c r="AB2654" i="1" s="1"/>
  <c r="P2655" i="1"/>
  <c r="Z2655" i="1"/>
  <c r="AB2655" i="1" s="1"/>
  <c r="M2656" i="1"/>
  <c r="AB2656" i="1" s="1"/>
  <c r="V2657" i="1"/>
  <c r="S2658" i="1"/>
  <c r="AB2658" i="1" s="1"/>
  <c r="P2659" i="1"/>
  <c r="Z2659" i="1"/>
  <c r="AB2659" i="1" s="1"/>
  <c r="M2660" i="1"/>
  <c r="AB2660" i="1" s="1"/>
  <c r="V2661" i="1"/>
  <c r="S2662" i="1"/>
  <c r="AB2662" i="1" s="1"/>
  <c r="P2663" i="1"/>
  <c r="Z2663" i="1"/>
  <c r="AB2663" i="1" s="1"/>
  <c r="M2664" i="1"/>
  <c r="AB2664" i="1" s="1"/>
  <c r="V2665" i="1"/>
  <c r="S2666" i="1"/>
  <c r="AB2666" i="1" s="1"/>
  <c r="P2667" i="1"/>
  <c r="Z2667" i="1"/>
  <c r="AB2667" i="1" s="1"/>
  <c r="M2668" i="1"/>
  <c r="AB2668" i="1" s="1"/>
  <c r="V2669" i="1"/>
  <c r="S2670" i="1"/>
  <c r="AB2670" i="1" s="1"/>
  <c r="P2671" i="1"/>
  <c r="Z2671" i="1"/>
  <c r="AB2671" i="1" s="1"/>
  <c r="M2672" i="1"/>
  <c r="AB2672" i="1" s="1"/>
  <c r="V2673" i="1"/>
  <c r="S2674" i="1"/>
  <c r="AB2674" i="1" s="1"/>
  <c r="P2675" i="1"/>
  <c r="Z2675" i="1"/>
  <c r="AB2675" i="1" s="1"/>
  <c r="M2676" i="1"/>
  <c r="AB2676" i="1" s="1"/>
  <c r="V2677" i="1"/>
  <c r="S2678" i="1"/>
  <c r="AB2678" i="1" s="1"/>
  <c r="P2679" i="1"/>
  <c r="Z2679" i="1"/>
  <c r="AB2679" i="1" s="1"/>
  <c r="M2680" i="1"/>
  <c r="AB2680" i="1" s="1"/>
  <c r="V2681" i="1"/>
  <c r="S2682" i="1"/>
  <c r="AB2682" i="1" s="1"/>
  <c r="P2683" i="1"/>
  <c r="Z2683" i="1"/>
  <c r="AB2683" i="1" s="1"/>
  <c r="M2684" i="1"/>
  <c r="AB2684" i="1" s="1"/>
  <c r="V2685" i="1"/>
  <c r="S2686" i="1"/>
  <c r="AB2686" i="1" s="1"/>
  <c r="P2687" i="1"/>
  <c r="Z2687" i="1"/>
  <c r="AB2687" i="1" s="1"/>
  <c r="M2688" i="1"/>
  <c r="AB2688" i="1" s="1"/>
  <c r="V2689" i="1"/>
  <c r="S2690" i="1"/>
  <c r="AB2690" i="1" s="1"/>
  <c r="P2691" i="1"/>
  <c r="Z2691" i="1"/>
  <c r="AB2691" i="1" s="1"/>
  <c r="M2692" i="1"/>
  <c r="AB2692" i="1" s="1"/>
  <c r="V2693" i="1"/>
  <c r="S2694" i="1"/>
  <c r="AB2694" i="1" s="1"/>
  <c r="P2695" i="1"/>
  <c r="Z2695" i="1"/>
  <c r="AB2695" i="1" s="1"/>
  <c r="M2696" i="1"/>
  <c r="AB2696" i="1" s="1"/>
  <c r="V2697" i="1"/>
  <c r="S2698" i="1"/>
  <c r="AB2698" i="1" s="1"/>
  <c r="P2699" i="1"/>
  <c r="Z2699" i="1"/>
  <c r="AB2699" i="1" s="1"/>
  <c r="M2700" i="1"/>
  <c r="AB2700" i="1" s="1"/>
  <c r="V2701" i="1"/>
  <c r="S2702" i="1"/>
  <c r="AB2702" i="1" s="1"/>
  <c r="P2703" i="1"/>
  <c r="Z2703" i="1"/>
  <c r="AB2703" i="1" s="1"/>
  <c r="M2704" i="1"/>
  <c r="AB2704" i="1" s="1"/>
  <c r="V2705" i="1"/>
  <c r="S2706" i="1"/>
  <c r="AB2706" i="1" s="1"/>
  <c r="P2707" i="1"/>
  <c r="Z2707" i="1"/>
  <c r="AB2707" i="1" s="1"/>
  <c r="M2708" i="1"/>
  <c r="AB2708" i="1" s="1"/>
  <c r="V2709" i="1"/>
  <c r="S2710" i="1"/>
  <c r="AB2710" i="1" s="1"/>
  <c r="P2711" i="1"/>
  <c r="Z2711" i="1"/>
  <c r="AB2711" i="1" s="1"/>
  <c r="M2712" i="1"/>
  <c r="AB2712" i="1" s="1"/>
  <c r="V2713" i="1"/>
  <c r="S2714" i="1"/>
  <c r="AB2714" i="1" s="1"/>
  <c r="P2715" i="1"/>
  <c r="Z2715" i="1"/>
  <c r="AB2715" i="1" s="1"/>
  <c r="M2716" i="1"/>
  <c r="AB2716" i="1" s="1"/>
  <c r="V2717" i="1"/>
  <c r="S2718" i="1"/>
  <c r="AB2718" i="1" s="1"/>
  <c r="P2719" i="1"/>
  <c r="Z2719" i="1"/>
  <c r="AB2719" i="1" s="1"/>
  <c r="M2720" i="1"/>
  <c r="AB2720" i="1" s="1"/>
  <c r="V2721" i="1"/>
  <c r="S2722" i="1"/>
  <c r="AB2722" i="1" s="1"/>
  <c r="P2723" i="1"/>
  <c r="Z2723" i="1"/>
  <c r="AB2723" i="1" s="1"/>
  <c r="M2724" i="1"/>
  <c r="AB2724" i="1" s="1"/>
  <c r="V2725" i="1"/>
  <c r="S2726" i="1"/>
  <c r="AB2726" i="1" s="1"/>
  <c r="P2727" i="1"/>
  <c r="Z2727" i="1"/>
  <c r="AB2727" i="1" s="1"/>
  <c r="M2728" i="1"/>
  <c r="AB2728" i="1" s="1"/>
  <c r="V2729" i="1"/>
  <c r="S2730" i="1"/>
  <c r="AB2730" i="1" s="1"/>
  <c r="P2731" i="1"/>
  <c r="Z2731" i="1"/>
  <c r="AB2731" i="1" s="1"/>
  <c r="M2732" i="1"/>
  <c r="AB2732" i="1" s="1"/>
  <c r="V2733" i="1"/>
  <c r="S2734" i="1"/>
  <c r="AB2734" i="1" s="1"/>
  <c r="P2735" i="1"/>
  <c r="Z2735" i="1"/>
  <c r="AB2735" i="1" s="1"/>
  <c r="M2736" i="1"/>
  <c r="AB2736" i="1" s="1"/>
  <c r="V2737" i="1"/>
  <c r="S2738" i="1"/>
  <c r="AB2738" i="1" s="1"/>
  <c r="P2739" i="1"/>
  <c r="Z2739" i="1"/>
  <c r="AB2739" i="1" s="1"/>
  <c r="M2740" i="1"/>
  <c r="AB2740" i="1" s="1"/>
  <c r="V2741" i="1"/>
  <c r="S2742" i="1"/>
  <c r="AB2742" i="1" s="1"/>
  <c r="P2743" i="1"/>
  <c r="Z2743" i="1"/>
  <c r="AB2743" i="1" s="1"/>
  <c r="M2744" i="1"/>
  <c r="AB2744" i="1" s="1"/>
  <c r="V2745" i="1"/>
  <c r="S2746" i="1"/>
  <c r="AB2746" i="1" s="1"/>
  <c r="P2747" i="1"/>
  <c r="Z2747" i="1"/>
  <c r="AB2747" i="1" s="1"/>
  <c r="M2748" i="1"/>
  <c r="AB2748" i="1" s="1"/>
  <c r="V2749" i="1"/>
  <c r="S2750" i="1"/>
  <c r="AB2750" i="1" s="1"/>
  <c r="P2751" i="1"/>
  <c r="Z2751" i="1"/>
  <c r="AB2751" i="1" s="1"/>
  <c r="M2752" i="1"/>
  <c r="AB2752" i="1" s="1"/>
  <c r="V2753" i="1"/>
  <c r="S2754" i="1"/>
  <c r="AB2754" i="1" s="1"/>
  <c r="P2755" i="1"/>
  <c r="Z2755" i="1"/>
  <c r="AB2755" i="1" s="1"/>
  <c r="M2756" i="1"/>
  <c r="AB2756" i="1" s="1"/>
  <c r="V2757" i="1"/>
  <c r="S2758" i="1"/>
  <c r="AB2758" i="1" s="1"/>
  <c r="P2759" i="1"/>
  <c r="Z2759" i="1"/>
  <c r="AB2759" i="1" s="1"/>
  <c r="M2760" i="1"/>
  <c r="AB2760" i="1" s="1"/>
  <c r="V2761" i="1"/>
  <c r="S2762" i="1"/>
  <c r="AB2762" i="1" s="1"/>
  <c r="P2763" i="1"/>
  <c r="AB2763" i="1" s="1"/>
  <c r="Z2763" i="1"/>
  <c r="M2764" i="1"/>
  <c r="AB2764" i="1" s="1"/>
  <c r="V2765" i="1"/>
  <c r="S2766" i="1"/>
  <c r="AB2766" i="1" s="1"/>
  <c r="P2767" i="1"/>
  <c r="Z2767" i="1"/>
  <c r="AB2767" i="1" s="1"/>
  <c r="M2768" i="1"/>
  <c r="AB2768" i="1" s="1"/>
  <c r="V2769" i="1"/>
  <c r="S2770" i="1"/>
  <c r="AB2770" i="1" s="1"/>
  <c r="P2771" i="1"/>
  <c r="AB2771" i="1" s="1"/>
  <c r="Z2771" i="1"/>
  <c r="M2772" i="1"/>
  <c r="AB2772" i="1" s="1"/>
  <c r="V2773" i="1"/>
  <c r="S2774" i="1"/>
  <c r="AB2774" i="1" s="1"/>
  <c r="P2775" i="1"/>
  <c r="AB2775" i="1" s="1"/>
  <c r="Z2775" i="1"/>
  <c r="M2776" i="1"/>
  <c r="AB2776" i="1" s="1"/>
  <c r="V2777" i="1"/>
  <c r="S2778" i="1"/>
  <c r="AB2778" i="1" s="1"/>
  <c r="P2779" i="1"/>
  <c r="Z2779" i="1"/>
  <c r="AB2779" i="1" s="1"/>
  <c r="M2780" i="1"/>
  <c r="AB2780" i="1" s="1"/>
  <c r="V2781" i="1"/>
  <c r="S2782" i="1"/>
  <c r="AB2782" i="1" s="1"/>
  <c r="P2783" i="1"/>
  <c r="AB2783" i="1" s="1"/>
  <c r="Z2783" i="1"/>
  <c r="M2784" i="1"/>
  <c r="AB2784" i="1" s="1"/>
  <c r="V2785" i="1"/>
  <c r="S2786" i="1"/>
  <c r="AB2786" i="1" s="1"/>
  <c r="P2787" i="1"/>
  <c r="AB2787" i="1" s="1"/>
  <c r="Z2787" i="1"/>
  <c r="M2788" i="1"/>
  <c r="AB2788" i="1" s="1"/>
  <c r="V2789" i="1"/>
  <c r="S2790" i="1"/>
  <c r="AB2790" i="1" s="1"/>
  <c r="P2791" i="1"/>
  <c r="Z2791" i="1"/>
  <c r="AB2791" i="1" s="1"/>
  <c r="M2792" i="1"/>
  <c r="AB2792" i="1" s="1"/>
  <c r="V2793" i="1"/>
  <c r="S2794" i="1"/>
  <c r="AB2794" i="1" s="1"/>
  <c r="P2795" i="1"/>
  <c r="Z2795" i="1"/>
  <c r="AB2795" i="1" s="1"/>
  <c r="M2796" i="1"/>
  <c r="AB2796" i="1" s="1"/>
  <c r="V2797" i="1"/>
  <c r="S2798" i="1"/>
  <c r="AB2798" i="1" s="1"/>
  <c r="P2799" i="1"/>
  <c r="Z2799" i="1"/>
  <c r="AB2799" i="1" s="1"/>
  <c r="M2800" i="1"/>
  <c r="AB2800" i="1" s="1"/>
  <c r="V2801" i="1"/>
  <c r="S2802" i="1"/>
  <c r="AB2802" i="1" s="1"/>
  <c r="P2803" i="1"/>
  <c r="Z2803" i="1"/>
  <c r="AB2803" i="1" s="1"/>
  <c r="M2804" i="1"/>
  <c r="AB2804" i="1" s="1"/>
  <c r="V2805" i="1"/>
  <c r="S2806" i="1"/>
  <c r="AB2806" i="1" s="1"/>
  <c r="P2807" i="1"/>
  <c r="Z2807" i="1"/>
  <c r="AB2807" i="1" s="1"/>
  <c r="M2808" i="1"/>
  <c r="AB2808" i="1" s="1"/>
  <c r="V2809" i="1"/>
  <c r="S2810" i="1"/>
  <c r="AB2810" i="1" s="1"/>
  <c r="P2811" i="1"/>
  <c r="AB2811" i="1" s="1"/>
  <c r="Z2811" i="1"/>
  <c r="M2812" i="1"/>
  <c r="AB2812" i="1" s="1"/>
  <c r="V2813" i="1"/>
  <c r="S2814" i="1"/>
  <c r="AB2814" i="1" s="1"/>
  <c r="P2815" i="1"/>
  <c r="Z2815" i="1"/>
  <c r="AB2815" i="1" s="1"/>
  <c r="M2816" i="1"/>
  <c r="AB2816" i="1" s="1"/>
  <c r="V2817" i="1"/>
  <c r="S2818" i="1"/>
  <c r="AB2818" i="1" s="1"/>
  <c r="P2819" i="1"/>
  <c r="Z2819" i="1"/>
  <c r="AB2819" i="1" s="1"/>
  <c r="M2820" i="1"/>
  <c r="AB2820" i="1" s="1"/>
  <c r="V2821" i="1"/>
  <c r="S2822" i="1"/>
  <c r="AB2822" i="1" s="1"/>
  <c r="P2823" i="1"/>
  <c r="Z2823" i="1"/>
  <c r="AB2823" i="1" s="1"/>
  <c r="M2824" i="1"/>
  <c r="AB2824" i="1" s="1"/>
  <c r="V2825" i="1"/>
  <c r="S2826" i="1"/>
  <c r="AB2826" i="1" s="1"/>
  <c r="P2827" i="1"/>
  <c r="Z2827" i="1"/>
  <c r="AB2827" i="1" s="1"/>
  <c r="M2828" i="1"/>
  <c r="AB2828" i="1" s="1"/>
  <c r="V2829" i="1"/>
  <c r="S2830" i="1"/>
  <c r="AB2830" i="1" s="1"/>
  <c r="P2831" i="1"/>
  <c r="Z2831" i="1"/>
  <c r="AB2831" i="1" s="1"/>
  <c r="M2832" i="1"/>
  <c r="AB2832" i="1" s="1"/>
  <c r="V2833" i="1"/>
  <c r="S2834" i="1"/>
  <c r="AB2834" i="1" s="1"/>
  <c r="P2835" i="1"/>
  <c r="AB2835" i="1" s="1"/>
  <c r="Z2835" i="1"/>
  <c r="M2836" i="1"/>
  <c r="AB2836" i="1" s="1"/>
  <c r="V2837" i="1"/>
  <c r="S2838" i="1"/>
  <c r="AB2838" i="1" s="1"/>
  <c r="P2839" i="1"/>
  <c r="AB2839" i="1" s="1"/>
  <c r="Z2839" i="1"/>
  <c r="M2840" i="1"/>
  <c r="AB2840" i="1" s="1"/>
  <c r="V2841" i="1"/>
  <c r="S2842" i="1"/>
  <c r="AB2842" i="1" s="1"/>
  <c r="P2843" i="1"/>
  <c r="Z2843" i="1"/>
  <c r="AB2843" i="1" s="1"/>
  <c r="M2844" i="1"/>
  <c r="AB2844" i="1" s="1"/>
  <c r="V2845" i="1"/>
  <c r="S2846" i="1"/>
  <c r="AB2846" i="1" s="1"/>
  <c r="P2847" i="1"/>
  <c r="AB2847" i="1" s="1"/>
  <c r="Z2847" i="1"/>
  <c r="M2848" i="1"/>
  <c r="AB2848" i="1" s="1"/>
  <c r="V2849" i="1"/>
  <c r="S2850" i="1"/>
  <c r="AB2850" i="1" s="1"/>
  <c r="P2851" i="1"/>
  <c r="AB2851" i="1" s="1"/>
  <c r="Z2851" i="1"/>
  <c r="M2852" i="1"/>
  <c r="AB2852" i="1" s="1"/>
  <c r="V2853" i="1"/>
  <c r="S2854" i="1"/>
  <c r="AB2854" i="1" s="1"/>
  <c r="P2855" i="1"/>
  <c r="Z2855" i="1"/>
  <c r="AB2855" i="1" s="1"/>
  <c r="M2856" i="1"/>
  <c r="AB2856" i="1" s="1"/>
  <c r="V2857" i="1"/>
  <c r="S2858" i="1"/>
  <c r="AB2858" i="1" s="1"/>
  <c r="P2859" i="1"/>
  <c r="Z2859" i="1"/>
  <c r="AB2859" i="1" s="1"/>
  <c r="M2860" i="1"/>
  <c r="AB2860" i="1" s="1"/>
  <c r="V2861" i="1"/>
  <c r="S2862" i="1"/>
  <c r="AB2862" i="1" s="1"/>
  <c r="P2863" i="1"/>
  <c r="Z2863" i="1"/>
  <c r="AB2863" i="1" s="1"/>
  <c r="M2864" i="1"/>
  <c r="AB2864" i="1" s="1"/>
  <c r="V2865" i="1"/>
  <c r="S2866" i="1"/>
  <c r="AB2866" i="1" s="1"/>
  <c r="P2867" i="1"/>
  <c r="Z2867" i="1"/>
  <c r="AB2867" i="1" s="1"/>
  <c r="M2868" i="1"/>
  <c r="AB2868" i="1" s="1"/>
  <c r="V2869" i="1"/>
  <c r="S2870" i="1"/>
  <c r="AB2870" i="1" s="1"/>
  <c r="P2871" i="1"/>
  <c r="AB2871" i="1" s="1"/>
  <c r="Z2871" i="1"/>
  <c r="M2872" i="1"/>
  <c r="AB2872" i="1" s="1"/>
  <c r="V2873" i="1"/>
  <c r="S2874" i="1"/>
  <c r="AB2874" i="1" s="1"/>
  <c r="P2875" i="1"/>
  <c r="AB2875" i="1" s="1"/>
  <c r="Z2875" i="1"/>
  <c r="M2876" i="1"/>
  <c r="AB2876" i="1" s="1"/>
  <c r="V2877" i="1"/>
  <c r="S2878" i="1"/>
  <c r="AB2878" i="1" s="1"/>
  <c r="P2879" i="1"/>
  <c r="AB2879" i="1" s="1"/>
  <c r="Z2879" i="1"/>
  <c r="M2880" i="1"/>
  <c r="AB2880" i="1" s="1"/>
  <c r="V2881" i="1"/>
  <c r="S2882" i="1"/>
  <c r="AB2882" i="1" s="1"/>
  <c r="P2883" i="1"/>
  <c r="AB2883" i="1" s="1"/>
  <c r="Z2883" i="1"/>
  <c r="M2884" i="1"/>
  <c r="AB2884" i="1" s="1"/>
  <c r="V2885" i="1"/>
  <c r="S2886" i="1"/>
  <c r="AB2886" i="1" s="1"/>
  <c r="P2887" i="1"/>
  <c r="AB2887" i="1" s="1"/>
  <c r="Z2887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P2888" i="1"/>
  <c r="AB2888" i="1" s="1"/>
  <c r="Z2888" i="1"/>
  <c r="M2889" i="1"/>
  <c r="AB2889" i="1" s="1"/>
  <c r="V2890" i="1"/>
  <c r="AB2890" i="1" s="1"/>
  <c r="S2891" i="1"/>
  <c r="AB2891" i="1" s="1"/>
  <c r="P2892" i="1"/>
  <c r="AB2892" i="1" s="1"/>
  <c r="Z2892" i="1"/>
  <c r="M2893" i="1"/>
  <c r="AB2893" i="1" s="1"/>
  <c r="V2894" i="1"/>
  <c r="AB2894" i="1" s="1"/>
  <c r="S2895" i="1"/>
  <c r="AB2895" i="1" s="1"/>
  <c r="P2896" i="1"/>
  <c r="AB2896" i="1" s="1"/>
  <c r="Z2896" i="1"/>
  <c r="M2897" i="1"/>
  <c r="AB2897" i="1" s="1"/>
  <c r="V2898" i="1"/>
  <c r="AB2898" i="1" s="1"/>
  <c r="S2899" i="1"/>
  <c r="AB2899" i="1" s="1"/>
  <c r="P2900" i="1"/>
  <c r="AB2900" i="1" s="1"/>
  <c r="Z2900" i="1"/>
  <c r="M2901" i="1"/>
  <c r="AB2901" i="1" s="1"/>
  <c r="V2902" i="1"/>
  <c r="AB2902" i="1" s="1"/>
  <c r="S2903" i="1"/>
  <c r="AB2903" i="1" s="1"/>
  <c r="P2904" i="1"/>
  <c r="AB2904" i="1" s="1"/>
  <c r="Z2904" i="1"/>
  <c r="M2905" i="1"/>
  <c r="AB2905" i="1" s="1"/>
  <c r="V2906" i="1"/>
  <c r="AB2906" i="1" s="1"/>
  <c r="S2907" i="1"/>
  <c r="AB2907" i="1" s="1"/>
  <c r="P2908" i="1"/>
  <c r="AB2908" i="1" s="1"/>
  <c r="Z2908" i="1"/>
  <c r="M2909" i="1"/>
  <c r="AB2909" i="1" s="1"/>
  <c r="V2910" i="1"/>
  <c r="AB2910" i="1" s="1"/>
  <c r="S2911" i="1"/>
  <c r="AB2911" i="1" s="1"/>
  <c r="P2912" i="1"/>
  <c r="AB2912" i="1" s="1"/>
  <c r="Z2912" i="1"/>
  <c r="M2913" i="1"/>
  <c r="AB2913" i="1" s="1"/>
  <c r="V2914" i="1"/>
  <c r="AB2914" i="1" s="1"/>
  <c r="S2915" i="1"/>
  <c r="AB2915" i="1" s="1"/>
  <c r="P2916" i="1"/>
  <c r="AB2916" i="1" s="1"/>
  <c r="Z2916" i="1"/>
  <c r="M2917" i="1"/>
  <c r="AB2917" i="1" s="1"/>
  <c r="V2918" i="1"/>
  <c r="AB2918" i="1" s="1"/>
  <c r="S2919" i="1"/>
  <c r="AB2919" i="1" s="1"/>
  <c r="P2920" i="1"/>
  <c r="AB2920" i="1" s="1"/>
  <c r="Z2920" i="1"/>
  <c r="M2921" i="1"/>
  <c r="AB2921" i="1" s="1"/>
  <c r="V2922" i="1"/>
  <c r="AB2922" i="1" s="1"/>
  <c r="S2923" i="1"/>
  <c r="AB2923" i="1" s="1"/>
  <c r="P2924" i="1"/>
  <c r="AB2924" i="1" s="1"/>
  <c r="Z2924" i="1"/>
  <c r="M2925" i="1"/>
  <c r="AB2925" i="1" s="1"/>
  <c r="V2926" i="1"/>
  <c r="AB2926" i="1" s="1"/>
  <c r="S2927" i="1"/>
  <c r="AB2927" i="1" s="1"/>
  <c r="P2928" i="1"/>
  <c r="AB2928" i="1" s="1"/>
  <c r="Z2928" i="1"/>
  <c r="M2929" i="1"/>
  <c r="AB2929" i="1" s="1"/>
  <c r="V2930" i="1"/>
  <c r="AB2930" i="1" s="1"/>
  <c r="S2931" i="1"/>
  <c r="AB2931" i="1" s="1"/>
  <c r="P2932" i="1"/>
  <c r="AB2932" i="1" s="1"/>
  <c r="Z2932" i="1"/>
  <c r="M2933" i="1"/>
  <c r="AB2933" i="1" s="1"/>
  <c r="V2934" i="1"/>
  <c r="AB2934" i="1" s="1"/>
  <c r="S2935" i="1"/>
  <c r="AB2935" i="1" s="1"/>
  <c r="P2936" i="1"/>
  <c r="AB2936" i="1" s="1"/>
  <c r="Z2936" i="1"/>
  <c r="M2937" i="1"/>
  <c r="AB2937" i="1" s="1"/>
  <c r="V2938" i="1"/>
  <c r="AB2938" i="1" s="1"/>
  <c r="S2939" i="1"/>
  <c r="AB2939" i="1" s="1"/>
  <c r="P2940" i="1"/>
  <c r="AB2940" i="1" s="1"/>
  <c r="Z2940" i="1"/>
  <c r="M2941" i="1"/>
  <c r="AB2941" i="1" s="1"/>
  <c r="V2942" i="1"/>
  <c r="AB2942" i="1" s="1"/>
  <c r="S2943" i="1"/>
  <c r="AB2943" i="1" s="1"/>
  <c r="P2944" i="1"/>
  <c r="AB2944" i="1" s="1"/>
  <c r="Z2944" i="1"/>
  <c r="M2945" i="1"/>
  <c r="AB2945" i="1" s="1"/>
  <c r="V2946" i="1"/>
  <c r="AB2946" i="1" s="1"/>
  <c r="S2947" i="1"/>
  <c r="AB2947" i="1" s="1"/>
  <c r="P2948" i="1"/>
  <c r="AB2948" i="1" s="1"/>
  <c r="Z2948" i="1"/>
  <c r="M2949" i="1"/>
  <c r="AB2949" i="1" s="1"/>
  <c r="V2950" i="1"/>
  <c r="AB2950" i="1" s="1"/>
  <c r="S2951" i="1"/>
  <c r="AB2951" i="1" s="1"/>
  <c r="P2952" i="1"/>
  <c r="AB2952" i="1" s="1"/>
  <c r="Z2952" i="1"/>
  <c r="M2953" i="1"/>
  <c r="AB2953" i="1" s="1"/>
  <c r="V2954" i="1"/>
  <c r="AB2954" i="1" s="1"/>
  <c r="S2955" i="1"/>
  <c r="AB2955" i="1" s="1"/>
  <c r="P2956" i="1"/>
  <c r="AB2956" i="1" s="1"/>
  <c r="Z2956" i="1"/>
  <c r="M2957" i="1"/>
  <c r="AB2957" i="1" s="1"/>
  <c r="V2958" i="1"/>
  <c r="AB2958" i="1" s="1"/>
  <c r="S2959" i="1"/>
  <c r="AB2959" i="1" s="1"/>
  <c r="P2960" i="1"/>
  <c r="AB2960" i="1" s="1"/>
  <c r="Z2960" i="1"/>
  <c r="M2961" i="1"/>
  <c r="AB2961" i="1" s="1"/>
  <c r="V2962" i="1"/>
  <c r="AB2962" i="1" s="1"/>
  <c r="S2963" i="1"/>
  <c r="AB2963" i="1" s="1"/>
  <c r="P2964" i="1"/>
  <c r="AB2964" i="1" s="1"/>
  <c r="Z2964" i="1"/>
  <c r="M2965" i="1"/>
  <c r="AB2965" i="1" s="1"/>
  <c r="V2966" i="1"/>
  <c r="AB2966" i="1" s="1"/>
  <c r="S2967" i="1"/>
  <c r="AB2967" i="1" s="1"/>
  <c r="P2968" i="1"/>
  <c r="AB2968" i="1" s="1"/>
  <c r="Z2968" i="1"/>
  <c r="M2969" i="1"/>
  <c r="AB2969" i="1" s="1"/>
  <c r="V2970" i="1"/>
  <c r="AB2970" i="1" s="1"/>
  <c r="S2971" i="1"/>
  <c r="AB2971" i="1" s="1"/>
  <c r="P2972" i="1"/>
  <c r="AB2972" i="1" s="1"/>
  <c r="Z2972" i="1"/>
  <c r="M2973" i="1"/>
  <c r="AB2973" i="1" s="1"/>
  <c r="V2974" i="1"/>
  <c r="AB2974" i="1" s="1"/>
  <c r="S2975" i="1"/>
  <c r="AB2975" i="1" s="1"/>
  <c r="P2976" i="1"/>
  <c r="AB2976" i="1" s="1"/>
  <c r="Z2976" i="1"/>
  <c r="M2977" i="1"/>
  <c r="AB2977" i="1" s="1"/>
  <c r="V2978" i="1"/>
  <c r="AB2978" i="1" s="1"/>
  <c r="S2979" i="1"/>
  <c r="AB2979" i="1" s="1"/>
  <c r="P2980" i="1"/>
  <c r="AB2980" i="1" s="1"/>
  <c r="Z2980" i="1"/>
  <c r="M2981" i="1"/>
  <c r="AB2981" i="1" s="1"/>
  <c r="V2982" i="1"/>
  <c r="AB2982" i="1" s="1"/>
  <c r="S2983" i="1"/>
  <c r="AB2983" i="1" s="1"/>
  <c r="P2984" i="1"/>
  <c r="AB2984" i="1" s="1"/>
  <c r="Z2984" i="1"/>
  <c r="M2985" i="1"/>
  <c r="AB2985" i="1" s="1"/>
  <c r="V2986" i="1"/>
  <c r="AB2986" i="1" s="1"/>
  <c r="S2987" i="1"/>
  <c r="AB2987" i="1" s="1"/>
  <c r="P2988" i="1"/>
  <c r="AB2988" i="1" s="1"/>
  <c r="Z2988" i="1"/>
  <c r="M2989" i="1"/>
  <c r="AB2989" i="1" s="1"/>
  <c r="V2990" i="1"/>
  <c r="AB2990" i="1" s="1"/>
  <c r="S2991" i="1"/>
  <c r="AB2991" i="1" s="1"/>
  <c r="P2992" i="1"/>
  <c r="AB2992" i="1" s="1"/>
  <c r="Z2992" i="1"/>
  <c r="M2993" i="1"/>
  <c r="AB2993" i="1" s="1"/>
  <c r="V2994" i="1"/>
  <c r="AB2994" i="1" s="1"/>
  <c r="S2995" i="1"/>
  <c r="AB2995" i="1" s="1"/>
  <c r="P2996" i="1"/>
  <c r="AB2996" i="1" s="1"/>
  <c r="Z2996" i="1"/>
  <c r="M2997" i="1"/>
  <c r="AB2997" i="1" s="1"/>
  <c r="V2998" i="1"/>
  <c r="AB2998" i="1" s="1"/>
  <c r="S2999" i="1"/>
  <c r="AB2999" i="1" s="1"/>
  <c r="P3000" i="1"/>
  <c r="AB3000" i="1" s="1"/>
  <c r="Z3000" i="1"/>
  <c r="M3001" i="1"/>
  <c r="AB3001" i="1" s="1"/>
  <c r="V3002" i="1"/>
  <c r="AB3002" i="1" s="1"/>
  <c r="S3003" i="1"/>
  <c r="AB3003" i="1" s="1"/>
  <c r="P3004" i="1"/>
  <c r="AB3004" i="1" s="1"/>
  <c r="Z3004" i="1"/>
  <c r="M3005" i="1"/>
  <c r="AB3005" i="1" s="1"/>
  <c r="V3006" i="1"/>
  <c r="AB3006" i="1" s="1"/>
  <c r="S3007" i="1"/>
  <c r="AB3007" i="1" s="1"/>
  <c r="P3008" i="1"/>
  <c r="AB3008" i="1" s="1"/>
  <c r="Z3008" i="1"/>
  <c r="M3009" i="1"/>
  <c r="AB3009" i="1" s="1"/>
  <c r="V3010" i="1"/>
  <c r="AB3010" i="1" s="1"/>
  <c r="S3011" i="1"/>
  <c r="AB3011" i="1" s="1"/>
  <c r="P3012" i="1"/>
  <c r="AB3012" i="1" s="1"/>
  <c r="Z3012" i="1"/>
  <c r="M3013" i="1"/>
  <c r="AB3013" i="1" s="1"/>
  <c r="V3014" i="1"/>
  <c r="AB3014" i="1" s="1"/>
  <c r="S3015" i="1"/>
  <c r="AB3015" i="1" s="1"/>
  <c r="P3016" i="1"/>
  <c r="AB3016" i="1" s="1"/>
  <c r="Z3016" i="1"/>
  <c r="M3017" i="1"/>
  <c r="AB3017" i="1" s="1"/>
  <c r="V3018" i="1"/>
  <c r="AB3018" i="1" s="1"/>
  <c r="S3019" i="1"/>
  <c r="AB3019" i="1" s="1"/>
  <c r="P3020" i="1"/>
  <c r="AB3020" i="1" s="1"/>
  <c r="Z3020" i="1"/>
  <c r="M3021" i="1"/>
  <c r="AB3021" i="1" s="1"/>
  <c r="V3022" i="1"/>
  <c r="AB3022" i="1" s="1"/>
  <c r="S3023" i="1"/>
  <c r="AB3023" i="1" s="1"/>
  <c r="P3024" i="1"/>
  <c r="AB3024" i="1" s="1"/>
  <c r="Z3024" i="1"/>
  <c r="M3025" i="1"/>
  <c r="AB3025" i="1" s="1"/>
  <c r="V3026" i="1"/>
  <c r="AB3026" i="1" s="1"/>
  <c r="S3027" i="1"/>
  <c r="AB3027" i="1" s="1"/>
  <c r="P3028" i="1"/>
  <c r="AB3028" i="1" s="1"/>
  <c r="Z3028" i="1"/>
  <c r="M3029" i="1"/>
  <c r="AB3029" i="1" s="1"/>
  <c r="V3030" i="1"/>
  <c r="AB3030" i="1" s="1"/>
  <c r="S3031" i="1"/>
  <c r="AB3031" i="1" s="1"/>
  <c r="P3032" i="1"/>
  <c r="AB3032" i="1" s="1"/>
  <c r="Z3032" i="1"/>
  <c r="M3033" i="1"/>
  <c r="AB3033" i="1" s="1"/>
  <c r="V3034" i="1"/>
  <c r="AB3034" i="1" s="1"/>
  <c r="S3035" i="1"/>
  <c r="AB3035" i="1" s="1"/>
  <c r="P3036" i="1"/>
  <c r="AB3036" i="1" s="1"/>
  <c r="Z3036" i="1"/>
  <c r="M3037" i="1"/>
  <c r="AB3037" i="1" s="1"/>
  <c r="V3038" i="1"/>
  <c r="AB3038" i="1" s="1"/>
  <c r="S3039" i="1"/>
  <c r="AB3039" i="1" s="1"/>
  <c r="P3040" i="1"/>
  <c r="AB3040" i="1" s="1"/>
  <c r="Z3040" i="1"/>
  <c r="M3041" i="1"/>
  <c r="AB3041" i="1" s="1"/>
  <c r="V3042" i="1"/>
  <c r="AB3042" i="1" s="1"/>
  <c r="S3043" i="1"/>
  <c r="AB3043" i="1" s="1"/>
  <c r="P3044" i="1"/>
  <c r="AB3044" i="1" s="1"/>
  <c r="Z3044" i="1"/>
  <c r="M3045" i="1"/>
  <c r="AB3045" i="1" s="1"/>
  <c r="V3046" i="1"/>
  <c r="AB3046" i="1" s="1"/>
  <c r="S3047" i="1"/>
  <c r="AB3047" i="1" s="1"/>
  <c r="P3048" i="1"/>
  <c r="AB3048" i="1" s="1"/>
  <c r="Z3048" i="1"/>
  <c r="M3049" i="1"/>
  <c r="AB3049" i="1" s="1"/>
  <c r="V3050" i="1"/>
  <c r="AB3050" i="1" s="1"/>
  <c r="S3051" i="1"/>
  <c r="AB3051" i="1" s="1"/>
  <c r="P3052" i="1"/>
  <c r="AB3052" i="1" s="1"/>
  <c r="Z3052" i="1"/>
  <c r="M3053" i="1"/>
  <c r="AB3053" i="1" s="1"/>
  <c r="V3054" i="1"/>
  <c r="AB3054" i="1" s="1"/>
  <c r="S3055" i="1"/>
  <c r="AB3055" i="1" s="1"/>
  <c r="P3056" i="1"/>
  <c r="AB3056" i="1" s="1"/>
  <c r="Z3056" i="1"/>
  <c r="M3057" i="1"/>
  <c r="AB3057" i="1" s="1"/>
  <c r="V3058" i="1"/>
  <c r="AB3058" i="1" s="1"/>
  <c r="S3059" i="1"/>
  <c r="AB3059" i="1" s="1"/>
  <c r="P3060" i="1"/>
  <c r="AB3060" i="1" s="1"/>
  <c r="Z3060" i="1"/>
  <c r="M3061" i="1"/>
  <c r="AB3061" i="1" s="1"/>
  <c r="V3062" i="1"/>
  <c r="AB3062" i="1" s="1"/>
  <c r="S3063" i="1"/>
  <c r="AB3063" i="1" s="1"/>
  <c r="P3064" i="1"/>
  <c r="AB3064" i="1" s="1"/>
  <c r="Z3064" i="1"/>
  <c r="M3065" i="1"/>
  <c r="AB3065" i="1" s="1"/>
  <c r="V3066" i="1"/>
  <c r="AB3066" i="1" s="1"/>
  <c r="S3067" i="1"/>
  <c r="AB3067" i="1" s="1"/>
  <c r="P3068" i="1"/>
  <c r="AB3068" i="1" s="1"/>
  <c r="Z3068" i="1"/>
  <c r="M3069" i="1"/>
  <c r="AB3069" i="1" s="1"/>
  <c r="V3070" i="1"/>
  <c r="AB3070" i="1" s="1"/>
  <c r="S3071" i="1"/>
  <c r="AB3071" i="1" s="1"/>
  <c r="P3072" i="1"/>
  <c r="AB3072" i="1" s="1"/>
  <c r="Z3072" i="1"/>
  <c r="M3073" i="1"/>
  <c r="AB3073" i="1" s="1"/>
  <c r="V3074" i="1"/>
  <c r="AB3074" i="1" s="1"/>
  <c r="S3075" i="1"/>
  <c r="AB3075" i="1" s="1"/>
  <c r="P3076" i="1"/>
  <c r="AB3076" i="1" s="1"/>
  <c r="Z3076" i="1"/>
  <c r="M3077" i="1"/>
  <c r="AB3077" i="1" s="1"/>
  <c r="V3078" i="1"/>
  <c r="AB3078" i="1" s="1"/>
  <c r="S3079" i="1"/>
  <c r="AB3079" i="1" s="1"/>
  <c r="P3080" i="1"/>
  <c r="AB3080" i="1" s="1"/>
  <c r="Z3080" i="1"/>
  <c r="M3081" i="1"/>
  <c r="AB3081" i="1" s="1"/>
  <c r="V3082" i="1"/>
  <c r="AB3082" i="1" s="1"/>
  <c r="S3083" i="1"/>
  <c r="AB3083" i="1" s="1"/>
  <c r="P3084" i="1"/>
  <c r="AB3084" i="1" s="1"/>
  <c r="Z3084" i="1"/>
  <c r="M3085" i="1"/>
  <c r="AB3085" i="1" s="1"/>
  <c r="V3086" i="1"/>
  <c r="AB3086" i="1" s="1"/>
  <c r="S3087" i="1"/>
  <c r="AB3087" i="1" s="1"/>
  <c r="P3088" i="1"/>
  <c r="AB3088" i="1" s="1"/>
  <c r="Z3088" i="1"/>
  <c r="M3089" i="1"/>
  <c r="AB3089" i="1" s="1"/>
  <c r="V3090" i="1"/>
  <c r="AB3090" i="1" s="1"/>
  <c r="S3091" i="1"/>
  <c r="AB3091" i="1" s="1"/>
  <c r="P3092" i="1"/>
  <c r="AB3092" i="1" s="1"/>
  <c r="Z3092" i="1"/>
  <c r="M3093" i="1"/>
  <c r="AB3093" i="1" s="1"/>
  <c r="V3094" i="1"/>
  <c r="AB3094" i="1" s="1"/>
  <c r="S3095" i="1"/>
  <c r="AB3095" i="1" s="1"/>
  <c r="P3096" i="1"/>
  <c r="AB3096" i="1" s="1"/>
  <c r="Z3096" i="1"/>
  <c r="M3097" i="1"/>
  <c r="AB3097" i="1" s="1"/>
  <c r="V3098" i="1"/>
  <c r="AB3098" i="1" s="1"/>
  <c r="S3099" i="1"/>
  <c r="AB3099" i="1" s="1"/>
  <c r="P3100" i="1"/>
  <c r="AB3100" i="1" s="1"/>
  <c r="Z3100" i="1"/>
  <c r="M3101" i="1"/>
  <c r="AB3101" i="1" s="1"/>
  <c r="V3102" i="1"/>
  <c r="AB3102" i="1" s="1"/>
  <c r="S3103" i="1"/>
  <c r="AB3103" i="1" s="1"/>
  <c r="P3104" i="1"/>
  <c r="AB3104" i="1" s="1"/>
  <c r="Z3104" i="1"/>
  <c r="M3105" i="1"/>
  <c r="AB3105" i="1" s="1"/>
  <c r="V3106" i="1"/>
  <c r="AB3106" i="1" s="1"/>
  <c r="S3107" i="1"/>
  <c r="AB3107" i="1" s="1"/>
  <c r="P3108" i="1"/>
  <c r="AB3108" i="1" s="1"/>
  <c r="Z3108" i="1"/>
  <c r="M3109" i="1"/>
  <c r="AB3109" i="1" s="1"/>
  <c r="V3110" i="1"/>
  <c r="AB3110" i="1" s="1"/>
  <c r="S3111" i="1"/>
  <c r="AB3111" i="1" s="1"/>
  <c r="P3112" i="1"/>
  <c r="AB3112" i="1" s="1"/>
  <c r="Z3112" i="1"/>
  <c r="M3113" i="1"/>
  <c r="AB3113" i="1" s="1"/>
  <c r="V3114" i="1"/>
  <c r="AB3114" i="1" s="1"/>
  <c r="S3115" i="1"/>
  <c r="AB3115" i="1" s="1"/>
  <c r="P3116" i="1"/>
  <c r="AB3116" i="1" s="1"/>
  <c r="Z3116" i="1"/>
  <c r="M3117" i="1"/>
  <c r="AB3117" i="1" s="1"/>
  <c r="V3118" i="1"/>
  <c r="AB3118" i="1" s="1"/>
  <c r="S3119" i="1"/>
  <c r="AB3119" i="1" s="1"/>
  <c r="P3120" i="1"/>
  <c r="AB3120" i="1" s="1"/>
  <c r="Z3120" i="1"/>
  <c r="M3121" i="1"/>
  <c r="AB3121" i="1" s="1"/>
  <c r="V3122" i="1"/>
  <c r="AB3122" i="1" s="1"/>
  <c r="S3123" i="1"/>
  <c r="AB3123" i="1" s="1"/>
  <c r="P3124" i="1"/>
  <c r="AB3124" i="1" s="1"/>
  <c r="Z3124" i="1"/>
  <c r="M3125" i="1"/>
  <c r="AB3125" i="1" s="1"/>
  <c r="V3126" i="1"/>
  <c r="AB3126" i="1" s="1"/>
  <c r="S3127" i="1"/>
  <c r="AB3127" i="1" s="1"/>
  <c r="P3128" i="1"/>
  <c r="AB3128" i="1" s="1"/>
  <c r="Z3128" i="1"/>
  <c r="M3129" i="1"/>
  <c r="AB3129" i="1" s="1"/>
  <c r="V3130" i="1"/>
  <c r="AB3130" i="1" s="1"/>
  <c r="S3131" i="1"/>
  <c r="AB3131" i="1" s="1"/>
  <c r="P3132" i="1"/>
  <c r="AB3132" i="1" s="1"/>
  <c r="Z3132" i="1"/>
  <c r="M3133" i="1"/>
  <c r="AB3133" i="1" s="1"/>
  <c r="V3134" i="1"/>
  <c r="AB3134" i="1" s="1"/>
  <c r="S3135" i="1"/>
  <c r="AB3135" i="1" s="1"/>
  <c r="P3136" i="1"/>
  <c r="AB3136" i="1" s="1"/>
  <c r="Z3136" i="1"/>
  <c r="M3137" i="1"/>
  <c r="AB3137" i="1" s="1"/>
  <c r="V3138" i="1"/>
  <c r="AB3138" i="1" s="1"/>
  <c r="S3139" i="1"/>
  <c r="AB3139" i="1" s="1"/>
  <c r="P3140" i="1"/>
  <c r="AB3140" i="1" s="1"/>
  <c r="Z3140" i="1"/>
  <c r="M3141" i="1"/>
  <c r="AB3141" i="1" s="1"/>
  <c r="V3142" i="1"/>
  <c r="AB3142" i="1" s="1"/>
  <c r="S3143" i="1"/>
  <c r="AB3143" i="1" s="1"/>
  <c r="P3144" i="1"/>
  <c r="AB3144" i="1" s="1"/>
  <c r="Z3144" i="1"/>
  <c r="M3145" i="1"/>
  <c r="AB3145" i="1" s="1"/>
  <c r="V3146" i="1"/>
  <c r="AB3146" i="1" s="1"/>
  <c r="S3147" i="1"/>
  <c r="AB3147" i="1" s="1"/>
  <c r="P3148" i="1"/>
  <c r="AB3148" i="1" s="1"/>
  <c r="Z3148" i="1"/>
  <c r="M3149" i="1"/>
  <c r="AB3149" i="1" s="1"/>
  <c r="V3150" i="1"/>
  <c r="AB3150" i="1" s="1"/>
  <c r="S3151" i="1"/>
  <c r="AB3151" i="1" s="1"/>
  <c r="P3152" i="1"/>
  <c r="AB3152" i="1" s="1"/>
  <c r="Z3152" i="1"/>
  <c r="M3153" i="1"/>
  <c r="AB3153" i="1" s="1"/>
  <c r="V3154" i="1"/>
  <c r="AB3154" i="1" s="1"/>
  <c r="S3155" i="1"/>
  <c r="AB3155" i="1" s="1"/>
  <c r="P3156" i="1"/>
  <c r="AB3156" i="1" s="1"/>
  <c r="Z3156" i="1"/>
  <c r="M3157" i="1"/>
  <c r="AB3157" i="1" s="1"/>
  <c r="V3158" i="1"/>
  <c r="AB3158" i="1" s="1"/>
  <c r="S3159" i="1"/>
  <c r="AB3159" i="1" s="1"/>
  <c r="P3160" i="1"/>
  <c r="AB3160" i="1" s="1"/>
  <c r="Z3160" i="1"/>
  <c r="M3161" i="1"/>
  <c r="AB3161" i="1" s="1"/>
  <c r="V3162" i="1"/>
  <c r="AB3162" i="1" s="1"/>
  <c r="S3163" i="1"/>
  <c r="AB3163" i="1" s="1"/>
  <c r="P3164" i="1"/>
  <c r="AB3164" i="1" s="1"/>
  <c r="Z3164" i="1"/>
  <c r="M3165" i="1"/>
  <c r="AB3165" i="1" s="1"/>
  <c r="V3166" i="1"/>
  <c r="AB3166" i="1" s="1"/>
  <c r="S3167" i="1"/>
  <c r="AB3167" i="1" s="1"/>
  <c r="P3168" i="1"/>
  <c r="AB3168" i="1" s="1"/>
  <c r="Z3168" i="1"/>
  <c r="M3169" i="1"/>
  <c r="AB3169" i="1" s="1"/>
  <c r="V3170" i="1"/>
  <c r="AB3170" i="1" s="1"/>
  <c r="S3171" i="1"/>
  <c r="AB3171" i="1" s="1"/>
  <c r="P3172" i="1"/>
  <c r="AB3172" i="1" s="1"/>
  <c r="Z3172" i="1"/>
  <c r="M3173" i="1"/>
  <c r="AB3173" i="1" s="1"/>
  <c r="V3174" i="1"/>
  <c r="AB3174" i="1" s="1"/>
  <c r="S3175" i="1"/>
  <c r="AB3175" i="1" s="1"/>
  <c r="P3176" i="1"/>
  <c r="AB3176" i="1" s="1"/>
  <c r="Z3176" i="1"/>
  <c r="M3177" i="1"/>
  <c r="AB3177" i="1" s="1"/>
  <c r="V3178" i="1"/>
  <c r="AB3178" i="1" s="1"/>
  <c r="S3179" i="1"/>
  <c r="AB3179" i="1" s="1"/>
  <c r="P3180" i="1"/>
  <c r="AB3180" i="1" s="1"/>
  <c r="Z3180" i="1"/>
  <c r="M3181" i="1"/>
  <c r="AB3181" i="1" s="1"/>
  <c r="V3182" i="1"/>
  <c r="AB3182" i="1" s="1"/>
  <c r="S3183" i="1"/>
  <c r="AB3183" i="1" s="1"/>
  <c r="P3184" i="1"/>
  <c r="AB3184" i="1" s="1"/>
  <c r="Z3184" i="1"/>
  <c r="M3185" i="1"/>
  <c r="AB3185" i="1" s="1"/>
  <c r="V3186" i="1"/>
  <c r="AB3186" i="1" s="1"/>
  <c r="S3187" i="1"/>
  <c r="AB3187" i="1" s="1"/>
  <c r="P3188" i="1"/>
  <c r="AB3188" i="1" s="1"/>
  <c r="Z3188" i="1"/>
  <c r="M3189" i="1"/>
  <c r="AB3189" i="1" s="1"/>
  <c r="V3190" i="1"/>
  <c r="AB3190" i="1" s="1"/>
  <c r="S3191" i="1"/>
  <c r="AB3191" i="1" s="1"/>
  <c r="P3192" i="1"/>
  <c r="AB3192" i="1" s="1"/>
  <c r="Z3192" i="1"/>
  <c r="M3193" i="1"/>
  <c r="AB3193" i="1" s="1"/>
  <c r="V3194" i="1"/>
  <c r="AB3194" i="1" s="1"/>
  <c r="S3195" i="1"/>
  <c r="AB3195" i="1" s="1"/>
  <c r="P3196" i="1"/>
  <c r="AB3196" i="1" s="1"/>
  <c r="Z3196" i="1"/>
  <c r="M3197" i="1"/>
  <c r="AB3197" i="1" s="1"/>
  <c r="V3198" i="1"/>
  <c r="AB3198" i="1" s="1"/>
  <c r="S3199" i="1"/>
  <c r="AB3199" i="1" s="1"/>
  <c r="P3200" i="1"/>
  <c r="AB3200" i="1" s="1"/>
  <c r="Z3200" i="1"/>
  <c r="M3201" i="1"/>
  <c r="AB3201" i="1" s="1"/>
  <c r="V3202" i="1"/>
  <c r="AB3202" i="1" s="1"/>
  <c r="S3203" i="1"/>
  <c r="AB3203" i="1" s="1"/>
  <c r="P3204" i="1"/>
  <c r="AB3204" i="1" s="1"/>
  <c r="Z3204" i="1"/>
  <c r="M3205" i="1"/>
  <c r="AB3205" i="1" s="1"/>
  <c r="V3206" i="1"/>
  <c r="AB3206" i="1" s="1"/>
  <c r="S3207" i="1"/>
  <c r="AB3207" i="1" s="1"/>
  <c r="P3208" i="1"/>
  <c r="AB3208" i="1" s="1"/>
  <c r="Z3208" i="1"/>
  <c r="M3209" i="1"/>
  <c r="AB3209" i="1" s="1"/>
  <c r="V3210" i="1"/>
  <c r="AB3210" i="1" s="1"/>
  <c r="S3211" i="1"/>
  <c r="AB3211" i="1" s="1"/>
  <c r="P3212" i="1"/>
  <c r="AB3212" i="1" s="1"/>
  <c r="Z3212" i="1"/>
  <c r="M3213" i="1"/>
  <c r="AB3213" i="1" s="1"/>
  <c r="V3214" i="1"/>
  <c r="AB3214" i="1" s="1"/>
  <c r="S3215" i="1"/>
  <c r="AB3215" i="1" s="1"/>
  <c r="P3216" i="1"/>
  <c r="AB3216" i="1" s="1"/>
  <c r="Z3216" i="1"/>
  <c r="M3217" i="1"/>
  <c r="AB3217" i="1" s="1"/>
  <c r="V3218" i="1"/>
  <c r="AB3218" i="1" s="1"/>
  <c r="S3219" i="1"/>
  <c r="AB3219" i="1" s="1"/>
  <c r="P3220" i="1"/>
  <c r="AB3220" i="1" s="1"/>
  <c r="Z3220" i="1"/>
  <c r="M3221" i="1"/>
  <c r="AB3221" i="1" s="1"/>
  <c r="V3222" i="1"/>
  <c r="AB3222" i="1" s="1"/>
  <c r="S3223" i="1"/>
  <c r="AB3223" i="1" s="1"/>
  <c r="P3224" i="1"/>
  <c r="AB3224" i="1" s="1"/>
  <c r="Z3224" i="1"/>
  <c r="M3225" i="1"/>
  <c r="AB3225" i="1" s="1"/>
  <c r="V3226" i="1"/>
  <c r="AB3226" i="1" s="1"/>
  <c r="S3227" i="1"/>
  <c r="AB3227" i="1" s="1"/>
  <c r="P3228" i="1"/>
  <c r="AB3228" i="1" s="1"/>
  <c r="Z3228" i="1"/>
  <c r="M3229" i="1"/>
  <c r="AB3229" i="1" s="1"/>
  <c r="V3230" i="1"/>
  <c r="AB3230" i="1" s="1"/>
  <c r="S3231" i="1"/>
  <c r="AB3231" i="1" s="1"/>
  <c r="P3232" i="1"/>
  <c r="AB3232" i="1" s="1"/>
  <c r="Z3232" i="1"/>
  <c r="M3233" i="1"/>
  <c r="AB3233" i="1" s="1"/>
  <c r="V3234" i="1"/>
  <c r="AB3234" i="1" s="1"/>
  <c r="S3235" i="1"/>
  <c r="AB3235" i="1" s="1"/>
  <c r="P3236" i="1"/>
  <c r="AB3236" i="1" s="1"/>
  <c r="Z3236" i="1"/>
  <c r="M3237" i="1"/>
  <c r="AB3237" i="1" s="1"/>
  <c r="V3238" i="1"/>
  <c r="AB3238" i="1" s="1"/>
  <c r="S3239" i="1"/>
  <c r="AB3239" i="1" s="1"/>
  <c r="P3240" i="1"/>
  <c r="AB3240" i="1" s="1"/>
  <c r="Z3240" i="1"/>
  <c r="M3241" i="1"/>
  <c r="AB3241" i="1" s="1"/>
  <c r="V3242" i="1"/>
  <c r="AB3242" i="1" s="1"/>
  <c r="S3243" i="1"/>
  <c r="AB3243" i="1" s="1"/>
  <c r="P3244" i="1"/>
  <c r="AB3244" i="1" s="1"/>
  <c r="Z3244" i="1"/>
  <c r="M3245" i="1"/>
  <c r="AB3245" i="1" s="1"/>
  <c r="V3246" i="1"/>
  <c r="AB3246" i="1" s="1"/>
  <c r="S3247" i="1"/>
  <c r="AB3247" i="1" s="1"/>
  <c r="P3248" i="1"/>
  <c r="AB3248" i="1" s="1"/>
  <c r="Z3248" i="1"/>
  <c r="M3249" i="1"/>
  <c r="AB3249" i="1" s="1"/>
  <c r="V3250" i="1"/>
  <c r="AB3250" i="1" s="1"/>
  <c r="S3251" i="1"/>
  <c r="AB3251" i="1" s="1"/>
  <c r="P3252" i="1"/>
  <c r="AB3252" i="1" s="1"/>
  <c r="Z3252" i="1"/>
  <c r="M3253" i="1"/>
  <c r="AB3253" i="1" s="1"/>
  <c r="V3254" i="1"/>
  <c r="AB3254" i="1" s="1"/>
  <c r="S3255" i="1"/>
  <c r="AB3255" i="1" s="1"/>
  <c r="P3256" i="1"/>
  <c r="AB3256" i="1" s="1"/>
  <c r="Z3256" i="1"/>
  <c r="M3257" i="1"/>
  <c r="AB3257" i="1" s="1"/>
  <c r="V3258" i="1"/>
  <c r="AB3258" i="1" s="1"/>
  <c r="S3259" i="1"/>
  <c r="AB3259" i="1" s="1"/>
  <c r="P3260" i="1"/>
  <c r="AB3260" i="1" s="1"/>
  <c r="Z3260" i="1"/>
  <c r="M3261" i="1"/>
  <c r="AB3261" i="1" s="1"/>
  <c r="V3262" i="1"/>
  <c r="AB3262" i="1" s="1"/>
  <c r="S3263" i="1"/>
  <c r="AB3263" i="1" s="1"/>
  <c r="P3264" i="1"/>
  <c r="AB3264" i="1" s="1"/>
  <c r="Z3264" i="1"/>
  <c r="M3265" i="1"/>
  <c r="AB3265" i="1" s="1"/>
  <c r="V3266" i="1"/>
  <c r="AB3266" i="1" s="1"/>
  <c r="S3267" i="1"/>
  <c r="AB3267" i="1" s="1"/>
  <c r="P3268" i="1"/>
  <c r="AB3268" i="1" s="1"/>
  <c r="Z3268" i="1"/>
  <c r="M3269" i="1"/>
  <c r="AB3269" i="1" s="1"/>
  <c r="V3270" i="1"/>
  <c r="AB3270" i="1" s="1"/>
  <c r="S3271" i="1"/>
  <c r="AB3271" i="1" s="1"/>
  <c r="P3272" i="1"/>
  <c r="AB3272" i="1" s="1"/>
  <c r="Z3272" i="1"/>
  <c r="M3273" i="1"/>
  <c r="AB3273" i="1" s="1"/>
  <c r="V3274" i="1"/>
  <c r="AB3274" i="1" s="1"/>
  <c r="S3275" i="1"/>
  <c r="AB3275" i="1" s="1"/>
  <c r="P3276" i="1"/>
  <c r="AB3276" i="1" s="1"/>
  <c r="Z3276" i="1"/>
  <c r="M3277" i="1"/>
  <c r="AB3277" i="1" s="1"/>
  <c r="V3278" i="1"/>
  <c r="AB3278" i="1" s="1"/>
  <c r="S3279" i="1"/>
  <c r="AB3279" i="1" s="1"/>
  <c r="P3280" i="1"/>
  <c r="AB3280" i="1" s="1"/>
  <c r="Z3280" i="1"/>
  <c r="M3281" i="1"/>
  <c r="AB3281" i="1" s="1"/>
  <c r="V3282" i="1"/>
  <c r="AB3282" i="1" s="1"/>
  <c r="S3283" i="1"/>
  <c r="AB3283" i="1" s="1"/>
  <c r="P3284" i="1"/>
  <c r="AB3284" i="1" s="1"/>
  <c r="Z3284" i="1"/>
  <c r="M3285" i="1"/>
  <c r="AB3285" i="1" s="1"/>
  <c r="V3286" i="1"/>
  <c r="AB3286" i="1" s="1"/>
  <c r="S3287" i="1"/>
  <c r="AB3287" i="1" s="1"/>
  <c r="P3288" i="1"/>
  <c r="AB3288" i="1" s="1"/>
  <c r="Z3288" i="1"/>
  <c r="M3289" i="1"/>
  <c r="AB3289" i="1" s="1"/>
  <c r="V3290" i="1"/>
  <c r="AB3290" i="1" s="1"/>
  <c r="S3291" i="1"/>
  <c r="AB3291" i="1" s="1"/>
  <c r="P3292" i="1"/>
  <c r="AB3292" i="1" s="1"/>
  <c r="Z3292" i="1"/>
  <c r="M3293" i="1"/>
  <c r="AB3293" i="1" s="1"/>
  <c r="V3294" i="1"/>
  <c r="AB3294" i="1" s="1"/>
  <c r="S3295" i="1"/>
  <c r="AB3295" i="1" s="1"/>
  <c r="P3296" i="1"/>
  <c r="AB3296" i="1" s="1"/>
  <c r="Z3296" i="1"/>
  <c r="M3297" i="1"/>
  <c r="AB3297" i="1" s="1"/>
  <c r="V3298" i="1"/>
  <c r="AB3298" i="1" s="1"/>
  <c r="S3299" i="1"/>
  <c r="AB3299" i="1" s="1"/>
  <c r="P3300" i="1"/>
  <c r="AB3300" i="1" s="1"/>
  <c r="Z3300" i="1"/>
  <c r="M3301" i="1"/>
  <c r="AB3301" i="1" s="1"/>
  <c r="V3302" i="1"/>
  <c r="AB3302" i="1" s="1"/>
  <c r="S3303" i="1"/>
  <c r="AB3303" i="1" s="1"/>
  <c r="P3304" i="1"/>
  <c r="AB3304" i="1" s="1"/>
  <c r="Z3304" i="1"/>
  <c r="M3305" i="1"/>
  <c r="AB3305" i="1" s="1"/>
  <c r="V3306" i="1"/>
  <c r="AB3306" i="1" s="1"/>
  <c r="S3307" i="1"/>
  <c r="AB3307" i="1" s="1"/>
  <c r="P3308" i="1"/>
  <c r="AB3308" i="1" s="1"/>
  <c r="Z3308" i="1"/>
  <c r="M3309" i="1"/>
  <c r="AB3309" i="1" s="1"/>
  <c r="V3310" i="1"/>
  <c r="AB3310" i="1" s="1"/>
  <c r="S3311" i="1"/>
  <c r="AB3311" i="1" s="1"/>
  <c r="P3312" i="1"/>
  <c r="AB3312" i="1" s="1"/>
  <c r="Z3312" i="1"/>
  <c r="M3313" i="1"/>
  <c r="AB3313" i="1" s="1"/>
  <c r="V3314" i="1"/>
  <c r="AB3314" i="1" s="1"/>
  <c r="S3315" i="1"/>
  <c r="AB3315" i="1" s="1"/>
  <c r="P3316" i="1"/>
  <c r="AB3316" i="1" s="1"/>
  <c r="Z3316" i="1"/>
  <c r="M3317" i="1"/>
  <c r="AB3317" i="1" s="1"/>
  <c r="V3318" i="1"/>
  <c r="AB3318" i="1" s="1"/>
  <c r="S3319" i="1"/>
  <c r="AB3319" i="1" s="1"/>
  <c r="P3320" i="1"/>
  <c r="AB3320" i="1" s="1"/>
  <c r="Z3320" i="1"/>
  <c r="M3321" i="1"/>
  <c r="AB3321" i="1" s="1"/>
  <c r="V3322" i="1"/>
  <c r="AB3322" i="1" s="1"/>
  <c r="S3323" i="1"/>
  <c r="AB3323" i="1" s="1"/>
  <c r="P3324" i="1"/>
  <c r="AB3324" i="1" s="1"/>
  <c r="Z3324" i="1"/>
  <c r="M3325" i="1"/>
  <c r="AB3325" i="1" s="1"/>
  <c r="V3326" i="1"/>
  <c r="AB3326" i="1" s="1"/>
  <c r="S3327" i="1"/>
  <c r="AB3327" i="1" s="1"/>
  <c r="P3328" i="1"/>
  <c r="AB3328" i="1" s="1"/>
  <c r="Z3328" i="1"/>
  <c r="M3329" i="1"/>
  <c r="AB3329" i="1" s="1"/>
  <c r="V3330" i="1"/>
  <c r="AB3330" i="1" s="1"/>
  <c r="S3331" i="1"/>
  <c r="AB3331" i="1" s="1"/>
  <c r="P3332" i="1"/>
  <c r="AB3332" i="1" s="1"/>
  <c r="Z3332" i="1"/>
  <c r="M3333" i="1"/>
  <c r="AB3333" i="1" s="1"/>
  <c r="V3334" i="1"/>
  <c r="AB3334" i="1" s="1"/>
  <c r="S3335" i="1"/>
  <c r="AB3335" i="1" s="1"/>
  <c r="P3336" i="1"/>
  <c r="AB3336" i="1" s="1"/>
  <c r="Z3336" i="1"/>
  <c r="M3337" i="1"/>
  <c r="AB3337" i="1" s="1"/>
  <c r="V3338" i="1"/>
  <c r="AB3338" i="1" s="1"/>
  <c r="S3339" i="1"/>
  <c r="AB3339" i="1" s="1"/>
  <c r="P3340" i="1"/>
  <c r="AB3340" i="1" s="1"/>
  <c r="Z3340" i="1"/>
  <c r="M3341" i="1"/>
  <c r="AB3341" i="1" s="1"/>
  <c r="V3342" i="1"/>
  <c r="AB3342" i="1" s="1"/>
  <c r="S3343" i="1"/>
  <c r="AB3343" i="1" s="1"/>
  <c r="P3344" i="1"/>
  <c r="AB3344" i="1" s="1"/>
  <c r="Z3344" i="1"/>
  <c r="M3345" i="1"/>
  <c r="AB3345" i="1" s="1"/>
  <c r="V3346" i="1"/>
  <c r="AB3346" i="1" s="1"/>
  <c r="S3347" i="1"/>
  <c r="AB3347" i="1" s="1"/>
  <c r="P3348" i="1"/>
  <c r="AB3348" i="1" s="1"/>
  <c r="Z3348" i="1"/>
  <c r="M3349" i="1"/>
  <c r="AB3349" i="1" s="1"/>
  <c r="V3350" i="1"/>
  <c r="AB3350" i="1" s="1"/>
  <c r="S3351" i="1"/>
  <c r="AB3351" i="1" s="1"/>
  <c r="P3352" i="1"/>
  <c r="AB3352" i="1" s="1"/>
  <c r="Z3352" i="1"/>
  <c r="M3353" i="1"/>
  <c r="AB3353" i="1" s="1"/>
  <c r="V3354" i="1"/>
  <c r="AB3354" i="1" s="1"/>
  <c r="S3355" i="1"/>
  <c r="AB3355" i="1" s="1"/>
  <c r="P3356" i="1"/>
  <c r="AB3356" i="1" s="1"/>
  <c r="Z3356" i="1"/>
  <c r="M3357" i="1"/>
  <c r="AB3357" i="1" s="1"/>
  <c r="V3358" i="1"/>
  <c r="AB3358" i="1" s="1"/>
  <c r="S3359" i="1"/>
  <c r="AB3359" i="1" s="1"/>
  <c r="P3360" i="1"/>
  <c r="AB3360" i="1" s="1"/>
  <c r="Z3360" i="1"/>
  <c r="M3361" i="1"/>
  <c r="AB3361" i="1" s="1"/>
  <c r="V3362" i="1"/>
  <c r="AB3362" i="1" s="1"/>
  <c r="S3363" i="1"/>
  <c r="AB3363" i="1" s="1"/>
  <c r="P3364" i="1"/>
  <c r="AB3364" i="1" s="1"/>
  <c r="Z3364" i="1"/>
  <c r="M3365" i="1"/>
  <c r="AB3365" i="1" s="1"/>
  <c r="V3366" i="1"/>
  <c r="AB3366" i="1" s="1"/>
  <c r="S3367" i="1"/>
  <c r="AB3367" i="1" s="1"/>
  <c r="P3368" i="1"/>
  <c r="AB3368" i="1" s="1"/>
  <c r="Z3368" i="1"/>
  <c r="M3369" i="1"/>
  <c r="AB3369" i="1" s="1"/>
  <c r="V3370" i="1"/>
  <c r="AB3370" i="1" s="1"/>
  <c r="S3371" i="1"/>
  <c r="AB3371" i="1" s="1"/>
  <c r="P3372" i="1"/>
  <c r="AB3372" i="1" s="1"/>
  <c r="Z3372" i="1"/>
  <c r="M3373" i="1"/>
  <c r="AB3373" i="1" s="1"/>
  <c r="V3374" i="1"/>
  <c r="AB3374" i="1" s="1"/>
  <c r="S3375" i="1"/>
  <c r="AB3375" i="1" s="1"/>
  <c r="P3376" i="1"/>
  <c r="AB3376" i="1" s="1"/>
  <c r="Z3376" i="1"/>
  <c r="M3377" i="1"/>
  <c r="AB3377" i="1" s="1"/>
  <c r="V3378" i="1"/>
  <c r="AB3378" i="1" s="1"/>
  <c r="S3379" i="1"/>
  <c r="AB3379" i="1" s="1"/>
  <c r="P3380" i="1"/>
  <c r="AB3380" i="1" s="1"/>
  <c r="Z3380" i="1"/>
  <c r="M3381" i="1"/>
  <c r="AB3381" i="1" s="1"/>
  <c r="V3382" i="1"/>
  <c r="AB3382" i="1" s="1"/>
  <c r="S3383" i="1"/>
  <c r="AB3383" i="1" s="1"/>
  <c r="P3384" i="1"/>
  <c r="AB3384" i="1" s="1"/>
  <c r="Z3384" i="1"/>
  <c r="M3385" i="1"/>
  <c r="AB3385" i="1" s="1"/>
  <c r="V3386" i="1"/>
  <c r="AB3386" i="1" s="1"/>
  <c r="S3387" i="1"/>
  <c r="AB3387" i="1" s="1"/>
  <c r="P3388" i="1"/>
  <c r="AB3388" i="1" s="1"/>
  <c r="Z3388" i="1"/>
  <c r="M3389" i="1"/>
  <c r="AB3389" i="1" s="1"/>
  <c r="V3390" i="1"/>
  <c r="AB3390" i="1" s="1"/>
  <c r="S3391" i="1"/>
  <c r="AB3391" i="1" s="1"/>
  <c r="P3392" i="1"/>
  <c r="AB3392" i="1" s="1"/>
  <c r="Z3392" i="1"/>
  <c r="M3393" i="1"/>
  <c r="AB3393" i="1" s="1"/>
  <c r="V3394" i="1"/>
  <c r="AB3394" i="1" s="1"/>
  <c r="S3395" i="1"/>
  <c r="AB3395" i="1" s="1"/>
  <c r="P3396" i="1"/>
  <c r="AB3396" i="1" s="1"/>
  <c r="Z3396" i="1"/>
  <c r="M3397" i="1"/>
  <c r="AB3397" i="1" s="1"/>
  <c r="V3398" i="1"/>
  <c r="AB3398" i="1" s="1"/>
  <c r="S3399" i="1"/>
  <c r="AB3399" i="1" s="1"/>
  <c r="P3400" i="1"/>
  <c r="AB3400" i="1" s="1"/>
  <c r="Z3400" i="1"/>
  <c r="M3401" i="1"/>
  <c r="AB3401" i="1" s="1"/>
  <c r="V3402" i="1"/>
  <c r="AB3402" i="1" s="1"/>
  <c r="S3403" i="1"/>
  <c r="AB3403" i="1" s="1"/>
  <c r="P3404" i="1"/>
  <c r="AB3404" i="1" s="1"/>
  <c r="Z3404" i="1"/>
  <c r="M3405" i="1"/>
  <c r="AB3405" i="1" s="1"/>
  <c r="V3406" i="1"/>
  <c r="AB3406" i="1" s="1"/>
  <c r="S3407" i="1"/>
  <c r="AB3407" i="1" s="1"/>
  <c r="P3408" i="1"/>
  <c r="AB3408" i="1" s="1"/>
  <c r="Z3408" i="1"/>
  <c r="M3409" i="1"/>
  <c r="AB3409" i="1" s="1"/>
  <c r="V3410" i="1"/>
  <c r="AB3410" i="1" s="1"/>
  <c r="S3411" i="1"/>
  <c r="AB3411" i="1" s="1"/>
  <c r="P3412" i="1"/>
  <c r="AB3412" i="1" s="1"/>
  <c r="Z3412" i="1"/>
  <c r="M3413" i="1"/>
  <c r="AB3413" i="1" s="1"/>
  <c r="V3414" i="1"/>
  <c r="AB3414" i="1" s="1"/>
  <c r="S3415" i="1"/>
  <c r="AB3415" i="1" s="1"/>
  <c r="P3416" i="1"/>
  <c r="AB3416" i="1" s="1"/>
  <c r="Z3416" i="1"/>
  <c r="M3417" i="1"/>
  <c r="AB3417" i="1" s="1"/>
  <c r="V3418" i="1"/>
  <c r="AB3418" i="1" s="1"/>
  <c r="S3419" i="1"/>
  <c r="AB3419" i="1" s="1"/>
  <c r="P3420" i="1"/>
  <c r="AB3420" i="1" s="1"/>
  <c r="Z3420" i="1"/>
  <c r="M3421" i="1"/>
  <c r="AB3421" i="1" s="1"/>
  <c r="V3422" i="1"/>
  <c r="AB3422" i="1" s="1"/>
  <c r="S3423" i="1"/>
  <c r="AB3423" i="1" s="1"/>
  <c r="P3424" i="1"/>
  <c r="AB3424" i="1" s="1"/>
  <c r="Z3424" i="1"/>
  <c r="M3425" i="1"/>
  <c r="AB3425" i="1" s="1"/>
  <c r="V3426" i="1"/>
  <c r="AB3426" i="1" s="1"/>
  <c r="S3427" i="1"/>
  <c r="AB3427" i="1" s="1"/>
  <c r="P3428" i="1"/>
  <c r="AB3428" i="1" s="1"/>
  <c r="Z3428" i="1"/>
  <c r="M3429" i="1"/>
  <c r="AB3429" i="1" s="1"/>
  <c r="V3430" i="1"/>
  <c r="AB3430" i="1" s="1"/>
  <c r="S3431" i="1"/>
  <c r="AB3431" i="1" s="1"/>
  <c r="P3432" i="1"/>
  <c r="AB3432" i="1" s="1"/>
  <c r="Z3432" i="1"/>
  <c r="M3433" i="1"/>
  <c r="AB3433" i="1" s="1"/>
  <c r="V3434" i="1"/>
  <c r="AB3434" i="1" s="1"/>
  <c r="S3435" i="1"/>
  <c r="AB3435" i="1" s="1"/>
  <c r="P3436" i="1"/>
  <c r="AB3436" i="1" s="1"/>
  <c r="Z3436" i="1"/>
  <c r="M3437" i="1"/>
  <c r="AB3437" i="1" s="1"/>
  <c r="V3438" i="1"/>
  <c r="AB3438" i="1" s="1"/>
  <c r="S3439" i="1"/>
  <c r="AB3439" i="1" s="1"/>
  <c r="P3440" i="1"/>
  <c r="AB3440" i="1" s="1"/>
  <c r="Z3440" i="1"/>
  <c r="M3441" i="1"/>
  <c r="AB3441" i="1" s="1"/>
  <c r="V3442" i="1"/>
  <c r="AB3442" i="1" s="1"/>
  <c r="S3443" i="1"/>
  <c r="AB3443" i="1" s="1"/>
  <c r="P3444" i="1"/>
  <c r="AB3444" i="1" s="1"/>
  <c r="Z3444" i="1"/>
  <c r="M3445" i="1"/>
  <c r="AB3445" i="1" s="1"/>
  <c r="V3446" i="1"/>
  <c r="AB3446" i="1" s="1"/>
  <c r="S3447" i="1"/>
  <c r="AB3447" i="1" s="1"/>
  <c r="P3448" i="1"/>
  <c r="AB3448" i="1" s="1"/>
  <c r="Z3448" i="1"/>
  <c r="M3449" i="1"/>
  <c r="AB3449" i="1" s="1"/>
  <c r="V3450" i="1"/>
  <c r="AB3450" i="1" s="1"/>
  <c r="S3451" i="1"/>
  <c r="AB3451" i="1" s="1"/>
  <c r="P3452" i="1"/>
  <c r="AB3452" i="1" s="1"/>
  <c r="Z3452" i="1"/>
  <c r="M3453" i="1"/>
  <c r="AB3453" i="1" s="1"/>
  <c r="V3454" i="1"/>
  <c r="AB3454" i="1" s="1"/>
  <c r="S3455" i="1"/>
  <c r="AB3455" i="1" s="1"/>
  <c r="P3456" i="1"/>
  <c r="AB3456" i="1" s="1"/>
  <c r="Z3456" i="1"/>
  <c r="M3457" i="1"/>
  <c r="AB3457" i="1" s="1"/>
  <c r="V3458" i="1"/>
  <c r="AB3458" i="1" s="1"/>
  <c r="S3459" i="1"/>
  <c r="AB3459" i="1" s="1"/>
  <c r="P3460" i="1"/>
  <c r="AB3460" i="1" s="1"/>
  <c r="Z3460" i="1"/>
  <c r="M3461" i="1"/>
  <c r="AB3461" i="1" s="1"/>
  <c r="V3462" i="1"/>
  <c r="AB3462" i="1" s="1"/>
  <c r="S3463" i="1"/>
  <c r="AB3463" i="1" s="1"/>
  <c r="P3464" i="1"/>
  <c r="AB3464" i="1" s="1"/>
  <c r="Z3464" i="1"/>
  <c r="M3465" i="1"/>
  <c r="AB3465" i="1" s="1"/>
  <c r="V3466" i="1"/>
  <c r="AB3466" i="1" s="1"/>
  <c r="S3467" i="1"/>
  <c r="AB3467" i="1" s="1"/>
  <c r="P3468" i="1"/>
  <c r="AB3468" i="1" s="1"/>
  <c r="Z3468" i="1"/>
  <c r="M3469" i="1"/>
  <c r="AB3469" i="1" s="1"/>
  <c r="V3470" i="1"/>
  <c r="AB3470" i="1" s="1"/>
  <c r="S3471" i="1"/>
  <c r="AB3471" i="1" s="1"/>
  <c r="P3472" i="1"/>
  <c r="AB3472" i="1" s="1"/>
  <c r="Z3472" i="1"/>
  <c r="M3473" i="1"/>
  <c r="AB3473" i="1" s="1"/>
  <c r="V3474" i="1"/>
  <c r="AB3474" i="1" s="1"/>
  <c r="S3475" i="1"/>
  <c r="AB3475" i="1" s="1"/>
  <c r="P3476" i="1"/>
  <c r="AB3476" i="1" s="1"/>
  <c r="Z3476" i="1"/>
  <c r="M3477" i="1"/>
  <c r="AB3477" i="1" s="1"/>
  <c r="V3478" i="1"/>
  <c r="AB3478" i="1" s="1"/>
  <c r="S3479" i="1"/>
  <c r="AB3479" i="1" s="1"/>
  <c r="P3480" i="1"/>
  <c r="AB3480" i="1" s="1"/>
  <c r="Z3480" i="1"/>
  <c r="M3481" i="1"/>
  <c r="AB3481" i="1" s="1"/>
  <c r="V3482" i="1"/>
  <c r="AB3482" i="1" s="1"/>
  <c r="S3483" i="1"/>
  <c r="AB3483" i="1" s="1"/>
  <c r="P3484" i="1"/>
  <c r="AB3484" i="1" s="1"/>
  <c r="Z3484" i="1"/>
  <c r="M3485" i="1"/>
  <c r="AB3485" i="1" s="1"/>
  <c r="V3486" i="1"/>
  <c r="AB3486" i="1" s="1"/>
  <c r="S3487" i="1"/>
  <c r="AB3487" i="1" s="1"/>
  <c r="P3488" i="1"/>
  <c r="AB3488" i="1" s="1"/>
  <c r="Z3488" i="1"/>
  <c r="M3489" i="1"/>
  <c r="AB3489" i="1" s="1"/>
  <c r="V3490" i="1"/>
  <c r="AB3490" i="1" s="1"/>
  <c r="S3491" i="1"/>
  <c r="AB3491" i="1" s="1"/>
  <c r="P3492" i="1"/>
  <c r="AB3492" i="1" s="1"/>
  <c r="Z3492" i="1"/>
  <c r="M3493" i="1"/>
  <c r="AB3493" i="1" s="1"/>
  <c r="V3494" i="1"/>
  <c r="AB3494" i="1" s="1"/>
  <c r="S3495" i="1"/>
  <c r="AB3495" i="1" s="1"/>
  <c r="P3496" i="1"/>
  <c r="AB3496" i="1" s="1"/>
  <c r="Z3496" i="1"/>
  <c r="M3497" i="1"/>
  <c r="AB3497" i="1" s="1"/>
  <c r="V3498" i="1"/>
  <c r="AB3498" i="1" s="1"/>
  <c r="S3499" i="1"/>
  <c r="AB3499" i="1" s="1"/>
  <c r="P3500" i="1"/>
  <c r="AB3500" i="1" s="1"/>
  <c r="Z3500" i="1"/>
  <c r="M3501" i="1"/>
  <c r="AB3501" i="1" s="1"/>
  <c r="V3502" i="1"/>
  <c r="AB3502" i="1" s="1"/>
  <c r="S3503" i="1"/>
  <c r="AB3503" i="1" s="1"/>
  <c r="P3504" i="1"/>
  <c r="AB3504" i="1" s="1"/>
  <c r="Z3504" i="1"/>
  <c r="M3505" i="1"/>
  <c r="AB3505" i="1" s="1"/>
  <c r="V3506" i="1"/>
  <c r="AB3506" i="1" s="1"/>
  <c r="S3507" i="1"/>
  <c r="AB3507" i="1" s="1"/>
  <c r="P3508" i="1"/>
  <c r="AB3508" i="1" s="1"/>
  <c r="Z3508" i="1"/>
  <c r="M3509" i="1"/>
  <c r="AB3509" i="1" s="1"/>
  <c r="V3510" i="1"/>
  <c r="AB3510" i="1" s="1"/>
  <c r="S3511" i="1"/>
  <c r="AB3511" i="1" s="1"/>
  <c r="P3512" i="1"/>
  <c r="AB3512" i="1" s="1"/>
  <c r="Z3512" i="1"/>
  <c r="M3513" i="1"/>
  <c r="AB3513" i="1" s="1"/>
  <c r="V3514" i="1"/>
  <c r="AB3514" i="1" s="1"/>
  <c r="S3515" i="1"/>
  <c r="AB3515" i="1" s="1"/>
  <c r="P3516" i="1"/>
  <c r="AB3516" i="1" s="1"/>
  <c r="Z3516" i="1"/>
  <c r="M3517" i="1"/>
  <c r="AB3517" i="1" s="1"/>
  <c r="V3518" i="1"/>
  <c r="AB3518" i="1" s="1"/>
  <c r="S3519" i="1"/>
  <c r="AB3519" i="1" s="1"/>
  <c r="P3520" i="1"/>
  <c r="AB3520" i="1" s="1"/>
  <c r="Z3520" i="1"/>
  <c r="M3521" i="1"/>
  <c r="AB3521" i="1" s="1"/>
  <c r="V3522" i="1"/>
  <c r="AB3522" i="1" s="1"/>
  <c r="S3523" i="1"/>
  <c r="AB3523" i="1" s="1"/>
  <c r="P3524" i="1"/>
  <c r="AB3524" i="1" s="1"/>
  <c r="Z3524" i="1"/>
  <c r="M3525" i="1"/>
  <c r="AB3525" i="1" s="1"/>
  <c r="V3526" i="1"/>
  <c r="AB3526" i="1" s="1"/>
  <c r="S3527" i="1"/>
  <c r="AB3527" i="1" s="1"/>
  <c r="P3528" i="1"/>
  <c r="AB3528" i="1" s="1"/>
  <c r="Z3528" i="1"/>
  <c r="M3529" i="1"/>
  <c r="AB3529" i="1" s="1"/>
  <c r="V3530" i="1"/>
  <c r="AB3530" i="1" s="1"/>
  <c r="S3531" i="1"/>
  <c r="AB3531" i="1" s="1"/>
  <c r="P3532" i="1"/>
  <c r="AB3532" i="1" s="1"/>
  <c r="Z3532" i="1"/>
  <c r="M3533" i="1"/>
  <c r="AB3533" i="1" s="1"/>
  <c r="V3534" i="1"/>
  <c r="AB3534" i="1" s="1"/>
  <c r="S3535" i="1"/>
  <c r="AB3535" i="1" s="1"/>
  <c r="P3536" i="1"/>
  <c r="AB3536" i="1" s="1"/>
  <c r="Z3536" i="1"/>
  <c r="M3537" i="1"/>
  <c r="AB3537" i="1" s="1"/>
  <c r="V3538" i="1"/>
  <c r="AB3538" i="1" s="1"/>
  <c r="S3539" i="1"/>
  <c r="AB3539" i="1" s="1"/>
  <c r="P3540" i="1"/>
  <c r="AB3540" i="1" s="1"/>
  <c r="Z3540" i="1"/>
  <c r="M3541" i="1"/>
  <c r="AB3541" i="1" s="1"/>
  <c r="V3542" i="1"/>
  <c r="AB3542" i="1" s="1"/>
  <c r="S3543" i="1"/>
  <c r="AB3543" i="1" s="1"/>
  <c r="P3544" i="1"/>
  <c r="AB3544" i="1" s="1"/>
  <c r="Z3544" i="1"/>
  <c r="M3545" i="1"/>
  <c r="AB3545" i="1" s="1"/>
  <c r="V3546" i="1"/>
  <c r="AB3546" i="1" s="1"/>
  <c r="S3547" i="1"/>
  <c r="AB3547" i="1" s="1"/>
  <c r="P3548" i="1"/>
  <c r="AB3548" i="1" s="1"/>
  <c r="Z3548" i="1"/>
  <c r="M3549" i="1"/>
  <c r="AB3549" i="1" s="1"/>
  <c r="V3550" i="1"/>
  <c r="AB3550" i="1" s="1"/>
  <c r="S3551" i="1"/>
  <c r="AB3551" i="1" s="1"/>
  <c r="P3552" i="1"/>
  <c r="AB3552" i="1" s="1"/>
  <c r="Z3552" i="1"/>
  <c r="M3553" i="1"/>
  <c r="AB3553" i="1" s="1"/>
  <c r="V3554" i="1"/>
  <c r="AB3554" i="1" s="1"/>
  <c r="S3555" i="1"/>
  <c r="AB3555" i="1" s="1"/>
  <c r="P3556" i="1"/>
  <c r="AB3556" i="1" s="1"/>
  <c r="Z3556" i="1"/>
  <c r="M3557" i="1"/>
  <c r="AB3557" i="1" s="1"/>
  <c r="V3558" i="1"/>
  <c r="AB3558" i="1" s="1"/>
  <c r="S3559" i="1"/>
  <c r="AB3559" i="1" s="1"/>
  <c r="P3560" i="1"/>
  <c r="AB3560" i="1" s="1"/>
  <c r="Z3560" i="1"/>
  <c r="M3561" i="1"/>
  <c r="AB3561" i="1" s="1"/>
  <c r="V3562" i="1"/>
  <c r="AB3562" i="1" s="1"/>
  <c r="S3563" i="1"/>
  <c r="AB3563" i="1" s="1"/>
  <c r="P3564" i="1"/>
  <c r="AB3564" i="1" s="1"/>
  <c r="Z3564" i="1"/>
  <c r="M3565" i="1"/>
  <c r="AB3565" i="1" s="1"/>
  <c r="V3566" i="1"/>
  <c r="AB3566" i="1" s="1"/>
  <c r="S3567" i="1"/>
  <c r="AB3567" i="1" s="1"/>
  <c r="P3568" i="1"/>
  <c r="AB3568" i="1" s="1"/>
  <c r="Z3568" i="1"/>
  <c r="M3569" i="1"/>
  <c r="AB3569" i="1" s="1"/>
  <c r="V3570" i="1"/>
  <c r="AB3570" i="1" s="1"/>
  <c r="S3571" i="1"/>
  <c r="AB3571" i="1" s="1"/>
  <c r="P3572" i="1"/>
  <c r="AB3572" i="1" s="1"/>
  <c r="Z3572" i="1"/>
  <c r="M3573" i="1"/>
  <c r="AB3573" i="1" s="1"/>
  <c r="V3574" i="1"/>
  <c r="AB3574" i="1" s="1"/>
  <c r="S3575" i="1"/>
  <c r="AB3575" i="1" s="1"/>
  <c r="P3576" i="1"/>
  <c r="AB3576" i="1" s="1"/>
  <c r="Z3576" i="1"/>
  <c r="M3577" i="1"/>
  <c r="AB3577" i="1" s="1"/>
  <c r="V3578" i="1"/>
  <c r="AB3578" i="1" s="1"/>
  <c r="S3579" i="1"/>
  <c r="AB3579" i="1" s="1"/>
  <c r="P3580" i="1"/>
  <c r="AB3580" i="1" s="1"/>
  <c r="Z3580" i="1"/>
  <c r="M3581" i="1"/>
  <c r="AB3581" i="1" s="1"/>
  <c r="V3582" i="1"/>
  <c r="AB3582" i="1" s="1"/>
  <c r="S3583" i="1"/>
  <c r="AB3583" i="1" s="1"/>
  <c r="P3584" i="1"/>
  <c r="AB3584" i="1" s="1"/>
  <c r="Z3584" i="1"/>
  <c r="M3585" i="1"/>
  <c r="AB3585" i="1" s="1"/>
  <c r="V3586" i="1"/>
  <c r="AB3586" i="1" s="1"/>
  <c r="S3587" i="1"/>
  <c r="AB3587" i="1" s="1"/>
  <c r="P3588" i="1"/>
  <c r="AB3588" i="1" s="1"/>
  <c r="Z3588" i="1"/>
  <c r="M3589" i="1"/>
  <c r="AB3589" i="1" s="1"/>
  <c r="V3590" i="1"/>
  <c r="AB3590" i="1" s="1"/>
  <c r="S3591" i="1"/>
  <c r="AB3591" i="1" s="1"/>
  <c r="P3592" i="1"/>
  <c r="AB3592" i="1" s="1"/>
  <c r="Z3592" i="1"/>
  <c r="M3593" i="1"/>
  <c r="AB3593" i="1" s="1"/>
  <c r="V3594" i="1"/>
  <c r="AB3594" i="1" s="1"/>
  <c r="S3595" i="1"/>
  <c r="AB3595" i="1" s="1"/>
  <c r="P3596" i="1"/>
  <c r="AB3596" i="1" s="1"/>
  <c r="Z3596" i="1"/>
  <c r="M3597" i="1"/>
  <c r="AB3597" i="1" s="1"/>
  <c r="V3598" i="1"/>
  <c r="AB3598" i="1" s="1"/>
  <c r="S3599" i="1"/>
  <c r="AB3599" i="1" s="1"/>
  <c r="P3600" i="1"/>
  <c r="AB3600" i="1" s="1"/>
  <c r="Z3600" i="1"/>
  <c r="M3601" i="1"/>
  <c r="AB3601" i="1" s="1"/>
  <c r="V3602" i="1"/>
  <c r="AB3602" i="1" s="1"/>
  <c r="S3603" i="1"/>
  <c r="AB3603" i="1" s="1"/>
  <c r="P3604" i="1"/>
  <c r="AB3604" i="1" s="1"/>
  <c r="Z3604" i="1"/>
  <c r="M3605" i="1"/>
  <c r="AB3605" i="1" s="1"/>
  <c r="V3606" i="1"/>
  <c r="AB3606" i="1" s="1"/>
  <c r="S3607" i="1"/>
  <c r="AB3607" i="1" s="1"/>
  <c r="P3608" i="1"/>
  <c r="AB3608" i="1" s="1"/>
  <c r="Z3608" i="1"/>
  <c r="M3609" i="1"/>
  <c r="AB3609" i="1" s="1"/>
  <c r="V3610" i="1"/>
  <c r="AB3610" i="1" s="1"/>
  <c r="S3611" i="1"/>
  <c r="AB3611" i="1" s="1"/>
  <c r="P3612" i="1"/>
  <c r="AB3612" i="1" s="1"/>
  <c r="Z3612" i="1"/>
  <c r="M3613" i="1"/>
  <c r="AB3613" i="1" s="1"/>
  <c r="V3614" i="1"/>
  <c r="AB3614" i="1" s="1"/>
  <c r="S3615" i="1"/>
  <c r="AB3615" i="1" s="1"/>
  <c r="P3616" i="1"/>
  <c r="AB3616" i="1" s="1"/>
  <c r="Z3616" i="1"/>
  <c r="M3617" i="1"/>
  <c r="AB3617" i="1" s="1"/>
  <c r="V3618" i="1"/>
  <c r="AB3618" i="1" s="1"/>
  <c r="S3619" i="1"/>
  <c r="AB3619" i="1" s="1"/>
  <c r="P3620" i="1"/>
  <c r="AB3620" i="1" s="1"/>
  <c r="Z3620" i="1"/>
  <c r="M3621" i="1"/>
  <c r="AB3621" i="1" s="1"/>
  <c r="V3622" i="1"/>
  <c r="AB3622" i="1" s="1"/>
  <c r="S3623" i="1"/>
  <c r="AB3623" i="1" s="1"/>
  <c r="P3624" i="1"/>
  <c r="AB3624" i="1" s="1"/>
  <c r="Z3624" i="1"/>
  <c r="M3625" i="1"/>
  <c r="AB3625" i="1" s="1"/>
  <c r="V3626" i="1"/>
  <c r="AB3626" i="1" s="1"/>
  <c r="S3627" i="1"/>
  <c r="AB3627" i="1" s="1"/>
  <c r="P3628" i="1"/>
  <c r="AB3628" i="1" s="1"/>
  <c r="Z3628" i="1"/>
  <c r="M3629" i="1"/>
  <c r="AB3629" i="1" s="1"/>
  <c r="V3630" i="1"/>
  <c r="AB3630" i="1" s="1"/>
  <c r="S3631" i="1"/>
  <c r="AB3631" i="1" s="1"/>
  <c r="P3632" i="1"/>
  <c r="AB3632" i="1" s="1"/>
  <c r="Z3632" i="1"/>
  <c r="M3633" i="1"/>
  <c r="AB3633" i="1" s="1"/>
  <c r="V3634" i="1"/>
  <c r="AB3634" i="1" s="1"/>
  <c r="S3635" i="1"/>
  <c r="AB3635" i="1" s="1"/>
  <c r="P3636" i="1"/>
  <c r="AB3636" i="1" s="1"/>
  <c r="Z3636" i="1"/>
  <c r="M3637" i="1"/>
  <c r="AB3637" i="1" s="1"/>
  <c r="V3638" i="1"/>
  <c r="AB3638" i="1" s="1"/>
  <c r="S3639" i="1"/>
  <c r="AB3639" i="1" s="1"/>
  <c r="P3640" i="1"/>
  <c r="AB3640" i="1" s="1"/>
  <c r="Z3640" i="1"/>
  <c r="M3641" i="1"/>
  <c r="AB3641" i="1" s="1"/>
  <c r="V3642" i="1"/>
  <c r="AB3642" i="1" s="1"/>
  <c r="S3643" i="1"/>
  <c r="AB3643" i="1" s="1"/>
  <c r="P3644" i="1"/>
  <c r="AB3644" i="1" s="1"/>
  <c r="Z3644" i="1"/>
  <c r="M3645" i="1"/>
  <c r="AB3645" i="1" s="1"/>
  <c r="V3646" i="1"/>
  <c r="AB3646" i="1" s="1"/>
  <c r="S3647" i="1"/>
  <c r="AB3647" i="1" s="1"/>
  <c r="P3648" i="1"/>
  <c r="AB3648" i="1" s="1"/>
  <c r="Z3648" i="1"/>
  <c r="M3649" i="1"/>
  <c r="AB3649" i="1" s="1"/>
  <c r="V3650" i="1"/>
  <c r="AB3650" i="1" s="1"/>
  <c r="S3651" i="1"/>
  <c r="AB3651" i="1" s="1"/>
  <c r="P3652" i="1"/>
  <c r="AB3652" i="1" s="1"/>
  <c r="Z3652" i="1"/>
  <c r="M3653" i="1"/>
  <c r="AB3653" i="1" s="1"/>
  <c r="V3654" i="1"/>
  <c r="AB3654" i="1" s="1"/>
  <c r="S3655" i="1"/>
  <c r="AB3655" i="1" s="1"/>
  <c r="P3656" i="1"/>
  <c r="AB3656" i="1" s="1"/>
  <c r="Z3656" i="1"/>
  <c r="M3657" i="1"/>
  <c r="AB3657" i="1" s="1"/>
  <c r="V3658" i="1"/>
  <c r="AB3658" i="1" s="1"/>
  <c r="S3659" i="1"/>
  <c r="AB3659" i="1" s="1"/>
  <c r="P3660" i="1"/>
  <c r="AB3660" i="1" s="1"/>
  <c r="Z3660" i="1"/>
  <c r="M3661" i="1"/>
  <c r="AB3661" i="1" s="1"/>
  <c r="V3662" i="1"/>
  <c r="AB3662" i="1" s="1"/>
  <c r="S3663" i="1"/>
  <c r="AB3663" i="1" s="1"/>
  <c r="P3664" i="1"/>
  <c r="AB3664" i="1" s="1"/>
  <c r="Z3664" i="1"/>
  <c r="M3665" i="1"/>
  <c r="AB3665" i="1" s="1"/>
  <c r="V3666" i="1"/>
  <c r="AB3666" i="1" s="1"/>
  <c r="S3667" i="1"/>
  <c r="AB3667" i="1" s="1"/>
  <c r="P3668" i="1"/>
  <c r="AB3668" i="1" s="1"/>
  <c r="Z3668" i="1"/>
  <c r="M3669" i="1"/>
  <c r="AB3669" i="1" s="1"/>
  <c r="V3670" i="1"/>
  <c r="AB3670" i="1" s="1"/>
  <c r="S3671" i="1"/>
  <c r="AB3671" i="1" s="1"/>
  <c r="P3672" i="1"/>
  <c r="AB3672" i="1" s="1"/>
  <c r="Z3672" i="1"/>
  <c r="M3673" i="1"/>
  <c r="AB3673" i="1" s="1"/>
  <c r="V3674" i="1"/>
  <c r="AB3674" i="1" s="1"/>
  <c r="S3675" i="1"/>
  <c r="AB3675" i="1" s="1"/>
  <c r="P3676" i="1"/>
  <c r="AB3676" i="1" s="1"/>
  <c r="Z3676" i="1"/>
  <c r="M3677" i="1"/>
  <c r="AB3677" i="1" s="1"/>
  <c r="V3678" i="1"/>
  <c r="AB3678" i="1" s="1"/>
  <c r="S3679" i="1"/>
  <c r="AB3679" i="1" s="1"/>
  <c r="P3680" i="1"/>
  <c r="AB3680" i="1" s="1"/>
  <c r="Z3680" i="1"/>
  <c r="M3681" i="1"/>
  <c r="AB3681" i="1" s="1"/>
  <c r="V3682" i="1"/>
  <c r="AB3682" i="1" s="1"/>
  <c r="S3683" i="1"/>
  <c r="AB3683" i="1" s="1"/>
  <c r="P3684" i="1"/>
  <c r="AB3684" i="1" s="1"/>
  <c r="Z3684" i="1"/>
  <c r="M3685" i="1"/>
  <c r="AB3685" i="1" s="1"/>
  <c r="V3686" i="1"/>
  <c r="AB3686" i="1" s="1"/>
  <c r="S3687" i="1"/>
  <c r="AB3687" i="1" s="1"/>
  <c r="P3688" i="1"/>
  <c r="AB3688" i="1" s="1"/>
  <c r="Z3688" i="1"/>
  <c r="M3689" i="1"/>
  <c r="AB3689" i="1" s="1"/>
  <c r="V3690" i="1"/>
  <c r="AB3690" i="1" s="1"/>
  <c r="S3691" i="1"/>
  <c r="AB3691" i="1" s="1"/>
  <c r="P3692" i="1"/>
  <c r="AB3692" i="1" s="1"/>
  <c r="Z3692" i="1"/>
  <c r="M3693" i="1"/>
  <c r="AB3693" i="1" s="1"/>
  <c r="V3694" i="1"/>
  <c r="AB3694" i="1" s="1"/>
  <c r="S3695" i="1"/>
  <c r="AB3695" i="1" s="1"/>
  <c r="P3696" i="1"/>
  <c r="AB3696" i="1" s="1"/>
  <c r="Z3696" i="1"/>
  <c r="M3697" i="1"/>
  <c r="AB3697" i="1" s="1"/>
  <c r="V3698" i="1"/>
  <c r="AB3698" i="1" s="1"/>
  <c r="S3699" i="1"/>
  <c r="AB3699" i="1" s="1"/>
  <c r="P3700" i="1"/>
  <c r="AB3700" i="1" s="1"/>
  <c r="Z3700" i="1"/>
  <c r="M3701" i="1"/>
  <c r="AB3701" i="1" s="1"/>
  <c r="V3702" i="1"/>
  <c r="AB3702" i="1" s="1"/>
  <c r="S3703" i="1"/>
  <c r="AB3703" i="1" s="1"/>
  <c r="P3704" i="1"/>
  <c r="AB3704" i="1" s="1"/>
  <c r="Z3704" i="1"/>
  <c r="M3705" i="1"/>
  <c r="AB3705" i="1" s="1"/>
  <c r="V3706" i="1"/>
  <c r="AB3706" i="1" s="1"/>
  <c r="S3707" i="1"/>
  <c r="AB3707" i="1" s="1"/>
  <c r="P3708" i="1"/>
  <c r="AB3708" i="1" s="1"/>
  <c r="Z3708" i="1"/>
  <c r="M3709" i="1"/>
  <c r="AB3709" i="1" s="1"/>
  <c r="V3710" i="1"/>
  <c r="AB3710" i="1" s="1"/>
  <c r="S3711" i="1"/>
  <c r="AB3711" i="1" s="1"/>
  <c r="P3712" i="1"/>
  <c r="AB3712" i="1" s="1"/>
  <c r="Z3712" i="1"/>
  <c r="M3713" i="1"/>
  <c r="AB3713" i="1" s="1"/>
  <c r="V3714" i="1"/>
  <c r="AB3714" i="1" s="1"/>
  <c r="S3715" i="1"/>
  <c r="AB3715" i="1" s="1"/>
  <c r="P3716" i="1"/>
  <c r="AB3716" i="1" s="1"/>
  <c r="Z3716" i="1"/>
  <c r="M3717" i="1"/>
  <c r="AB3717" i="1" s="1"/>
  <c r="V3718" i="1"/>
  <c r="AB3718" i="1" s="1"/>
  <c r="S3719" i="1"/>
  <c r="AB3719" i="1" s="1"/>
  <c r="P3720" i="1"/>
  <c r="AB3720" i="1" s="1"/>
  <c r="Z3720" i="1"/>
  <c r="M3721" i="1"/>
  <c r="AB3721" i="1" s="1"/>
  <c r="V3722" i="1"/>
  <c r="AB3722" i="1" s="1"/>
  <c r="S3723" i="1"/>
  <c r="AB3723" i="1" s="1"/>
  <c r="P3724" i="1"/>
  <c r="AB3724" i="1" s="1"/>
  <c r="Z3724" i="1"/>
  <c r="M3725" i="1"/>
  <c r="AB3725" i="1" s="1"/>
  <c r="V3726" i="1"/>
  <c r="AB3726" i="1" s="1"/>
  <c r="S3727" i="1"/>
  <c r="AB3727" i="1" s="1"/>
  <c r="P3728" i="1"/>
  <c r="AB3728" i="1" s="1"/>
  <c r="Z3728" i="1"/>
  <c r="M3729" i="1"/>
  <c r="AB3729" i="1" s="1"/>
  <c r="V3730" i="1"/>
  <c r="AB3730" i="1" s="1"/>
  <c r="S3731" i="1"/>
  <c r="AB3731" i="1" s="1"/>
  <c r="P3732" i="1"/>
  <c r="AB3732" i="1" s="1"/>
  <c r="Z3732" i="1"/>
  <c r="M3733" i="1"/>
  <c r="AB3733" i="1" s="1"/>
  <c r="V3734" i="1"/>
  <c r="AB3734" i="1" s="1"/>
  <c r="S3735" i="1"/>
  <c r="AB3735" i="1" s="1"/>
  <c r="P3736" i="1"/>
  <c r="AB3736" i="1" s="1"/>
  <c r="Z3736" i="1"/>
  <c r="M3737" i="1"/>
  <c r="AB3737" i="1" s="1"/>
  <c r="V3738" i="1"/>
  <c r="AB3738" i="1" s="1"/>
  <c r="S3739" i="1"/>
  <c r="AB3739" i="1" s="1"/>
  <c r="P3740" i="1"/>
  <c r="AB3740" i="1" s="1"/>
  <c r="Z3740" i="1"/>
  <c r="M3741" i="1"/>
  <c r="AB3741" i="1" s="1"/>
  <c r="V3742" i="1"/>
  <c r="AB3742" i="1" s="1"/>
  <c r="S3743" i="1"/>
  <c r="AB3743" i="1" s="1"/>
  <c r="P3744" i="1"/>
  <c r="AB3744" i="1" s="1"/>
  <c r="Z3744" i="1"/>
  <c r="M3745" i="1"/>
  <c r="AB3745" i="1" s="1"/>
  <c r="V3746" i="1"/>
  <c r="AB3746" i="1" s="1"/>
  <c r="S3747" i="1"/>
  <c r="AB3747" i="1" s="1"/>
  <c r="P3748" i="1"/>
  <c r="AB3748" i="1" s="1"/>
  <c r="Z3748" i="1"/>
  <c r="M3749" i="1"/>
  <c r="AB3749" i="1" s="1"/>
  <c r="V3750" i="1"/>
  <c r="AB3750" i="1" s="1"/>
  <c r="S3751" i="1"/>
  <c r="AB3751" i="1" s="1"/>
  <c r="P3752" i="1"/>
  <c r="AB3752" i="1" s="1"/>
  <c r="Z3752" i="1"/>
  <c r="M3753" i="1"/>
  <c r="AB3753" i="1" s="1"/>
  <c r="V3754" i="1"/>
  <c r="AB3754" i="1" s="1"/>
  <c r="S3755" i="1"/>
  <c r="AB3755" i="1" s="1"/>
  <c r="P3756" i="1"/>
  <c r="AB3756" i="1" s="1"/>
  <c r="Z3756" i="1"/>
  <c r="M3757" i="1"/>
  <c r="AB3757" i="1" s="1"/>
  <c r="V3758" i="1"/>
  <c r="AB3758" i="1" s="1"/>
  <c r="S3759" i="1"/>
  <c r="AB3759" i="1" s="1"/>
  <c r="P3760" i="1"/>
  <c r="AB3760" i="1" s="1"/>
  <c r="Z3760" i="1"/>
  <c r="M3761" i="1"/>
  <c r="AB3761" i="1" s="1"/>
  <c r="V3762" i="1"/>
  <c r="AB3762" i="1" s="1"/>
  <c r="S3763" i="1"/>
  <c r="AB3763" i="1" s="1"/>
  <c r="P3764" i="1"/>
  <c r="AB3764" i="1" s="1"/>
  <c r="Z3764" i="1"/>
  <c r="M3765" i="1"/>
  <c r="AB3765" i="1" s="1"/>
  <c r="V3766" i="1"/>
  <c r="AB3766" i="1" s="1"/>
  <c r="S3767" i="1"/>
  <c r="AB3767" i="1" s="1"/>
  <c r="P3768" i="1"/>
  <c r="AB3768" i="1" s="1"/>
  <c r="Z3768" i="1"/>
  <c r="M3769" i="1"/>
  <c r="AB3769" i="1" s="1"/>
  <c r="V3770" i="1"/>
  <c r="AB3770" i="1" s="1"/>
  <c r="S3771" i="1"/>
  <c r="AB3771" i="1" s="1"/>
  <c r="P3772" i="1"/>
  <c r="AB3772" i="1" s="1"/>
  <c r="Z3772" i="1"/>
  <c r="M3773" i="1"/>
  <c r="AB3773" i="1" s="1"/>
  <c r="V3774" i="1"/>
  <c r="AB3774" i="1" s="1"/>
  <c r="S3775" i="1"/>
  <c r="AB3775" i="1" s="1"/>
  <c r="P3776" i="1"/>
  <c r="AB3776" i="1" s="1"/>
  <c r="Z3776" i="1"/>
  <c r="M3777" i="1"/>
  <c r="AB3777" i="1" s="1"/>
  <c r="V3778" i="1"/>
  <c r="AB3778" i="1" s="1"/>
  <c r="S3779" i="1"/>
  <c r="AB3779" i="1" s="1"/>
  <c r="P3780" i="1"/>
  <c r="AB3780" i="1" s="1"/>
  <c r="Z3780" i="1"/>
  <c r="M3781" i="1"/>
  <c r="AB3781" i="1" s="1"/>
  <c r="V3782" i="1"/>
  <c r="AB3782" i="1" s="1"/>
  <c r="S3783" i="1"/>
  <c r="AB3783" i="1" s="1"/>
  <c r="P3784" i="1"/>
  <c r="AB3784" i="1" s="1"/>
  <c r="Z3784" i="1"/>
  <c r="M3785" i="1"/>
  <c r="AB3785" i="1" s="1"/>
  <c r="V3786" i="1"/>
  <c r="AB3786" i="1" s="1"/>
  <c r="S3787" i="1"/>
  <c r="AB3787" i="1" s="1"/>
  <c r="P3788" i="1"/>
  <c r="AB3788" i="1" s="1"/>
  <c r="Z3788" i="1"/>
  <c r="M3789" i="1"/>
  <c r="AB3789" i="1" s="1"/>
  <c r="V3790" i="1"/>
  <c r="AB3790" i="1" s="1"/>
  <c r="S3791" i="1"/>
  <c r="AB3791" i="1" s="1"/>
  <c r="P3792" i="1"/>
  <c r="AB3792" i="1" s="1"/>
  <c r="Z3792" i="1"/>
  <c r="M3793" i="1"/>
  <c r="AB3793" i="1" s="1"/>
  <c r="V3794" i="1"/>
  <c r="AB3794" i="1" s="1"/>
  <c r="S3795" i="1"/>
  <c r="AB3795" i="1" s="1"/>
  <c r="P3796" i="1"/>
  <c r="AB3796" i="1" s="1"/>
  <c r="Z3796" i="1"/>
  <c r="M3797" i="1"/>
  <c r="AB3797" i="1" s="1"/>
  <c r="V3798" i="1"/>
  <c r="AB3798" i="1" s="1"/>
  <c r="S3799" i="1"/>
  <c r="AB3799" i="1" s="1"/>
  <c r="P3800" i="1"/>
  <c r="AB3800" i="1" s="1"/>
  <c r="Z3800" i="1"/>
  <c r="M3801" i="1"/>
  <c r="AB3801" i="1" s="1"/>
  <c r="V3802" i="1"/>
  <c r="AB3802" i="1" s="1"/>
  <c r="S3803" i="1"/>
  <c r="AB3803" i="1" s="1"/>
  <c r="P3804" i="1"/>
  <c r="AB3804" i="1" s="1"/>
  <c r="Z3804" i="1"/>
  <c r="M3805" i="1"/>
  <c r="AB3805" i="1" s="1"/>
  <c r="V3806" i="1"/>
  <c r="AB3806" i="1" s="1"/>
  <c r="S3807" i="1"/>
  <c r="AB3807" i="1" s="1"/>
  <c r="P3808" i="1"/>
  <c r="AB3808" i="1" s="1"/>
  <c r="Z3808" i="1"/>
  <c r="M3809" i="1"/>
  <c r="AB3809" i="1" s="1"/>
  <c r="V3810" i="1"/>
  <c r="AB3810" i="1" s="1"/>
  <c r="S3811" i="1"/>
  <c r="AB3811" i="1" s="1"/>
  <c r="P3812" i="1"/>
  <c r="AB3812" i="1" s="1"/>
  <c r="Z3812" i="1"/>
  <c r="M3813" i="1"/>
  <c r="AB3813" i="1" s="1"/>
  <c r="V3814" i="1"/>
  <c r="AB3814" i="1" s="1"/>
  <c r="S3815" i="1"/>
  <c r="AB3815" i="1" s="1"/>
  <c r="P3816" i="1"/>
  <c r="AB3816" i="1" s="1"/>
  <c r="Z3816" i="1"/>
  <c r="M3817" i="1"/>
  <c r="AB3817" i="1" s="1"/>
  <c r="V3818" i="1"/>
  <c r="AB3818" i="1" s="1"/>
  <c r="S3819" i="1"/>
  <c r="AB3819" i="1" s="1"/>
  <c r="P3820" i="1"/>
  <c r="AB3820" i="1" s="1"/>
  <c r="Z3820" i="1"/>
  <c r="M3821" i="1"/>
  <c r="AB3821" i="1" s="1"/>
  <c r="V3822" i="1"/>
  <c r="AB3822" i="1" s="1"/>
  <c r="S3823" i="1"/>
  <c r="AB3823" i="1" s="1"/>
  <c r="P3824" i="1"/>
  <c r="AB3824" i="1" s="1"/>
  <c r="Z3824" i="1"/>
  <c r="M3825" i="1"/>
  <c r="AB3825" i="1" s="1"/>
  <c r="V3826" i="1"/>
  <c r="AB3826" i="1" s="1"/>
  <c r="S3827" i="1"/>
  <c r="AB3827" i="1" s="1"/>
  <c r="P3828" i="1"/>
  <c r="AB3828" i="1" s="1"/>
  <c r="Z3828" i="1"/>
  <c r="M3829" i="1"/>
  <c r="AB3829" i="1" s="1"/>
  <c r="V3830" i="1"/>
  <c r="AB3830" i="1" s="1"/>
  <c r="S3831" i="1"/>
  <c r="AB3831" i="1" s="1"/>
  <c r="P3832" i="1"/>
  <c r="AB3832" i="1" s="1"/>
  <c r="Z3832" i="1"/>
  <c r="M3833" i="1"/>
  <c r="AB3833" i="1" s="1"/>
  <c r="V3834" i="1"/>
  <c r="AB3834" i="1" s="1"/>
  <c r="S3835" i="1"/>
  <c r="AB3835" i="1" s="1"/>
  <c r="P3836" i="1"/>
  <c r="AB3836" i="1" s="1"/>
  <c r="Z3836" i="1"/>
  <c r="M3837" i="1"/>
  <c r="AB3837" i="1" s="1"/>
  <c r="V3838" i="1"/>
  <c r="AB3838" i="1" s="1"/>
  <c r="S3839" i="1"/>
  <c r="AB3839" i="1" s="1"/>
  <c r="P3840" i="1"/>
  <c r="AB3840" i="1" s="1"/>
  <c r="Z3840" i="1"/>
  <c r="M3841" i="1"/>
  <c r="AB3841" i="1" s="1"/>
  <c r="V3842" i="1"/>
  <c r="AB3842" i="1" s="1"/>
  <c r="S3843" i="1"/>
  <c r="AB3843" i="1" s="1"/>
  <c r="P3844" i="1"/>
  <c r="AB3844" i="1" s="1"/>
  <c r="Z3844" i="1"/>
  <c r="M3845" i="1"/>
  <c r="AB3845" i="1" s="1"/>
  <c r="V3846" i="1"/>
  <c r="AB3846" i="1" s="1"/>
  <c r="S3847" i="1"/>
  <c r="AB3847" i="1" s="1"/>
  <c r="P3848" i="1"/>
  <c r="AB3848" i="1" s="1"/>
  <c r="Z3848" i="1"/>
  <c r="M3849" i="1"/>
  <c r="AB3849" i="1" s="1"/>
  <c r="V3850" i="1"/>
  <c r="AB3850" i="1" s="1"/>
  <c r="S3851" i="1"/>
  <c r="AB3851" i="1" s="1"/>
  <c r="P3852" i="1"/>
  <c r="AB3852" i="1" s="1"/>
  <c r="Z3852" i="1"/>
  <c r="M3853" i="1"/>
  <c r="AB3853" i="1" s="1"/>
  <c r="V3854" i="1"/>
  <c r="AB3854" i="1" s="1"/>
  <c r="S3855" i="1"/>
  <c r="AB3855" i="1" s="1"/>
  <c r="P3856" i="1"/>
  <c r="AB3856" i="1" s="1"/>
  <c r="Z3856" i="1"/>
  <c r="M3857" i="1"/>
  <c r="AB3857" i="1" s="1"/>
  <c r="V3858" i="1"/>
  <c r="AB3858" i="1" s="1"/>
  <c r="S3859" i="1"/>
  <c r="AB3859" i="1" s="1"/>
  <c r="P3860" i="1"/>
  <c r="AB3860" i="1" s="1"/>
  <c r="Z3860" i="1"/>
  <c r="M3861" i="1"/>
  <c r="AB3861" i="1" s="1"/>
  <c r="V3862" i="1"/>
  <c r="AB3862" i="1" s="1"/>
  <c r="S3863" i="1"/>
  <c r="AB3863" i="1" s="1"/>
  <c r="P3864" i="1"/>
  <c r="AB3864" i="1" s="1"/>
  <c r="Z3864" i="1"/>
  <c r="M3865" i="1"/>
  <c r="AB3865" i="1" s="1"/>
  <c r="V3866" i="1"/>
  <c r="AB3866" i="1" s="1"/>
  <c r="S3867" i="1"/>
  <c r="AB3867" i="1" s="1"/>
  <c r="P3868" i="1"/>
  <c r="AB3868" i="1" s="1"/>
  <c r="Z3868" i="1"/>
  <c r="M3869" i="1"/>
  <c r="AB3869" i="1" s="1"/>
  <c r="V3870" i="1"/>
  <c r="AB3870" i="1" s="1"/>
  <c r="S3871" i="1"/>
  <c r="AB3871" i="1" s="1"/>
  <c r="P3872" i="1"/>
  <c r="AB3872" i="1" s="1"/>
  <c r="Z3872" i="1"/>
  <c r="M3873" i="1"/>
  <c r="AB3873" i="1" s="1"/>
  <c r="V3874" i="1"/>
  <c r="AB3874" i="1" s="1"/>
  <c r="S3875" i="1"/>
  <c r="AB3875" i="1" s="1"/>
  <c r="P3876" i="1"/>
  <c r="AB3876" i="1" s="1"/>
  <c r="Z3876" i="1"/>
  <c r="M3877" i="1"/>
  <c r="AB3877" i="1" s="1"/>
  <c r="V3878" i="1"/>
  <c r="AB3878" i="1" s="1"/>
  <c r="S3879" i="1"/>
  <c r="AB3879" i="1" s="1"/>
  <c r="P3880" i="1"/>
  <c r="AB3880" i="1" s="1"/>
  <c r="Z3880" i="1"/>
  <c r="M3881" i="1"/>
  <c r="AB3881" i="1" s="1"/>
  <c r="V3882" i="1"/>
  <c r="AB3882" i="1" s="1"/>
  <c r="S3883" i="1"/>
  <c r="AB3883" i="1" s="1"/>
  <c r="P3884" i="1"/>
  <c r="AB3884" i="1" s="1"/>
  <c r="Z3884" i="1"/>
  <c r="M3885" i="1"/>
  <c r="AB3885" i="1" s="1"/>
  <c r="V3886" i="1"/>
  <c r="AB3886" i="1" s="1"/>
  <c r="S3887" i="1"/>
  <c r="AB3887" i="1" s="1"/>
  <c r="P3888" i="1"/>
  <c r="AB3888" i="1" s="1"/>
  <c r="Z3888" i="1"/>
  <c r="M3889" i="1"/>
  <c r="AB3889" i="1" s="1"/>
  <c r="V3890" i="1"/>
  <c r="AB3890" i="1" s="1"/>
  <c r="S3891" i="1"/>
  <c r="AB3891" i="1" s="1"/>
  <c r="P3892" i="1"/>
  <c r="AB3892" i="1" s="1"/>
  <c r="Z3892" i="1"/>
  <c r="M3893" i="1"/>
  <c r="AB3893" i="1" s="1"/>
  <c r="V3894" i="1"/>
  <c r="AB3894" i="1" s="1"/>
  <c r="S3895" i="1"/>
  <c r="AB3895" i="1" s="1"/>
  <c r="P3896" i="1"/>
  <c r="AB3896" i="1" s="1"/>
  <c r="Z3896" i="1"/>
  <c r="M3897" i="1"/>
  <c r="AB3897" i="1" s="1"/>
  <c r="V3898" i="1"/>
  <c r="AB3898" i="1" s="1"/>
  <c r="S3899" i="1"/>
  <c r="AB3899" i="1" s="1"/>
  <c r="P3900" i="1"/>
  <c r="AB3900" i="1" s="1"/>
  <c r="Z3900" i="1"/>
  <c r="M3901" i="1"/>
  <c r="AB3901" i="1" s="1"/>
  <c r="V3902" i="1"/>
  <c r="AB3902" i="1" s="1"/>
  <c r="S3903" i="1"/>
  <c r="AB3903" i="1" s="1"/>
  <c r="P3904" i="1"/>
  <c r="AB3904" i="1" s="1"/>
  <c r="Z3904" i="1"/>
  <c r="M3905" i="1"/>
  <c r="AB3905" i="1" s="1"/>
  <c r="V3906" i="1"/>
  <c r="AB3906" i="1" s="1"/>
  <c r="S3907" i="1"/>
  <c r="AB3907" i="1" s="1"/>
  <c r="P3908" i="1"/>
  <c r="AB3908" i="1" s="1"/>
  <c r="Z3908" i="1"/>
  <c r="M3909" i="1"/>
  <c r="AB3909" i="1" s="1"/>
  <c r="V3910" i="1"/>
  <c r="AB3910" i="1" s="1"/>
  <c r="S3911" i="1"/>
  <c r="AB3911" i="1" s="1"/>
  <c r="P3912" i="1"/>
  <c r="AB3912" i="1" s="1"/>
  <c r="Z3912" i="1"/>
  <c r="M3913" i="1"/>
  <c r="AB3913" i="1" s="1"/>
  <c r="V3914" i="1"/>
  <c r="AB3914" i="1" s="1"/>
  <c r="S3915" i="1"/>
  <c r="AB3915" i="1" s="1"/>
  <c r="P3916" i="1"/>
  <c r="AB3916" i="1" s="1"/>
  <c r="Z3916" i="1"/>
  <c r="M3917" i="1"/>
  <c r="AB3917" i="1" s="1"/>
  <c r="V3918" i="1"/>
  <c r="AB3918" i="1" s="1"/>
  <c r="S3919" i="1"/>
  <c r="AB3919" i="1" s="1"/>
  <c r="P3920" i="1"/>
  <c r="AB3920" i="1" s="1"/>
  <c r="Z3920" i="1"/>
  <c r="M3921" i="1"/>
  <c r="AB3921" i="1" s="1"/>
  <c r="V3922" i="1"/>
  <c r="AB3922" i="1" s="1"/>
  <c r="S3923" i="1"/>
  <c r="AB3923" i="1" s="1"/>
  <c r="P3924" i="1"/>
  <c r="AB3924" i="1" s="1"/>
  <c r="Z3924" i="1"/>
  <c r="M3925" i="1"/>
  <c r="AB3925" i="1" s="1"/>
  <c r="V3926" i="1"/>
  <c r="AB3926" i="1" s="1"/>
  <c r="S3927" i="1"/>
  <c r="AB3927" i="1" s="1"/>
  <c r="P3928" i="1"/>
  <c r="AB3928" i="1" s="1"/>
  <c r="Z3928" i="1"/>
  <c r="M3929" i="1"/>
  <c r="AB3929" i="1" s="1"/>
  <c r="V3930" i="1"/>
  <c r="AB3930" i="1" s="1"/>
  <c r="S3931" i="1"/>
  <c r="AB3931" i="1" s="1"/>
  <c r="P3932" i="1"/>
  <c r="AB3932" i="1" s="1"/>
  <c r="Z3932" i="1"/>
  <c r="M3933" i="1"/>
  <c r="AB3933" i="1" s="1"/>
  <c r="V3934" i="1"/>
  <c r="AB3934" i="1" s="1"/>
  <c r="S3935" i="1"/>
  <c r="AB3935" i="1" s="1"/>
  <c r="P3936" i="1"/>
  <c r="AB3936" i="1" s="1"/>
  <c r="Z3936" i="1"/>
  <c r="M3937" i="1"/>
  <c r="AB3937" i="1" s="1"/>
  <c r="V3938" i="1"/>
  <c r="AB3938" i="1" s="1"/>
  <c r="S3939" i="1"/>
  <c r="AB3939" i="1" s="1"/>
  <c r="P3940" i="1"/>
  <c r="AB3940" i="1" s="1"/>
  <c r="Z3940" i="1"/>
  <c r="M3941" i="1"/>
  <c r="AB3941" i="1" s="1"/>
  <c r="V3942" i="1"/>
  <c r="AB3942" i="1" s="1"/>
  <c r="S3943" i="1"/>
  <c r="AB3943" i="1" s="1"/>
  <c r="P3944" i="1"/>
  <c r="AB3944" i="1" s="1"/>
  <c r="AB3945" i="1"/>
  <c r="AB3949" i="1"/>
  <c r="AB3953" i="1"/>
  <c r="AB3957" i="1"/>
  <c r="AB3961" i="1"/>
  <c r="AB3965" i="1"/>
  <c r="AB3969" i="1"/>
  <c r="AB3973" i="1"/>
  <c r="AB3977" i="1"/>
  <c r="V3945" i="1"/>
  <c r="S3946" i="1"/>
  <c r="AB3946" i="1" s="1"/>
  <c r="P3947" i="1"/>
  <c r="AB3947" i="1" s="1"/>
  <c r="Z3947" i="1"/>
  <c r="M3948" i="1"/>
  <c r="AB3948" i="1" s="1"/>
  <c r="V3949" i="1"/>
  <c r="S3950" i="1"/>
  <c r="AB3950" i="1" s="1"/>
  <c r="P3951" i="1"/>
  <c r="AB3951" i="1" s="1"/>
  <c r="Z3951" i="1"/>
  <c r="M3952" i="1"/>
  <c r="AB3952" i="1" s="1"/>
  <c r="V3953" i="1"/>
  <c r="S3954" i="1"/>
  <c r="AB3954" i="1" s="1"/>
  <c r="P3955" i="1"/>
  <c r="AB3955" i="1" s="1"/>
  <c r="Z3955" i="1"/>
  <c r="M3956" i="1"/>
  <c r="AB3956" i="1" s="1"/>
  <c r="V3957" i="1"/>
  <c r="S3958" i="1"/>
  <c r="AB3958" i="1" s="1"/>
  <c r="P3959" i="1"/>
  <c r="AB3959" i="1" s="1"/>
  <c r="Z3959" i="1"/>
  <c r="M3960" i="1"/>
  <c r="AB3960" i="1" s="1"/>
  <c r="V3961" i="1"/>
  <c r="S3962" i="1"/>
  <c r="AB3962" i="1" s="1"/>
  <c r="P3963" i="1"/>
  <c r="AB3963" i="1" s="1"/>
  <c r="Z3963" i="1"/>
  <c r="M3964" i="1"/>
  <c r="AB3964" i="1" s="1"/>
  <c r="V3965" i="1"/>
  <c r="S3966" i="1"/>
  <c r="AB3966" i="1" s="1"/>
  <c r="P3967" i="1"/>
  <c r="AB3967" i="1" s="1"/>
  <c r="Z3967" i="1"/>
  <c r="M3968" i="1"/>
  <c r="AB3968" i="1" s="1"/>
  <c r="V3969" i="1"/>
  <c r="S3970" i="1"/>
  <c r="AB3970" i="1" s="1"/>
  <c r="P3971" i="1"/>
  <c r="AB3971" i="1" s="1"/>
  <c r="Z3971" i="1"/>
  <c r="M3972" i="1"/>
  <c r="AB3972" i="1" s="1"/>
  <c r="V3973" i="1"/>
  <c r="S3974" i="1"/>
  <c r="AB3974" i="1" s="1"/>
  <c r="P3975" i="1"/>
  <c r="AB3975" i="1" s="1"/>
  <c r="Z3975" i="1"/>
  <c r="M3976" i="1"/>
  <c r="AB3976" i="1" s="1"/>
  <c r="V3977" i="1"/>
  <c r="S3978" i="1"/>
  <c r="AB3978" i="1" s="1"/>
  <c r="P3979" i="1"/>
  <c r="AB3979" i="1" s="1"/>
  <c r="Z3979" i="1"/>
  <c r="M3980" i="1"/>
  <c r="AB3980" i="1" s="1"/>
  <c r="V3981" i="1"/>
  <c r="AB3981" i="1" s="1"/>
  <c r="S3982" i="1"/>
  <c r="AB3982" i="1" s="1"/>
  <c r="P3983" i="1"/>
  <c r="AB3983" i="1" s="1"/>
  <c r="Z3983" i="1"/>
  <c r="M3984" i="1"/>
  <c r="AB3984" i="1" s="1"/>
  <c r="V3985" i="1"/>
  <c r="AB3985" i="1" s="1"/>
  <c r="S3986" i="1"/>
  <c r="AB3986" i="1" s="1"/>
  <c r="P3987" i="1"/>
  <c r="AB3987" i="1" s="1"/>
  <c r="Z3987" i="1"/>
  <c r="M3988" i="1"/>
  <c r="AB3988" i="1" s="1"/>
  <c r="V3989" i="1"/>
  <c r="AB3989" i="1" s="1"/>
  <c r="S3990" i="1"/>
  <c r="AB3990" i="1" s="1"/>
  <c r="P3991" i="1"/>
  <c r="AB3991" i="1" s="1"/>
  <c r="Z3991" i="1"/>
  <c r="M3992" i="1"/>
  <c r="AB3992" i="1" s="1"/>
  <c r="V3993" i="1"/>
  <c r="AB3993" i="1" s="1"/>
  <c r="S3994" i="1"/>
  <c r="AB3994" i="1" s="1"/>
  <c r="P3995" i="1"/>
  <c r="AB3995" i="1" s="1"/>
  <c r="Z3995" i="1"/>
  <c r="M3996" i="1"/>
  <c r="AB3996" i="1" s="1"/>
  <c r="V3997" i="1"/>
  <c r="AB3997" i="1" s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AB4003" i="1" s="1"/>
  <c r="Z4003" i="1"/>
  <c r="M4004" i="1"/>
  <c r="AB4004" i="1" s="1"/>
  <c r="V4005" i="1"/>
  <c r="AB4005" i="1" s="1"/>
  <c r="S4006" i="1"/>
  <c r="AB4006" i="1" s="1"/>
  <c r="P4007" i="1"/>
  <c r="AB4007" i="1" s="1"/>
  <c r="Z4007" i="1"/>
  <c r="M4008" i="1"/>
  <c r="AB4008" i="1" s="1"/>
  <c r="V4009" i="1"/>
  <c r="AB4009" i="1" s="1"/>
  <c r="S4010" i="1"/>
  <c r="AB4010" i="1" s="1"/>
  <c r="P4011" i="1"/>
  <c r="AB4011" i="1" s="1"/>
  <c r="Z4011" i="1"/>
  <c r="M4012" i="1"/>
  <c r="AB4012" i="1" s="1"/>
  <c r="V4013" i="1"/>
  <c r="AB4013" i="1" s="1"/>
  <c r="S4014" i="1"/>
  <c r="AB4014" i="1" s="1"/>
  <c r="P4015" i="1"/>
  <c r="AB4015" i="1" s="1"/>
  <c r="Z4015" i="1"/>
  <c r="M4016" i="1"/>
  <c r="AB4016" i="1" s="1"/>
  <c r="V4017" i="1"/>
  <c r="AB4017" i="1" s="1"/>
  <c r="S4018" i="1"/>
  <c r="AB4018" i="1" s="1"/>
  <c r="P4019" i="1"/>
  <c r="AB4019" i="1" s="1"/>
  <c r="Z4019" i="1"/>
  <c r="M4020" i="1"/>
  <c r="AB4020" i="1" s="1"/>
  <c r="V4021" i="1"/>
  <c r="AB4021" i="1" s="1"/>
  <c r="S4022" i="1"/>
  <c r="AB4022" i="1" s="1"/>
  <c r="P4023" i="1"/>
  <c r="AB4023" i="1" s="1"/>
  <c r="Z4023" i="1"/>
  <c r="M4024" i="1"/>
  <c r="AB4024" i="1" s="1"/>
  <c r="V4025" i="1"/>
  <c r="AB4025" i="1" s="1"/>
  <c r="S4026" i="1"/>
  <c r="AB4026" i="1" s="1"/>
  <c r="P4027" i="1"/>
  <c r="AB4027" i="1" s="1"/>
  <c r="Z4027" i="1"/>
  <c r="M4028" i="1"/>
  <c r="AB4028" i="1" s="1"/>
  <c r="V4029" i="1"/>
  <c r="AB4029" i="1" s="1"/>
  <c r="S4030" i="1"/>
  <c r="AB4030" i="1" s="1"/>
  <c r="P4031" i="1"/>
  <c r="AB4031" i="1" s="1"/>
  <c r="Z4031" i="1"/>
  <c r="M4032" i="1"/>
  <c r="AB4032" i="1" s="1"/>
  <c r="V4033" i="1"/>
  <c r="AB4033" i="1" s="1"/>
  <c r="S4034" i="1"/>
  <c r="AB4034" i="1" s="1"/>
  <c r="P4035" i="1"/>
  <c r="AB4035" i="1" s="1"/>
  <c r="Z4035" i="1"/>
  <c r="M4036" i="1"/>
  <c r="AB4036" i="1" s="1"/>
  <c r="V4037" i="1"/>
  <c r="AB4037" i="1" s="1"/>
  <c r="S4038" i="1"/>
  <c r="AB4038" i="1" s="1"/>
  <c r="P4039" i="1"/>
  <c r="AB4039" i="1" s="1"/>
  <c r="Z4039" i="1"/>
  <c r="M4040" i="1"/>
  <c r="AB4040" i="1" s="1"/>
  <c r="V4041" i="1"/>
  <c r="AB4041" i="1" s="1"/>
  <c r="S4042" i="1"/>
  <c r="AB4042" i="1" s="1"/>
  <c r="P4043" i="1"/>
  <c r="AB4043" i="1" s="1"/>
  <c r="Z4043" i="1"/>
  <c r="M4044" i="1"/>
  <c r="AB4044" i="1" s="1"/>
  <c r="V4045" i="1"/>
  <c r="AB4045" i="1" s="1"/>
  <c r="S4046" i="1"/>
  <c r="AB4046" i="1" s="1"/>
  <c r="P4047" i="1"/>
  <c r="AB4047" i="1" s="1"/>
  <c r="Z4047" i="1"/>
  <c r="M4048" i="1"/>
  <c r="AB4048" i="1" s="1"/>
  <c r="V4049" i="1"/>
  <c r="AB4049" i="1" s="1"/>
  <c r="S4050" i="1"/>
  <c r="AB4050" i="1" s="1"/>
  <c r="P4051" i="1"/>
  <c r="AB4051" i="1" s="1"/>
  <c r="Z4051" i="1"/>
  <c r="M4052" i="1"/>
  <c r="AB4052" i="1" s="1"/>
  <c r="V4053" i="1"/>
  <c r="AB4053" i="1" s="1"/>
  <c r="S4054" i="1"/>
  <c r="AB4054" i="1" s="1"/>
  <c r="P4055" i="1"/>
  <c r="AB4055" i="1" s="1"/>
  <c r="Z4055" i="1"/>
  <c r="M4056" i="1"/>
  <c r="AB4056" i="1" s="1"/>
  <c r="V4057" i="1"/>
  <c r="AB4057" i="1" s="1"/>
  <c r="S4058" i="1"/>
  <c r="AB4058" i="1" s="1"/>
  <c r="P4059" i="1"/>
  <c r="AB4059" i="1" s="1"/>
  <c r="Z4059" i="1"/>
  <c r="M4060" i="1"/>
  <c r="AB4060" i="1" s="1"/>
  <c r="V4061" i="1"/>
  <c r="AB4061" i="1" s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AB4067" i="1" s="1"/>
  <c r="Z4067" i="1"/>
  <c r="M4068" i="1"/>
  <c r="AB4068" i="1" s="1"/>
  <c r="V4069" i="1"/>
  <c r="AB4069" i="1" s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AB4075" i="1" s="1"/>
  <c r="Z4075" i="1"/>
  <c r="M4076" i="1"/>
  <c r="AB4076" i="1" s="1"/>
  <c r="V4077" i="1"/>
  <c r="AB4077" i="1" s="1"/>
  <c r="S4078" i="1"/>
  <c r="AB4078" i="1" s="1"/>
  <c r="P4079" i="1"/>
  <c r="AB4079" i="1" s="1"/>
  <c r="Z4079" i="1"/>
  <c r="M4080" i="1"/>
  <c r="AB4080" i="1" s="1"/>
  <c r="V4081" i="1"/>
  <c r="AB4081" i="1" s="1"/>
  <c r="S4082" i="1"/>
  <c r="AB4082" i="1" s="1"/>
  <c r="P4083" i="1"/>
  <c r="AB4083" i="1" s="1"/>
  <c r="Z4083" i="1"/>
  <c r="M4084" i="1"/>
  <c r="AB4084" i="1" s="1"/>
  <c r="V4085" i="1"/>
  <c r="AB4085" i="1" s="1"/>
  <c r="S4086" i="1"/>
  <c r="AB4086" i="1" s="1"/>
  <c r="P4087" i="1"/>
  <c r="AB4087" i="1" s="1"/>
  <c r="Z4087" i="1"/>
  <c r="M4088" i="1"/>
  <c r="AB4088" i="1" s="1"/>
  <c r="V4089" i="1"/>
  <c r="AB4089" i="1" s="1"/>
  <c r="S4090" i="1"/>
  <c r="AB4090" i="1" s="1"/>
  <c r="P4091" i="1"/>
  <c r="AB4091" i="1" s="1"/>
  <c r="Z4091" i="1"/>
  <c r="M4092" i="1"/>
  <c r="AB4092" i="1" s="1"/>
  <c r="V4093" i="1"/>
  <c r="AB4093" i="1" s="1"/>
  <c r="S4094" i="1"/>
  <c r="AB4094" i="1" s="1"/>
  <c r="P4095" i="1"/>
  <c r="AB4095" i="1" s="1"/>
  <c r="Z4095" i="1"/>
  <c r="M4096" i="1"/>
  <c r="AB4096" i="1" s="1"/>
  <c r="V4097" i="1"/>
  <c r="AB4097" i="1" s="1"/>
  <c r="S4098" i="1"/>
  <c r="AB4098" i="1" s="1"/>
  <c r="P4099" i="1"/>
  <c r="AB4099" i="1" s="1"/>
  <c r="Z4099" i="1"/>
  <c r="M4100" i="1"/>
  <c r="AB4100" i="1" s="1"/>
  <c r="V4101" i="1"/>
  <c r="AB4101" i="1" s="1"/>
  <c r="S4102" i="1"/>
  <c r="AB4102" i="1" s="1"/>
  <c r="P4103" i="1"/>
  <c r="AB4103" i="1" s="1"/>
  <c r="Z4103" i="1"/>
  <c r="M4104" i="1"/>
  <c r="AB4104" i="1" s="1"/>
  <c r="V4105" i="1"/>
  <c r="AB4105" i="1" s="1"/>
  <c r="S4106" i="1"/>
  <c r="AB4106" i="1" s="1"/>
  <c r="P4107" i="1"/>
  <c r="AB4107" i="1" s="1"/>
  <c r="Z4107" i="1"/>
  <c r="M4108" i="1"/>
  <c r="AB4108" i="1" s="1"/>
  <c r="V4109" i="1"/>
  <c r="AB4109" i="1" s="1"/>
  <c r="S4110" i="1"/>
  <c r="AB4110" i="1" s="1"/>
  <c r="P4111" i="1"/>
  <c r="AB4111" i="1" s="1"/>
  <c r="Z4111" i="1"/>
  <c r="M4112" i="1"/>
  <c r="AB4112" i="1" s="1"/>
  <c r="V4113" i="1"/>
  <c r="AB4113" i="1" s="1"/>
  <c r="S4114" i="1"/>
  <c r="AB4114" i="1" s="1"/>
  <c r="P4115" i="1"/>
  <c r="AB4115" i="1" s="1"/>
  <c r="Z4115" i="1"/>
  <c r="M4116" i="1"/>
  <c r="AB4116" i="1" s="1"/>
  <c r="V4117" i="1"/>
  <c r="AB4117" i="1" s="1"/>
  <c r="S4118" i="1"/>
  <c r="AB4118" i="1" s="1"/>
  <c r="P4119" i="1"/>
  <c r="AB4119" i="1" s="1"/>
  <c r="Z4119" i="1"/>
  <c r="M4120" i="1"/>
  <c r="AB4120" i="1" s="1"/>
  <c r="V4121" i="1"/>
  <c r="AB4121" i="1" s="1"/>
  <c r="S4122" i="1"/>
  <c r="AB4122" i="1" s="1"/>
  <c r="P4123" i="1"/>
  <c r="AB4123" i="1" s="1"/>
  <c r="Z4123" i="1"/>
  <c r="M4124" i="1"/>
  <c r="AB4124" i="1" s="1"/>
  <c r="V4125" i="1"/>
  <c r="AB4125" i="1" s="1"/>
  <c r="S4126" i="1"/>
  <c r="AB4126" i="1" s="1"/>
  <c r="P4127" i="1"/>
  <c r="AB4127" i="1" s="1"/>
  <c r="Z4127" i="1"/>
  <c r="M4128" i="1"/>
  <c r="AB4128" i="1" s="1"/>
  <c r="V4129" i="1"/>
  <c r="AB4129" i="1" s="1"/>
  <c r="S4130" i="1"/>
  <c r="AB4130" i="1" s="1"/>
  <c r="P4131" i="1"/>
  <c r="AB4131" i="1" s="1"/>
  <c r="Z4131" i="1"/>
  <c r="M4132" i="1"/>
  <c r="AB4132" i="1" s="1"/>
  <c r="V4133" i="1"/>
  <c r="AB4133" i="1" s="1"/>
  <c r="S4134" i="1"/>
  <c r="AB4134" i="1" s="1"/>
  <c r="P4135" i="1"/>
  <c r="AB4135" i="1" s="1"/>
  <c r="Z4135" i="1"/>
  <c r="M4136" i="1"/>
  <c r="AB4136" i="1" s="1"/>
  <c r="V4137" i="1"/>
  <c r="AB4137" i="1" s="1"/>
  <c r="S4138" i="1"/>
  <c r="AB4138" i="1" s="1"/>
  <c r="P4139" i="1"/>
  <c r="AB4139" i="1" s="1"/>
  <c r="Z4139" i="1"/>
  <c r="M4140" i="1"/>
  <c r="AB4140" i="1" s="1"/>
  <c r="V4141" i="1"/>
  <c r="AB4141" i="1" s="1"/>
  <c r="S4142" i="1"/>
  <c r="AB4142" i="1" s="1"/>
  <c r="P4143" i="1"/>
  <c r="AB4143" i="1" s="1"/>
  <c r="Z4143" i="1"/>
  <c r="M4144" i="1"/>
  <c r="AB4144" i="1" s="1"/>
  <c r="V4145" i="1"/>
  <c r="AB4145" i="1" s="1"/>
  <c r="S4146" i="1"/>
  <c r="AB4146" i="1" s="1"/>
  <c r="P4147" i="1"/>
  <c r="AB4147" i="1" s="1"/>
  <c r="Z4147" i="1"/>
  <c r="M4148" i="1"/>
  <c r="AB4148" i="1" s="1"/>
  <c r="V4149" i="1"/>
  <c r="AB4149" i="1" s="1"/>
  <c r="S4150" i="1"/>
  <c r="AB4150" i="1" s="1"/>
  <c r="P4151" i="1"/>
  <c r="AB4151" i="1" s="1"/>
  <c r="Z4151" i="1"/>
  <c r="M4152" i="1"/>
  <c r="AB4152" i="1" s="1"/>
  <c r="V4153" i="1"/>
  <c r="AB4153" i="1" s="1"/>
  <c r="S4154" i="1"/>
  <c r="AB4154" i="1" s="1"/>
  <c r="P4155" i="1"/>
  <c r="AB4155" i="1" s="1"/>
  <c r="Z4155" i="1"/>
  <c r="M4156" i="1"/>
  <c r="AB4156" i="1" s="1"/>
  <c r="V4157" i="1"/>
  <c r="AB4157" i="1" s="1"/>
  <c r="S4158" i="1"/>
  <c r="AB4158" i="1" s="1"/>
  <c r="P4159" i="1"/>
  <c r="AB4159" i="1" s="1"/>
  <c r="Z4159" i="1"/>
  <c r="M4160" i="1"/>
  <c r="AB4160" i="1" s="1"/>
  <c r="V4161" i="1"/>
  <c r="AB4161" i="1" s="1"/>
  <c r="S4162" i="1"/>
  <c r="AB4162" i="1" s="1"/>
  <c r="P4163" i="1"/>
  <c r="AB4163" i="1" s="1"/>
  <c r="Z4163" i="1"/>
  <c r="M4164" i="1"/>
  <c r="AB4164" i="1" s="1"/>
  <c r="V4165" i="1"/>
  <c r="AB4165" i="1" s="1"/>
  <c r="S4166" i="1"/>
  <c r="AB4166" i="1" s="1"/>
  <c r="P4167" i="1"/>
  <c r="AB4167" i="1" s="1"/>
  <c r="Z4167" i="1"/>
  <c r="M4168" i="1"/>
  <c r="AB4168" i="1" s="1"/>
  <c r="V4169" i="1"/>
  <c r="AB4169" i="1" s="1"/>
  <c r="S4170" i="1"/>
  <c r="AB4170" i="1" s="1"/>
  <c r="P4171" i="1"/>
  <c r="AB4171" i="1" s="1"/>
  <c r="Z4171" i="1"/>
  <c r="M4172" i="1"/>
  <c r="AB4172" i="1" s="1"/>
  <c r="V4173" i="1"/>
  <c r="AB4173" i="1" s="1"/>
  <c r="S4174" i="1"/>
  <c r="AB4174" i="1" s="1"/>
  <c r="P4175" i="1"/>
  <c r="AB4175" i="1" s="1"/>
  <c r="Z4175" i="1"/>
  <c r="M4176" i="1"/>
  <c r="AB4176" i="1" s="1"/>
  <c r="V4177" i="1"/>
  <c r="AB4177" i="1" s="1"/>
  <c r="S4178" i="1"/>
  <c r="AB4178" i="1" s="1"/>
  <c r="P4179" i="1"/>
  <c r="AB4179" i="1" s="1"/>
  <c r="Z4179" i="1"/>
  <c r="M4180" i="1"/>
  <c r="AB4180" i="1" s="1"/>
  <c r="V4181" i="1"/>
  <c r="AB4181" i="1" s="1"/>
  <c r="S4182" i="1"/>
  <c r="AB4182" i="1" s="1"/>
  <c r="P4183" i="1"/>
  <c r="AB4183" i="1" s="1"/>
  <c r="Z4183" i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AB4189" i="1" s="1"/>
  <c r="S4190" i="1"/>
  <c r="AB4190" i="1" s="1"/>
  <c r="P4191" i="1"/>
  <c r="AB4191" i="1" s="1"/>
  <c r="Z4191" i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AB4197" i="1" s="1"/>
  <c r="S4198" i="1"/>
  <c r="AB4198" i="1" s="1"/>
  <c r="P4199" i="1"/>
  <c r="AB4199" i="1" s="1"/>
  <c r="Z4199" i="1"/>
  <c r="M4200" i="1"/>
  <c r="AB4200" i="1" s="1"/>
  <c r="V4201" i="1"/>
  <c r="AB4201" i="1" s="1"/>
  <c r="S4202" i="1"/>
  <c r="AB4202" i="1" s="1"/>
  <c r="P4203" i="1"/>
  <c r="AB4203" i="1" s="1"/>
  <c r="Z4203" i="1"/>
  <c r="M4204" i="1"/>
  <c r="AB4204" i="1" s="1"/>
  <c r="V4205" i="1"/>
  <c r="AB4205" i="1" s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AB4213" i="1" s="1"/>
  <c r="S4214" i="1"/>
  <c r="AB4214" i="1" s="1"/>
  <c r="P4215" i="1"/>
  <c r="AB4215" i="1" s="1"/>
  <c r="Z4215" i="1"/>
  <c r="M4216" i="1"/>
  <c r="AB4216" i="1" s="1"/>
  <c r="V4217" i="1"/>
  <c r="AB4217" i="1" s="1"/>
  <c r="S4218" i="1"/>
  <c r="AB4218" i="1" s="1"/>
  <c r="P4219" i="1"/>
  <c r="AB4219" i="1" s="1"/>
  <c r="Z4219" i="1"/>
  <c r="M4220" i="1"/>
  <c r="AB4220" i="1" s="1"/>
  <c r="V4221" i="1"/>
  <c r="AB4221" i="1" s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AB4229" i="1" s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AB4235" i="1" s="1"/>
  <c r="Z4235" i="1"/>
  <c r="M4236" i="1"/>
  <c r="AB4236" i="1" s="1"/>
  <c r="V4237" i="1"/>
  <c r="AB4237" i="1" s="1"/>
  <c r="S4238" i="1"/>
  <c r="AB4238" i="1" s="1"/>
  <c r="P4239" i="1"/>
  <c r="AB4239" i="1" s="1"/>
  <c r="Z4239" i="1"/>
  <c r="M4240" i="1"/>
  <c r="AB4240" i="1" s="1"/>
  <c r="V4241" i="1"/>
  <c r="AB4241" i="1" s="1"/>
  <c r="S4242" i="1"/>
  <c r="AB4242" i="1" s="1"/>
  <c r="P4243" i="1"/>
  <c r="AB4243" i="1" s="1"/>
  <c r="Z4243" i="1"/>
  <c r="M4244" i="1"/>
  <c r="AB4244" i="1" s="1"/>
  <c r="V4245" i="1"/>
  <c r="AB4245" i="1" s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AB4251" i="1" s="1"/>
  <c r="Z4251" i="1"/>
  <c r="M4252" i="1"/>
  <c r="AB4252" i="1" s="1"/>
  <c r="V4253" i="1"/>
  <c r="AB4253" i="1" s="1"/>
  <c r="S4254" i="1"/>
  <c r="AB4254" i="1" s="1"/>
  <c r="P4255" i="1"/>
  <c r="AB4255" i="1" s="1"/>
  <c r="Z4255" i="1"/>
  <c r="M4256" i="1"/>
  <c r="AB4256" i="1" s="1"/>
  <c r="V4257" i="1"/>
  <c r="AB4257" i="1" s="1"/>
  <c r="S4258" i="1"/>
  <c r="AB4258" i="1" s="1"/>
  <c r="P4259" i="1"/>
  <c r="AB4259" i="1" s="1"/>
  <c r="Z4259" i="1"/>
  <c r="M4260" i="1"/>
  <c r="AB4260" i="1" s="1"/>
  <c r="V4261" i="1"/>
  <c r="AB4261" i="1" s="1"/>
  <c r="S4262" i="1"/>
  <c r="AB4262" i="1" s="1"/>
  <c r="P4263" i="1"/>
  <c r="AB4263" i="1" s="1"/>
  <c r="Z4263" i="1"/>
  <c r="M4264" i="1"/>
  <c r="AB4264" i="1" s="1"/>
  <c r="V4265" i="1"/>
  <c r="AB4265" i="1" s="1"/>
  <c r="S4266" i="1"/>
  <c r="AB4266" i="1" s="1"/>
  <c r="P4267" i="1"/>
  <c r="AB4267" i="1" s="1"/>
  <c r="Z4267" i="1"/>
  <c r="M4268" i="1"/>
  <c r="AB4268" i="1" s="1"/>
  <c r="V4269" i="1"/>
  <c r="AB4269" i="1" s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AB4277" i="1" s="1"/>
  <c r="S4278" i="1"/>
  <c r="AB4278" i="1" s="1"/>
  <c r="P4279" i="1"/>
  <c r="AB4279" i="1" s="1"/>
  <c r="Z4279" i="1"/>
  <c r="M4280" i="1"/>
  <c r="AB4280" i="1" s="1"/>
  <c r="V4281" i="1"/>
  <c r="AB4281" i="1" s="1"/>
  <c r="S4282" i="1"/>
  <c r="AB4282" i="1" s="1"/>
  <c r="P4283" i="1"/>
  <c r="AB4283" i="1" s="1"/>
  <c r="Z4283" i="1"/>
  <c r="M4284" i="1"/>
  <c r="AB4284" i="1" s="1"/>
  <c r="V4285" i="1"/>
  <c r="AB4285" i="1" s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AB4301" i="1" s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AB4317" i="1" s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AB4325" i="1" s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AB4333" i="1" s="1"/>
  <c r="S4334" i="1"/>
  <c r="AB4334" i="1" s="1"/>
  <c r="P4335" i="1"/>
  <c r="AB4335" i="1" s="1"/>
  <c r="Z4335" i="1"/>
  <c r="M4336" i="1"/>
  <c r="AB4336" i="1" s="1"/>
  <c r="V4337" i="1"/>
  <c r="AB4337" i="1" s="1"/>
  <c r="S4338" i="1"/>
  <c r="AB4338" i="1" s="1"/>
  <c r="P4339" i="1"/>
  <c r="AB4339" i="1" s="1"/>
  <c r="Z4339" i="1"/>
  <c r="M4340" i="1"/>
  <c r="AB4340" i="1" s="1"/>
  <c r="V4341" i="1"/>
  <c r="AB4341" i="1" s="1"/>
  <c r="S4342" i="1"/>
  <c r="AB4342" i="1" s="1"/>
  <c r="P4343" i="1"/>
  <c r="AB4343" i="1" s="1"/>
  <c r="Z4343" i="1"/>
  <c r="M4344" i="1"/>
  <c r="AB4344" i="1" s="1"/>
  <c r="V4345" i="1"/>
  <c r="AB4345" i="1" s="1"/>
  <c r="S4346" i="1"/>
  <c r="AB4346" i="1" s="1"/>
  <c r="P4347" i="1"/>
  <c r="AB4347" i="1" s="1"/>
  <c r="Z4347" i="1"/>
  <c r="M4348" i="1"/>
  <c r="AB4348" i="1" s="1"/>
  <c r="V4349" i="1"/>
  <c r="AB4349" i="1" s="1"/>
  <c r="S4350" i="1"/>
  <c r="AB4350" i="1" s="1"/>
  <c r="P4351" i="1"/>
  <c r="AB4351" i="1" s="1"/>
  <c r="Z4351" i="1"/>
  <c r="M4352" i="1"/>
  <c r="AB4352" i="1" s="1"/>
  <c r="V4353" i="1"/>
  <c r="AB4353" i="1" s="1"/>
  <c r="S4354" i="1"/>
  <c r="AB4354" i="1" s="1"/>
  <c r="P4355" i="1"/>
  <c r="AB4355" i="1" s="1"/>
  <c r="Z4355" i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AB4363" i="1" s="1"/>
  <c r="Z4363" i="1"/>
  <c r="M4364" i="1"/>
  <c r="AB4364" i="1" s="1"/>
  <c r="V4365" i="1"/>
  <c r="AB4365" i="1" s="1"/>
  <c r="S4366" i="1"/>
  <c r="AB4366" i="1" s="1"/>
  <c r="P4367" i="1"/>
  <c r="AB4367" i="1" s="1"/>
  <c r="Z4367" i="1"/>
  <c r="M4368" i="1"/>
  <c r="AB4368" i="1" s="1"/>
  <c r="V4369" i="1"/>
  <c r="AB4369" i="1" s="1"/>
  <c r="S4370" i="1"/>
  <c r="AB4370" i="1" s="1"/>
  <c r="P4371" i="1"/>
  <c r="AB4371" i="1" s="1"/>
  <c r="Z4371" i="1"/>
  <c r="M4372" i="1"/>
  <c r="AB4372" i="1" s="1"/>
  <c r="V4373" i="1"/>
  <c r="AB4373" i="1" s="1"/>
  <c r="S4374" i="1"/>
  <c r="AB4374" i="1" s="1"/>
  <c r="P4375" i="1"/>
  <c r="AB4375" i="1" s="1"/>
  <c r="Z4375" i="1"/>
  <c r="M4376" i="1"/>
  <c r="AB4376" i="1" s="1"/>
  <c r="V4377" i="1"/>
  <c r="AB4377" i="1" s="1"/>
  <c r="S4378" i="1"/>
  <c r="AB4378" i="1" s="1"/>
  <c r="P4379" i="1"/>
  <c r="AB4379" i="1" s="1"/>
  <c r="Z4379" i="1"/>
  <c r="M4380" i="1"/>
  <c r="AB4380" i="1" s="1"/>
  <c r="V4381" i="1"/>
  <c r="AB4381" i="1" s="1"/>
  <c r="S4382" i="1"/>
  <c r="AB4382" i="1" s="1"/>
  <c r="P4383" i="1"/>
  <c r="AB4383" i="1" s="1"/>
  <c r="Z4383" i="1"/>
  <c r="M4384" i="1"/>
  <c r="AB4384" i="1" s="1"/>
  <c r="V4385" i="1"/>
  <c r="AB4385" i="1" s="1"/>
  <c r="S4386" i="1"/>
  <c r="AB4386" i="1" s="1"/>
  <c r="P4387" i="1"/>
  <c r="AB4387" i="1" s="1"/>
  <c r="Z4387" i="1"/>
  <c r="M4388" i="1"/>
  <c r="AB4388" i="1" s="1"/>
  <c r="V4389" i="1"/>
  <c r="AB4389" i="1" s="1"/>
  <c r="S4390" i="1"/>
  <c r="AB4390" i="1" s="1"/>
  <c r="P4391" i="1"/>
  <c r="AB4391" i="1" s="1"/>
  <c r="Z4391" i="1"/>
  <c r="M4392" i="1"/>
  <c r="AB4392" i="1" s="1"/>
  <c r="V4393" i="1"/>
  <c r="AB4393" i="1" s="1"/>
  <c r="S4394" i="1"/>
  <c r="AB4394" i="1" s="1"/>
  <c r="P4395" i="1"/>
  <c r="AB4395" i="1" s="1"/>
  <c r="Z4395" i="1"/>
  <c r="M4396" i="1"/>
  <c r="AB4396" i="1" s="1"/>
  <c r="V4397" i="1"/>
  <c r="AB4397" i="1" s="1"/>
  <c r="S4398" i="1"/>
  <c r="AB4398" i="1" s="1"/>
  <c r="P4399" i="1"/>
  <c r="AB4399" i="1" s="1"/>
  <c r="Z4399" i="1"/>
  <c r="M4400" i="1"/>
  <c r="AB4400" i="1" s="1"/>
  <c r="V4401" i="1"/>
  <c r="AB4401" i="1" s="1"/>
  <c r="S4402" i="1"/>
  <c r="AB4402" i="1" s="1"/>
  <c r="P4403" i="1"/>
  <c r="AB4403" i="1" s="1"/>
  <c r="Z4403" i="1"/>
  <c r="M4404" i="1"/>
  <c r="AB4404" i="1" s="1"/>
  <c r="V4405" i="1"/>
  <c r="AB4405" i="1" s="1"/>
  <c r="S4406" i="1"/>
  <c r="AB4406" i="1" s="1"/>
  <c r="P4407" i="1"/>
  <c r="AB4407" i="1" s="1"/>
  <c r="Z4407" i="1"/>
  <c r="M4408" i="1"/>
  <c r="AB4408" i="1" s="1"/>
  <c r="V4409" i="1"/>
  <c r="AB4409" i="1" s="1"/>
  <c r="S4410" i="1"/>
  <c r="AB4410" i="1" s="1"/>
  <c r="P4411" i="1"/>
  <c r="AB4411" i="1" s="1"/>
  <c r="Z4411" i="1"/>
  <c r="M4412" i="1"/>
  <c r="AB4412" i="1" s="1"/>
  <c r="V4413" i="1"/>
  <c r="AB4413" i="1" s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Z4477" i="1"/>
  <c r="AB4477" i="1" s="1"/>
  <c r="M4478" i="1"/>
  <c r="AB4478" i="1" s="1"/>
  <c r="V4479" i="1"/>
  <c r="AB4479" i="1" s="1"/>
  <c r="S4480" i="1"/>
  <c r="AB4480" i="1" s="1"/>
  <c r="P4481" i="1"/>
  <c r="Z4481" i="1"/>
  <c r="AB4481" i="1" s="1"/>
  <c r="M4482" i="1"/>
  <c r="AB4482" i="1" s="1"/>
  <c r="V4483" i="1"/>
  <c r="AB4483" i="1" s="1"/>
  <c r="S4484" i="1"/>
  <c r="AB4484" i="1" s="1"/>
  <c r="P4485" i="1"/>
  <c r="Z4485" i="1"/>
  <c r="AB4485" i="1" s="1"/>
  <c r="M4486" i="1"/>
  <c r="AB4486" i="1" s="1"/>
  <c r="V4487" i="1"/>
  <c r="AB4487" i="1" s="1"/>
  <c r="S4488" i="1"/>
  <c r="AB4488" i="1" s="1"/>
  <c r="P4489" i="1"/>
  <c r="Z4489" i="1"/>
  <c r="AB4489" i="1" s="1"/>
  <c r="M4490" i="1"/>
  <c r="AB4490" i="1" s="1"/>
  <c r="V4491" i="1"/>
  <c r="AB4491" i="1" s="1"/>
  <c r="S4492" i="1"/>
  <c r="AB4492" i="1" s="1"/>
  <c r="P4493" i="1"/>
  <c r="Z4493" i="1"/>
  <c r="AB4493" i="1" s="1"/>
  <c r="M4494" i="1"/>
  <c r="AB4494" i="1" s="1"/>
  <c r="V4495" i="1"/>
  <c r="AB4495" i="1" s="1"/>
  <c r="S4496" i="1"/>
  <c r="AB4496" i="1" s="1"/>
  <c r="P4497" i="1"/>
  <c r="Z4497" i="1"/>
  <c r="AB4497" i="1" s="1"/>
  <c r="M4498" i="1"/>
  <c r="AB4498" i="1" s="1"/>
  <c r="V4499" i="1"/>
  <c r="AB4499" i="1" s="1"/>
  <c r="S4500" i="1"/>
  <c r="AB4500" i="1" s="1"/>
  <c r="P4501" i="1"/>
  <c r="Z4501" i="1"/>
  <c r="AB4501" i="1" s="1"/>
  <c r="M4502" i="1"/>
  <c r="AB4502" i="1" s="1"/>
  <c r="V4503" i="1"/>
  <c r="AB4503" i="1" s="1"/>
  <c r="S4504" i="1"/>
  <c r="AB4504" i="1" s="1"/>
  <c r="P4505" i="1"/>
  <c r="Z4505" i="1"/>
  <c r="AB4505" i="1" s="1"/>
  <c r="M4506" i="1"/>
  <c r="AB4506" i="1" s="1"/>
  <c r="V4507" i="1"/>
  <c r="AB4507" i="1" s="1"/>
  <c r="S4508" i="1"/>
  <c r="AB4508" i="1" s="1"/>
  <c r="P4509" i="1"/>
  <c r="Z4509" i="1"/>
  <c r="AB4509" i="1" s="1"/>
  <c r="M4510" i="1"/>
  <c r="AB4510" i="1" s="1"/>
  <c r="V4511" i="1"/>
  <c r="AB4511" i="1" s="1"/>
  <c r="S4512" i="1"/>
  <c r="AB4512" i="1" s="1"/>
  <c r="P4513" i="1"/>
  <c r="Z4513" i="1"/>
  <c r="AB4513" i="1" s="1"/>
  <c r="M4514" i="1"/>
  <c r="AB4514" i="1" s="1"/>
  <c r="V4515" i="1"/>
  <c r="AB4515" i="1" s="1"/>
  <c r="S4516" i="1"/>
  <c r="AB4516" i="1" s="1"/>
  <c r="P4517" i="1"/>
  <c r="Z4517" i="1"/>
  <c r="AB4517" i="1" s="1"/>
  <c r="M4518" i="1"/>
  <c r="AB4518" i="1" s="1"/>
  <c r="V4519" i="1"/>
  <c r="AB4519" i="1" s="1"/>
  <c r="S4520" i="1"/>
  <c r="AB4520" i="1" s="1"/>
  <c r="P4521" i="1"/>
  <c r="Z4521" i="1"/>
  <c r="AB4521" i="1" s="1"/>
  <c r="M4522" i="1"/>
  <c r="AB4522" i="1" s="1"/>
  <c r="V4523" i="1"/>
  <c r="AB4523" i="1" s="1"/>
  <c r="S4524" i="1"/>
  <c r="AB4524" i="1" s="1"/>
  <c r="P4525" i="1"/>
  <c r="Z4525" i="1"/>
  <c r="AB4525" i="1" s="1"/>
  <c r="M4526" i="1"/>
  <c r="AB4526" i="1" s="1"/>
  <c r="V4527" i="1"/>
  <c r="AB4527" i="1" s="1"/>
  <c r="S4528" i="1"/>
  <c r="AB4528" i="1" s="1"/>
  <c r="P4529" i="1"/>
  <c r="Z4529" i="1"/>
  <c r="AB4529" i="1" s="1"/>
  <c r="M4530" i="1"/>
  <c r="AB4530" i="1" s="1"/>
  <c r="V4531" i="1"/>
  <c r="AB4531" i="1" s="1"/>
  <c r="S4532" i="1"/>
  <c r="AB4532" i="1" s="1"/>
  <c r="P4533" i="1"/>
  <c r="Z4533" i="1"/>
  <c r="AB4533" i="1" s="1"/>
  <c r="M4534" i="1"/>
  <c r="AB4534" i="1" s="1"/>
  <c r="V4535" i="1"/>
  <c r="AB4535" i="1" s="1"/>
  <c r="S4536" i="1"/>
  <c r="AB4536" i="1" s="1"/>
  <c r="P4537" i="1"/>
  <c r="Z4537" i="1"/>
  <c r="AB4537" i="1" s="1"/>
  <c r="M4538" i="1"/>
  <c r="AB4538" i="1" s="1"/>
  <c r="V4539" i="1"/>
  <c r="AB4539" i="1" s="1"/>
  <c r="S4540" i="1"/>
  <c r="AB4540" i="1" s="1"/>
  <c r="P4541" i="1"/>
  <c r="Z4541" i="1"/>
  <c r="AB4541" i="1" s="1"/>
  <c r="M4542" i="1"/>
  <c r="AB4542" i="1" s="1"/>
  <c r="V4543" i="1"/>
  <c r="AB4543" i="1" s="1"/>
  <c r="S4544" i="1"/>
  <c r="AB4544" i="1" s="1"/>
  <c r="P4545" i="1"/>
  <c r="Z4545" i="1"/>
  <c r="AB4545" i="1" s="1"/>
  <c r="M4546" i="1"/>
  <c r="AB4546" i="1" s="1"/>
  <c r="V4547" i="1"/>
  <c r="AB4547" i="1" s="1"/>
  <c r="S4548" i="1"/>
  <c r="AB4548" i="1" s="1"/>
  <c r="P4549" i="1"/>
  <c r="Z4549" i="1"/>
  <c r="AB4549" i="1" s="1"/>
  <c r="M4550" i="1"/>
  <c r="AB4550" i="1" s="1"/>
  <c r="V4551" i="1"/>
  <c r="AB4551" i="1" s="1"/>
  <c r="S4552" i="1"/>
  <c r="AB4552" i="1" s="1"/>
  <c r="P4553" i="1"/>
  <c r="Z4553" i="1"/>
  <c r="AB4553" i="1" s="1"/>
  <c r="M4554" i="1"/>
  <c r="AB4554" i="1" s="1"/>
  <c r="V4555" i="1"/>
  <c r="AB4555" i="1" s="1"/>
  <c r="S4556" i="1"/>
  <c r="AB4556" i="1" s="1"/>
  <c r="P4557" i="1"/>
  <c r="Z4557" i="1"/>
  <c r="AB4557" i="1" s="1"/>
  <c r="M4558" i="1"/>
  <c r="AB4558" i="1" s="1"/>
  <c r="V4559" i="1"/>
  <c r="AB4559" i="1" s="1"/>
  <c r="S4560" i="1"/>
  <c r="AB4560" i="1" s="1"/>
  <c r="P4561" i="1"/>
  <c r="Z4561" i="1"/>
  <c r="AB4561" i="1" s="1"/>
  <c r="M4562" i="1"/>
  <c r="AB4562" i="1" s="1"/>
  <c r="V4563" i="1"/>
  <c r="AB4563" i="1" s="1"/>
  <c r="S4564" i="1"/>
  <c r="AB4564" i="1" s="1"/>
  <c r="P4565" i="1"/>
  <c r="Z4565" i="1"/>
  <c r="AB4565" i="1" s="1"/>
  <c r="M4566" i="1"/>
  <c r="AB4566" i="1" s="1"/>
  <c r="V4567" i="1"/>
  <c r="AB4567" i="1" s="1"/>
  <c r="S4568" i="1"/>
  <c r="AB4568" i="1" s="1"/>
  <c r="P4569" i="1"/>
  <c r="Z4569" i="1"/>
  <c r="AB4569" i="1" s="1"/>
  <c r="M4570" i="1"/>
  <c r="AB4570" i="1" s="1"/>
  <c r="V4571" i="1"/>
  <c r="AB4571" i="1" s="1"/>
  <c r="S4572" i="1"/>
  <c r="AB4572" i="1" s="1"/>
  <c r="P4573" i="1"/>
  <c r="Z4573" i="1"/>
  <c r="AB4573" i="1" s="1"/>
  <c r="M4574" i="1"/>
  <c r="AB4574" i="1" s="1"/>
  <c r="V4575" i="1"/>
  <c r="AB4575" i="1" s="1"/>
  <c r="S4576" i="1"/>
  <c r="AB4576" i="1" s="1"/>
  <c r="P4577" i="1"/>
  <c r="Z4577" i="1"/>
  <c r="AB4577" i="1" s="1"/>
  <c r="M4578" i="1"/>
  <c r="AB4578" i="1" s="1"/>
  <c r="V4579" i="1"/>
  <c r="AB4579" i="1" s="1"/>
  <c r="S4580" i="1"/>
  <c r="AB4580" i="1" s="1"/>
  <c r="P4581" i="1"/>
  <c r="Z4581" i="1"/>
  <c r="AB4581" i="1" s="1"/>
  <c r="M4582" i="1"/>
  <c r="AB4582" i="1" s="1"/>
  <c r="V4583" i="1"/>
  <c r="AB4583" i="1" s="1"/>
  <c r="S4584" i="1"/>
  <c r="AB4584" i="1" s="1"/>
  <c r="P4585" i="1"/>
  <c r="Z4585" i="1"/>
  <c r="AB4585" i="1" s="1"/>
  <c r="M4586" i="1"/>
  <c r="AB4586" i="1" s="1"/>
  <c r="V4587" i="1"/>
  <c r="AB4587" i="1" s="1"/>
  <c r="S4588" i="1"/>
  <c r="AB4588" i="1" s="1"/>
  <c r="P4589" i="1"/>
  <c r="Z4589" i="1"/>
  <c r="AB4589" i="1" s="1"/>
  <c r="M4590" i="1"/>
  <c r="AB4590" i="1" s="1"/>
  <c r="V4591" i="1"/>
  <c r="AB4591" i="1" s="1"/>
  <c r="S4592" i="1"/>
  <c r="AB4592" i="1" s="1"/>
  <c r="P4593" i="1"/>
  <c r="Z4593" i="1"/>
  <c r="AB4593" i="1" s="1"/>
  <c r="M4594" i="1"/>
  <c r="AB4594" i="1" s="1"/>
  <c r="V4595" i="1"/>
  <c r="AB4595" i="1" s="1"/>
  <c r="S4596" i="1"/>
  <c r="AB4596" i="1" s="1"/>
  <c r="P4597" i="1"/>
  <c r="Z4597" i="1"/>
  <c r="AB4597" i="1" s="1"/>
  <c r="M4598" i="1"/>
  <c r="AB4598" i="1" s="1"/>
  <c r="V4599" i="1"/>
  <c r="AB4599" i="1" s="1"/>
  <c r="S4600" i="1"/>
  <c r="AB4600" i="1" s="1"/>
  <c r="P4601" i="1"/>
  <c r="Z4601" i="1"/>
  <c r="AB4601" i="1" s="1"/>
  <c r="M4602" i="1"/>
  <c r="AB4602" i="1" s="1"/>
  <c r="V4603" i="1"/>
  <c r="AB4603" i="1" s="1"/>
  <c r="S4604" i="1"/>
  <c r="AB4604" i="1" s="1"/>
  <c r="P4605" i="1"/>
  <c r="Z4605" i="1"/>
  <c r="AB4605" i="1" s="1"/>
  <c r="M4606" i="1"/>
  <c r="AB4606" i="1" s="1"/>
  <c r="V4607" i="1"/>
  <c r="AB4607" i="1" s="1"/>
  <c r="S4608" i="1"/>
  <c r="AB4608" i="1" s="1"/>
  <c r="P4609" i="1"/>
  <c r="Z4609" i="1"/>
  <c r="AB4609" i="1" s="1"/>
  <c r="M4610" i="1"/>
  <c r="AB4610" i="1" s="1"/>
  <c r="V4611" i="1"/>
  <c r="AB4611" i="1" s="1"/>
  <c r="S4612" i="1"/>
  <c r="AB4612" i="1" s="1"/>
  <c r="P4613" i="1"/>
  <c r="Z4613" i="1"/>
  <c r="AB4613" i="1" s="1"/>
  <c r="M4614" i="1"/>
  <c r="AB4614" i="1" s="1"/>
  <c r="V4615" i="1"/>
  <c r="AB4615" i="1" s="1"/>
  <c r="S4616" i="1"/>
  <c r="AB4616" i="1" s="1"/>
  <c r="P4617" i="1"/>
  <c r="Z4617" i="1"/>
  <c r="AB4617" i="1" s="1"/>
  <c r="M4618" i="1"/>
  <c r="AB4618" i="1" s="1"/>
  <c r="V4619" i="1"/>
  <c r="AB4619" i="1" s="1"/>
  <c r="S4620" i="1"/>
  <c r="AB4620" i="1" s="1"/>
  <c r="P4621" i="1"/>
  <c r="Z4621" i="1"/>
  <c r="AB4621" i="1" s="1"/>
  <c r="M4622" i="1"/>
  <c r="AB4622" i="1" s="1"/>
  <c r="V4623" i="1"/>
  <c r="AB4623" i="1" s="1"/>
  <c r="S4624" i="1"/>
  <c r="AB4624" i="1" s="1"/>
  <c r="P4625" i="1"/>
  <c r="Z4625" i="1"/>
  <c r="AB4625" i="1" s="1"/>
  <c r="M4626" i="1"/>
  <c r="AB4626" i="1" s="1"/>
  <c r="V4627" i="1"/>
  <c r="AB4627" i="1" s="1"/>
  <c r="S4628" i="1"/>
  <c r="AB4628" i="1" s="1"/>
  <c r="P4629" i="1"/>
  <c r="Z4629" i="1"/>
  <c r="AB4629" i="1" s="1"/>
  <c r="M4630" i="1"/>
  <c r="AB4630" i="1" s="1"/>
  <c r="V4631" i="1"/>
  <c r="AB4631" i="1" s="1"/>
  <c r="S4632" i="1"/>
  <c r="AB4632" i="1" s="1"/>
  <c r="P4633" i="1"/>
  <c r="Z4633" i="1"/>
  <c r="AB4633" i="1" s="1"/>
  <c r="M4634" i="1"/>
  <c r="AB4634" i="1" s="1"/>
  <c r="V4635" i="1"/>
  <c r="AB4635" i="1" s="1"/>
  <c r="S4636" i="1"/>
  <c r="AB4636" i="1" s="1"/>
  <c r="P4637" i="1"/>
  <c r="Z4637" i="1"/>
  <c r="AB4637" i="1" s="1"/>
  <c r="M4638" i="1"/>
  <c r="AB4638" i="1" s="1"/>
  <c r="V4639" i="1"/>
  <c r="AB4639" i="1" s="1"/>
  <c r="S4640" i="1"/>
  <c r="AB4640" i="1" s="1"/>
  <c r="P4641" i="1"/>
  <c r="Z4641" i="1"/>
  <c r="AB4641" i="1" s="1"/>
  <c r="M4642" i="1"/>
  <c r="AB4642" i="1" s="1"/>
  <c r="V4643" i="1"/>
  <c r="AB4643" i="1" s="1"/>
  <c r="S4644" i="1"/>
  <c r="AB4644" i="1" s="1"/>
  <c r="P4645" i="1"/>
  <c r="Z4645" i="1"/>
  <c r="AB4645" i="1" s="1"/>
  <c r="M4646" i="1"/>
  <c r="AB4646" i="1" s="1"/>
  <c r="V4647" i="1"/>
  <c r="AB4647" i="1" s="1"/>
  <c r="S4648" i="1"/>
  <c r="AB4648" i="1" s="1"/>
  <c r="P4649" i="1"/>
  <c r="Z4649" i="1"/>
  <c r="AB4649" i="1" s="1"/>
  <c r="M4650" i="1"/>
  <c r="AB4650" i="1" s="1"/>
  <c r="V4651" i="1"/>
  <c r="AB4651" i="1" s="1"/>
  <c r="S4652" i="1"/>
  <c r="AB4652" i="1" s="1"/>
  <c r="P4653" i="1"/>
  <c r="Z4653" i="1"/>
  <c r="AB4653" i="1" s="1"/>
  <c r="M4654" i="1"/>
  <c r="AB4654" i="1" s="1"/>
  <c r="V4655" i="1"/>
  <c r="AB4655" i="1" s="1"/>
  <c r="S4656" i="1"/>
  <c r="AB4656" i="1" s="1"/>
  <c r="P4657" i="1"/>
  <c r="Z4657" i="1"/>
  <c r="AB4657" i="1" s="1"/>
  <c r="M4658" i="1"/>
  <c r="AB4658" i="1" s="1"/>
  <c r="V4659" i="1"/>
  <c r="AB4659" i="1" s="1"/>
  <c r="S4660" i="1"/>
  <c r="AB4660" i="1" s="1"/>
  <c r="P4661" i="1"/>
  <c r="Z4661" i="1"/>
  <c r="AB4661" i="1" s="1"/>
  <c r="M4662" i="1"/>
  <c r="AB4662" i="1" s="1"/>
  <c r="V4663" i="1"/>
  <c r="AB4663" i="1" s="1"/>
  <c r="S4664" i="1"/>
  <c r="AB4664" i="1" s="1"/>
  <c r="P4665" i="1"/>
  <c r="Z4665" i="1"/>
  <c r="AB4665" i="1" s="1"/>
  <c r="M4666" i="1"/>
  <c r="AB4666" i="1" s="1"/>
  <c r="V4667" i="1"/>
  <c r="AB4667" i="1" s="1"/>
  <c r="S4668" i="1"/>
  <c r="AB4668" i="1" s="1"/>
  <c r="P4669" i="1"/>
  <c r="Z4669" i="1"/>
  <c r="AB4669" i="1" s="1"/>
  <c r="M4670" i="1"/>
  <c r="AB4670" i="1" s="1"/>
  <c r="V4671" i="1"/>
  <c r="AB4671" i="1" s="1"/>
  <c r="S4672" i="1"/>
  <c r="AB4672" i="1" s="1"/>
  <c r="P4673" i="1"/>
  <c r="Z4673" i="1"/>
  <c r="AB4673" i="1" s="1"/>
  <c r="M4674" i="1"/>
  <c r="AB4674" i="1" s="1"/>
  <c r="V4675" i="1"/>
  <c r="AB4675" i="1" s="1"/>
  <c r="S4676" i="1"/>
  <c r="AB4676" i="1" s="1"/>
  <c r="P4677" i="1"/>
  <c r="Z4677" i="1"/>
  <c r="AB4677" i="1" s="1"/>
  <c r="M4678" i="1"/>
  <c r="AB4678" i="1" s="1"/>
  <c r="V4679" i="1"/>
  <c r="AB4679" i="1" s="1"/>
  <c r="S4680" i="1"/>
  <c r="AB4680" i="1" s="1"/>
  <c r="P4681" i="1"/>
  <c r="Z4681" i="1"/>
  <c r="AB4681" i="1" s="1"/>
  <c r="M4682" i="1"/>
  <c r="AB4682" i="1" s="1"/>
  <c r="V4683" i="1"/>
  <c r="AB4683" i="1" s="1"/>
  <c r="S4684" i="1"/>
  <c r="AB4684" i="1" s="1"/>
  <c r="P4685" i="1"/>
  <c r="Z4685" i="1"/>
  <c r="AB4685" i="1" s="1"/>
  <c r="M4686" i="1"/>
  <c r="AB4686" i="1" s="1"/>
  <c r="V4687" i="1"/>
  <c r="AB4687" i="1" s="1"/>
  <c r="S4688" i="1"/>
  <c r="AB4688" i="1" s="1"/>
  <c r="P4689" i="1"/>
  <c r="Z4689" i="1"/>
  <c r="AB4689" i="1" s="1"/>
  <c r="M4690" i="1"/>
  <c r="AB4690" i="1" s="1"/>
  <c r="V4691" i="1"/>
  <c r="AB4691" i="1" s="1"/>
  <c r="S4692" i="1"/>
  <c r="AB4692" i="1" s="1"/>
  <c r="P4693" i="1"/>
  <c r="Z4693" i="1"/>
  <c r="AB4693" i="1" s="1"/>
  <c r="M4694" i="1"/>
  <c r="AB4694" i="1" s="1"/>
  <c r="V4695" i="1"/>
  <c r="AB4695" i="1" s="1"/>
  <c r="S4696" i="1"/>
  <c r="AB4696" i="1" s="1"/>
  <c r="P4697" i="1"/>
  <c r="Z4697" i="1"/>
  <c r="AB4697" i="1" s="1"/>
  <c r="M4698" i="1"/>
  <c r="AB4698" i="1" s="1"/>
  <c r="V4699" i="1"/>
  <c r="AB4699" i="1" s="1"/>
  <c r="S4700" i="1"/>
  <c r="AB4700" i="1" s="1"/>
  <c r="P4701" i="1"/>
  <c r="Z4701" i="1"/>
  <c r="AB4701" i="1" s="1"/>
  <c r="M4702" i="1"/>
  <c r="AB4702" i="1" s="1"/>
  <c r="V4703" i="1"/>
  <c r="AB4703" i="1" s="1"/>
  <c r="S4704" i="1"/>
  <c r="AB4704" i="1" s="1"/>
  <c r="P4705" i="1"/>
  <c r="Z4705" i="1"/>
  <c r="AB4705" i="1" s="1"/>
  <c r="M4706" i="1"/>
  <c r="AB4706" i="1" s="1"/>
  <c r="V4707" i="1"/>
  <c r="AB4707" i="1" s="1"/>
  <c r="S4708" i="1"/>
  <c r="AB4708" i="1" s="1"/>
  <c r="P4709" i="1"/>
  <c r="Z4709" i="1"/>
  <c r="AB4709" i="1" s="1"/>
  <c r="M4710" i="1"/>
  <c r="AB4710" i="1" s="1"/>
  <c r="V4711" i="1"/>
  <c r="AB4711" i="1" s="1"/>
  <c r="S4712" i="1"/>
  <c r="AB4712" i="1" s="1"/>
  <c r="P4713" i="1"/>
  <c r="Z4713" i="1"/>
  <c r="AB4713" i="1" s="1"/>
  <c r="M4714" i="1"/>
  <c r="AB4714" i="1" s="1"/>
  <c r="V4715" i="1"/>
  <c r="AB4715" i="1" s="1"/>
  <c r="S4716" i="1"/>
  <c r="AB4716" i="1" s="1"/>
  <c r="P4717" i="1"/>
  <c r="Z4717" i="1"/>
  <c r="AB4717" i="1" s="1"/>
  <c r="M4718" i="1"/>
  <c r="AB4718" i="1" s="1"/>
  <c r="V4719" i="1"/>
  <c r="AB4719" i="1" s="1"/>
  <c r="S4720" i="1"/>
  <c r="AB4720" i="1" s="1"/>
  <c r="P4721" i="1"/>
  <c r="Z4721" i="1"/>
  <c r="AB4721" i="1" s="1"/>
  <c r="M4722" i="1"/>
  <c r="AB4722" i="1" s="1"/>
  <c r="V4723" i="1"/>
  <c r="AB4723" i="1" s="1"/>
  <c r="S4724" i="1"/>
  <c r="AB4724" i="1" s="1"/>
  <c r="P4725" i="1"/>
  <c r="Z4725" i="1"/>
  <c r="AB4725" i="1" s="1"/>
  <c r="M4726" i="1"/>
  <c r="AB4726" i="1" s="1"/>
  <c r="V4727" i="1"/>
  <c r="AB4727" i="1" s="1"/>
  <c r="S4728" i="1"/>
  <c r="AB4728" i="1" s="1"/>
  <c r="P4729" i="1"/>
  <c r="Z4729" i="1"/>
  <c r="AB4729" i="1" s="1"/>
  <c r="M4730" i="1"/>
  <c r="AB4730" i="1" s="1"/>
  <c r="V4731" i="1"/>
  <c r="AB4731" i="1" s="1"/>
  <c r="S4732" i="1"/>
  <c r="AB4732" i="1" s="1"/>
  <c r="P4733" i="1"/>
  <c r="Z4733" i="1"/>
  <c r="AB4733" i="1" s="1"/>
  <c r="M4734" i="1"/>
  <c r="AB4734" i="1" s="1"/>
  <c r="V4735" i="1"/>
  <c r="AB4735" i="1" s="1"/>
  <c r="S4736" i="1"/>
  <c r="AB4736" i="1" s="1"/>
  <c r="P4737" i="1"/>
  <c r="AB4737" i="1"/>
  <c r="V4737" i="1"/>
  <c r="S4738" i="1"/>
  <c r="AB4738" i="1" s="1"/>
  <c r="P4739" i="1"/>
  <c r="AB4739" i="1" s="1"/>
  <c r="Z4739" i="1"/>
  <c r="M4740" i="1"/>
  <c r="AB4740" i="1" s="1"/>
  <c r="V4741" i="1"/>
  <c r="AB4741" i="1" s="1"/>
  <c r="S4742" i="1"/>
  <c r="AB4742" i="1" s="1"/>
  <c r="P4743" i="1"/>
  <c r="AB4743" i="1" s="1"/>
  <c r="Z4743" i="1"/>
  <c r="M4744" i="1"/>
  <c r="AB4744" i="1" s="1"/>
  <c r="V4745" i="1"/>
  <c r="AB4745" i="1" s="1"/>
  <c r="S4746" i="1"/>
  <c r="AB4746" i="1" s="1"/>
  <c r="P4747" i="1"/>
  <c r="AB4747" i="1" s="1"/>
  <c r="Z4747" i="1"/>
  <c r="M4748" i="1"/>
  <c r="AB4748" i="1" s="1"/>
  <c r="V4749" i="1"/>
  <c r="AB4749" i="1" s="1"/>
  <c r="S4750" i="1"/>
  <c r="AB4750" i="1" s="1"/>
  <c r="P4751" i="1"/>
  <c r="AB4751" i="1" s="1"/>
  <c r="Z4751" i="1"/>
  <c r="M4752" i="1"/>
  <c r="AB4752" i="1" s="1"/>
  <c r="V4753" i="1"/>
  <c r="AB4753" i="1" s="1"/>
  <c r="S4754" i="1"/>
  <c r="AB4754" i="1" s="1"/>
  <c r="P4755" i="1"/>
  <c r="AB4755" i="1" s="1"/>
  <c r="Z4755" i="1"/>
  <c r="M4756" i="1"/>
  <c r="AB4756" i="1" s="1"/>
  <c r="V4757" i="1"/>
  <c r="AB4757" i="1" s="1"/>
  <c r="S4758" i="1"/>
  <c r="AB4758" i="1" s="1"/>
  <c r="P4759" i="1"/>
  <c r="AB4759" i="1" s="1"/>
  <c r="Z4759" i="1"/>
  <c r="M4760" i="1"/>
  <c r="AB4760" i="1" s="1"/>
  <c r="V4761" i="1"/>
  <c r="AB4761" i="1" s="1"/>
  <c r="S4762" i="1"/>
  <c r="AB4762" i="1" s="1"/>
  <c r="P4763" i="1"/>
  <c r="AB4763" i="1" s="1"/>
  <c r="Z4763" i="1"/>
  <c r="M4764" i="1"/>
  <c r="AB4764" i="1" s="1"/>
  <c r="V4765" i="1"/>
  <c r="AB4765" i="1" s="1"/>
  <c r="S4766" i="1"/>
  <c r="AB4766" i="1" s="1"/>
  <c r="P4767" i="1"/>
  <c r="AB4767" i="1" s="1"/>
  <c r="Z4767" i="1"/>
  <c r="M4768" i="1"/>
  <c r="AB4768" i="1" s="1"/>
  <c r="V4769" i="1"/>
  <c r="AB4769" i="1" s="1"/>
  <c r="S4770" i="1"/>
  <c r="AB4770" i="1" s="1"/>
  <c r="P4771" i="1"/>
  <c r="AB4771" i="1" s="1"/>
  <c r="Z4771" i="1"/>
  <c r="M4772" i="1"/>
  <c r="AB4772" i="1" s="1"/>
  <c r="V4773" i="1"/>
  <c r="AB4773" i="1" s="1"/>
  <c r="S4774" i="1"/>
  <c r="AB4774" i="1" s="1"/>
  <c r="P4775" i="1"/>
  <c r="AB4775" i="1" s="1"/>
  <c r="Z4775" i="1"/>
  <c r="M4776" i="1"/>
  <c r="AB4776" i="1" s="1"/>
  <c r="V4777" i="1"/>
  <c r="AB4777" i="1" s="1"/>
  <c r="S4778" i="1"/>
  <c r="AB4778" i="1" s="1"/>
  <c r="P4779" i="1"/>
  <c r="AB4779" i="1" s="1"/>
  <c r="Z4779" i="1"/>
  <c r="M4780" i="1"/>
  <c r="AB4780" i="1" s="1"/>
  <c r="V4781" i="1"/>
  <c r="AB4781" i="1" s="1"/>
  <c r="S4782" i="1"/>
  <c r="AB4782" i="1" s="1"/>
  <c r="P4783" i="1"/>
  <c r="AB4783" i="1" s="1"/>
  <c r="Z4783" i="1"/>
  <c r="M4784" i="1"/>
  <c r="AB4784" i="1" s="1"/>
  <c r="V4785" i="1"/>
  <c r="AB4785" i="1" s="1"/>
  <c r="S4786" i="1"/>
  <c r="AB4786" i="1" s="1"/>
  <c r="P4787" i="1"/>
  <c r="AB4787" i="1" s="1"/>
  <c r="Z4787" i="1"/>
  <c r="M4788" i="1"/>
  <c r="AB4788" i="1" s="1"/>
  <c r="V4789" i="1"/>
  <c r="AB4789" i="1" s="1"/>
  <c r="S4790" i="1"/>
  <c r="AB4790" i="1" s="1"/>
  <c r="P4791" i="1"/>
  <c r="AB4791" i="1" s="1"/>
  <c r="Z4791" i="1"/>
  <c r="M4792" i="1"/>
  <c r="AB4792" i="1" s="1"/>
  <c r="V4793" i="1"/>
  <c r="AB4793" i="1" s="1"/>
  <c r="S4794" i="1"/>
  <c r="AB4794" i="1" s="1"/>
  <c r="P4795" i="1"/>
  <c r="AB4795" i="1" s="1"/>
  <c r="Z4795" i="1"/>
  <c r="M4796" i="1"/>
  <c r="AB4796" i="1" s="1"/>
  <c r="V4797" i="1"/>
  <c r="AB4797" i="1" s="1"/>
  <c r="S4798" i="1"/>
  <c r="AB4798" i="1" s="1"/>
  <c r="P4799" i="1"/>
  <c r="AB4799" i="1" s="1"/>
  <c r="Z4799" i="1"/>
  <c r="M4800" i="1"/>
  <c r="AB4800" i="1" s="1"/>
  <c r="V4801" i="1"/>
  <c r="AB4801" i="1" s="1"/>
  <c r="S4802" i="1"/>
  <c r="AB4802" i="1" s="1"/>
  <c r="P4803" i="1"/>
  <c r="AB4803" i="1" s="1"/>
  <c r="Z4803" i="1"/>
  <c r="M4804" i="1"/>
  <c r="AB4804" i="1" s="1"/>
  <c r="V4805" i="1"/>
  <c r="AB4805" i="1" s="1"/>
  <c r="S4806" i="1"/>
  <c r="AB4806" i="1" s="1"/>
  <c r="P4807" i="1"/>
  <c r="AB4807" i="1" s="1"/>
  <c r="Z4807" i="1"/>
  <c r="M4808" i="1"/>
  <c r="AB4808" i="1" s="1"/>
  <c r="V4809" i="1"/>
  <c r="AB4809" i="1" s="1"/>
  <c r="S4810" i="1"/>
  <c r="AB4810" i="1" s="1"/>
  <c r="P4811" i="1"/>
  <c r="AB4811" i="1" s="1"/>
  <c r="Z4811" i="1"/>
  <c r="M4812" i="1"/>
  <c r="AB4812" i="1" s="1"/>
  <c r="V4813" i="1"/>
  <c r="AB4813" i="1" s="1"/>
  <c r="S4814" i="1"/>
  <c r="AB4814" i="1" s="1"/>
  <c r="P4815" i="1"/>
  <c r="AB4815" i="1" s="1"/>
  <c r="Z4815" i="1"/>
  <c r="M4816" i="1"/>
  <c r="AB4816" i="1" s="1"/>
  <c r="V4817" i="1"/>
  <c r="AB4817" i="1" s="1"/>
  <c r="S4818" i="1"/>
  <c r="AB4818" i="1" s="1"/>
  <c r="P4819" i="1"/>
  <c r="AB4819" i="1" s="1"/>
  <c r="Z4819" i="1"/>
  <c r="M4820" i="1"/>
  <c r="AB4820" i="1" s="1"/>
  <c r="V4821" i="1"/>
  <c r="AB4821" i="1" s="1"/>
  <c r="S4822" i="1"/>
  <c r="AB4822" i="1" s="1"/>
  <c r="P4823" i="1"/>
  <c r="AB4823" i="1" s="1"/>
  <c r="Z4823" i="1"/>
  <c r="M4824" i="1"/>
  <c r="AB4824" i="1" s="1"/>
  <c r="V4825" i="1"/>
  <c r="AB4825" i="1" s="1"/>
  <c r="S4826" i="1"/>
  <c r="AB4826" i="1" s="1"/>
  <c r="P4827" i="1"/>
  <c r="AB4827" i="1" s="1"/>
  <c r="Z4827" i="1"/>
  <c r="M4828" i="1"/>
  <c r="AB4828" i="1" s="1"/>
  <c r="V4829" i="1"/>
  <c r="AB4829" i="1" s="1"/>
  <c r="S4830" i="1"/>
  <c r="AB4830" i="1" s="1"/>
  <c r="P4831" i="1"/>
  <c r="AB4831" i="1" s="1"/>
  <c r="Z4831" i="1"/>
  <c r="M4832" i="1"/>
  <c r="AB4832" i="1" s="1"/>
  <c r="V4833" i="1"/>
  <c r="AB4833" i="1" s="1"/>
  <c r="S4834" i="1"/>
  <c r="AB4834" i="1" s="1"/>
  <c r="P4835" i="1"/>
  <c r="AB4835" i="1" s="1"/>
  <c r="Z4835" i="1"/>
  <c r="M4836" i="1"/>
  <c r="AB4836" i="1" s="1"/>
  <c r="V4837" i="1"/>
  <c r="AB4837" i="1" s="1"/>
  <c r="S4838" i="1"/>
  <c r="AB4838" i="1" s="1"/>
  <c r="P4839" i="1"/>
  <c r="AB4839" i="1" s="1"/>
  <c r="Z4839" i="1"/>
  <c r="M4840" i="1"/>
  <c r="AB4840" i="1" s="1"/>
  <c r="V4841" i="1"/>
  <c r="AB4841" i="1" s="1"/>
  <c r="S4842" i="1"/>
  <c r="AB4842" i="1" s="1"/>
  <c r="P4843" i="1"/>
  <c r="AB4843" i="1" s="1"/>
  <c r="Z4843" i="1"/>
  <c r="M4844" i="1"/>
  <c r="AB4844" i="1" s="1"/>
  <c r="V4845" i="1"/>
  <c r="AB4845" i="1" s="1"/>
  <c r="S4846" i="1"/>
  <c r="AB4846" i="1" s="1"/>
  <c r="P4847" i="1"/>
  <c r="AB4847" i="1" s="1"/>
  <c r="Z4847" i="1"/>
  <c r="M4848" i="1"/>
  <c r="AB4848" i="1" s="1"/>
  <c r="V4849" i="1"/>
  <c r="AB4849" i="1" s="1"/>
  <c r="S4850" i="1"/>
  <c r="AB4850" i="1" s="1"/>
  <c r="P4851" i="1"/>
  <c r="AB4851" i="1" s="1"/>
  <c r="Z4851" i="1"/>
  <c r="M4852" i="1"/>
  <c r="AB4852" i="1" s="1"/>
  <c r="V4853" i="1"/>
  <c r="AB4853" i="1" s="1"/>
  <c r="S4854" i="1"/>
  <c r="AB4854" i="1" s="1"/>
  <c r="P4855" i="1"/>
  <c r="AB4855" i="1" s="1"/>
  <c r="Z4855" i="1"/>
  <c r="M4856" i="1"/>
  <c r="AB4856" i="1" s="1"/>
  <c r="V4857" i="1"/>
  <c r="AB4857" i="1" s="1"/>
  <c r="S4858" i="1"/>
  <c r="AB4858" i="1" s="1"/>
  <c r="P4859" i="1"/>
  <c r="AB4859" i="1" s="1"/>
  <c r="Z4859" i="1"/>
  <c r="M4860" i="1"/>
  <c r="AB4860" i="1" s="1"/>
  <c r="V4861" i="1"/>
  <c r="AB4861" i="1" s="1"/>
  <c r="S4862" i="1"/>
  <c r="AB4862" i="1" s="1"/>
  <c r="P4863" i="1"/>
  <c r="AB4863" i="1" s="1"/>
  <c r="Z4863" i="1"/>
  <c r="M4864" i="1"/>
  <c r="AB4864" i="1" s="1"/>
  <c r="V4865" i="1"/>
  <c r="AB4865" i="1" s="1"/>
  <c r="S4866" i="1"/>
  <c r="AB4866" i="1" s="1"/>
  <c r="P4867" i="1"/>
  <c r="AB4867" i="1" s="1"/>
  <c r="Z4867" i="1"/>
  <c r="M4868" i="1"/>
  <c r="AB4868" i="1" s="1"/>
  <c r="V4869" i="1"/>
  <c r="AB4869" i="1" s="1"/>
  <c r="S4870" i="1"/>
  <c r="AB4870" i="1" s="1"/>
  <c r="P4871" i="1"/>
  <c r="AB4871" i="1" s="1"/>
  <c r="Z4871" i="1"/>
  <c r="M4872" i="1"/>
  <c r="AB4872" i="1" s="1"/>
  <c r="V4873" i="1"/>
  <c r="AB4873" i="1" s="1"/>
  <c r="S4874" i="1"/>
  <c r="AB4874" i="1" s="1"/>
  <c r="P4875" i="1"/>
  <c r="V4875" i="1"/>
  <c r="AB4875" i="1" s="1"/>
  <c r="S4876" i="1"/>
  <c r="AB4876" i="1" s="1"/>
  <c r="P4877" i="1"/>
  <c r="Z4877" i="1"/>
  <c r="AB4877" i="1" s="1"/>
  <c r="M4878" i="1"/>
  <c r="AB4878" i="1" s="1"/>
  <c r="V4879" i="1"/>
  <c r="AB4879" i="1" s="1"/>
  <c r="S4880" i="1"/>
  <c r="AB4880" i="1" s="1"/>
  <c r="P4881" i="1"/>
  <c r="Z4881" i="1"/>
  <c r="AB4881" i="1" s="1"/>
  <c r="M4882" i="1"/>
  <c r="AB4882" i="1" s="1"/>
  <c r="V4883" i="1"/>
  <c r="AB4883" i="1" s="1"/>
  <c r="S4884" i="1"/>
  <c r="AB4884" i="1" s="1"/>
  <c r="P4885" i="1"/>
  <c r="Z4885" i="1"/>
  <c r="AB4885" i="1" s="1"/>
  <c r="M4886" i="1"/>
  <c r="AB4886" i="1" s="1"/>
  <c r="V4887" i="1"/>
  <c r="AB4887" i="1" s="1"/>
  <c r="S4888" i="1"/>
  <c r="AB4888" i="1" s="1"/>
  <c r="P4889" i="1"/>
  <c r="Z4889" i="1"/>
  <c r="AB4889" i="1" s="1"/>
  <c r="M4890" i="1"/>
  <c r="AB4890" i="1" s="1"/>
  <c r="V4891" i="1"/>
  <c r="AB4891" i="1" s="1"/>
  <c r="S4892" i="1"/>
  <c r="AB4892" i="1" s="1"/>
  <c r="P4893" i="1"/>
  <c r="Z4893" i="1"/>
  <c r="AB4893" i="1" s="1"/>
  <c r="M4894" i="1"/>
  <c r="AB4894" i="1" s="1"/>
  <c r="V4895" i="1"/>
  <c r="AB4895" i="1" s="1"/>
  <c r="S4896" i="1"/>
  <c r="AB4896" i="1" s="1"/>
  <c r="P4897" i="1"/>
  <c r="Z4897" i="1"/>
  <c r="AB4897" i="1" s="1"/>
  <c r="M4898" i="1"/>
  <c r="AB4898" i="1" s="1"/>
  <c r="V4899" i="1"/>
  <c r="AB4899" i="1" s="1"/>
  <c r="S4900" i="1"/>
  <c r="AB4900" i="1" s="1"/>
  <c r="AB4901" i="1"/>
  <c r="P4901" i="1"/>
  <c r="Z4901" i="1"/>
  <c r="M4902" i="1"/>
  <c r="AB4902" i="1" s="1"/>
  <c r="V4903" i="1"/>
  <c r="AB4903" i="1" s="1"/>
  <c r="S4904" i="1"/>
  <c r="AB4904" i="1" s="1"/>
  <c r="P4905" i="1"/>
  <c r="Z4905" i="1"/>
  <c r="AB4905" i="1" s="1"/>
  <c r="M4906" i="1"/>
  <c r="AB4906" i="1" s="1"/>
  <c r="V4907" i="1"/>
  <c r="AB4907" i="1" s="1"/>
  <c r="S4908" i="1"/>
  <c r="AB4908" i="1" s="1"/>
  <c r="P4909" i="1"/>
  <c r="Z4909" i="1"/>
  <c r="AB4909" i="1" s="1"/>
  <c r="M4910" i="1"/>
  <c r="AB4910" i="1" s="1"/>
  <c r="V4911" i="1"/>
  <c r="AB4911" i="1" s="1"/>
  <c r="S4912" i="1"/>
  <c r="AB4912" i="1" s="1"/>
  <c r="P4913" i="1"/>
  <c r="Z4913" i="1"/>
  <c r="AB4913" i="1" s="1"/>
  <c r="M4914" i="1"/>
  <c r="AB4914" i="1" s="1"/>
  <c r="V4915" i="1"/>
  <c r="AB4915" i="1" s="1"/>
  <c r="S4916" i="1"/>
  <c r="AB4916" i="1" s="1"/>
  <c r="P4917" i="1"/>
  <c r="Z4917" i="1"/>
  <c r="AB4917" i="1" s="1"/>
  <c r="M4918" i="1"/>
  <c r="AB4918" i="1" s="1"/>
  <c r="V4919" i="1"/>
  <c r="AB4919" i="1" s="1"/>
  <c r="S4920" i="1"/>
  <c r="AB4920" i="1" s="1"/>
  <c r="P4921" i="1"/>
  <c r="Z4921" i="1"/>
  <c r="AB4921" i="1" s="1"/>
  <c r="M4922" i="1"/>
  <c r="AB4922" i="1" s="1"/>
  <c r="V4923" i="1"/>
  <c r="AB4923" i="1" s="1"/>
  <c r="S4924" i="1"/>
  <c r="AB4924" i="1" s="1"/>
  <c r="P4925" i="1"/>
  <c r="Z4925" i="1"/>
  <c r="AB4925" i="1" s="1"/>
  <c r="M4926" i="1"/>
  <c r="AB4926" i="1" s="1"/>
  <c r="V4927" i="1"/>
  <c r="AB4927" i="1" s="1"/>
  <c r="S4928" i="1"/>
  <c r="AB4928" i="1" s="1"/>
  <c r="P4929" i="1"/>
  <c r="Z4929" i="1"/>
  <c r="AB4929" i="1" s="1"/>
  <c r="M4930" i="1"/>
  <c r="AB4930" i="1" s="1"/>
  <c r="V4931" i="1"/>
  <c r="AB4931" i="1" s="1"/>
  <c r="S4932" i="1"/>
  <c r="AB4932" i="1" s="1"/>
  <c r="P4933" i="1"/>
  <c r="AB4933" i="1" s="1"/>
  <c r="Z4933" i="1"/>
  <c r="AB4976" i="1"/>
  <c r="S4934" i="1"/>
  <c r="AB4934" i="1" s="1"/>
  <c r="P4935" i="1"/>
  <c r="AB4935" i="1" s="1"/>
  <c r="Z4935" i="1"/>
  <c r="M4936" i="1"/>
  <c r="AB4936" i="1" s="1"/>
  <c r="V4937" i="1"/>
  <c r="AB4937" i="1" s="1"/>
  <c r="S4938" i="1"/>
  <c r="AB4938" i="1" s="1"/>
  <c r="P4939" i="1"/>
  <c r="AB4939" i="1" s="1"/>
  <c r="Z4939" i="1"/>
  <c r="M4940" i="1"/>
  <c r="AB4940" i="1" s="1"/>
  <c r="V4941" i="1"/>
  <c r="AB4941" i="1" s="1"/>
  <c r="S4942" i="1"/>
  <c r="AB4942" i="1" s="1"/>
  <c r="P4943" i="1"/>
  <c r="AB4943" i="1" s="1"/>
  <c r="Z4943" i="1"/>
  <c r="M4944" i="1"/>
  <c r="AB4944" i="1" s="1"/>
  <c r="V4945" i="1"/>
  <c r="AB4945" i="1" s="1"/>
  <c r="S4946" i="1"/>
  <c r="AB4946" i="1" s="1"/>
  <c r="P4947" i="1"/>
  <c r="AB4947" i="1" s="1"/>
  <c r="Z4947" i="1"/>
  <c r="M4948" i="1"/>
  <c r="AB4948" i="1" s="1"/>
  <c r="V4949" i="1"/>
  <c r="AB4949" i="1" s="1"/>
  <c r="S4950" i="1"/>
  <c r="AB4950" i="1" s="1"/>
  <c r="P4951" i="1"/>
  <c r="AB4951" i="1" s="1"/>
  <c r="Z4951" i="1"/>
  <c r="M4952" i="1"/>
  <c r="AB4952" i="1" s="1"/>
  <c r="V4953" i="1"/>
  <c r="AB4953" i="1" s="1"/>
  <c r="S4954" i="1"/>
  <c r="AB4954" i="1" s="1"/>
  <c r="P4955" i="1"/>
  <c r="AB4955" i="1" s="1"/>
  <c r="Z4955" i="1"/>
  <c r="M4956" i="1"/>
  <c r="AB4956" i="1" s="1"/>
  <c r="V4957" i="1"/>
  <c r="AB4957" i="1" s="1"/>
  <c r="S4958" i="1"/>
  <c r="AB4958" i="1" s="1"/>
  <c r="P4959" i="1"/>
  <c r="AB4959" i="1" s="1"/>
  <c r="Z4959" i="1"/>
  <c r="M4960" i="1"/>
  <c r="AB4960" i="1" s="1"/>
  <c r="V4961" i="1"/>
  <c r="AB4961" i="1" s="1"/>
  <c r="S4962" i="1"/>
  <c r="AB4962" i="1" s="1"/>
  <c r="P4963" i="1"/>
  <c r="AB4963" i="1" s="1"/>
  <c r="Z4963" i="1"/>
  <c r="M4964" i="1"/>
  <c r="AB4964" i="1" s="1"/>
  <c r="V4965" i="1"/>
  <c r="AB4965" i="1" s="1"/>
  <c r="S4966" i="1"/>
  <c r="AB4966" i="1" s="1"/>
  <c r="P4967" i="1"/>
  <c r="AB4967" i="1" s="1"/>
  <c r="Z4967" i="1"/>
  <c r="M4968" i="1"/>
  <c r="AB4968" i="1" s="1"/>
  <c r="V4969" i="1"/>
  <c r="AB4969" i="1" s="1"/>
  <c r="S4970" i="1"/>
  <c r="AB4970" i="1" s="1"/>
  <c r="P4971" i="1"/>
  <c r="AB4971" i="1" s="1"/>
  <c r="Z4971" i="1"/>
  <c r="M4972" i="1"/>
  <c r="AB4972" i="1" s="1"/>
  <c r="V4973" i="1"/>
  <c r="AB4973" i="1" s="1"/>
  <c r="S4974" i="1"/>
  <c r="AB4974" i="1" s="1"/>
  <c r="P4975" i="1"/>
  <c r="Z4975" i="1"/>
  <c r="AB4975" i="1"/>
  <c r="S4976" i="1"/>
  <c r="P4977" i="1"/>
  <c r="Z4977" i="1"/>
  <c r="AB4977" i="1" s="1"/>
  <c r="M4978" i="1"/>
  <c r="AB4978" i="1" s="1"/>
  <c r="S4978" i="1"/>
  <c r="P4979" i="1"/>
  <c r="AB4979" i="1" s="1"/>
  <c r="Z4979" i="1"/>
  <c r="M4980" i="1"/>
  <c r="AB4980" i="1" s="1"/>
  <c r="V4981" i="1"/>
  <c r="AB4981" i="1" s="1"/>
  <c r="S4982" i="1"/>
  <c r="AB4982" i="1" s="1"/>
  <c r="P4983" i="1"/>
  <c r="AB4983" i="1" s="1"/>
  <c r="Z4983" i="1"/>
  <c r="M4984" i="1"/>
  <c r="AB4984" i="1" s="1"/>
  <c r="V4985" i="1"/>
  <c r="AB4985" i="1" s="1"/>
  <c r="S4986" i="1"/>
  <c r="AB4986" i="1" s="1"/>
  <c r="P4987" i="1"/>
  <c r="AB4987" i="1" s="1"/>
  <c r="Z4987" i="1"/>
  <c r="M4988" i="1"/>
  <c r="AB4988" i="1" s="1"/>
  <c r="V4989" i="1"/>
  <c r="AB4989" i="1" s="1"/>
  <c r="S4990" i="1"/>
  <c r="AB4990" i="1" s="1"/>
  <c r="P4991" i="1"/>
  <c r="AB4991" i="1" s="1"/>
  <c r="Z4991" i="1"/>
  <c r="M4992" i="1"/>
  <c r="AB4992" i="1" s="1"/>
  <c r="V4993" i="1"/>
  <c r="AB4993" i="1" s="1"/>
  <c r="S4994" i="1"/>
  <c r="AB4994" i="1" s="1"/>
  <c r="P4995" i="1"/>
  <c r="AB4995" i="1" s="1"/>
  <c r="Z4995" i="1"/>
  <c r="M4996" i="1"/>
  <c r="AB4996" i="1" s="1"/>
  <c r="V4997" i="1"/>
  <c r="AB4997" i="1" s="1"/>
  <c r="S4998" i="1"/>
  <c r="AB4998" i="1" s="1"/>
  <c r="P4999" i="1"/>
  <c r="AB4999" i="1" s="1"/>
  <c r="Z4999" i="1"/>
  <c r="M5000" i="1"/>
  <c r="AB5000" i="1" s="1"/>
  <c r="V5001" i="1"/>
  <c r="AB5001" i="1" s="1"/>
  <c r="S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<sst xmlns="http://schemas.openxmlformats.org/spreadsheetml/2006/main" count="33" uniqueCount="20">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</sst>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PLANILHA%20FINANCEIRA/PLANILHA%20FINANCEIRA%202022/03.2022%20MAR&#199;O/PLANILHAS%20PCFs%20MAR&#199;O/1_Modelo_PCF_2022_REV_09_V2___REV_01%20-%20C&#237;n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C.G 007/2022</v>
          </cell>
          <cell r="E12" t="str">
            <v>INGREND SAFIRA BRANDAO DUDU</v>
          </cell>
          <cell r="F12" t="str">
            <v>3 - Administrativo</v>
          </cell>
          <cell r="G12" t="str">
            <v>4110-05</v>
          </cell>
          <cell r="H12">
            <v>43891</v>
          </cell>
          <cell r="I12">
            <v>0</v>
          </cell>
          <cell r="J12">
            <v>11.4</v>
          </cell>
          <cell r="K12">
            <v>0</v>
          </cell>
          <cell r="L12">
            <v>0</v>
          </cell>
          <cell r="M12">
            <v>0</v>
          </cell>
          <cell r="O12">
            <v>1.76</v>
          </cell>
          <cell r="P12">
            <v>0</v>
          </cell>
          <cell r="R12">
            <v>152.97999999999999</v>
          </cell>
          <cell r="S12">
            <v>34.200000000000003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 - C.G 007/2022</v>
          </cell>
          <cell r="E13" t="str">
            <v>LUCAS EDUARDO DO NASCIMENTO PEDROSA</v>
          </cell>
          <cell r="F13" t="str">
            <v>3 - Administrativo</v>
          </cell>
          <cell r="G13" t="str">
            <v>4110-05</v>
          </cell>
          <cell r="H13">
            <v>43891</v>
          </cell>
          <cell r="I13">
            <v>0</v>
          </cell>
          <cell r="J13">
            <v>11.4</v>
          </cell>
          <cell r="K13">
            <v>0</v>
          </cell>
          <cell r="L13">
            <v>207.14</v>
          </cell>
          <cell r="M13">
            <v>6.06</v>
          </cell>
          <cell r="O13">
            <v>1.76</v>
          </cell>
          <cell r="P13">
            <v>0</v>
          </cell>
          <cell r="R13">
            <v>144.78</v>
          </cell>
          <cell r="S13">
            <v>34.200000000000003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CAXANGÁ - C.G 007/2022</v>
          </cell>
          <cell r="E14" t="str">
            <v>MARIA LUCIA GUEDES DE SOUZA</v>
          </cell>
          <cell r="F14" t="str">
            <v>3 - Administrativo</v>
          </cell>
          <cell r="G14" t="str">
            <v>4110-05</v>
          </cell>
          <cell r="H14">
            <v>43891</v>
          </cell>
          <cell r="I14">
            <v>0</v>
          </cell>
          <cell r="J14">
            <v>11.4</v>
          </cell>
          <cell r="K14">
            <v>0</v>
          </cell>
          <cell r="L14">
            <v>0</v>
          </cell>
          <cell r="M14">
            <v>0</v>
          </cell>
          <cell r="O14">
            <v>1.76</v>
          </cell>
          <cell r="P14">
            <v>0</v>
          </cell>
          <cell r="R14">
            <v>300.58</v>
          </cell>
          <cell r="S14">
            <v>34.200000000000003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CAXANGÁ - C.G 007/2022</v>
          </cell>
          <cell r="E15" t="str">
            <v>SERGIO MARIO FERRARI NETO</v>
          </cell>
          <cell r="F15" t="str">
            <v>3 - Administrativo</v>
          </cell>
          <cell r="G15" t="str">
            <v>4110-05</v>
          </cell>
          <cell r="H15">
            <v>43891</v>
          </cell>
          <cell r="I15">
            <v>0</v>
          </cell>
          <cell r="J15">
            <v>11.4</v>
          </cell>
          <cell r="K15">
            <v>0</v>
          </cell>
          <cell r="L15">
            <v>207.14</v>
          </cell>
          <cell r="M15">
            <v>6.06</v>
          </cell>
          <cell r="O15">
            <v>1.76</v>
          </cell>
          <cell r="P15">
            <v>0</v>
          </cell>
          <cell r="R15">
            <v>144.78</v>
          </cell>
          <cell r="S15">
            <v>34.200000000000003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CAXANGÁ - C.G 007/2022</v>
          </cell>
          <cell r="E16" t="str">
            <v>THAISA MARIA LIMA DE OLIVEIRA</v>
          </cell>
          <cell r="F16" t="str">
            <v>3 - Administrativo</v>
          </cell>
          <cell r="G16" t="str">
            <v>4110-05</v>
          </cell>
          <cell r="H16">
            <v>43891</v>
          </cell>
          <cell r="I16">
            <v>0</v>
          </cell>
          <cell r="J16">
            <v>11.4</v>
          </cell>
          <cell r="K16">
            <v>0</v>
          </cell>
          <cell r="L16">
            <v>0</v>
          </cell>
          <cell r="M16">
            <v>0</v>
          </cell>
          <cell r="O16">
            <v>1.76</v>
          </cell>
          <cell r="P16">
            <v>0</v>
          </cell>
          <cell r="R16">
            <v>152.97999999999999</v>
          </cell>
          <cell r="S16">
            <v>34.200000000000003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CAXANGÁ - C.G 007/2022</v>
          </cell>
          <cell r="E17" t="str">
            <v>WALESKA MENEZES RAELI</v>
          </cell>
          <cell r="F17" t="str">
            <v>3 - Administrativo</v>
          </cell>
          <cell r="G17" t="str">
            <v>4110-05</v>
          </cell>
          <cell r="H17">
            <v>43891</v>
          </cell>
          <cell r="I17">
            <v>0</v>
          </cell>
          <cell r="J17">
            <v>11.4</v>
          </cell>
          <cell r="K17">
            <v>0</v>
          </cell>
          <cell r="L17">
            <v>0</v>
          </cell>
          <cell r="M17">
            <v>0</v>
          </cell>
          <cell r="O17">
            <v>1.76</v>
          </cell>
          <cell r="P17">
            <v>0</v>
          </cell>
          <cell r="R17">
            <v>144.78</v>
          </cell>
          <cell r="S17">
            <v>34.200000000000003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 - C.G 007/2022</v>
          </cell>
          <cell r="E18" t="str">
            <v>ADRIANA FREITAS DA COSTA</v>
          </cell>
          <cell r="F18" t="str">
            <v>3 - Administrativo</v>
          </cell>
          <cell r="G18" t="str">
            <v>4221-05</v>
          </cell>
          <cell r="H18">
            <v>43891</v>
          </cell>
          <cell r="I18">
            <v>0</v>
          </cell>
          <cell r="J18">
            <v>148.78</v>
          </cell>
          <cell r="K18">
            <v>0</v>
          </cell>
          <cell r="L18">
            <v>207.14</v>
          </cell>
          <cell r="M18">
            <v>6.06</v>
          </cell>
          <cell r="O18">
            <v>1.76</v>
          </cell>
          <cell r="P18">
            <v>0</v>
          </cell>
          <cell r="R18">
            <v>267.77999999999997</v>
          </cell>
          <cell r="S18">
            <v>72.72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CAXANGÁ - C.G 007/2022</v>
          </cell>
          <cell r="E19" t="str">
            <v>ALCIONE MARIA DE LIRA</v>
          </cell>
          <cell r="F19" t="str">
            <v>3 - Administrativo</v>
          </cell>
          <cell r="G19" t="str">
            <v>5134-25</v>
          </cell>
          <cell r="H19">
            <v>43891</v>
          </cell>
          <cell r="I19">
            <v>0</v>
          </cell>
          <cell r="J19">
            <v>120.47</v>
          </cell>
          <cell r="K19">
            <v>0</v>
          </cell>
          <cell r="L19">
            <v>207.14</v>
          </cell>
          <cell r="M19">
            <v>6.06</v>
          </cell>
          <cell r="O19">
            <v>1.76</v>
          </cell>
          <cell r="P19">
            <v>0</v>
          </cell>
          <cell r="R19">
            <v>284.18</v>
          </cell>
          <cell r="S19">
            <v>72.72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CAXANGÁ - C.G 007/2022</v>
          </cell>
          <cell r="E20" t="str">
            <v>ANA KARLA DE SOUZA SILVA</v>
          </cell>
          <cell r="F20" t="str">
            <v>3 - Administrativo</v>
          </cell>
          <cell r="G20" t="str">
            <v>4131-05</v>
          </cell>
          <cell r="H20">
            <v>43891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1.76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CAXANGÁ - C.G 007/2022</v>
          </cell>
          <cell r="E21" t="str">
            <v>ANDERSON ROBERTO MARQUES DOS SANTOS</v>
          </cell>
          <cell r="F21" t="str">
            <v>3 - Administrativo</v>
          </cell>
          <cell r="G21" t="str">
            <v>4221-05</v>
          </cell>
          <cell r="H21">
            <v>43891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1.76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CAXANGÁ - C.G 007/2022</v>
          </cell>
          <cell r="E22" t="str">
            <v>ANDREIA CRISTINA SOUZA MOURA DA SILVA</v>
          </cell>
          <cell r="F22" t="str">
            <v>3 - Administrativo</v>
          </cell>
          <cell r="G22" t="str">
            <v>4110-10</v>
          </cell>
          <cell r="H22">
            <v>43891</v>
          </cell>
          <cell r="I22">
            <v>0</v>
          </cell>
          <cell r="J22">
            <v>891.27</v>
          </cell>
          <cell r="K22">
            <v>0</v>
          </cell>
          <cell r="L22">
            <v>207.14</v>
          </cell>
          <cell r="M22">
            <v>6.06</v>
          </cell>
          <cell r="O22">
            <v>1.76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636.04</v>
          </cell>
          <cell r="Z22">
            <v>636.04</v>
          </cell>
          <cell r="AB22" t="str">
            <v>ASSISTENCIA MEDICA E ODONTOLOGICA</v>
          </cell>
        </row>
        <row r="23">
          <cell r="C23" t="str">
            <v>UPA CAXANGÁ - C.G 007/2022</v>
          </cell>
          <cell r="E23" t="str">
            <v>BALBINA SORAYA DOS SANTOS</v>
          </cell>
          <cell r="F23" t="str">
            <v>3 - Administrativo</v>
          </cell>
          <cell r="G23" t="str">
            <v>4110-05</v>
          </cell>
          <cell r="H23">
            <v>43891</v>
          </cell>
          <cell r="I23">
            <v>0</v>
          </cell>
          <cell r="J23">
            <v>212.54</v>
          </cell>
          <cell r="K23">
            <v>0</v>
          </cell>
          <cell r="L23">
            <v>207.14</v>
          </cell>
          <cell r="M23">
            <v>6.06</v>
          </cell>
          <cell r="O23">
            <v>1.76</v>
          </cell>
          <cell r="P23">
            <v>0</v>
          </cell>
          <cell r="R23">
            <v>193.98</v>
          </cell>
          <cell r="S23">
            <v>106.44</v>
          </cell>
          <cell r="U23">
            <v>0</v>
          </cell>
          <cell r="V23">
            <v>0</v>
          </cell>
          <cell r="Y23">
            <v>241.26</v>
          </cell>
          <cell r="Z23">
            <v>241.26</v>
          </cell>
          <cell r="AB23" t="str">
            <v>ASSISTENCIA MEDICA E ODONTOLOGICA</v>
          </cell>
        </row>
        <row r="24">
          <cell r="C24" t="str">
            <v>UPA CAXANGÁ - C.G 007/2022</v>
          </cell>
          <cell r="E24" t="str">
            <v>BRUNO MORAES PORTO DE AGUIAR</v>
          </cell>
          <cell r="F24" t="str">
            <v>3 - Administrativo</v>
          </cell>
          <cell r="G24" t="str">
            <v>4110-05</v>
          </cell>
          <cell r="H24">
            <v>43891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1.76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CAXANGÁ - C.G 007/2022</v>
          </cell>
          <cell r="E25" t="str">
            <v>CARLOS ALBERTO SANTOS DA ROCHA</v>
          </cell>
          <cell r="F25" t="str">
            <v>3 - Administrativo</v>
          </cell>
          <cell r="G25" t="str">
            <v>4221-10</v>
          </cell>
          <cell r="H25">
            <v>43891</v>
          </cell>
          <cell r="I25">
            <v>0</v>
          </cell>
          <cell r="J25">
            <v>132.15</v>
          </cell>
          <cell r="K25">
            <v>0</v>
          </cell>
          <cell r="L25">
            <v>207.14</v>
          </cell>
          <cell r="M25">
            <v>6.06</v>
          </cell>
          <cell r="O25">
            <v>1.76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CAXANGÁ - C.G 007/2022</v>
          </cell>
          <cell r="E26" t="str">
            <v>CARLOS GOMES NUNES DOS SANTOS</v>
          </cell>
          <cell r="F26" t="str">
            <v>3 - Administrativo</v>
          </cell>
          <cell r="G26" t="str">
            <v>2237-10</v>
          </cell>
          <cell r="H26">
            <v>43891</v>
          </cell>
          <cell r="I26">
            <v>0</v>
          </cell>
          <cell r="J26">
            <v>253.28</v>
          </cell>
          <cell r="K26">
            <v>0</v>
          </cell>
          <cell r="L26">
            <v>207.14</v>
          </cell>
          <cell r="M26">
            <v>6.06</v>
          </cell>
          <cell r="O26">
            <v>1.76</v>
          </cell>
          <cell r="P26">
            <v>0</v>
          </cell>
          <cell r="R26">
            <v>234.98</v>
          </cell>
          <cell r="S26">
            <v>175.41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CAXANGÁ - C.G 007/2022</v>
          </cell>
          <cell r="E27" t="str">
            <v>CINIA CARLA DA SILVA</v>
          </cell>
          <cell r="F27" t="str">
            <v>3 - Administrativo</v>
          </cell>
          <cell r="G27" t="str">
            <v>3542-10</v>
          </cell>
          <cell r="H27">
            <v>43891</v>
          </cell>
          <cell r="I27">
            <v>0</v>
          </cell>
          <cell r="J27">
            <v>247.68</v>
          </cell>
          <cell r="K27">
            <v>0</v>
          </cell>
          <cell r="L27">
            <v>207.14</v>
          </cell>
          <cell r="M27">
            <v>6.06</v>
          </cell>
          <cell r="O27">
            <v>1.76</v>
          </cell>
          <cell r="P27">
            <v>0</v>
          </cell>
          <cell r="R27">
            <v>398.98</v>
          </cell>
          <cell r="S27">
            <v>139.29</v>
          </cell>
          <cell r="U27">
            <v>0</v>
          </cell>
          <cell r="V27">
            <v>0</v>
          </cell>
          <cell r="Y27">
            <v>241.26</v>
          </cell>
          <cell r="Z27">
            <v>241.26</v>
          </cell>
          <cell r="AB27" t="str">
            <v>ASSISTENCIA MEDICA E ODONTOLOGICA</v>
          </cell>
        </row>
        <row r="28">
          <cell r="C28" t="str">
            <v>UPA CAXANGÁ - C.G 007/2022</v>
          </cell>
          <cell r="E28" t="str">
            <v>CLAYDSON SANTOS DA SILVA</v>
          </cell>
          <cell r="F28" t="str">
            <v>3 - Administrativo</v>
          </cell>
          <cell r="G28" t="str">
            <v>4110-05</v>
          </cell>
          <cell r="H28">
            <v>43891</v>
          </cell>
          <cell r="I28">
            <v>0</v>
          </cell>
          <cell r="J28">
            <v>212.54</v>
          </cell>
          <cell r="K28">
            <v>0</v>
          </cell>
          <cell r="L28">
            <v>207.14</v>
          </cell>
          <cell r="M28">
            <v>6.06</v>
          </cell>
          <cell r="O28">
            <v>1.76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CAXANGÁ - C.G 007/2022</v>
          </cell>
          <cell r="E29" t="str">
            <v>DEBORA MIRELLA CARNEIRO DOS SANTOS SILVA</v>
          </cell>
          <cell r="F29" t="str">
            <v>3 - Administrativo</v>
          </cell>
          <cell r="G29" t="str">
            <v>4221-05</v>
          </cell>
          <cell r="H29">
            <v>43891</v>
          </cell>
          <cell r="I29">
            <v>0</v>
          </cell>
          <cell r="J29">
            <v>132.13999999999999</v>
          </cell>
          <cell r="K29">
            <v>0</v>
          </cell>
          <cell r="L29">
            <v>207.14</v>
          </cell>
          <cell r="M29">
            <v>6.06</v>
          </cell>
          <cell r="O29">
            <v>1.76</v>
          </cell>
          <cell r="P29">
            <v>0</v>
          </cell>
          <cell r="R29">
            <v>267.77999999999997</v>
          </cell>
          <cell r="S29">
            <v>72.72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CAXANGÁ - C.G 007/2022</v>
          </cell>
          <cell r="E30" t="str">
            <v>DIEGO RAFAEL RIBEIRO DA SILVA</v>
          </cell>
          <cell r="F30" t="str">
            <v>3 - Administrativo</v>
          </cell>
          <cell r="G30" t="str">
            <v>3132-20</v>
          </cell>
          <cell r="H30">
            <v>43891</v>
          </cell>
          <cell r="I30">
            <v>0</v>
          </cell>
          <cell r="J30">
            <v>269.23</v>
          </cell>
          <cell r="K30">
            <v>0</v>
          </cell>
          <cell r="L30">
            <v>0</v>
          </cell>
          <cell r="M30">
            <v>0</v>
          </cell>
          <cell r="O30">
            <v>1.76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CAXANGÁ - C.G 007/2022</v>
          </cell>
          <cell r="E31" t="str">
            <v>DIEGO RAFAEL TEIXEIRA CARDOSO</v>
          </cell>
          <cell r="F31" t="str">
            <v>3 - Administrativo</v>
          </cell>
          <cell r="G31" t="str">
            <v>4221-05</v>
          </cell>
          <cell r="H31">
            <v>43891</v>
          </cell>
          <cell r="I31">
            <v>0</v>
          </cell>
          <cell r="J31">
            <v>127.3</v>
          </cell>
          <cell r="K31">
            <v>0</v>
          </cell>
          <cell r="L31">
            <v>207.14</v>
          </cell>
          <cell r="M31">
            <v>6.06</v>
          </cell>
          <cell r="O31">
            <v>1.76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CAXANGÁ - C.G 007/2022</v>
          </cell>
          <cell r="E32" t="str">
            <v>EDINALDO FERREIRA DE MELO</v>
          </cell>
          <cell r="F32" t="str">
            <v>3 - Administrativo</v>
          </cell>
          <cell r="G32" t="str">
            <v>4101-05</v>
          </cell>
          <cell r="H32">
            <v>43891</v>
          </cell>
          <cell r="I32">
            <v>0</v>
          </cell>
          <cell r="J32">
            <v>284.14999999999998</v>
          </cell>
          <cell r="K32">
            <v>0</v>
          </cell>
          <cell r="L32">
            <v>0</v>
          </cell>
          <cell r="M32">
            <v>0</v>
          </cell>
          <cell r="O32">
            <v>1.76</v>
          </cell>
          <cell r="P32">
            <v>0</v>
          </cell>
          <cell r="R32">
            <v>412.78</v>
          </cell>
          <cell r="S32">
            <v>207.57</v>
          </cell>
          <cell r="U32">
            <v>0</v>
          </cell>
          <cell r="V32">
            <v>0</v>
          </cell>
          <cell r="Y32">
            <v>241.26</v>
          </cell>
          <cell r="Z32">
            <v>241.26</v>
          </cell>
          <cell r="AB32" t="str">
            <v>ASSISTENCIA MEDICA E ODONTOLOGICA</v>
          </cell>
        </row>
        <row r="33">
          <cell r="C33" t="str">
            <v>UPA CAXANGÁ - C.G 007/2022</v>
          </cell>
          <cell r="E33" t="str">
            <v>EMANUEL FERREIRA DA SILVA</v>
          </cell>
          <cell r="F33" t="str">
            <v>3 - Administrativo</v>
          </cell>
          <cell r="G33" t="str">
            <v>4221-05</v>
          </cell>
          <cell r="H33">
            <v>43891</v>
          </cell>
          <cell r="I33">
            <v>0</v>
          </cell>
          <cell r="J33">
            <v>114.57</v>
          </cell>
          <cell r="K33">
            <v>0</v>
          </cell>
          <cell r="L33">
            <v>0</v>
          </cell>
          <cell r="M33">
            <v>0</v>
          </cell>
          <cell r="O33">
            <v>1.76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CAXANGÁ - C.G 007/2022</v>
          </cell>
          <cell r="E34" t="str">
            <v>FABIOLA MARINHO FALCAO</v>
          </cell>
          <cell r="F34" t="str">
            <v>3 - Administrativo</v>
          </cell>
          <cell r="G34" t="str">
            <v>4221-05</v>
          </cell>
          <cell r="H34">
            <v>43891</v>
          </cell>
          <cell r="I34">
            <v>0</v>
          </cell>
          <cell r="J34">
            <v>164.38</v>
          </cell>
          <cell r="K34">
            <v>0</v>
          </cell>
          <cell r="L34">
            <v>207.14</v>
          </cell>
          <cell r="M34">
            <v>6.06</v>
          </cell>
          <cell r="O34">
            <v>1.76</v>
          </cell>
          <cell r="P34">
            <v>0</v>
          </cell>
          <cell r="R34">
            <v>284.18</v>
          </cell>
          <cell r="S34">
            <v>72.72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CAXANGÁ - C.G 007/2022</v>
          </cell>
          <cell r="E35" t="str">
            <v>FELIPE LEONARDO MELO DE MENDONÇA</v>
          </cell>
          <cell r="F35" t="str">
            <v>3 - Administrativo</v>
          </cell>
          <cell r="G35" t="str">
            <v>5191-10</v>
          </cell>
          <cell r="H35">
            <v>43891</v>
          </cell>
          <cell r="I35">
            <v>0</v>
          </cell>
          <cell r="J35">
            <v>0</v>
          </cell>
          <cell r="K35">
            <v>0</v>
          </cell>
          <cell r="L35">
            <v>207.14</v>
          </cell>
          <cell r="M35">
            <v>6.06</v>
          </cell>
          <cell r="O35">
            <v>1.76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241.26</v>
          </cell>
          <cell r="Z35">
            <v>0</v>
          </cell>
        </row>
        <row r="36">
          <cell r="C36" t="str">
            <v>UPA CAXANGÁ - C.G 007/2022</v>
          </cell>
          <cell r="E36" t="str">
            <v>GENIVAL SEVERINO DE MENDONCA</v>
          </cell>
          <cell r="F36" t="str">
            <v>3 - Administrativo</v>
          </cell>
          <cell r="G36" t="str">
            <v>7823-20</v>
          </cell>
          <cell r="H36">
            <v>43891</v>
          </cell>
          <cell r="I36">
            <v>0</v>
          </cell>
          <cell r="J36">
            <v>206.34</v>
          </cell>
          <cell r="K36">
            <v>0</v>
          </cell>
          <cell r="L36">
            <v>207.14</v>
          </cell>
          <cell r="M36">
            <v>6.06</v>
          </cell>
          <cell r="O36">
            <v>1.95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241.26</v>
          </cell>
          <cell r="Z36">
            <v>0</v>
          </cell>
          <cell r="AB36" t="str">
            <v>ASSISTENCIA MEDICA E ODONTOLOGICA</v>
          </cell>
        </row>
        <row r="37">
          <cell r="C37" t="str">
            <v>UPA CAXANGÁ - C.G 007/2022</v>
          </cell>
          <cell r="E37" t="str">
            <v>GEORGIA DE ASSUNCAO MOURA</v>
          </cell>
          <cell r="F37" t="str">
            <v>3 - Administrativo</v>
          </cell>
          <cell r="G37" t="str">
            <v>4101-05</v>
          </cell>
          <cell r="H37">
            <v>43891</v>
          </cell>
          <cell r="I37">
            <v>0</v>
          </cell>
          <cell r="J37">
            <v>0</v>
          </cell>
          <cell r="K37">
            <v>0</v>
          </cell>
          <cell r="L37">
            <v>207.14</v>
          </cell>
          <cell r="M37">
            <v>6.06</v>
          </cell>
          <cell r="O37">
            <v>1.76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CAXANGÁ - C.G 007/2022</v>
          </cell>
          <cell r="E38" t="str">
            <v>HILTON JOSE DA SILVA FILHO</v>
          </cell>
          <cell r="F38" t="str">
            <v>3 - Administrativo</v>
          </cell>
          <cell r="G38" t="str">
            <v>5143-10</v>
          </cell>
          <cell r="H38">
            <v>43891</v>
          </cell>
          <cell r="I38">
            <v>0</v>
          </cell>
          <cell r="J38">
            <v>148.62</v>
          </cell>
          <cell r="K38">
            <v>0</v>
          </cell>
          <cell r="L38">
            <v>207.14</v>
          </cell>
          <cell r="M38">
            <v>6.06</v>
          </cell>
          <cell r="O38">
            <v>1.76</v>
          </cell>
          <cell r="P38">
            <v>0</v>
          </cell>
          <cell r="R38">
            <v>267.77999999999997</v>
          </cell>
          <cell r="S38">
            <v>72.72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CAXANGÁ - C.G 007/2022</v>
          </cell>
          <cell r="E39" t="str">
            <v>ISABELLE CRISTINA FELIX DA SILVA</v>
          </cell>
          <cell r="F39" t="str">
            <v>3 - Administrativo</v>
          </cell>
          <cell r="G39" t="str">
            <v>2522-05</v>
          </cell>
          <cell r="H39">
            <v>43891</v>
          </cell>
          <cell r="I39">
            <v>0</v>
          </cell>
          <cell r="J39">
            <v>290.26</v>
          </cell>
          <cell r="K39">
            <v>0</v>
          </cell>
          <cell r="L39">
            <v>207.14</v>
          </cell>
          <cell r="M39">
            <v>6.06</v>
          </cell>
          <cell r="O39">
            <v>1.76</v>
          </cell>
          <cell r="P39">
            <v>0</v>
          </cell>
          <cell r="R39">
            <v>398.98</v>
          </cell>
          <cell r="S39">
            <v>207.33</v>
          </cell>
          <cell r="U39">
            <v>0</v>
          </cell>
          <cell r="V39">
            <v>0</v>
          </cell>
          <cell r="Y39">
            <v>241.26</v>
          </cell>
          <cell r="Z39">
            <v>241.26</v>
          </cell>
          <cell r="AB39" t="str">
            <v>ASSISTENCIA MEDICA E ODONTOLOGICA</v>
          </cell>
        </row>
        <row r="40">
          <cell r="C40" t="str">
            <v>UPA CAXANGÁ - C.G 007/2022</v>
          </cell>
          <cell r="E40" t="str">
            <v>IVANISE DE LIMA CARDOSO</v>
          </cell>
          <cell r="F40" t="str">
            <v>3 - Administrativo</v>
          </cell>
          <cell r="G40" t="str">
            <v>4221-05</v>
          </cell>
          <cell r="H40">
            <v>43891</v>
          </cell>
          <cell r="I40">
            <v>0</v>
          </cell>
          <cell r="J40">
            <v>164.39</v>
          </cell>
          <cell r="K40">
            <v>0</v>
          </cell>
          <cell r="L40">
            <v>207.14</v>
          </cell>
          <cell r="M40">
            <v>6.06</v>
          </cell>
          <cell r="O40">
            <v>1.76</v>
          </cell>
          <cell r="P40">
            <v>0</v>
          </cell>
          <cell r="R40">
            <v>267.77999999999997</v>
          </cell>
          <cell r="S40">
            <v>72.72</v>
          </cell>
          <cell r="U40">
            <v>0</v>
          </cell>
          <cell r="V40">
            <v>0</v>
          </cell>
          <cell r="Y40">
            <v>241.26</v>
          </cell>
          <cell r="Z40">
            <v>241.26</v>
          </cell>
          <cell r="AB40" t="str">
            <v>ASSISTENCIA MEDICA E ODONTOLOGICA</v>
          </cell>
        </row>
        <row r="41">
          <cell r="C41" t="str">
            <v>UPA CAXANGÁ - C.G 007/2022</v>
          </cell>
          <cell r="E41" t="str">
            <v>JESUINA MARIA LIMA DOS SANTOS</v>
          </cell>
          <cell r="F41" t="str">
            <v>3 - Administrativo</v>
          </cell>
          <cell r="G41" t="str">
            <v>4221-05</v>
          </cell>
          <cell r="H41">
            <v>43891</v>
          </cell>
          <cell r="I41">
            <v>0</v>
          </cell>
          <cell r="J41">
            <v>148.77000000000001</v>
          </cell>
          <cell r="K41">
            <v>0</v>
          </cell>
          <cell r="L41">
            <v>207.14</v>
          </cell>
          <cell r="M41">
            <v>6.06</v>
          </cell>
          <cell r="O41">
            <v>1.76</v>
          </cell>
          <cell r="P41">
            <v>0</v>
          </cell>
          <cell r="R41">
            <v>251.38</v>
          </cell>
          <cell r="S41">
            <v>72.72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CAXANGÁ - C.G 007/2022</v>
          </cell>
          <cell r="E42" t="str">
            <v>JOSE CARLOS DA SILVA</v>
          </cell>
          <cell r="F42" t="str">
            <v>3 - Administrativo</v>
          </cell>
          <cell r="G42" t="str">
            <v>5143-10</v>
          </cell>
          <cell r="H42">
            <v>43891</v>
          </cell>
          <cell r="I42">
            <v>0</v>
          </cell>
          <cell r="J42">
            <v>142.1</v>
          </cell>
          <cell r="K42">
            <v>0</v>
          </cell>
          <cell r="L42">
            <v>207.14</v>
          </cell>
          <cell r="M42">
            <v>6.06</v>
          </cell>
          <cell r="O42">
            <v>1.76</v>
          </cell>
          <cell r="P42">
            <v>0</v>
          </cell>
          <cell r="R42">
            <v>398.98</v>
          </cell>
          <cell r="S42">
            <v>72.72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CAXANGÁ - C.G 007/2022</v>
          </cell>
          <cell r="E43" t="str">
            <v>JOSENILDA ALMEIDA MERGULHAO GIOVANNINI</v>
          </cell>
          <cell r="F43" t="str">
            <v>3 - Administrativo</v>
          </cell>
          <cell r="G43" t="str">
            <v>4101-05</v>
          </cell>
          <cell r="H43">
            <v>43891</v>
          </cell>
          <cell r="I43">
            <v>0</v>
          </cell>
          <cell r="J43">
            <v>1419.35</v>
          </cell>
          <cell r="K43">
            <v>0</v>
          </cell>
          <cell r="L43">
            <v>207.14</v>
          </cell>
          <cell r="M43">
            <v>6.06</v>
          </cell>
          <cell r="O43">
            <v>1.76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CAXANGÁ - C.G 007/2022</v>
          </cell>
          <cell r="E44" t="str">
            <v>LILIANE APARECIDA DIONISIO DA SILVA</v>
          </cell>
          <cell r="F44" t="str">
            <v>3 - Administrativo</v>
          </cell>
          <cell r="G44" t="str">
            <v>4221-05</v>
          </cell>
          <cell r="H44">
            <v>43891</v>
          </cell>
          <cell r="I44">
            <v>0</v>
          </cell>
          <cell r="J44">
            <v>136.97999999999999</v>
          </cell>
          <cell r="K44">
            <v>0</v>
          </cell>
          <cell r="L44">
            <v>207.14</v>
          </cell>
          <cell r="M44">
            <v>6.06</v>
          </cell>
          <cell r="O44">
            <v>1.76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CAXANGÁ - C.G 007/2022</v>
          </cell>
          <cell r="E45" t="str">
            <v>MARCELINO DE ALBUQUERQUE AVELINO</v>
          </cell>
          <cell r="F45" t="str">
            <v>3 - Administrativo</v>
          </cell>
          <cell r="G45" t="str">
            <v>7823-20</v>
          </cell>
          <cell r="H45">
            <v>43891</v>
          </cell>
          <cell r="I45">
            <v>0</v>
          </cell>
          <cell r="J45">
            <v>166.11</v>
          </cell>
          <cell r="K45">
            <v>0</v>
          </cell>
          <cell r="L45">
            <v>207.14</v>
          </cell>
          <cell r="M45">
            <v>6.06</v>
          </cell>
          <cell r="O45">
            <v>1.95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241.26</v>
          </cell>
          <cell r="Z45">
            <v>0</v>
          </cell>
          <cell r="AB45" t="str">
            <v>ASSISTENCIA MEDICA E ODONTOLOGICA</v>
          </cell>
        </row>
        <row r="46">
          <cell r="C46" t="str">
            <v>UPA CAXANGÁ - C.G 007/2022</v>
          </cell>
          <cell r="E46" t="str">
            <v>MARCIO JOSE MARINHO DA SILVA</v>
          </cell>
          <cell r="F46" t="str">
            <v>3 - Administrativo</v>
          </cell>
          <cell r="G46" t="str">
            <v>4221-05</v>
          </cell>
          <cell r="H46">
            <v>43891</v>
          </cell>
          <cell r="I46">
            <v>0</v>
          </cell>
          <cell r="J46">
            <v>136.97999999999999</v>
          </cell>
          <cell r="K46">
            <v>0</v>
          </cell>
          <cell r="L46">
            <v>207.14</v>
          </cell>
          <cell r="M46">
            <v>6.06</v>
          </cell>
          <cell r="O46">
            <v>1.76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 - C.G 007/2022</v>
          </cell>
          <cell r="E47" t="str">
            <v>MARIA JANICE XAVIER DE CARVALHO BARBOZA</v>
          </cell>
          <cell r="F47" t="str">
            <v>3 - Administrativo</v>
          </cell>
          <cell r="G47" t="str">
            <v>5163-10</v>
          </cell>
          <cell r="H47">
            <v>43891</v>
          </cell>
          <cell r="I47">
            <v>0</v>
          </cell>
          <cell r="J47">
            <v>149.56</v>
          </cell>
          <cell r="K47">
            <v>0</v>
          </cell>
          <cell r="L47">
            <v>207.14</v>
          </cell>
          <cell r="M47">
            <v>6.06</v>
          </cell>
          <cell r="O47">
            <v>1.76</v>
          </cell>
          <cell r="P47">
            <v>0</v>
          </cell>
          <cell r="R47">
            <v>144.78</v>
          </cell>
          <cell r="S47">
            <v>72.72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CAXANGÁ - C.G 007/2022</v>
          </cell>
          <cell r="E48" t="str">
            <v>MEIDIANE CRISTINA MOURA DE SOUZA</v>
          </cell>
          <cell r="F48" t="str">
            <v>3 - Administrativo</v>
          </cell>
          <cell r="G48" t="str">
            <v>4221-05</v>
          </cell>
          <cell r="H48">
            <v>43891</v>
          </cell>
          <cell r="I48">
            <v>0</v>
          </cell>
          <cell r="J48">
            <v>152.75</v>
          </cell>
          <cell r="K48">
            <v>0</v>
          </cell>
          <cell r="L48">
            <v>207.14</v>
          </cell>
          <cell r="M48">
            <v>6.06</v>
          </cell>
          <cell r="O48">
            <v>1.76</v>
          </cell>
          <cell r="P48">
            <v>0</v>
          </cell>
          <cell r="R48">
            <v>136.58000000000001</v>
          </cell>
          <cell r="S48">
            <v>72.72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CAXANGÁ - C.G 007/2022</v>
          </cell>
          <cell r="E49" t="str">
            <v>PAULO ROBERTO BARRETO DE SANTANA</v>
          </cell>
          <cell r="F49" t="str">
            <v>3 - Administrativo</v>
          </cell>
          <cell r="G49" t="str">
            <v>7823-20</v>
          </cell>
          <cell r="H49">
            <v>43891</v>
          </cell>
          <cell r="I49">
            <v>0</v>
          </cell>
          <cell r="J49">
            <v>166.11</v>
          </cell>
          <cell r="K49">
            <v>0</v>
          </cell>
          <cell r="L49">
            <v>207.14</v>
          </cell>
          <cell r="M49">
            <v>6.06</v>
          </cell>
          <cell r="O49">
            <v>1.95</v>
          </cell>
          <cell r="P49">
            <v>0</v>
          </cell>
          <cell r="R49">
            <v>284.18</v>
          </cell>
          <cell r="S49">
            <v>87.65</v>
          </cell>
          <cell r="U49">
            <v>0</v>
          </cell>
          <cell r="V49">
            <v>0</v>
          </cell>
          <cell r="Y49">
            <v>241.26</v>
          </cell>
          <cell r="Z49">
            <v>0</v>
          </cell>
          <cell r="AB49" t="str">
            <v>ASSISTENCIA MEDICA E ODONTOLOGICA</v>
          </cell>
        </row>
        <row r="50">
          <cell r="C50" t="str">
            <v>UPA CAXANGÁ - C.G 007/2022</v>
          </cell>
          <cell r="E50" t="str">
            <v>RAFAELA DE OLIVEIRA SILVA</v>
          </cell>
          <cell r="F50" t="str">
            <v>3 - Administrativo</v>
          </cell>
          <cell r="G50" t="str">
            <v>5134-25</v>
          </cell>
          <cell r="H50">
            <v>43891</v>
          </cell>
          <cell r="I50">
            <v>0</v>
          </cell>
          <cell r="J50">
            <v>125.31</v>
          </cell>
          <cell r="K50">
            <v>0</v>
          </cell>
          <cell r="L50">
            <v>207.14</v>
          </cell>
          <cell r="M50">
            <v>6.06</v>
          </cell>
          <cell r="O50">
            <v>1.76</v>
          </cell>
          <cell r="P50">
            <v>0</v>
          </cell>
          <cell r="R50">
            <v>136.58000000000001</v>
          </cell>
          <cell r="S50">
            <v>72.72</v>
          </cell>
          <cell r="U50">
            <v>69.430000000000007</v>
          </cell>
          <cell r="V50">
            <v>0</v>
          </cell>
          <cell r="X50" t="str">
            <v>AUXILIO CRECHE</v>
          </cell>
          <cell r="Y50">
            <v>0</v>
          </cell>
          <cell r="Z50">
            <v>0</v>
          </cell>
        </row>
        <row r="51">
          <cell r="C51" t="str">
            <v>UPA CAXANGÁ - C.G 007/2022</v>
          </cell>
          <cell r="E51" t="str">
            <v>RICARDO FILGUEIRA DOS SANTOS</v>
          </cell>
          <cell r="F51" t="str">
            <v>3 - Administrativo</v>
          </cell>
          <cell r="G51" t="str">
            <v>4221-05</v>
          </cell>
          <cell r="H51">
            <v>43891</v>
          </cell>
          <cell r="I51">
            <v>0</v>
          </cell>
          <cell r="J51">
            <v>152.76</v>
          </cell>
          <cell r="K51">
            <v>0</v>
          </cell>
          <cell r="L51">
            <v>207.14</v>
          </cell>
          <cell r="M51">
            <v>6.06</v>
          </cell>
          <cell r="O51">
            <v>1.76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CAXANGÁ - C.G 007/2022</v>
          </cell>
          <cell r="E52" t="str">
            <v>ROMUALDO CORDEIRO DE LIMA</v>
          </cell>
          <cell r="F52" t="str">
            <v>3 - Administrativo</v>
          </cell>
          <cell r="G52" t="str">
            <v>5163-10</v>
          </cell>
          <cell r="H52">
            <v>43891</v>
          </cell>
          <cell r="I52">
            <v>0</v>
          </cell>
          <cell r="J52">
            <v>144.69999999999999</v>
          </cell>
          <cell r="K52">
            <v>0</v>
          </cell>
          <cell r="L52">
            <v>207.14</v>
          </cell>
          <cell r="M52">
            <v>6.06</v>
          </cell>
          <cell r="O52">
            <v>1.76</v>
          </cell>
          <cell r="P52">
            <v>0</v>
          </cell>
          <cell r="R52">
            <v>267.77999999999997</v>
          </cell>
          <cell r="S52">
            <v>72.72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CAXANGÁ - C.G 007/2022</v>
          </cell>
          <cell r="E53" t="str">
            <v>ROSINEIDE MARIA DA SILVA OLIVEIRA</v>
          </cell>
          <cell r="F53" t="str">
            <v>3 - Administrativo</v>
          </cell>
          <cell r="G53" t="str">
            <v>5134-25</v>
          </cell>
          <cell r="H53">
            <v>43891</v>
          </cell>
          <cell r="I53">
            <v>0</v>
          </cell>
          <cell r="J53">
            <v>173.86</v>
          </cell>
          <cell r="K53">
            <v>0</v>
          </cell>
          <cell r="L53">
            <v>207.14</v>
          </cell>
          <cell r="M53">
            <v>6.06</v>
          </cell>
          <cell r="O53">
            <v>1.76</v>
          </cell>
          <cell r="P53">
            <v>0</v>
          </cell>
          <cell r="R53">
            <v>32.799999999999997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CAXANGÁ - C.G 007/2022</v>
          </cell>
          <cell r="E54" t="str">
            <v>SUYANE CLEMENTINO DOS SANTOS</v>
          </cell>
          <cell r="F54" t="str">
            <v>3 - Administrativo</v>
          </cell>
          <cell r="G54" t="str">
            <v>4221-05</v>
          </cell>
          <cell r="H54">
            <v>43891</v>
          </cell>
          <cell r="I54">
            <v>0</v>
          </cell>
          <cell r="J54">
            <v>132.13999999999999</v>
          </cell>
          <cell r="K54">
            <v>0</v>
          </cell>
          <cell r="L54">
            <v>207.14</v>
          </cell>
          <cell r="M54">
            <v>6.06</v>
          </cell>
          <cell r="O54">
            <v>1.76</v>
          </cell>
          <cell r="P54">
            <v>0</v>
          </cell>
          <cell r="R54">
            <v>128.38</v>
          </cell>
          <cell r="S54">
            <v>72.72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CAXANGÁ - C.G 007/2022</v>
          </cell>
          <cell r="E55" t="str">
            <v>SUZANY MIRELE DA SILVA LINS</v>
          </cell>
          <cell r="F55" t="str">
            <v>3 - Administrativo</v>
          </cell>
          <cell r="G55" t="str">
            <v>3516-05</v>
          </cell>
          <cell r="H55">
            <v>43891</v>
          </cell>
          <cell r="I55">
            <v>0</v>
          </cell>
          <cell r="J55">
            <v>156.88999999999999</v>
          </cell>
          <cell r="K55">
            <v>0</v>
          </cell>
          <cell r="L55">
            <v>207.14</v>
          </cell>
          <cell r="M55">
            <v>6.06</v>
          </cell>
          <cell r="O55">
            <v>1.76</v>
          </cell>
          <cell r="P55">
            <v>0</v>
          </cell>
          <cell r="R55">
            <v>202.18</v>
          </cell>
          <cell r="S55">
            <v>94.92</v>
          </cell>
          <cell r="U55">
            <v>0</v>
          </cell>
          <cell r="V55">
            <v>0</v>
          </cell>
          <cell r="Y55">
            <v>241.26</v>
          </cell>
          <cell r="Z55">
            <v>241.26</v>
          </cell>
          <cell r="AB55" t="str">
            <v>ASSISTENCIA MEDICA E ODONTOLOGICA</v>
          </cell>
        </row>
        <row r="56">
          <cell r="C56" t="str">
            <v>UPA CAXANGÁ - C.G 007/2022</v>
          </cell>
          <cell r="E56" t="str">
            <v>VALDEMIR DOS SANTOS PEREIRA</v>
          </cell>
          <cell r="F56" t="str">
            <v>3 - Administrativo</v>
          </cell>
          <cell r="G56" t="str">
            <v>5143-10</v>
          </cell>
          <cell r="H56">
            <v>43891</v>
          </cell>
          <cell r="I56">
            <v>0</v>
          </cell>
          <cell r="J56">
            <v>146.94</v>
          </cell>
          <cell r="K56">
            <v>0</v>
          </cell>
          <cell r="L56">
            <v>207.14</v>
          </cell>
          <cell r="M56">
            <v>6.06</v>
          </cell>
          <cell r="O56">
            <v>1.76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CAXANGÁ - C.G 007/2022</v>
          </cell>
          <cell r="E57" t="str">
            <v>WENDLEY FERNANDES FARIAS</v>
          </cell>
          <cell r="F57" t="str">
            <v>3 - Administrativo</v>
          </cell>
          <cell r="G57" t="str">
            <v>7823-20</v>
          </cell>
          <cell r="H57">
            <v>43891</v>
          </cell>
          <cell r="I57">
            <v>0</v>
          </cell>
          <cell r="J57">
            <v>206.34</v>
          </cell>
          <cell r="K57">
            <v>0</v>
          </cell>
          <cell r="L57">
            <v>207.14</v>
          </cell>
          <cell r="M57">
            <v>6.06</v>
          </cell>
          <cell r="O57">
            <v>1.95</v>
          </cell>
          <cell r="P57">
            <v>0</v>
          </cell>
          <cell r="R57">
            <v>160.58000000000001</v>
          </cell>
          <cell r="S57">
            <v>87.65</v>
          </cell>
          <cell r="U57">
            <v>0</v>
          </cell>
          <cell r="V57">
            <v>0</v>
          </cell>
          <cell r="Y57">
            <v>241.26</v>
          </cell>
          <cell r="Z57">
            <v>0</v>
          </cell>
          <cell r="AB57" t="str">
            <v>ASSISTENCIA MEDICA E ODONTOLOGICA</v>
          </cell>
        </row>
        <row r="58">
          <cell r="C58" t="str">
            <v>UPA CAXANGÁ - C.G 007/2022</v>
          </cell>
          <cell r="E58" t="str">
            <v>ADAIAS GOUVEIA SILVA</v>
          </cell>
          <cell r="F58" t="str">
            <v>2 - Outros Profissionais da Saúde</v>
          </cell>
          <cell r="G58" t="str">
            <v>3241-15</v>
          </cell>
          <cell r="H58">
            <v>43891</v>
          </cell>
          <cell r="I58">
            <v>0</v>
          </cell>
          <cell r="J58">
            <v>271.56</v>
          </cell>
          <cell r="K58">
            <v>0</v>
          </cell>
          <cell r="L58">
            <v>207.14</v>
          </cell>
          <cell r="M58">
            <v>6.06</v>
          </cell>
          <cell r="O58">
            <v>11.72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CAXANGÁ - C.G 007/2022</v>
          </cell>
          <cell r="E59" t="str">
            <v>ADEMARIO CORDEIRO DE MELO</v>
          </cell>
          <cell r="F59" t="str">
            <v>2 - Outros Profissionais da Saúde</v>
          </cell>
          <cell r="G59" t="str">
            <v>3222-05</v>
          </cell>
          <cell r="H59">
            <v>43891</v>
          </cell>
          <cell r="I59">
            <v>0</v>
          </cell>
          <cell r="J59">
            <v>131.5</v>
          </cell>
          <cell r="K59">
            <v>0</v>
          </cell>
          <cell r="L59">
            <v>207.14</v>
          </cell>
          <cell r="M59">
            <v>6.06</v>
          </cell>
          <cell r="O59">
            <v>1.76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CAXANGÁ - C.G 007/2022</v>
          </cell>
          <cell r="E60" t="str">
            <v>ADNA REJANE DO NASCIMENTO</v>
          </cell>
          <cell r="F60" t="str">
            <v>2 - Outros Profissionais da Saúde</v>
          </cell>
          <cell r="G60" t="str">
            <v>3222-05</v>
          </cell>
          <cell r="H60">
            <v>43891</v>
          </cell>
          <cell r="I60">
            <v>0</v>
          </cell>
          <cell r="J60">
            <v>142.05000000000001</v>
          </cell>
          <cell r="K60">
            <v>0</v>
          </cell>
          <cell r="L60">
            <v>207.14</v>
          </cell>
          <cell r="M60">
            <v>6.06</v>
          </cell>
          <cell r="O60">
            <v>1.76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CAXANGÁ - C.G 007/2022</v>
          </cell>
          <cell r="E61" t="str">
            <v>ADRIANA DE CASTRO ALVES</v>
          </cell>
          <cell r="F61" t="str">
            <v>2 - Outros Profissionais da Saúde</v>
          </cell>
          <cell r="G61" t="str">
            <v>3222-05</v>
          </cell>
          <cell r="H61">
            <v>43891</v>
          </cell>
          <cell r="I61">
            <v>0</v>
          </cell>
          <cell r="J61">
            <v>132.79</v>
          </cell>
          <cell r="K61">
            <v>0</v>
          </cell>
          <cell r="L61">
            <v>207.14</v>
          </cell>
          <cell r="M61">
            <v>6.06</v>
          </cell>
          <cell r="O61">
            <v>1.76</v>
          </cell>
          <cell r="P61">
            <v>0</v>
          </cell>
          <cell r="R61">
            <v>136.58000000000001</v>
          </cell>
          <cell r="S61">
            <v>78.94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 - C.G 007/2022</v>
          </cell>
          <cell r="E62" t="str">
            <v>ADRIANA DE SENA SALES DE MELO</v>
          </cell>
          <cell r="F62" t="str">
            <v>2 - Outros Profissionais da Saúde</v>
          </cell>
          <cell r="G62" t="str">
            <v>2235-05</v>
          </cell>
          <cell r="H62">
            <v>43891</v>
          </cell>
          <cell r="I62">
            <v>0</v>
          </cell>
          <cell r="J62">
            <v>219.32</v>
          </cell>
          <cell r="K62">
            <v>0</v>
          </cell>
          <cell r="L62">
            <v>0</v>
          </cell>
          <cell r="M62">
            <v>0</v>
          </cell>
          <cell r="O62">
            <v>4.17</v>
          </cell>
          <cell r="P62">
            <v>0</v>
          </cell>
          <cell r="R62">
            <v>0</v>
          </cell>
          <cell r="S62">
            <v>0</v>
          </cell>
          <cell r="U62">
            <v>103.28</v>
          </cell>
          <cell r="V62">
            <v>0</v>
          </cell>
          <cell r="X62" t="str">
            <v>AUXILIO CRECHE</v>
          </cell>
          <cell r="Y62">
            <v>0</v>
          </cell>
          <cell r="Z62">
            <v>0</v>
          </cell>
        </row>
        <row r="63">
          <cell r="C63" t="str">
            <v>UPA CAXANGÁ - C.G 007/2022</v>
          </cell>
          <cell r="E63" t="str">
            <v>ADRIANA GOMES FARIAS</v>
          </cell>
          <cell r="F63" t="str">
            <v>2 - Outros Profissionais da Saúde</v>
          </cell>
          <cell r="G63" t="str">
            <v>3222-05</v>
          </cell>
          <cell r="H63">
            <v>43891</v>
          </cell>
          <cell r="I63">
            <v>0</v>
          </cell>
          <cell r="J63">
            <v>159.34</v>
          </cell>
          <cell r="K63">
            <v>0</v>
          </cell>
          <cell r="L63">
            <v>207.14</v>
          </cell>
          <cell r="M63">
            <v>6.06</v>
          </cell>
          <cell r="O63">
            <v>1.76</v>
          </cell>
          <cell r="P63">
            <v>0</v>
          </cell>
          <cell r="R63">
            <v>160.58000000000001</v>
          </cell>
          <cell r="S63">
            <v>78.94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CAXANGÁ - C.G 007/2022</v>
          </cell>
          <cell r="E64" t="str">
            <v>ADRIANO BARBOSA BATISTA</v>
          </cell>
          <cell r="F64" t="str">
            <v>2 - Outros Profissionais da Saúde</v>
          </cell>
          <cell r="G64" t="str">
            <v>3241-15</v>
          </cell>
          <cell r="H64">
            <v>43891</v>
          </cell>
          <cell r="I64">
            <v>0</v>
          </cell>
          <cell r="J64">
            <v>295.97000000000003</v>
          </cell>
          <cell r="K64">
            <v>0</v>
          </cell>
          <cell r="L64">
            <v>207.14</v>
          </cell>
          <cell r="M64">
            <v>6.06</v>
          </cell>
          <cell r="O64">
            <v>11.72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CAXANGÁ - C.G 007/2022</v>
          </cell>
          <cell r="E65" t="str">
            <v>ADRIANO GUEDES DE ARAUJO</v>
          </cell>
          <cell r="F65" t="str">
            <v>2 - Outros Profissionais da Saúde</v>
          </cell>
          <cell r="G65" t="str">
            <v>3226-05</v>
          </cell>
          <cell r="H65">
            <v>43891</v>
          </cell>
          <cell r="I65">
            <v>0</v>
          </cell>
          <cell r="J65">
            <v>168.73</v>
          </cell>
          <cell r="K65">
            <v>0</v>
          </cell>
          <cell r="L65">
            <v>207.14</v>
          </cell>
          <cell r="M65">
            <v>6.06</v>
          </cell>
          <cell r="O65">
            <v>1.76</v>
          </cell>
          <cell r="P65">
            <v>0</v>
          </cell>
          <cell r="R65">
            <v>267.77999999999997</v>
          </cell>
          <cell r="S65">
            <v>80.28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CAXANGÁ - C.G 007/2022</v>
          </cell>
          <cell r="E66" t="str">
            <v>ALBERIA FERNANDA DA SILVA</v>
          </cell>
          <cell r="F66" t="str">
            <v>2 - Outros Profissionais da Saúde</v>
          </cell>
          <cell r="G66" t="str">
            <v>3222-05</v>
          </cell>
          <cell r="H66">
            <v>43891</v>
          </cell>
          <cell r="I66">
            <v>0</v>
          </cell>
          <cell r="J66">
            <v>164.95</v>
          </cell>
          <cell r="K66">
            <v>0</v>
          </cell>
          <cell r="L66">
            <v>207.14</v>
          </cell>
          <cell r="M66">
            <v>6.06</v>
          </cell>
          <cell r="O66">
            <v>1.76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CAXANGÁ - C.G 007/2022</v>
          </cell>
          <cell r="E67" t="str">
            <v>ALESSANDRO AGOSTINHO PEREIRA DE LUCENA</v>
          </cell>
          <cell r="F67" t="str">
            <v>2 - Outros Profissionais da Saúde</v>
          </cell>
          <cell r="G67" t="str">
            <v>2235-05</v>
          </cell>
          <cell r="H67">
            <v>43891</v>
          </cell>
          <cell r="I67">
            <v>0</v>
          </cell>
          <cell r="J67">
            <v>279.43</v>
          </cell>
          <cell r="K67">
            <v>0</v>
          </cell>
          <cell r="L67">
            <v>207.14</v>
          </cell>
          <cell r="M67">
            <v>3.08</v>
          </cell>
          <cell r="O67">
            <v>4.17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CAXANGÁ - C.G 007/2022</v>
          </cell>
          <cell r="E68" t="str">
            <v>ANA CAROLINA AMORIM DE LIMA</v>
          </cell>
          <cell r="F68" t="str">
            <v>2 - Outros Profissionais da Saúde</v>
          </cell>
          <cell r="G68" t="str">
            <v>2235-05</v>
          </cell>
          <cell r="H68">
            <v>43891</v>
          </cell>
          <cell r="I68">
            <v>0</v>
          </cell>
          <cell r="J68">
            <v>217.71</v>
          </cell>
          <cell r="K68">
            <v>0</v>
          </cell>
          <cell r="L68">
            <v>207.14</v>
          </cell>
          <cell r="M68">
            <v>3.08</v>
          </cell>
          <cell r="O68">
            <v>4.17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CAXANGÁ - C.G 007/2022</v>
          </cell>
          <cell r="E69" t="str">
            <v>ANA CLAUDIA DOS RAMOS</v>
          </cell>
          <cell r="F69" t="str">
            <v>2 - Outros Profissionais da Saúde</v>
          </cell>
          <cell r="G69" t="str">
            <v>3222-05</v>
          </cell>
          <cell r="H69">
            <v>43891</v>
          </cell>
          <cell r="I69">
            <v>0</v>
          </cell>
          <cell r="J69">
            <v>165.67</v>
          </cell>
          <cell r="K69">
            <v>0</v>
          </cell>
          <cell r="L69">
            <v>207.14</v>
          </cell>
          <cell r="M69">
            <v>6.06</v>
          </cell>
          <cell r="O69">
            <v>1.76</v>
          </cell>
          <cell r="P69">
            <v>0</v>
          </cell>
          <cell r="R69">
            <v>189.88</v>
          </cell>
          <cell r="S69">
            <v>78.94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 - C.G 007/2022</v>
          </cell>
          <cell r="E70" t="str">
            <v>ANA FLAVIA DA SILVA</v>
          </cell>
          <cell r="F70" t="str">
            <v>2 - Outros Profissionais da Saúde</v>
          </cell>
          <cell r="G70" t="str">
            <v>3222-05</v>
          </cell>
          <cell r="H70">
            <v>43891</v>
          </cell>
          <cell r="I70">
            <v>0</v>
          </cell>
          <cell r="J70">
            <v>137.22</v>
          </cell>
          <cell r="K70">
            <v>0</v>
          </cell>
          <cell r="L70">
            <v>207.14</v>
          </cell>
          <cell r="M70">
            <v>6.06</v>
          </cell>
          <cell r="O70">
            <v>1.76</v>
          </cell>
          <cell r="P70">
            <v>0</v>
          </cell>
          <cell r="R70">
            <v>128.38</v>
          </cell>
          <cell r="S70">
            <v>78.94</v>
          </cell>
          <cell r="U70">
            <v>69.41</v>
          </cell>
          <cell r="V70">
            <v>0</v>
          </cell>
          <cell r="X70" t="str">
            <v>AUXILIO CRECHE</v>
          </cell>
          <cell r="Y70">
            <v>0</v>
          </cell>
          <cell r="Z70">
            <v>0</v>
          </cell>
        </row>
        <row r="71">
          <cell r="C71" t="str">
            <v>UPA CAXANGÁ - C.G 007/2022</v>
          </cell>
          <cell r="E71" t="str">
            <v>ANA KEILA SANTANA FERNANDES</v>
          </cell>
          <cell r="F71" t="str">
            <v>2 - Outros Profissionais da Saúde</v>
          </cell>
          <cell r="G71" t="str">
            <v>2235-05</v>
          </cell>
          <cell r="H71">
            <v>43891</v>
          </cell>
          <cell r="I71">
            <v>0</v>
          </cell>
          <cell r="J71">
            <v>205.23</v>
          </cell>
          <cell r="K71">
            <v>0</v>
          </cell>
          <cell r="L71">
            <v>207.14</v>
          </cell>
          <cell r="M71">
            <v>2.86</v>
          </cell>
          <cell r="O71">
            <v>4.17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CAXANGÁ - C.G 007/2022</v>
          </cell>
          <cell r="E72" t="str">
            <v>ANA PATRICIA SILVA DE MOURA</v>
          </cell>
          <cell r="F72" t="str">
            <v>2 - Outros Profissionais da Saúde</v>
          </cell>
          <cell r="G72" t="str">
            <v>3222-05</v>
          </cell>
          <cell r="H72">
            <v>43891</v>
          </cell>
          <cell r="I72">
            <v>0</v>
          </cell>
          <cell r="J72">
            <v>143.31</v>
          </cell>
          <cell r="K72">
            <v>0</v>
          </cell>
          <cell r="L72">
            <v>207.14</v>
          </cell>
          <cell r="M72">
            <v>6.06</v>
          </cell>
          <cell r="O72">
            <v>1.76</v>
          </cell>
          <cell r="P72">
            <v>0</v>
          </cell>
          <cell r="R72">
            <v>136.58000000000001</v>
          </cell>
          <cell r="S72">
            <v>78.94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CAXANGÁ - C.G 007/2022</v>
          </cell>
          <cell r="E73" t="str">
            <v>ANA PAULA JOSE DA SILVA</v>
          </cell>
          <cell r="F73" t="str">
            <v>2 - Outros Profissionais da Saúde</v>
          </cell>
          <cell r="G73" t="str">
            <v>2235-05</v>
          </cell>
          <cell r="H73">
            <v>43891</v>
          </cell>
          <cell r="I73">
            <v>0</v>
          </cell>
          <cell r="J73">
            <v>300.14</v>
          </cell>
          <cell r="K73">
            <v>0</v>
          </cell>
          <cell r="L73">
            <v>207.14</v>
          </cell>
          <cell r="M73">
            <v>3.08</v>
          </cell>
          <cell r="O73">
            <v>4.17</v>
          </cell>
          <cell r="P73">
            <v>0</v>
          </cell>
          <cell r="R73">
            <v>0</v>
          </cell>
          <cell r="S73">
            <v>0</v>
          </cell>
          <cell r="U73">
            <v>103.28</v>
          </cell>
          <cell r="V73">
            <v>0</v>
          </cell>
          <cell r="X73" t="str">
            <v>AUXILIO CRECHE</v>
          </cell>
          <cell r="Y73">
            <v>0</v>
          </cell>
          <cell r="Z73">
            <v>0</v>
          </cell>
        </row>
        <row r="74">
          <cell r="C74" t="str">
            <v>UPA CAXANGÁ - C.G 007/2022</v>
          </cell>
          <cell r="E74" t="str">
            <v>ANDERSON DE OLIVEIRA BARBOSA ROCHA</v>
          </cell>
          <cell r="F74" t="str">
            <v>2 - Outros Profissionais da Saúde</v>
          </cell>
          <cell r="G74" t="str">
            <v>5211-30</v>
          </cell>
          <cell r="H74">
            <v>43891</v>
          </cell>
          <cell r="I74">
            <v>0</v>
          </cell>
          <cell r="J74">
            <v>153.4</v>
          </cell>
          <cell r="K74">
            <v>0</v>
          </cell>
          <cell r="L74">
            <v>207.14</v>
          </cell>
          <cell r="M74">
            <v>6.06</v>
          </cell>
          <cell r="O74">
            <v>1.76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CAXANGÁ - C.G 007/2022</v>
          </cell>
          <cell r="E75" t="str">
            <v>ANDRE LUIS DA SILVA</v>
          </cell>
          <cell r="F75" t="str">
            <v>2 - Outros Profissionais da Saúde</v>
          </cell>
          <cell r="G75" t="str">
            <v>3222-05</v>
          </cell>
          <cell r="H75">
            <v>43891</v>
          </cell>
          <cell r="I75">
            <v>0</v>
          </cell>
          <cell r="J75">
            <v>143.31</v>
          </cell>
          <cell r="K75">
            <v>0</v>
          </cell>
          <cell r="L75">
            <v>207.14</v>
          </cell>
          <cell r="M75">
            <v>6.06</v>
          </cell>
          <cell r="O75">
            <v>1.76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CAXANGÁ - C.G 007/2022</v>
          </cell>
          <cell r="E76" t="str">
            <v>ANDRE LUIS RODRIGUES SANTOS</v>
          </cell>
          <cell r="F76" t="str">
            <v>2 - Outros Profissionais da Saúde</v>
          </cell>
          <cell r="G76" t="str">
            <v>3222-05</v>
          </cell>
          <cell r="H76">
            <v>43891</v>
          </cell>
          <cell r="I76">
            <v>0</v>
          </cell>
          <cell r="J76">
            <v>171.98</v>
          </cell>
          <cell r="K76">
            <v>0</v>
          </cell>
          <cell r="L76">
            <v>207.14</v>
          </cell>
          <cell r="M76">
            <v>6.06</v>
          </cell>
          <cell r="O76">
            <v>1.76</v>
          </cell>
          <cell r="P76">
            <v>0</v>
          </cell>
          <cell r="R76">
            <v>315.77999999999997</v>
          </cell>
          <cell r="S76">
            <v>78.94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CAXANGÁ - C.G 007/2022</v>
          </cell>
          <cell r="E77" t="str">
            <v>ANDREA PEREIRA PAZ</v>
          </cell>
          <cell r="F77" t="str">
            <v>2 - Outros Profissionais da Saúde</v>
          </cell>
          <cell r="G77" t="str">
            <v>3222-05</v>
          </cell>
          <cell r="H77">
            <v>43891</v>
          </cell>
          <cell r="I77">
            <v>0</v>
          </cell>
          <cell r="J77">
            <v>178.3</v>
          </cell>
          <cell r="K77">
            <v>0</v>
          </cell>
          <cell r="L77">
            <v>207.14</v>
          </cell>
          <cell r="M77">
            <v>6.06</v>
          </cell>
          <cell r="O77">
            <v>1.76</v>
          </cell>
          <cell r="P77">
            <v>0</v>
          </cell>
          <cell r="R77">
            <v>0</v>
          </cell>
          <cell r="S77">
            <v>0</v>
          </cell>
          <cell r="U77">
            <v>69.41</v>
          </cell>
          <cell r="V77">
            <v>0</v>
          </cell>
          <cell r="X77" t="str">
            <v>AUXILIO CRECHE</v>
          </cell>
          <cell r="Y77">
            <v>0</v>
          </cell>
          <cell r="Z77">
            <v>0</v>
          </cell>
        </row>
        <row r="78">
          <cell r="C78" t="str">
            <v>UPA CAXANGÁ - C.G 007/2022</v>
          </cell>
          <cell r="E78" t="str">
            <v>ARIANNY STEPHANNY LENARTE DA SILVA</v>
          </cell>
          <cell r="F78" t="str">
            <v>2 - Outros Profissionais da Saúde</v>
          </cell>
          <cell r="G78" t="str">
            <v>3222-05</v>
          </cell>
          <cell r="H78">
            <v>43891</v>
          </cell>
          <cell r="I78">
            <v>0</v>
          </cell>
          <cell r="J78">
            <v>130.63</v>
          </cell>
          <cell r="K78">
            <v>0</v>
          </cell>
          <cell r="L78">
            <v>207.14</v>
          </cell>
          <cell r="M78">
            <v>6.06</v>
          </cell>
          <cell r="O78">
            <v>1.76</v>
          </cell>
          <cell r="P78">
            <v>0</v>
          </cell>
          <cell r="R78">
            <v>128.38</v>
          </cell>
          <cell r="S78">
            <v>78.94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CAXANGÁ - C.G 007/2022</v>
          </cell>
          <cell r="E79" t="str">
            <v>AYLA KARLA DO NASCIMENTO</v>
          </cell>
          <cell r="F79" t="str">
            <v>2 - Outros Profissionais da Saúde</v>
          </cell>
          <cell r="G79" t="str">
            <v>3222-05</v>
          </cell>
          <cell r="H79">
            <v>43891</v>
          </cell>
          <cell r="I79">
            <v>0</v>
          </cell>
          <cell r="J79">
            <v>159.34</v>
          </cell>
          <cell r="K79">
            <v>0</v>
          </cell>
          <cell r="L79">
            <v>207.14</v>
          </cell>
          <cell r="M79">
            <v>6.06</v>
          </cell>
          <cell r="O79">
            <v>1.76</v>
          </cell>
          <cell r="P79">
            <v>0</v>
          </cell>
          <cell r="R79">
            <v>177.58</v>
          </cell>
          <cell r="S79">
            <v>78.94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CAXANGÁ - C.G 007/2022</v>
          </cell>
          <cell r="E80" t="str">
            <v>BRUNO LOPES DA SILVA DOS SANTOS</v>
          </cell>
          <cell r="F80" t="str">
            <v>2 - Outros Profissionais da Saúde</v>
          </cell>
          <cell r="G80" t="str">
            <v>3222-05</v>
          </cell>
          <cell r="H80">
            <v>43891</v>
          </cell>
          <cell r="I80">
            <v>0</v>
          </cell>
          <cell r="J80">
            <v>132.78</v>
          </cell>
          <cell r="K80">
            <v>0</v>
          </cell>
          <cell r="L80">
            <v>207.14</v>
          </cell>
          <cell r="M80">
            <v>6.06</v>
          </cell>
          <cell r="O80">
            <v>1.76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 - C.G 007/2022</v>
          </cell>
          <cell r="E81" t="str">
            <v>CARLOS ALBERTO DA SILVA BARBOSA</v>
          </cell>
          <cell r="F81" t="str">
            <v>2 - Outros Profissionais da Saúde</v>
          </cell>
          <cell r="G81" t="str">
            <v>3222-05</v>
          </cell>
          <cell r="H81">
            <v>43891</v>
          </cell>
          <cell r="I81">
            <v>0</v>
          </cell>
          <cell r="J81">
            <v>0</v>
          </cell>
          <cell r="K81">
            <v>0</v>
          </cell>
          <cell r="L81">
            <v>207.14</v>
          </cell>
          <cell r="M81">
            <v>6.06</v>
          </cell>
          <cell r="O81">
            <v>1.76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CAXANGÁ - C.G 007/2022</v>
          </cell>
          <cell r="E82" t="str">
            <v>CARLOS DOUGLAS DE ARAUJO</v>
          </cell>
          <cell r="F82" t="str">
            <v>2 - Outros Profissionais da Saúde</v>
          </cell>
          <cell r="G82" t="str">
            <v>3222-05</v>
          </cell>
          <cell r="H82">
            <v>43891</v>
          </cell>
          <cell r="I82">
            <v>0</v>
          </cell>
          <cell r="J82">
            <v>138.05000000000001</v>
          </cell>
          <cell r="K82">
            <v>0</v>
          </cell>
          <cell r="L82">
            <v>207.14</v>
          </cell>
          <cell r="M82">
            <v>6.06</v>
          </cell>
          <cell r="O82">
            <v>1.76</v>
          </cell>
          <cell r="P82">
            <v>0</v>
          </cell>
          <cell r="R82">
            <v>128.38</v>
          </cell>
          <cell r="S82">
            <v>78.94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CAXANGÁ - C.G 007/2022</v>
          </cell>
          <cell r="E83" t="str">
            <v>CHRISTIANE LUIZA DE FREITAS MEDEIROS</v>
          </cell>
          <cell r="F83" t="str">
            <v>2 - Outros Profissionais da Saúde</v>
          </cell>
          <cell r="G83" t="str">
            <v>2235-05</v>
          </cell>
          <cell r="H83">
            <v>43891</v>
          </cell>
          <cell r="I83">
            <v>0</v>
          </cell>
          <cell r="J83">
            <v>220.32</v>
          </cell>
          <cell r="K83">
            <v>0</v>
          </cell>
          <cell r="L83">
            <v>207.14</v>
          </cell>
          <cell r="M83">
            <v>3.08</v>
          </cell>
          <cell r="O83">
            <v>4.17</v>
          </cell>
          <cell r="P83">
            <v>0</v>
          </cell>
          <cell r="R83">
            <v>0</v>
          </cell>
          <cell r="S83">
            <v>0</v>
          </cell>
          <cell r="U83">
            <v>103.28</v>
          </cell>
          <cell r="V83">
            <v>0</v>
          </cell>
          <cell r="X83" t="str">
            <v>AUXILIO CRECHE</v>
          </cell>
          <cell r="Y83">
            <v>0</v>
          </cell>
          <cell r="Z83">
            <v>0</v>
          </cell>
        </row>
        <row r="84">
          <cell r="C84" t="str">
            <v>UPA CAXANGÁ - C.G 007/2022</v>
          </cell>
          <cell r="E84" t="str">
            <v>CINTIA CAVALCANTI FERNANDES</v>
          </cell>
          <cell r="F84" t="str">
            <v>2 - Outros Profissionais da Saúde</v>
          </cell>
          <cell r="G84" t="str">
            <v>2235-05</v>
          </cell>
          <cell r="H84">
            <v>43891</v>
          </cell>
          <cell r="I84">
            <v>0</v>
          </cell>
          <cell r="J84">
            <v>309.35000000000002</v>
          </cell>
          <cell r="K84">
            <v>0</v>
          </cell>
          <cell r="L84">
            <v>207.14</v>
          </cell>
          <cell r="M84">
            <v>3.08</v>
          </cell>
          <cell r="O84">
            <v>4.17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482.52</v>
          </cell>
          <cell r="Z84">
            <v>482.52</v>
          </cell>
        </row>
        <row r="85">
          <cell r="C85" t="str">
            <v>UPA CAXANGÁ - C.G 007/2022</v>
          </cell>
          <cell r="E85" t="str">
            <v>CLAUDIA SIMONE BARBOSA AVELINO</v>
          </cell>
          <cell r="F85" t="str">
            <v>2 - Outros Profissionais da Saúde</v>
          </cell>
          <cell r="G85" t="str">
            <v>3222-05</v>
          </cell>
          <cell r="H85">
            <v>43891</v>
          </cell>
          <cell r="I85">
            <v>0</v>
          </cell>
          <cell r="J85">
            <v>165.67</v>
          </cell>
          <cell r="K85">
            <v>0</v>
          </cell>
          <cell r="L85">
            <v>207.14</v>
          </cell>
          <cell r="M85">
            <v>6.06</v>
          </cell>
          <cell r="O85">
            <v>1.76</v>
          </cell>
          <cell r="P85">
            <v>0</v>
          </cell>
          <cell r="R85">
            <v>128.38</v>
          </cell>
          <cell r="S85">
            <v>78.94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  <cell r="AB85" t="str">
            <v>ASSISTENCIA MEDICA E ODONTOLOGICA</v>
          </cell>
        </row>
        <row r="86">
          <cell r="C86" t="str">
            <v>UPA CAXANGÁ - C.G 007/2022</v>
          </cell>
          <cell r="E86" t="str">
            <v>COSMO ALVES SOBRAL</v>
          </cell>
          <cell r="F86" t="str">
            <v>2 - Outros Profissionais da Saúde</v>
          </cell>
          <cell r="G86" t="str">
            <v>3226-05</v>
          </cell>
          <cell r="H86">
            <v>43891</v>
          </cell>
          <cell r="I86">
            <v>0</v>
          </cell>
          <cell r="J86">
            <v>145.28</v>
          </cell>
          <cell r="K86">
            <v>0</v>
          </cell>
          <cell r="L86">
            <v>207.14</v>
          </cell>
          <cell r="M86">
            <v>6.06</v>
          </cell>
          <cell r="O86">
            <v>1.76</v>
          </cell>
          <cell r="P86">
            <v>0</v>
          </cell>
          <cell r="R86">
            <v>267.77999999999997</v>
          </cell>
          <cell r="S86">
            <v>80.28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CAXANGÁ - C.G 007/2022</v>
          </cell>
          <cell r="E87" t="str">
            <v>CRISTIANA MARIA DA SILVA</v>
          </cell>
          <cell r="F87" t="str">
            <v>2 - Outros Profissionais da Saúde</v>
          </cell>
          <cell r="G87" t="str">
            <v>3222-05</v>
          </cell>
          <cell r="H87">
            <v>43891</v>
          </cell>
          <cell r="I87">
            <v>0</v>
          </cell>
          <cell r="J87">
            <v>171.98</v>
          </cell>
          <cell r="K87">
            <v>0</v>
          </cell>
          <cell r="L87">
            <v>207.14</v>
          </cell>
          <cell r="M87">
            <v>6.06</v>
          </cell>
          <cell r="O87">
            <v>1.76</v>
          </cell>
          <cell r="P87">
            <v>0</v>
          </cell>
          <cell r="R87">
            <v>251.38</v>
          </cell>
          <cell r="S87">
            <v>78.94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CAXANGÁ - C.G 007/2022</v>
          </cell>
          <cell r="E88" t="str">
            <v>CRISTIANO RAELI</v>
          </cell>
          <cell r="F88" t="str">
            <v>2 - Outros Profissionais da Saúde</v>
          </cell>
          <cell r="G88" t="str">
            <v>3241-15</v>
          </cell>
          <cell r="H88">
            <v>43891</v>
          </cell>
          <cell r="I88">
            <v>0</v>
          </cell>
          <cell r="J88">
            <v>234.1</v>
          </cell>
          <cell r="K88">
            <v>0</v>
          </cell>
          <cell r="L88">
            <v>207.14</v>
          </cell>
          <cell r="M88">
            <v>6.06</v>
          </cell>
          <cell r="O88">
            <v>11.72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CAXANGÁ - C.G 007/2022</v>
          </cell>
          <cell r="E89" t="str">
            <v>CYNTHIA MEDEIROS ZEFERINO</v>
          </cell>
          <cell r="F89" t="str">
            <v>2 - Outros Profissionais da Saúde</v>
          </cell>
          <cell r="G89" t="str">
            <v>2235-05</v>
          </cell>
          <cell r="H89">
            <v>43891</v>
          </cell>
          <cell r="I89">
            <v>0</v>
          </cell>
          <cell r="J89">
            <v>241.7</v>
          </cell>
          <cell r="K89">
            <v>0</v>
          </cell>
          <cell r="L89">
            <v>207.14</v>
          </cell>
          <cell r="M89">
            <v>3.08</v>
          </cell>
          <cell r="O89">
            <v>4.17</v>
          </cell>
          <cell r="P89">
            <v>0</v>
          </cell>
          <cell r="R89">
            <v>218.58</v>
          </cell>
          <cell r="S89">
            <v>141.07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CAXANGÁ - C.G 007/2022</v>
          </cell>
          <cell r="E90" t="str">
            <v>DALVANI MARIA DA SILVA</v>
          </cell>
          <cell r="F90" t="str">
            <v>2 - Outros Profissionais da Saúde</v>
          </cell>
          <cell r="G90" t="str">
            <v>3222-05</v>
          </cell>
          <cell r="H90">
            <v>43891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1.76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CAXANGÁ - C.G 007/2022</v>
          </cell>
          <cell r="E91" t="str">
            <v>DANIELLE LOPES DE VASCONCELOS</v>
          </cell>
          <cell r="F91" t="str">
            <v>2 - Outros Profissionais da Saúde</v>
          </cell>
          <cell r="G91" t="str">
            <v>3222-05</v>
          </cell>
          <cell r="H91">
            <v>43891</v>
          </cell>
          <cell r="I91">
            <v>0</v>
          </cell>
          <cell r="J91">
            <v>132.13</v>
          </cell>
          <cell r="K91">
            <v>0</v>
          </cell>
          <cell r="L91">
            <v>207.14</v>
          </cell>
          <cell r="M91">
            <v>6.06</v>
          </cell>
          <cell r="O91">
            <v>1.76</v>
          </cell>
          <cell r="P91">
            <v>0</v>
          </cell>
          <cell r="R91">
            <v>315.77999999999997</v>
          </cell>
          <cell r="S91">
            <v>78.94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CAXANGÁ - C.G 007/2022</v>
          </cell>
          <cell r="E92" t="str">
            <v>DANIELLE VIRGINIA D ALMEIDA MELO</v>
          </cell>
          <cell r="F92" t="str">
            <v>2 - Outros Profissionais da Saúde</v>
          </cell>
          <cell r="G92" t="str">
            <v>2234-05</v>
          </cell>
          <cell r="H92">
            <v>43891</v>
          </cell>
          <cell r="I92">
            <v>0</v>
          </cell>
          <cell r="J92">
            <v>432.43</v>
          </cell>
          <cell r="K92">
            <v>0</v>
          </cell>
          <cell r="L92">
            <v>207.14</v>
          </cell>
          <cell r="M92">
            <v>14.3</v>
          </cell>
          <cell r="O92">
            <v>1.76</v>
          </cell>
          <cell r="P92">
            <v>0</v>
          </cell>
          <cell r="R92">
            <v>0</v>
          </cell>
          <cell r="S92">
            <v>0</v>
          </cell>
          <cell r="U92">
            <v>148.24</v>
          </cell>
          <cell r="V92">
            <v>0</v>
          </cell>
          <cell r="X92" t="str">
            <v>AUXILIO CRECHE</v>
          </cell>
          <cell r="Y92">
            <v>0</v>
          </cell>
          <cell r="Z92">
            <v>0</v>
          </cell>
        </row>
        <row r="93">
          <cell r="C93" t="str">
            <v>UPA CAXANGÁ - C.G 007/2022</v>
          </cell>
          <cell r="E93" t="str">
            <v>DANUTTA BRISSANTT SILVA</v>
          </cell>
          <cell r="F93" t="str">
            <v>2 - Outros Profissionais da Saúde</v>
          </cell>
          <cell r="G93" t="str">
            <v>2235-05</v>
          </cell>
          <cell r="H93">
            <v>43891</v>
          </cell>
          <cell r="I93">
            <v>0</v>
          </cell>
          <cell r="J93">
            <v>310.8</v>
          </cell>
          <cell r="K93">
            <v>0</v>
          </cell>
          <cell r="L93">
            <v>207.14</v>
          </cell>
          <cell r="M93">
            <v>3.08</v>
          </cell>
          <cell r="O93">
            <v>4.17</v>
          </cell>
          <cell r="P93">
            <v>0</v>
          </cell>
          <cell r="R93">
            <v>0</v>
          </cell>
          <cell r="S93">
            <v>0</v>
          </cell>
          <cell r="U93">
            <v>103.28</v>
          </cell>
          <cell r="V93">
            <v>0</v>
          </cell>
          <cell r="X93" t="str">
            <v>AUXILIO CRECHE</v>
          </cell>
          <cell r="Y93">
            <v>0</v>
          </cell>
          <cell r="Z93">
            <v>0</v>
          </cell>
        </row>
        <row r="94">
          <cell r="C94" t="str">
            <v>UPA CAXANGÁ - C.G 007/2022</v>
          </cell>
          <cell r="E94" t="str">
            <v>DENISE DIAS LEAO</v>
          </cell>
          <cell r="F94" t="str">
            <v>2 - Outros Profissionais da Saúde</v>
          </cell>
          <cell r="G94" t="str">
            <v>3222-05</v>
          </cell>
          <cell r="H94">
            <v>43891</v>
          </cell>
          <cell r="I94">
            <v>0</v>
          </cell>
          <cell r="J94">
            <v>171.97</v>
          </cell>
          <cell r="K94">
            <v>0</v>
          </cell>
          <cell r="L94">
            <v>207.14</v>
          </cell>
          <cell r="M94">
            <v>6.06</v>
          </cell>
          <cell r="O94">
            <v>1.76</v>
          </cell>
          <cell r="P94">
            <v>0</v>
          </cell>
          <cell r="R94">
            <v>251.38</v>
          </cell>
          <cell r="S94">
            <v>78.94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CAXANGÁ - C.G 007/2022</v>
          </cell>
          <cell r="E95" t="str">
            <v>DIANA DUARTE COSTA E SILVA</v>
          </cell>
          <cell r="F95" t="str">
            <v>2 - Outros Profissionais da Saúde</v>
          </cell>
          <cell r="G95" t="str">
            <v>2235-05</v>
          </cell>
          <cell r="H95">
            <v>43891</v>
          </cell>
          <cell r="I95">
            <v>0</v>
          </cell>
          <cell r="J95">
            <v>267.74</v>
          </cell>
          <cell r="K95">
            <v>0</v>
          </cell>
          <cell r="L95">
            <v>207.14</v>
          </cell>
          <cell r="M95">
            <v>3.08</v>
          </cell>
          <cell r="O95">
            <v>4.17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CAXANGÁ - C.G 007/2022</v>
          </cell>
          <cell r="E96" t="str">
            <v>EDNA CLEIDE ALVES GOMES</v>
          </cell>
          <cell r="F96" t="str">
            <v>2 - Outros Profissionais da Saúde</v>
          </cell>
          <cell r="G96" t="str">
            <v>3222-05</v>
          </cell>
          <cell r="H96">
            <v>43891</v>
          </cell>
          <cell r="I96">
            <v>0</v>
          </cell>
          <cell r="J96">
            <v>131.5</v>
          </cell>
          <cell r="K96">
            <v>0</v>
          </cell>
          <cell r="L96">
            <v>207.14</v>
          </cell>
          <cell r="M96">
            <v>6.06</v>
          </cell>
          <cell r="O96">
            <v>1.76</v>
          </cell>
          <cell r="P96">
            <v>0</v>
          </cell>
          <cell r="R96">
            <v>251.38</v>
          </cell>
          <cell r="S96">
            <v>78.94</v>
          </cell>
          <cell r="U96">
            <v>0</v>
          </cell>
          <cell r="V96">
            <v>0</v>
          </cell>
          <cell r="Y96">
            <v>241.26</v>
          </cell>
          <cell r="Z96">
            <v>241.26</v>
          </cell>
        </row>
        <row r="97">
          <cell r="C97" t="str">
            <v>UPA CAXANGÁ - C.G 007/2022</v>
          </cell>
          <cell r="E97" t="str">
            <v>EDNEIDE ALBUQUERQUE DOS SANTOS</v>
          </cell>
          <cell r="F97" t="str">
            <v>2 - Outros Profissionais da Saúde</v>
          </cell>
          <cell r="G97" t="str">
            <v>5152-05</v>
          </cell>
          <cell r="H97">
            <v>43891</v>
          </cell>
          <cell r="I97">
            <v>0</v>
          </cell>
          <cell r="J97">
            <v>155.22</v>
          </cell>
          <cell r="K97">
            <v>0</v>
          </cell>
          <cell r="L97">
            <v>207.14</v>
          </cell>
          <cell r="M97">
            <v>6.06</v>
          </cell>
          <cell r="O97">
            <v>1.76</v>
          </cell>
          <cell r="P97">
            <v>0</v>
          </cell>
          <cell r="R97">
            <v>202.18</v>
          </cell>
          <cell r="S97">
            <v>72.72</v>
          </cell>
          <cell r="U97">
            <v>0</v>
          </cell>
          <cell r="V97">
            <v>0</v>
          </cell>
          <cell r="Y97">
            <v>241.26</v>
          </cell>
          <cell r="Z97">
            <v>241.26</v>
          </cell>
          <cell r="AB97" t="str">
            <v>ASSISTENCIA MEDICA E ODONTOLOGICA</v>
          </cell>
        </row>
        <row r="98">
          <cell r="C98" t="str">
            <v>UPA CAXANGÁ - C.G 007/2022</v>
          </cell>
          <cell r="E98" t="str">
            <v>EDVALDO FERREIRA DE AGUIAR</v>
          </cell>
          <cell r="F98" t="str">
            <v>2 - Outros Profissionais da Saúde</v>
          </cell>
          <cell r="G98" t="str">
            <v>3222-05</v>
          </cell>
          <cell r="H98">
            <v>43891</v>
          </cell>
          <cell r="I98">
            <v>0</v>
          </cell>
          <cell r="J98">
            <v>143.32</v>
          </cell>
          <cell r="K98">
            <v>0</v>
          </cell>
          <cell r="L98">
            <v>207.14</v>
          </cell>
          <cell r="M98">
            <v>6.06</v>
          </cell>
          <cell r="O98">
            <v>1.76</v>
          </cell>
          <cell r="P98">
            <v>0</v>
          </cell>
          <cell r="R98">
            <v>296.38</v>
          </cell>
          <cell r="S98">
            <v>78.94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  <cell r="AB98" t="str">
            <v>ASSISTENCIA MEDICA E ODONTOLOGICA</v>
          </cell>
        </row>
        <row r="99">
          <cell r="C99" t="str">
            <v>UPA CAXANGÁ - C.G 007/2022</v>
          </cell>
          <cell r="E99" t="str">
            <v>ELIZA DE SOUZA SIQUEIRA LEAL</v>
          </cell>
          <cell r="F99" t="str">
            <v>2 - Outros Profissionais da Saúde</v>
          </cell>
          <cell r="G99" t="str">
            <v>3222-05</v>
          </cell>
          <cell r="H99">
            <v>43891</v>
          </cell>
          <cell r="I99">
            <v>0</v>
          </cell>
          <cell r="J99">
            <v>138.05000000000001</v>
          </cell>
          <cell r="K99">
            <v>0</v>
          </cell>
          <cell r="L99">
            <v>207.14</v>
          </cell>
          <cell r="M99">
            <v>6.06</v>
          </cell>
          <cell r="O99">
            <v>1.76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CAXANGÁ - C.G 007/2022</v>
          </cell>
          <cell r="E100" t="str">
            <v>ELIZANGELA MARTINS DE OLIVEIRA</v>
          </cell>
          <cell r="F100" t="str">
            <v>2 - Outros Profissionais da Saúde</v>
          </cell>
          <cell r="G100" t="str">
            <v>3222-05</v>
          </cell>
          <cell r="H100">
            <v>43891</v>
          </cell>
          <cell r="I100">
            <v>0</v>
          </cell>
          <cell r="J100">
            <v>132.79</v>
          </cell>
          <cell r="K100">
            <v>0</v>
          </cell>
          <cell r="L100">
            <v>207.14</v>
          </cell>
          <cell r="M100">
            <v>6.06</v>
          </cell>
          <cell r="O100">
            <v>1.76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CAXANGÁ - C.G 007/2022</v>
          </cell>
          <cell r="E101" t="str">
            <v>ELIZANGELA MONTEIRO DA ROCHA</v>
          </cell>
          <cell r="F101" t="str">
            <v>2 - Outros Profissionais da Saúde</v>
          </cell>
          <cell r="G101" t="str">
            <v>2235-05</v>
          </cell>
          <cell r="H101">
            <v>43891</v>
          </cell>
          <cell r="I101">
            <v>0</v>
          </cell>
          <cell r="J101">
            <v>311.33</v>
          </cell>
          <cell r="K101">
            <v>0</v>
          </cell>
          <cell r="L101">
            <v>207.14</v>
          </cell>
          <cell r="M101">
            <v>3.08</v>
          </cell>
          <cell r="O101">
            <v>4.17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241.26</v>
          </cell>
          <cell r="Z101">
            <v>241.26</v>
          </cell>
        </row>
        <row r="102">
          <cell r="C102" t="str">
            <v>UPA CAXANGÁ - C.G 007/2022</v>
          </cell>
          <cell r="E102" t="str">
            <v>ERCILIO MARQUES BRANDAO NETO</v>
          </cell>
          <cell r="F102" t="str">
            <v>2 - Outros Profissionais da Saúde</v>
          </cell>
          <cell r="G102" t="str">
            <v>3222-05</v>
          </cell>
          <cell r="H102">
            <v>43891</v>
          </cell>
          <cell r="I102">
            <v>0</v>
          </cell>
          <cell r="J102">
            <v>165.66</v>
          </cell>
          <cell r="K102">
            <v>0</v>
          </cell>
          <cell r="L102">
            <v>207.14</v>
          </cell>
          <cell r="M102">
            <v>6.06</v>
          </cell>
          <cell r="O102">
            <v>1.76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  <cell r="AB102" t="str">
            <v>ASSISTENCIA MEDICA E ODONTOLOGICA</v>
          </cell>
        </row>
        <row r="103">
          <cell r="C103" t="str">
            <v>UPA CAXANGÁ - C.G 007/2022</v>
          </cell>
          <cell r="E103" t="str">
            <v>ERIKA MARIA DA SILVA</v>
          </cell>
          <cell r="F103" t="str">
            <v>2 - Outros Profissionais da Saúde</v>
          </cell>
          <cell r="G103" t="str">
            <v>3222-05</v>
          </cell>
          <cell r="H103">
            <v>43891</v>
          </cell>
          <cell r="I103">
            <v>0</v>
          </cell>
          <cell r="J103">
            <v>165.66</v>
          </cell>
          <cell r="K103">
            <v>0</v>
          </cell>
          <cell r="L103">
            <v>207.14</v>
          </cell>
          <cell r="M103">
            <v>6.06</v>
          </cell>
          <cell r="O103">
            <v>1.76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CAXANGÁ - C.G 007/2022</v>
          </cell>
          <cell r="E104" t="str">
            <v>ERNANDO AGEMIRO DA SILVA</v>
          </cell>
          <cell r="F104" t="str">
            <v>2 - Outros Profissionais da Saúde</v>
          </cell>
          <cell r="G104" t="str">
            <v>3222-05</v>
          </cell>
          <cell r="H104">
            <v>43891</v>
          </cell>
          <cell r="I104">
            <v>0</v>
          </cell>
          <cell r="J104">
            <v>132.78</v>
          </cell>
          <cell r="K104">
            <v>0</v>
          </cell>
          <cell r="L104">
            <v>207.14</v>
          </cell>
          <cell r="M104">
            <v>6.06</v>
          </cell>
          <cell r="O104">
            <v>1.76</v>
          </cell>
          <cell r="P104">
            <v>0</v>
          </cell>
          <cell r="R104">
            <v>128.38</v>
          </cell>
          <cell r="S104">
            <v>78.94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CAXANGÁ - C.G 007/2022</v>
          </cell>
          <cell r="E105" t="str">
            <v>ERONILDO MARTINS DA ROCHA</v>
          </cell>
          <cell r="F105" t="str">
            <v>2 - Outros Profissionais da Saúde</v>
          </cell>
          <cell r="G105" t="str">
            <v>3222-05</v>
          </cell>
          <cell r="H105">
            <v>43891</v>
          </cell>
          <cell r="I105">
            <v>0</v>
          </cell>
          <cell r="J105">
            <v>165.67</v>
          </cell>
          <cell r="K105">
            <v>0</v>
          </cell>
          <cell r="L105">
            <v>207.14</v>
          </cell>
          <cell r="M105">
            <v>6.06</v>
          </cell>
          <cell r="O105">
            <v>1.76</v>
          </cell>
          <cell r="P105">
            <v>0</v>
          </cell>
          <cell r="R105">
            <v>136.58000000000001</v>
          </cell>
          <cell r="S105">
            <v>78.94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CAXANGÁ - C.G 007/2022</v>
          </cell>
          <cell r="E106" t="str">
            <v>EVANDRA BATISTA SILVA PINHEIRO</v>
          </cell>
          <cell r="F106" t="str">
            <v>2 - Outros Profissionais da Saúde</v>
          </cell>
          <cell r="G106" t="str">
            <v>2235-05</v>
          </cell>
          <cell r="H106">
            <v>43891</v>
          </cell>
          <cell r="I106">
            <v>0</v>
          </cell>
          <cell r="J106">
            <v>117.13</v>
          </cell>
          <cell r="K106">
            <v>0</v>
          </cell>
          <cell r="L106">
            <v>207.14</v>
          </cell>
          <cell r="M106">
            <v>2.86</v>
          </cell>
          <cell r="O106">
            <v>4.17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CAXANGÁ - C.G 007/2022</v>
          </cell>
          <cell r="E107" t="str">
            <v>EVELYNE ALVES DE SOUSA</v>
          </cell>
          <cell r="F107" t="str">
            <v>2 - Outros Profissionais da Saúde</v>
          </cell>
          <cell r="G107" t="str">
            <v>2234-05</v>
          </cell>
          <cell r="H107">
            <v>43891</v>
          </cell>
          <cell r="I107">
            <v>0</v>
          </cell>
          <cell r="J107">
            <v>354</v>
          </cell>
          <cell r="K107">
            <v>0</v>
          </cell>
          <cell r="L107">
            <v>0</v>
          </cell>
          <cell r="M107">
            <v>0</v>
          </cell>
          <cell r="O107">
            <v>1.76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 - C.G 007/2022</v>
          </cell>
          <cell r="E108" t="str">
            <v>FILIPE JORGE CAVALCANTI DO REGO</v>
          </cell>
          <cell r="F108" t="str">
            <v>2 - Outros Profissionais da Saúde</v>
          </cell>
          <cell r="G108" t="str">
            <v>3241-15</v>
          </cell>
          <cell r="H108">
            <v>43891</v>
          </cell>
          <cell r="I108">
            <v>0</v>
          </cell>
          <cell r="J108">
            <v>270.88</v>
          </cell>
          <cell r="K108">
            <v>0</v>
          </cell>
          <cell r="L108">
            <v>207.14</v>
          </cell>
          <cell r="M108">
            <v>6.06</v>
          </cell>
          <cell r="O108">
            <v>11.72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CAXANGÁ - C.G 007/2022</v>
          </cell>
          <cell r="E109" t="str">
            <v>FRANCISCO DE ASSIS DE LIMA</v>
          </cell>
          <cell r="F109" t="str">
            <v>2 - Outros Profissionais da Saúde</v>
          </cell>
          <cell r="G109" t="str">
            <v>3241-15</v>
          </cell>
          <cell r="H109">
            <v>43891</v>
          </cell>
          <cell r="I109">
            <v>0</v>
          </cell>
          <cell r="J109">
            <v>300.99</v>
          </cell>
          <cell r="K109">
            <v>0</v>
          </cell>
          <cell r="L109">
            <v>207.14</v>
          </cell>
          <cell r="M109">
            <v>6.06</v>
          </cell>
          <cell r="O109">
            <v>11.72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 - C.G 007/2022</v>
          </cell>
          <cell r="E110" t="str">
            <v>GABRIELLE LUCENA DA SILVA</v>
          </cell>
          <cell r="F110" t="str">
            <v>2 - Outros Profissionais da Saúde</v>
          </cell>
          <cell r="G110" t="str">
            <v>5211-30</v>
          </cell>
          <cell r="H110">
            <v>43891</v>
          </cell>
          <cell r="I110">
            <v>0</v>
          </cell>
          <cell r="J110">
            <v>137.53</v>
          </cell>
          <cell r="K110">
            <v>0</v>
          </cell>
          <cell r="L110">
            <v>207.14</v>
          </cell>
          <cell r="M110">
            <v>6.06</v>
          </cell>
          <cell r="O110">
            <v>1.76</v>
          </cell>
          <cell r="P110">
            <v>0</v>
          </cell>
          <cell r="R110">
            <v>136.58000000000001</v>
          </cell>
          <cell r="S110">
            <v>72.72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CAXANGÁ - C.G 007/2022</v>
          </cell>
          <cell r="E111" t="str">
            <v>GENILDA MARIA DA SILVA</v>
          </cell>
          <cell r="F111" t="str">
            <v>2 - Outros Profissionais da Saúde</v>
          </cell>
          <cell r="G111" t="str">
            <v>5211-30</v>
          </cell>
          <cell r="H111">
            <v>43891</v>
          </cell>
          <cell r="I111">
            <v>0</v>
          </cell>
          <cell r="J111">
            <v>165.03</v>
          </cell>
          <cell r="K111">
            <v>0</v>
          </cell>
          <cell r="L111">
            <v>207.14</v>
          </cell>
          <cell r="M111">
            <v>6.06</v>
          </cell>
          <cell r="O111">
            <v>1.76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CAXANGÁ - C.G 007/2022</v>
          </cell>
          <cell r="E112" t="str">
            <v>GILSON BELARMINO DA SILVA</v>
          </cell>
          <cell r="F112" t="str">
            <v>2 - Outros Profissionais da Saúde</v>
          </cell>
          <cell r="G112" t="str">
            <v>3222-05</v>
          </cell>
          <cell r="H112">
            <v>43891</v>
          </cell>
          <cell r="I112">
            <v>0</v>
          </cell>
          <cell r="J112">
            <v>132.79</v>
          </cell>
          <cell r="K112">
            <v>0</v>
          </cell>
          <cell r="L112">
            <v>207.14</v>
          </cell>
          <cell r="M112">
            <v>6.06</v>
          </cell>
          <cell r="O112">
            <v>1.76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CAXANGÁ - C.G 007/2022</v>
          </cell>
          <cell r="E113" t="str">
            <v>GISELE CHRISTINE SANTOS DA FONSECA</v>
          </cell>
          <cell r="F113" t="str">
            <v>2 - Outros Profissionais da Saúde</v>
          </cell>
          <cell r="G113" t="str">
            <v>2235-05</v>
          </cell>
          <cell r="H113">
            <v>43891</v>
          </cell>
          <cell r="I113">
            <v>0</v>
          </cell>
          <cell r="J113">
            <v>652.4</v>
          </cell>
          <cell r="K113">
            <v>0</v>
          </cell>
          <cell r="L113">
            <v>207.14</v>
          </cell>
          <cell r="M113">
            <v>3.08</v>
          </cell>
          <cell r="O113">
            <v>4.17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CAXANGÁ - C.G 007/2022</v>
          </cell>
          <cell r="E114" t="str">
            <v>GISLENA HELIDA MATIAS DE CARVALHO</v>
          </cell>
          <cell r="F114" t="str">
            <v>2 - Outros Profissionais da Saúde</v>
          </cell>
          <cell r="G114" t="str">
            <v>2516-05</v>
          </cell>
          <cell r="H114">
            <v>43891</v>
          </cell>
          <cell r="I114">
            <v>0</v>
          </cell>
          <cell r="J114">
            <v>259.20999999999998</v>
          </cell>
          <cell r="K114">
            <v>0</v>
          </cell>
          <cell r="L114">
            <v>207.14</v>
          </cell>
          <cell r="M114">
            <v>6.06</v>
          </cell>
          <cell r="O114">
            <v>1.76</v>
          </cell>
          <cell r="P114">
            <v>0</v>
          </cell>
          <cell r="R114">
            <v>0</v>
          </cell>
          <cell r="S114">
            <v>0</v>
          </cell>
          <cell r="U114">
            <v>69.430000000000007</v>
          </cell>
          <cell r="V114">
            <v>0</v>
          </cell>
          <cell r="X114" t="str">
            <v>AUXILIO CRECHE</v>
          </cell>
          <cell r="Y114">
            <v>0</v>
          </cell>
          <cell r="Z114">
            <v>0</v>
          </cell>
        </row>
        <row r="115">
          <cell r="C115" t="str">
            <v>UPA CAXANGÁ - C.G 007/2022</v>
          </cell>
          <cell r="E115" t="str">
            <v>GLEICIANE MARIA DE JESUS PEREIRA SILVA COSTA</v>
          </cell>
          <cell r="F115" t="str">
            <v>2 - Outros Profissionais da Saúde</v>
          </cell>
          <cell r="G115" t="str">
            <v>3222-05</v>
          </cell>
          <cell r="H115">
            <v>43891</v>
          </cell>
          <cell r="I115">
            <v>0</v>
          </cell>
          <cell r="J115">
            <v>132.78</v>
          </cell>
          <cell r="K115">
            <v>0</v>
          </cell>
          <cell r="L115">
            <v>207.14</v>
          </cell>
          <cell r="M115">
            <v>6.06</v>
          </cell>
          <cell r="O115">
            <v>1.76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CAXANGÁ - C.G 007/2022</v>
          </cell>
          <cell r="E116" t="str">
            <v>GLEYDE MARQUES DA SILVA</v>
          </cell>
          <cell r="F116" t="str">
            <v>2 - Outros Profissionais da Saúde</v>
          </cell>
          <cell r="G116" t="str">
            <v>2235-05</v>
          </cell>
          <cell r="H116">
            <v>43891</v>
          </cell>
          <cell r="I116">
            <v>0</v>
          </cell>
          <cell r="J116">
            <v>290.63</v>
          </cell>
          <cell r="K116">
            <v>0</v>
          </cell>
          <cell r="L116">
            <v>207.14</v>
          </cell>
          <cell r="M116">
            <v>3.08</v>
          </cell>
          <cell r="O116">
            <v>4.17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CAXANGÁ - C.G 007/2022</v>
          </cell>
          <cell r="E117" t="str">
            <v>GRACIANO FREIRE DE MEDEIROS</v>
          </cell>
          <cell r="F117" t="str">
            <v>2 - Outros Profissionais da Saúde</v>
          </cell>
          <cell r="G117" t="str">
            <v>2235-05</v>
          </cell>
          <cell r="H117">
            <v>43891</v>
          </cell>
          <cell r="I117">
            <v>0</v>
          </cell>
          <cell r="J117">
            <v>212.86</v>
          </cell>
          <cell r="K117">
            <v>0</v>
          </cell>
          <cell r="L117">
            <v>207.14</v>
          </cell>
          <cell r="M117">
            <v>2.86</v>
          </cell>
          <cell r="O117">
            <v>4.17</v>
          </cell>
          <cell r="P117">
            <v>0</v>
          </cell>
          <cell r="R117">
            <v>398.98</v>
          </cell>
          <cell r="S117">
            <v>114.48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CAXANGÁ - C.G 007/2022</v>
          </cell>
          <cell r="E118" t="str">
            <v>JAKELINE FERNANDES CAMAROTTI</v>
          </cell>
          <cell r="F118" t="str">
            <v>2 - Outros Profissionais da Saúde</v>
          </cell>
          <cell r="G118" t="str">
            <v>3222-05</v>
          </cell>
          <cell r="H118">
            <v>43891</v>
          </cell>
          <cell r="I118">
            <v>0</v>
          </cell>
          <cell r="J118">
            <v>157.74</v>
          </cell>
          <cell r="K118">
            <v>0</v>
          </cell>
          <cell r="L118">
            <v>207.14</v>
          </cell>
          <cell r="M118">
            <v>6.06</v>
          </cell>
          <cell r="O118">
            <v>1.76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CAXANGÁ - C.G 007/2022</v>
          </cell>
          <cell r="E119" t="str">
            <v>JOAO LUIZ GONZAGA NETO</v>
          </cell>
          <cell r="F119" t="str">
            <v>2 - Outros Profissionais da Saúde</v>
          </cell>
          <cell r="G119" t="str">
            <v>5151-10</v>
          </cell>
          <cell r="H119">
            <v>43891</v>
          </cell>
          <cell r="I119">
            <v>0</v>
          </cell>
          <cell r="J119">
            <v>128.11000000000001</v>
          </cell>
          <cell r="K119">
            <v>0</v>
          </cell>
          <cell r="L119">
            <v>207.14</v>
          </cell>
          <cell r="M119">
            <v>6.06</v>
          </cell>
          <cell r="O119">
            <v>1.76</v>
          </cell>
          <cell r="P119">
            <v>0</v>
          </cell>
          <cell r="R119">
            <v>284.18</v>
          </cell>
          <cell r="S119">
            <v>72.72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CAXANGÁ - C.G 007/2022</v>
          </cell>
          <cell r="E120" t="str">
            <v>JOAO VICTOR DOS SANTOS ALVES</v>
          </cell>
          <cell r="F120" t="str">
            <v>2 - Outros Profissionais da Saúde</v>
          </cell>
          <cell r="G120" t="str">
            <v>3222-05</v>
          </cell>
          <cell r="H120">
            <v>43891</v>
          </cell>
          <cell r="I120">
            <v>0</v>
          </cell>
          <cell r="J120">
            <v>132.78</v>
          </cell>
          <cell r="K120">
            <v>0</v>
          </cell>
          <cell r="L120">
            <v>207.14</v>
          </cell>
          <cell r="M120">
            <v>6.06</v>
          </cell>
          <cell r="O120">
            <v>1.76</v>
          </cell>
          <cell r="P120">
            <v>0</v>
          </cell>
          <cell r="R120">
            <v>251.38</v>
          </cell>
          <cell r="S120">
            <v>78.94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 - C.G 007/2022</v>
          </cell>
          <cell r="E121" t="str">
            <v>JOSE AUGUSTO DA SILVA NETO</v>
          </cell>
          <cell r="F121" t="str">
            <v>2 - Outros Profissionais da Saúde</v>
          </cell>
          <cell r="G121" t="str">
            <v>5211-30</v>
          </cell>
          <cell r="H121">
            <v>43891</v>
          </cell>
          <cell r="I121">
            <v>0</v>
          </cell>
          <cell r="J121">
            <v>127.82</v>
          </cell>
          <cell r="K121">
            <v>0</v>
          </cell>
          <cell r="L121">
            <v>207.14</v>
          </cell>
          <cell r="M121">
            <v>6.06</v>
          </cell>
          <cell r="O121">
            <v>1.76</v>
          </cell>
          <cell r="P121">
            <v>0</v>
          </cell>
          <cell r="R121">
            <v>284.18</v>
          </cell>
          <cell r="S121">
            <v>72.72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CAXANGÁ - C.G 007/2022</v>
          </cell>
          <cell r="E122" t="str">
            <v>JOSE AUGUSTO DE SOUZA</v>
          </cell>
          <cell r="F122" t="str">
            <v>2 - Outros Profissionais da Saúde</v>
          </cell>
          <cell r="G122" t="str">
            <v>3222-05</v>
          </cell>
          <cell r="H122">
            <v>43891</v>
          </cell>
          <cell r="I122">
            <v>0</v>
          </cell>
          <cell r="J122">
            <v>165.66</v>
          </cell>
          <cell r="K122">
            <v>0</v>
          </cell>
          <cell r="L122">
            <v>207.14</v>
          </cell>
          <cell r="M122">
            <v>6.06</v>
          </cell>
          <cell r="O122">
            <v>1.76</v>
          </cell>
          <cell r="P122">
            <v>0</v>
          </cell>
          <cell r="R122">
            <v>189.88</v>
          </cell>
          <cell r="S122">
            <v>78.94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CAXANGÁ - C.G 007/2022</v>
          </cell>
          <cell r="E123" t="str">
            <v>JOSE CARLOS SILVA PESSOA</v>
          </cell>
          <cell r="F123" t="str">
            <v>2 - Outros Profissionais da Saúde</v>
          </cell>
          <cell r="G123" t="str">
            <v>3222-05</v>
          </cell>
          <cell r="H123">
            <v>43891</v>
          </cell>
          <cell r="I123">
            <v>0</v>
          </cell>
          <cell r="J123">
            <v>171.98</v>
          </cell>
          <cell r="K123">
            <v>0</v>
          </cell>
          <cell r="L123">
            <v>207.14</v>
          </cell>
          <cell r="M123">
            <v>6.06</v>
          </cell>
          <cell r="O123">
            <v>1.76</v>
          </cell>
          <cell r="P123">
            <v>0</v>
          </cell>
          <cell r="R123">
            <v>251.38</v>
          </cell>
          <cell r="S123">
            <v>78.94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CAXANGÁ - C.G 007/2022</v>
          </cell>
          <cell r="E124" t="str">
            <v>JOSE CARLOS SILVA DA COSTA</v>
          </cell>
          <cell r="F124" t="str">
            <v>2 - Outros Profissionais da Saúde</v>
          </cell>
          <cell r="G124" t="str">
            <v>3241-15</v>
          </cell>
          <cell r="H124">
            <v>43891</v>
          </cell>
          <cell r="I124">
            <v>0</v>
          </cell>
          <cell r="J124">
            <v>302.5</v>
          </cell>
          <cell r="K124">
            <v>0</v>
          </cell>
          <cell r="L124">
            <v>207.14</v>
          </cell>
          <cell r="M124">
            <v>6.06</v>
          </cell>
          <cell r="O124">
            <v>11.72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CAXANGÁ - C.G 007/2022</v>
          </cell>
          <cell r="E125" t="str">
            <v>JOSE RICARDO TAVARES DOS SANTOS</v>
          </cell>
          <cell r="F125" t="str">
            <v>2 - Outros Profissionais da Saúde</v>
          </cell>
          <cell r="G125" t="str">
            <v>5151-10</v>
          </cell>
          <cell r="H125">
            <v>43891</v>
          </cell>
          <cell r="I125">
            <v>0</v>
          </cell>
          <cell r="J125">
            <v>156.19999999999999</v>
          </cell>
          <cell r="K125">
            <v>0</v>
          </cell>
          <cell r="L125">
            <v>207.14</v>
          </cell>
          <cell r="M125">
            <v>6.06</v>
          </cell>
          <cell r="O125">
            <v>1.76</v>
          </cell>
          <cell r="P125">
            <v>0</v>
          </cell>
          <cell r="R125">
            <v>202.18</v>
          </cell>
          <cell r="S125">
            <v>72.72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CAXANGÁ - C.G 007/2022</v>
          </cell>
          <cell r="E126" t="str">
            <v>JULIANA HIGINO PONTES</v>
          </cell>
          <cell r="F126" t="str">
            <v>2 - Outros Profissionais da Saúde</v>
          </cell>
          <cell r="G126" t="str">
            <v>3222-05</v>
          </cell>
          <cell r="H126">
            <v>43891</v>
          </cell>
          <cell r="I126">
            <v>0</v>
          </cell>
          <cell r="J126">
            <v>171.98</v>
          </cell>
          <cell r="K126">
            <v>0</v>
          </cell>
          <cell r="L126">
            <v>207.14</v>
          </cell>
          <cell r="M126">
            <v>6.06</v>
          </cell>
          <cell r="O126">
            <v>1.76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CAXANGÁ - C.G 007/2022</v>
          </cell>
          <cell r="E127" t="str">
            <v>JULIANA JUSTINO RIBEIRO DE BARROS</v>
          </cell>
          <cell r="F127" t="str">
            <v>2 - Outros Profissionais da Saúde</v>
          </cell>
          <cell r="G127" t="str">
            <v>3222-05</v>
          </cell>
          <cell r="H127">
            <v>43891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1.76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CAXANGÁ - C.G 007/2022</v>
          </cell>
          <cell r="E128" t="str">
            <v>LISANGELA DA SILVA BARROS</v>
          </cell>
          <cell r="F128" t="str">
            <v>2 - Outros Profissionais da Saúde</v>
          </cell>
          <cell r="G128" t="str">
            <v>3222-05</v>
          </cell>
          <cell r="H128">
            <v>43891</v>
          </cell>
          <cell r="I128">
            <v>0</v>
          </cell>
          <cell r="J128">
            <v>132.79</v>
          </cell>
          <cell r="K128">
            <v>0</v>
          </cell>
          <cell r="L128">
            <v>207.14</v>
          </cell>
          <cell r="M128">
            <v>6.06</v>
          </cell>
          <cell r="O128">
            <v>1.76</v>
          </cell>
          <cell r="P128">
            <v>0</v>
          </cell>
          <cell r="R128">
            <v>480</v>
          </cell>
          <cell r="S128">
            <v>78.94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CAXANGÁ - C.G 007/2022</v>
          </cell>
          <cell r="E129" t="str">
            <v>LUCIENE OLIVEIRA TEIXEIRA</v>
          </cell>
          <cell r="F129" t="str">
            <v>2 - Outros Profissionais da Saúde</v>
          </cell>
          <cell r="G129" t="str">
            <v>3222-05</v>
          </cell>
          <cell r="H129">
            <v>43891</v>
          </cell>
          <cell r="I129">
            <v>0</v>
          </cell>
          <cell r="J129">
            <v>171.98</v>
          </cell>
          <cell r="K129">
            <v>0</v>
          </cell>
          <cell r="L129">
            <v>207.14</v>
          </cell>
          <cell r="M129">
            <v>6.06</v>
          </cell>
          <cell r="O129">
            <v>1.76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241.26</v>
          </cell>
          <cell r="Z129">
            <v>241.26</v>
          </cell>
        </row>
        <row r="130">
          <cell r="C130" t="str">
            <v>UPA CAXANGÁ - C.G 007/2022</v>
          </cell>
          <cell r="E130" t="str">
            <v>LUCILENE MARIA DA SILVA NEVES</v>
          </cell>
          <cell r="F130" t="str">
            <v>2 - Outros Profissionais da Saúde</v>
          </cell>
          <cell r="G130" t="str">
            <v>3222-05</v>
          </cell>
          <cell r="H130">
            <v>43891</v>
          </cell>
          <cell r="I130">
            <v>0</v>
          </cell>
          <cell r="J130">
            <v>171.97</v>
          </cell>
          <cell r="K130">
            <v>0</v>
          </cell>
          <cell r="L130">
            <v>207.14</v>
          </cell>
          <cell r="M130">
            <v>6.06</v>
          </cell>
          <cell r="O130">
            <v>1.76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  <cell r="AB130" t="str">
            <v>ASSISTENCIA MEDICA E ODONTOLOGICA</v>
          </cell>
        </row>
        <row r="131">
          <cell r="C131" t="str">
            <v>UPA CAXANGÁ - C.G 007/2022</v>
          </cell>
          <cell r="E131" t="str">
            <v>MADJER LOPES DOS SANTOS</v>
          </cell>
          <cell r="F131" t="str">
            <v>2 - Outros Profissionais da Saúde</v>
          </cell>
          <cell r="G131" t="str">
            <v>3226-05</v>
          </cell>
          <cell r="H131">
            <v>43891</v>
          </cell>
          <cell r="I131">
            <v>0</v>
          </cell>
          <cell r="J131">
            <v>174.33</v>
          </cell>
          <cell r="K131">
            <v>0</v>
          </cell>
          <cell r="L131">
            <v>207.14</v>
          </cell>
          <cell r="M131">
            <v>6.06</v>
          </cell>
          <cell r="O131">
            <v>1.76</v>
          </cell>
          <cell r="P131">
            <v>0</v>
          </cell>
          <cell r="R131">
            <v>144.78</v>
          </cell>
          <cell r="S131">
            <v>80.28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CAXANGÁ - C.G 007/2022</v>
          </cell>
          <cell r="E132" t="str">
            <v>MARCIA DA CONCEICAO LOPES DA SILVA</v>
          </cell>
          <cell r="F132" t="str">
            <v>2 - Outros Profissionais da Saúde</v>
          </cell>
          <cell r="G132" t="str">
            <v>3222-05</v>
          </cell>
          <cell r="H132">
            <v>43891</v>
          </cell>
          <cell r="I132">
            <v>0</v>
          </cell>
          <cell r="J132">
            <v>158.11000000000001</v>
          </cell>
          <cell r="K132">
            <v>0</v>
          </cell>
          <cell r="L132">
            <v>207.14</v>
          </cell>
          <cell r="M132">
            <v>6.06</v>
          </cell>
          <cell r="O132">
            <v>1.76</v>
          </cell>
          <cell r="P132">
            <v>0</v>
          </cell>
          <cell r="R132">
            <v>136.58000000000001</v>
          </cell>
          <cell r="S132">
            <v>78.94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 - C.G 007/2022</v>
          </cell>
          <cell r="E133" t="str">
            <v>MARCIA MARIA DA SILVA</v>
          </cell>
          <cell r="F133" t="str">
            <v>2 - Outros Profissionais da Saúde</v>
          </cell>
          <cell r="G133" t="str">
            <v>3222-05</v>
          </cell>
          <cell r="H133">
            <v>43891</v>
          </cell>
          <cell r="I133">
            <v>0</v>
          </cell>
          <cell r="J133">
            <v>132.78</v>
          </cell>
          <cell r="K133">
            <v>0</v>
          </cell>
          <cell r="L133">
            <v>207.14</v>
          </cell>
          <cell r="M133">
            <v>6.06</v>
          </cell>
          <cell r="O133">
            <v>1.76</v>
          </cell>
          <cell r="P133">
            <v>0</v>
          </cell>
          <cell r="R133">
            <v>251.38</v>
          </cell>
          <cell r="S133">
            <v>78.94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CAXANGÁ - C.G 007/2022</v>
          </cell>
          <cell r="E134" t="str">
            <v>MARCIO LENARTE DA SILVA</v>
          </cell>
          <cell r="F134" t="str">
            <v>2 - Outros Profissionais da Saúde</v>
          </cell>
          <cell r="G134" t="str">
            <v>3222-05</v>
          </cell>
          <cell r="H134">
            <v>43891</v>
          </cell>
          <cell r="I134">
            <v>0</v>
          </cell>
          <cell r="J134">
            <v>137.27000000000001</v>
          </cell>
          <cell r="K134">
            <v>0</v>
          </cell>
          <cell r="L134">
            <v>207.14</v>
          </cell>
          <cell r="M134">
            <v>6.06</v>
          </cell>
          <cell r="O134">
            <v>1.76</v>
          </cell>
          <cell r="P134">
            <v>0</v>
          </cell>
          <cell r="R134">
            <v>136.58000000000001</v>
          </cell>
          <cell r="S134">
            <v>78.94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CAXANGÁ - C.G 007/2022</v>
          </cell>
          <cell r="E135" t="str">
            <v>MARIA FABIOLA GOMES DA SILVA</v>
          </cell>
          <cell r="F135" t="str">
            <v>2 - Outros Profissionais da Saúde</v>
          </cell>
          <cell r="G135" t="str">
            <v>5211-30</v>
          </cell>
          <cell r="H135">
            <v>43891</v>
          </cell>
          <cell r="I135">
            <v>0</v>
          </cell>
          <cell r="J135">
            <v>132.66999999999999</v>
          </cell>
          <cell r="K135">
            <v>0</v>
          </cell>
          <cell r="L135">
            <v>207.14</v>
          </cell>
          <cell r="M135">
            <v>6.06</v>
          </cell>
          <cell r="O135">
            <v>1.76</v>
          </cell>
          <cell r="P135">
            <v>0</v>
          </cell>
          <cell r="R135">
            <v>202.18</v>
          </cell>
          <cell r="S135">
            <v>72.72</v>
          </cell>
          <cell r="U135">
            <v>69.430000000000007</v>
          </cell>
          <cell r="V135">
            <v>0</v>
          </cell>
          <cell r="X135" t="str">
            <v>AUXILIO CRECHE</v>
          </cell>
          <cell r="Y135">
            <v>0</v>
          </cell>
          <cell r="Z135">
            <v>0</v>
          </cell>
        </row>
        <row r="136">
          <cell r="C136" t="str">
            <v>UPA CAXANGÁ - C.G 007/2022</v>
          </cell>
          <cell r="E136" t="str">
            <v>MARINA MARIA GUEDES DO NASCIMENTO</v>
          </cell>
          <cell r="F136" t="str">
            <v>2 - Outros Profissionais da Saúde</v>
          </cell>
          <cell r="G136" t="str">
            <v>3222-05</v>
          </cell>
          <cell r="H136">
            <v>43891</v>
          </cell>
          <cell r="I136">
            <v>0</v>
          </cell>
          <cell r="J136">
            <v>171.97</v>
          </cell>
          <cell r="K136">
            <v>0</v>
          </cell>
          <cell r="L136">
            <v>207.14</v>
          </cell>
          <cell r="M136">
            <v>6.06</v>
          </cell>
          <cell r="O136">
            <v>1.76</v>
          </cell>
          <cell r="P136">
            <v>0</v>
          </cell>
          <cell r="R136">
            <v>128.38</v>
          </cell>
          <cell r="S136">
            <v>78.94</v>
          </cell>
          <cell r="U136">
            <v>69.41</v>
          </cell>
          <cell r="V136">
            <v>0</v>
          </cell>
          <cell r="X136" t="str">
            <v>AUXILIO CRECHE</v>
          </cell>
          <cell r="Y136">
            <v>0</v>
          </cell>
          <cell r="Z136">
            <v>0</v>
          </cell>
        </row>
        <row r="137">
          <cell r="C137" t="str">
            <v>UPA CAXANGÁ - C.G 007/2022</v>
          </cell>
          <cell r="E137" t="str">
            <v>MARTA EUNICE DA SILVA</v>
          </cell>
          <cell r="F137" t="str">
            <v>2 - Outros Profissionais da Saúde</v>
          </cell>
          <cell r="G137" t="str">
            <v>3222-05</v>
          </cell>
          <cell r="H137">
            <v>43891</v>
          </cell>
          <cell r="I137">
            <v>0</v>
          </cell>
          <cell r="J137">
            <v>167.09</v>
          </cell>
          <cell r="K137">
            <v>0</v>
          </cell>
          <cell r="L137">
            <v>207.14</v>
          </cell>
          <cell r="M137">
            <v>6.06</v>
          </cell>
          <cell r="O137">
            <v>1.76</v>
          </cell>
          <cell r="P137">
            <v>0</v>
          </cell>
          <cell r="R137">
            <v>267.77999999999997</v>
          </cell>
          <cell r="S137">
            <v>78.94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CAXANGÁ - C.G 007/2022</v>
          </cell>
          <cell r="E138" t="str">
            <v>MAYARA CRISTINA BEZERRA GALINDO</v>
          </cell>
          <cell r="F138" t="str">
            <v>2 - Outros Profissionais da Saúde</v>
          </cell>
          <cell r="G138" t="str">
            <v>2234-05</v>
          </cell>
          <cell r="H138">
            <v>43891</v>
          </cell>
          <cell r="I138">
            <v>0</v>
          </cell>
          <cell r="J138">
            <v>291.57</v>
          </cell>
          <cell r="K138">
            <v>0</v>
          </cell>
          <cell r="L138">
            <v>207.14</v>
          </cell>
          <cell r="M138">
            <v>17.010000000000002</v>
          </cell>
          <cell r="O138">
            <v>1.76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CAXANGÁ - C.G 007/2022</v>
          </cell>
          <cell r="E139" t="str">
            <v>MELINA MARIA SOARES FREITAS</v>
          </cell>
          <cell r="F139" t="str">
            <v>2 - Outros Profissionais da Saúde</v>
          </cell>
          <cell r="G139" t="str">
            <v>2234-05</v>
          </cell>
          <cell r="H139">
            <v>43891</v>
          </cell>
          <cell r="I139">
            <v>0</v>
          </cell>
          <cell r="J139">
            <v>338.22</v>
          </cell>
          <cell r="K139">
            <v>0</v>
          </cell>
          <cell r="L139">
            <v>0</v>
          </cell>
          <cell r="M139">
            <v>0</v>
          </cell>
          <cell r="O139">
            <v>1.76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 - C.G 007/2022</v>
          </cell>
          <cell r="E140" t="str">
            <v>MELISSA KAROLINE DE ANDRADE</v>
          </cell>
          <cell r="F140" t="str">
            <v>2 - Outros Profissionais da Saúde</v>
          </cell>
          <cell r="G140" t="str">
            <v>2234-05</v>
          </cell>
          <cell r="H140">
            <v>43891</v>
          </cell>
          <cell r="I140">
            <v>0</v>
          </cell>
          <cell r="J140">
            <v>291.57</v>
          </cell>
          <cell r="K140">
            <v>0</v>
          </cell>
          <cell r="L140">
            <v>0</v>
          </cell>
          <cell r="M140">
            <v>0</v>
          </cell>
          <cell r="O140">
            <v>1.76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CAXANGÁ - C.G 007/2022</v>
          </cell>
          <cell r="E141" t="str">
            <v>MELLINA AUREA FREIRE PEREIRA</v>
          </cell>
          <cell r="F141" t="str">
            <v>2 - Outros Profissionais da Saúde</v>
          </cell>
          <cell r="G141" t="str">
            <v>2235-05</v>
          </cell>
          <cell r="H141">
            <v>43891</v>
          </cell>
          <cell r="I141">
            <v>0</v>
          </cell>
          <cell r="J141">
            <v>225.18</v>
          </cell>
          <cell r="K141">
            <v>0</v>
          </cell>
          <cell r="L141">
            <v>207.14</v>
          </cell>
          <cell r="M141">
            <v>2.86</v>
          </cell>
          <cell r="O141">
            <v>4.17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CAXANGÁ - C.G 007/2022</v>
          </cell>
          <cell r="E142" t="str">
            <v>MESSIAS DIAS DA SILVA</v>
          </cell>
          <cell r="F142" t="str">
            <v>2 - Outros Profissionais da Saúde</v>
          </cell>
          <cell r="G142" t="str">
            <v>3226-05</v>
          </cell>
          <cell r="H142">
            <v>43891</v>
          </cell>
          <cell r="I142">
            <v>0</v>
          </cell>
          <cell r="J142">
            <v>139.91999999999999</v>
          </cell>
          <cell r="K142">
            <v>0</v>
          </cell>
          <cell r="L142">
            <v>207.14</v>
          </cell>
          <cell r="M142">
            <v>6.06</v>
          </cell>
          <cell r="O142">
            <v>1.76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CAXANGÁ - C.G 007/2022</v>
          </cell>
          <cell r="E143" t="str">
            <v>MICHELINE GOMES DA SILVA GALVAO</v>
          </cell>
          <cell r="F143" t="str">
            <v>2 - Outros Profissionais da Saúde</v>
          </cell>
          <cell r="G143" t="str">
            <v>2516-05</v>
          </cell>
          <cell r="H143">
            <v>43891</v>
          </cell>
          <cell r="I143">
            <v>0</v>
          </cell>
          <cell r="J143">
            <v>276.63</v>
          </cell>
          <cell r="K143">
            <v>0</v>
          </cell>
          <cell r="L143">
            <v>207.14</v>
          </cell>
          <cell r="M143">
            <v>6.06</v>
          </cell>
          <cell r="O143">
            <v>1.76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CAXANGÁ - C.G 007/2022</v>
          </cell>
          <cell r="E144" t="str">
            <v>MICHELLE SILVA VIANA</v>
          </cell>
          <cell r="F144" t="str">
            <v>2 - Outros Profissionais da Saúde</v>
          </cell>
          <cell r="G144" t="str">
            <v>3222-05</v>
          </cell>
          <cell r="H144">
            <v>43891</v>
          </cell>
          <cell r="I144">
            <v>0</v>
          </cell>
          <cell r="J144">
            <v>165.66</v>
          </cell>
          <cell r="K144">
            <v>0</v>
          </cell>
          <cell r="L144">
            <v>207.14</v>
          </cell>
          <cell r="M144">
            <v>6.06</v>
          </cell>
          <cell r="O144">
            <v>1.76</v>
          </cell>
          <cell r="P144">
            <v>0</v>
          </cell>
          <cell r="R144">
            <v>136.58000000000001</v>
          </cell>
          <cell r="S144">
            <v>78.94</v>
          </cell>
          <cell r="U144">
            <v>69.41</v>
          </cell>
          <cell r="V144">
            <v>0</v>
          </cell>
          <cell r="X144" t="str">
            <v>AUXILIO CRECHE</v>
          </cell>
          <cell r="Y144">
            <v>0</v>
          </cell>
          <cell r="Z144">
            <v>0</v>
          </cell>
        </row>
        <row r="145">
          <cell r="C145" t="str">
            <v>UPA CAXANGÁ - C.G 007/2022</v>
          </cell>
          <cell r="E145" t="str">
            <v>MINELLI DARC DE ALMEIDA ESPINDOLA</v>
          </cell>
          <cell r="F145" t="str">
            <v>2 - Outros Profissionais da Saúde</v>
          </cell>
          <cell r="G145" t="str">
            <v>2234-05</v>
          </cell>
          <cell r="H145">
            <v>43891</v>
          </cell>
          <cell r="I145">
            <v>0</v>
          </cell>
          <cell r="J145">
            <v>314.89999999999998</v>
          </cell>
          <cell r="K145">
            <v>0</v>
          </cell>
          <cell r="L145">
            <v>0</v>
          </cell>
          <cell r="M145">
            <v>0</v>
          </cell>
          <cell r="O145">
            <v>1.76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CAXANGÁ - C.G 007/2022</v>
          </cell>
          <cell r="E146" t="str">
            <v>MONALISA GRAZIELE DA SILVA LIMA</v>
          </cell>
          <cell r="F146" t="str">
            <v>2 - Outros Profissionais da Saúde</v>
          </cell>
          <cell r="G146" t="str">
            <v>3222-05</v>
          </cell>
          <cell r="H146">
            <v>43891</v>
          </cell>
          <cell r="I146">
            <v>0</v>
          </cell>
          <cell r="J146">
            <v>131.94999999999999</v>
          </cell>
          <cell r="K146">
            <v>0</v>
          </cell>
          <cell r="L146">
            <v>207.14</v>
          </cell>
          <cell r="M146">
            <v>6.06</v>
          </cell>
          <cell r="O146">
            <v>1.76</v>
          </cell>
          <cell r="P146">
            <v>0</v>
          </cell>
          <cell r="R146">
            <v>128.38</v>
          </cell>
          <cell r="S146">
            <v>78.94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CAXANGÁ - C.G 007/2022</v>
          </cell>
          <cell r="E147" t="str">
            <v>NATHALIA BARBOSA TORRES DA SILVA</v>
          </cell>
          <cell r="F147" t="str">
            <v>2 - Outros Profissionais da Saúde</v>
          </cell>
          <cell r="G147" t="str">
            <v>2235-05</v>
          </cell>
          <cell r="H147">
            <v>43891</v>
          </cell>
          <cell r="I147">
            <v>0</v>
          </cell>
          <cell r="J147">
            <v>196.83</v>
          </cell>
          <cell r="K147">
            <v>0</v>
          </cell>
          <cell r="L147">
            <v>207.14</v>
          </cell>
          <cell r="M147">
            <v>2.86</v>
          </cell>
          <cell r="O147">
            <v>4.17</v>
          </cell>
          <cell r="P147">
            <v>0</v>
          </cell>
          <cell r="R147">
            <v>111.98</v>
          </cell>
          <cell r="S147">
            <v>106.6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CAXANGÁ - C.G 007/2022</v>
          </cell>
          <cell r="E148" t="str">
            <v>ODAIR JOSE DE ARAUJO</v>
          </cell>
          <cell r="F148" t="str">
            <v>2 - Outros Profissionais da Saúde</v>
          </cell>
          <cell r="G148" t="str">
            <v>5152-05</v>
          </cell>
          <cell r="H148">
            <v>43891</v>
          </cell>
          <cell r="I148">
            <v>0</v>
          </cell>
          <cell r="J148">
            <v>155.71</v>
          </cell>
          <cell r="K148">
            <v>0</v>
          </cell>
          <cell r="L148">
            <v>207.14</v>
          </cell>
          <cell r="M148">
            <v>6.06</v>
          </cell>
          <cell r="O148">
            <v>1.76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CAXANGÁ - C.G 007/2022</v>
          </cell>
          <cell r="E149" t="str">
            <v>PAMELLA KEYLLA CELESTINO DE ARAUJO</v>
          </cell>
          <cell r="F149" t="str">
            <v>2 - Outros Profissionais da Saúde</v>
          </cell>
          <cell r="G149" t="str">
            <v>2516-05</v>
          </cell>
          <cell r="H149">
            <v>43891</v>
          </cell>
          <cell r="I149">
            <v>0</v>
          </cell>
          <cell r="J149">
            <v>241.45</v>
          </cell>
          <cell r="K149">
            <v>0</v>
          </cell>
          <cell r="L149">
            <v>207.14</v>
          </cell>
          <cell r="M149">
            <v>6.06</v>
          </cell>
          <cell r="O149">
            <v>1.76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CAXANGÁ - C.G 007/2022</v>
          </cell>
          <cell r="E150" t="str">
            <v>PEDRO JOAO DOS SANTOS FILHO</v>
          </cell>
          <cell r="F150" t="str">
            <v>2 - Outros Profissionais da Saúde</v>
          </cell>
          <cell r="G150" t="str">
            <v>3241-15</v>
          </cell>
          <cell r="H150">
            <v>43891</v>
          </cell>
          <cell r="I150">
            <v>0</v>
          </cell>
          <cell r="J150">
            <v>242.46</v>
          </cell>
          <cell r="K150">
            <v>0</v>
          </cell>
          <cell r="L150">
            <v>207.14</v>
          </cell>
          <cell r="M150">
            <v>6.06</v>
          </cell>
          <cell r="O150">
            <v>11.72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CAXANGÁ - C.G 007/2022</v>
          </cell>
          <cell r="E151" t="str">
            <v>POSSIDONIO ALVES DE ARAUJO FILHO</v>
          </cell>
          <cell r="F151" t="str">
            <v>2 - Outros Profissionais da Saúde</v>
          </cell>
          <cell r="G151" t="str">
            <v>5151-10</v>
          </cell>
          <cell r="H151">
            <v>43891</v>
          </cell>
          <cell r="I151">
            <v>0</v>
          </cell>
          <cell r="J151">
            <v>156.19999999999999</v>
          </cell>
          <cell r="K151">
            <v>0</v>
          </cell>
          <cell r="L151">
            <v>207.14</v>
          </cell>
          <cell r="M151">
            <v>6.06</v>
          </cell>
          <cell r="O151">
            <v>1.76</v>
          </cell>
          <cell r="P151">
            <v>0</v>
          </cell>
          <cell r="R151">
            <v>284.18</v>
          </cell>
          <cell r="S151">
            <v>72.72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CAXANGÁ - C.G 007/2022</v>
          </cell>
          <cell r="E152" t="str">
            <v>PRISCILA DE LIMA BARBOSA</v>
          </cell>
          <cell r="F152" t="str">
            <v>2 - Outros Profissionais da Saúde</v>
          </cell>
          <cell r="G152" t="str">
            <v>3222-05</v>
          </cell>
          <cell r="H152">
            <v>43891</v>
          </cell>
          <cell r="I152">
            <v>0</v>
          </cell>
          <cell r="J152">
            <v>143.31</v>
          </cell>
          <cell r="K152">
            <v>0</v>
          </cell>
          <cell r="L152">
            <v>207.14</v>
          </cell>
          <cell r="M152">
            <v>6.06</v>
          </cell>
          <cell r="O152">
            <v>1.76</v>
          </cell>
          <cell r="P152">
            <v>0</v>
          </cell>
          <cell r="R152">
            <v>398.98</v>
          </cell>
          <cell r="S152">
            <v>78.94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CAXANGÁ - C.G 007/2022</v>
          </cell>
          <cell r="E153" t="str">
            <v>REGINALDO DE MEDEIROS</v>
          </cell>
          <cell r="F153" t="str">
            <v>2 - Outros Profissionais da Saúde</v>
          </cell>
          <cell r="G153" t="str">
            <v>3222-05</v>
          </cell>
          <cell r="H153">
            <v>43891</v>
          </cell>
          <cell r="I153">
            <v>0</v>
          </cell>
          <cell r="J153">
            <v>171.98</v>
          </cell>
          <cell r="K153">
            <v>0</v>
          </cell>
          <cell r="L153">
            <v>207.14</v>
          </cell>
          <cell r="M153">
            <v>6.06</v>
          </cell>
          <cell r="O153">
            <v>1.76</v>
          </cell>
          <cell r="P153">
            <v>0</v>
          </cell>
          <cell r="R153">
            <v>136.58000000000001</v>
          </cell>
          <cell r="S153">
            <v>78.94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CAXANGÁ - C.G 007/2022</v>
          </cell>
          <cell r="E154" t="str">
            <v>ROMULO CESAR SAMPAIO PEIXOTO FILHO</v>
          </cell>
          <cell r="F154" t="str">
            <v>2 - Outros Profissionais da Saúde</v>
          </cell>
          <cell r="G154" t="str">
            <v>2234-05</v>
          </cell>
          <cell r="H154">
            <v>43891</v>
          </cell>
          <cell r="I154">
            <v>0</v>
          </cell>
          <cell r="J154">
            <v>342.88</v>
          </cell>
          <cell r="K154">
            <v>0</v>
          </cell>
          <cell r="L154">
            <v>0</v>
          </cell>
          <cell r="M154">
            <v>0</v>
          </cell>
          <cell r="O154">
            <v>1.76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CAXANGÁ - C.G 007/2022</v>
          </cell>
          <cell r="E155" t="str">
            <v>ROSALBA SOUZA CORREIA</v>
          </cell>
          <cell r="F155" t="str">
            <v>2 - Outros Profissionais da Saúde</v>
          </cell>
          <cell r="G155" t="str">
            <v>3222-05</v>
          </cell>
          <cell r="H155">
            <v>43891</v>
          </cell>
          <cell r="I155">
            <v>0</v>
          </cell>
          <cell r="J155">
            <v>143.32</v>
          </cell>
          <cell r="K155">
            <v>0</v>
          </cell>
          <cell r="L155">
            <v>207.14</v>
          </cell>
          <cell r="M155">
            <v>6.06</v>
          </cell>
          <cell r="O155">
            <v>1.76</v>
          </cell>
          <cell r="P155">
            <v>0</v>
          </cell>
          <cell r="R155">
            <v>267.77999999999997</v>
          </cell>
          <cell r="S155">
            <v>78.94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CAXANGÁ - C.G 007/2022</v>
          </cell>
          <cell r="E156" t="str">
            <v>ROSEANE RAMOS DOS SANTOS</v>
          </cell>
          <cell r="F156" t="str">
            <v>2 - Outros Profissionais da Saúde</v>
          </cell>
          <cell r="G156" t="str">
            <v>2516-05</v>
          </cell>
          <cell r="H156">
            <v>43891</v>
          </cell>
          <cell r="I156">
            <v>0</v>
          </cell>
          <cell r="J156">
            <v>277.72000000000003</v>
          </cell>
          <cell r="K156">
            <v>0</v>
          </cell>
          <cell r="L156">
            <v>207.14</v>
          </cell>
          <cell r="M156">
            <v>6.06</v>
          </cell>
          <cell r="O156">
            <v>1.76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318.02</v>
          </cell>
          <cell r="Z156">
            <v>318.02</v>
          </cell>
          <cell r="AB156" t="str">
            <v>ASSISTENCIA MEDICA E ODONTOLOGICA</v>
          </cell>
        </row>
        <row r="157">
          <cell r="C157" t="str">
            <v>UPA CAXANGÁ - C.G 007/2022</v>
          </cell>
          <cell r="E157" t="str">
            <v>ROSEMERY MARIA DA SILVA</v>
          </cell>
          <cell r="F157" t="str">
            <v>2 - Outros Profissionais da Saúde</v>
          </cell>
          <cell r="G157" t="str">
            <v>3222-05</v>
          </cell>
          <cell r="H157">
            <v>43891</v>
          </cell>
          <cell r="I157">
            <v>0</v>
          </cell>
          <cell r="J157">
            <v>132.78</v>
          </cell>
          <cell r="K157">
            <v>0</v>
          </cell>
          <cell r="L157">
            <v>207.14</v>
          </cell>
          <cell r="M157">
            <v>6.06</v>
          </cell>
          <cell r="O157">
            <v>1.76</v>
          </cell>
          <cell r="P157">
            <v>0</v>
          </cell>
          <cell r="R157">
            <v>251.38</v>
          </cell>
          <cell r="S157">
            <v>78.94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 - C.G 007/2022</v>
          </cell>
          <cell r="E158" t="str">
            <v>ROSINEIDE MARIA DA SILVA</v>
          </cell>
          <cell r="F158" t="str">
            <v>2 - Outros Profissionais da Saúde</v>
          </cell>
          <cell r="G158" t="str">
            <v>3222-05</v>
          </cell>
          <cell r="H158">
            <v>43891</v>
          </cell>
          <cell r="I158">
            <v>0</v>
          </cell>
          <cell r="J158">
            <v>171.98</v>
          </cell>
          <cell r="K158">
            <v>0</v>
          </cell>
          <cell r="L158">
            <v>207.14</v>
          </cell>
          <cell r="M158">
            <v>6.06</v>
          </cell>
          <cell r="O158">
            <v>1.76</v>
          </cell>
          <cell r="P158">
            <v>0</v>
          </cell>
          <cell r="R158">
            <v>315.77999999999997</v>
          </cell>
          <cell r="S158">
            <v>78.94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CAXANGÁ - C.G 007/2022</v>
          </cell>
          <cell r="E159" t="str">
            <v>ROSINEIDE MARIA DE OLIVEIRA</v>
          </cell>
          <cell r="F159" t="str">
            <v>2 - Outros Profissionais da Saúde</v>
          </cell>
          <cell r="G159" t="str">
            <v>3222-05</v>
          </cell>
          <cell r="H159">
            <v>43891</v>
          </cell>
          <cell r="I159">
            <v>0</v>
          </cell>
          <cell r="J159">
            <v>138.06</v>
          </cell>
          <cell r="K159">
            <v>0</v>
          </cell>
          <cell r="L159">
            <v>207.14</v>
          </cell>
          <cell r="M159">
            <v>6.06</v>
          </cell>
          <cell r="O159">
            <v>1.76</v>
          </cell>
          <cell r="P159">
            <v>0</v>
          </cell>
          <cell r="R159">
            <v>136.58000000000001</v>
          </cell>
          <cell r="S159">
            <v>78.94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CAXANGÁ - C.G 007/2022</v>
          </cell>
          <cell r="E160" t="str">
            <v>SABRINA DA SILVA GOMES MUNIZ</v>
          </cell>
          <cell r="F160" t="str">
            <v>2 - Outros Profissionais da Saúde</v>
          </cell>
          <cell r="G160" t="str">
            <v>3222-05</v>
          </cell>
          <cell r="H160">
            <v>43891</v>
          </cell>
          <cell r="I160">
            <v>0</v>
          </cell>
          <cell r="J160">
            <v>171.97</v>
          </cell>
          <cell r="K160">
            <v>0</v>
          </cell>
          <cell r="L160">
            <v>207.14</v>
          </cell>
          <cell r="M160">
            <v>6.06</v>
          </cell>
          <cell r="O160">
            <v>1.76</v>
          </cell>
          <cell r="P160">
            <v>0</v>
          </cell>
          <cell r="R160">
            <v>128.38</v>
          </cell>
          <cell r="S160">
            <v>78.94</v>
          </cell>
          <cell r="U160">
            <v>69.41</v>
          </cell>
          <cell r="V160">
            <v>0</v>
          </cell>
          <cell r="X160" t="str">
            <v>AUXILIO CRECHE</v>
          </cell>
          <cell r="Y160">
            <v>0</v>
          </cell>
          <cell r="Z160">
            <v>0</v>
          </cell>
        </row>
        <row r="161">
          <cell r="C161" t="str">
            <v>UPA CAXANGÁ - C.G 007/2022</v>
          </cell>
          <cell r="E161" t="str">
            <v>SABRINA GABRIELLY DE MELO NASCIMENTO</v>
          </cell>
          <cell r="F161" t="str">
            <v>2 - Outros Profissionais da Saúde</v>
          </cell>
          <cell r="G161" t="str">
            <v>3222-05</v>
          </cell>
          <cell r="H161">
            <v>43891</v>
          </cell>
          <cell r="I161">
            <v>0</v>
          </cell>
          <cell r="J161">
            <v>132.08000000000001</v>
          </cell>
          <cell r="K161">
            <v>0</v>
          </cell>
          <cell r="L161">
            <v>207.14</v>
          </cell>
          <cell r="M161">
            <v>6.06</v>
          </cell>
          <cell r="O161">
            <v>1.76</v>
          </cell>
          <cell r="P161">
            <v>0</v>
          </cell>
          <cell r="R161">
            <v>144.78</v>
          </cell>
          <cell r="S161">
            <v>78.94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CAXANGÁ - C.G 007/2022</v>
          </cell>
          <cell r="E162" t="str">
            <v>SAMMARA SHIRLEY MATEUS BEZERRA OLIVEIRA DA SILVA</v>
          </cell>
          <cell r="F162" t="str">
            <v>2 - Outros Profissionais da Saúde</v>
          </cell>
          <cell r="G162" t="str">
            <v>2516-05</v>
          </cell>
          <cell r="H162">
            <v>43891</v>
          </cell>
          <cell r="I162">
            <v>0</v>
          </cell>
          <cell r="J162">
            <v>305.49</v>
          </cell>
          <cell r="K162">
            <v>0</v>
          </cell>
          <cell r="L162">
            <v>0</v>
          </cell>
          <cell r="M162">
            <v>0</v>
          </cell>
          <cell r="O162">
            <v>1.76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CAXANGÁ - C.G 007/2022</v>
          </cell>
          <cell r="E163" t="str">
            <v>SEVERINO ROGERIO BARBOSA NETO</v>
          </cell>
          <cell r="F163" t="str">
            <v>2 - Outros Profissionais da Saúde</v>
          </cell>
          <cell r="G163" t="str">
            <v>5151-10</v>
          </cell>
          <cell r="H163">
            <v>43891</v>
          </cell>
          <cell r="I163">
            <v>0</v>
          </cell>
          <cell r="J163">
            <v>125.32</v>
          </cell>
          <cell r="K163">
            <v>0</v>
          </cell>
          <cell r="L163">
            <v>207.14</v>
          </cell>
          <cell r="M163">
            <v>6.06</v>
          </cell>
          <cell r="O163">
            <v>1.76</v>
          </cell>
          <cell r="P163">
            <v>0</v>
          </cell>
          <cell r="R163">
            <v>267.77999999999997</v>
          </cell>
          <cell r="S163">
            <v>72.72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CAXANGÁ - C.G 007/2022</v>
          </cell>
          <cell r="E164" t="str">
            <v>SILVANA PIMENTEL FRANCA SANTOS</v>
          </cell>
          <cell r="F164" t="str">
            <v>2 - Outros Profissionais da Saúde</v>
          </cell>
          <cell r="G164" t="str">
            <v>5152-05</v>
          </cell>
          <cell r="H164">
            <v>43891</v>
          </cell>
          <cell r="I164">
            <v>0</v>
          </cell>
          <cell r="J164">
            <v>129.35</v>
          </cell>
          <cell r="K164">
            <v>0</v>
          </cell>
          <cell r="L164">
            <v>207.14</v>
          </cell>
          <cell r="M164">
            <v>6.06</v>
          </cell>
          <cell r="O164">
            <v>1.76</v>
          </cell>
          <cell r="P164">
            <v>0</v>
          </cell>
          <cell r="R164">
            <v>296.38</v>
          </cell>
          <cell r="S164">
            <v>72.72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CAXANGÁ - C.G 007/2022</v>
          </cell>
          <cell r="E165" t="str">
            <v>SILVANIA MARIA RIBEIRO PEREIRA DA SILVA</v>
          </cell>
          <cell r="F165" t="str">
            <v>2 - Outros Profissionais da Saúde</v>
          </cell>
          <cell r="G165" t="str">
            <v>5152-05</v>
          </cell>
          <cell r="H165">
            <v>43891</v>
          </cell>
          <cell r="I165">
            <v>0</v>
          </cell>
          <cell r="J165">
            <v>125.27</v>
          </cell>
          <cell r="K165">
            <v>0</v>
          </cell>
          <cell r="L165">
            <v>207.14</v>
          </cell>
          <cell r="M165">
            <v>6.06</v>
          </cell>
          <cell r="O165">
            <v>1.76</v>
          </cell>
          <cell r="P165">
            <v>0</v>
          </cell>
          <cell r="R165">
            <v>335.18</v>
          </cell>
          <cell r="S165">
            <v>72.72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CAXANGÁ - C.G 007/2022</v>
          </cell>
          <cell r="E166" t="str">
            <v>SUELI MOREIRA DA SILVA</v>
          </cell>
          <cell r="F166" t="str">
            <v>2 - Outros Profissionais da Saúde</v>
          </cell>
          <cell r="G166" t="str">
            <v>2516-05</v>
          </cell>
          <cell r="H166">
            <v>43891</v>
          </cell>
          <cell r="I166">
            <v>0</v>
          </cell>
          <cell r="J166">
            <v>200.44</v>
          </cell>
          <cell r="K166">
            <v>0</v>
          </cell>
          <cell r="L166">
            <v>0</v>
          </cell>
          <cell r="M166">
            <v>0</v>
          </cell>
          <cell r="O166">
            <v>1.76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CAXANGÁ - C.G 007/2022</v>
          </cell>
          <cell r="E167" t="str">
            <v>SUZIANE GOMES FERREIRA CAVALCANTI</v>
          </cell>
          <cell r="F167" t="str">
            <v>2 - Outros Profissionais da Saúde</v>
          </cell>
          <cell r="G167" t="str">
            <v>3222-05</v>
          </cell>
          <cell r="H167">
            <v>43891</v>
          </cell>
          <cell r="I167">
            <v>0</v>
          </cell>
          <cell r="J167">
            <v>128.71</v>
          </cell>
          <cell r="K167">
            <v>0</v>
          </cell>
          <cell r="L167">
            <v>207.14</v>
          </cell>
          <cell r="M167">
            <v>6.06</v>
          </cell>
          <cell r="O167">
            <v>1.76</v>
          </cell>
          <cell r="P167">
            <v>0</v>
          </cell>
          <cell r="R167">
            <v>267.77999999999997</v>
          </cell>
          <cell r="S167">
            <v>78.94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CAXANGÁ - C.G 007/2022</v>
          </cell>
          <cell r="E168" t="str">
            <v>SWANY MARIA DE ARAUJO RAMOS</v>
          </cell>
          <cell r="F168" t="str">
            <v>2 - Outros Profissionais da Saúde</v>
          </cell>
          <cell r="G168" t="str">
            <v>2516-05</v>
          </cell>
          <cell r="H168">
            <v>43891</v>
          </cell>
          <cell r="I168">
            <v>0</v>
          </cell>
          <cell r="J168">
            <v>289.74</v>
          </cell>
          <cell r="K168">
            <v>0</v>
          </cell>
          <cell r="L168">
            <v>207.14</v>
          </cell>
          <cell r="M168">
            <v>6.06</v>
          </cell>
          <cell r="O168">
            <v>1.76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318.02</v>
          </cell>
          <cell r="Z168">
            <v>318.02</v>
          </cell>
        </row>
        <row r="169">
          <cell r="C169" t="str">
            <v>UPA CAXANGÁ - C.G 007/2022</v>
          </cell>
          <cell r="E169" t="str">
            <v>VANESSA CRISTINA DE OLIVEIRA</v>
          </cell>
          <cell r="F169" t="str">
            <v>2 - Outros Profissionais da Saúde</v>
          </cell>
          <cell r="G169" t="str">
            <v>2235-05</v>
          </cell>
          <cell r="H169">
            <v>43891</v>
          </cell>
          <cell r="I169">
            <v>0</v>
          </cell>
          <cell r="J169">
            <v>283.70999999999998</v>
          </cell>
          <cell r="K169">
            <v>0</v>
          </cell>
          <cell r="L169">
            <v>207.14</v>
          </cell>
          <cell r="M169">
            <v>3.08</v>
          </cell>
          <cell r="O169">
            <v>4.17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  <cell r="AB169" t="str">
            <v>ASSISTENCIA MEDICA E ODONTOLOGICA</v>
          </cell>
        </row>
        <row r="170">
          <cell r="C170" t="str">
            <v>UPA CAXANGÁ - C.G 007/2022</v>
          </cell>
          <cell r="E170" t="str">
            <v>VANESSA PRUDENCIO DO NASCIMENTO</v>
          </cell>
          <cell r="F170" t="str">
            <v>2 - Outros Profissionais da Saúde</v>
          </cell>
          <cell r="G170" t="str">
            <v>3222-05</v>
          </cell>
          <cell r="H170">
            <v>43891</v>
          </cell>
          <cell r="I170">
            <v>0</v>
          </cell>
          <cell r="J170">
            <v>171.98</v>
          </cell>
          <cell r="K170">
            <v>0</v>
          </cell>
          <cell r="L170">
            <v>207.14</v>
          </cell>
          <cell r="M170">
            <v>6.06</v>
          </cell>
          <cell r="O170">
            <v>1.76</v>
          </cell>
          <cell r="P170">
            <v>0</v>
          </cell>
          <cell r="R170">
            <v>128.38</v>
          </cell>
          <cell r="S170">
            <v>78.94</v>
          </cell>
          <cell r="U170">
            <v>69.41</v>
          </cell>
          <cell r="V170">
            <v>0</v>
          </cell>
          <cell r="X170" t="str">
            <v>AUXILIO CRECHE</v>
          </cell>
          <cell r="Y170">
            <v>0</v>
          </cell>
          <cell r="Z170">
            <v>0</v>
          </cell>
        </row>
        <row r="171">
          <cell r="C171" t="str">
            <v>UPA CAXANGÁ - C.G 007/2022</v>
          </cell>
          <cell r="E171" t="str">
            <v>WASHINGTON XAVIER MARINHO</v>
          </cell>
          <cell r="F171" t="str">
            <v>2 - Outros Profissionais da Saúde</v>
          </cell>
          <cell r="G171" t="str">
            <v>5211-30</v>
          </cell>
          <cell r="H171">
            <v>43891</v>
          </cell>
          <cell r="I171">
            <v>0</v>
          </cell>
          <cell r="J171">
            <v>132.66999999999999</v>
          </cell>
          <cell r="K171">
            <v>0</v>
          </cell>
          <cell r="L171">
            <v>0</v>
          </cell>
          <cell r="M171">
            <v>0</v>
          </cell>
          <cell r="O171">
            <v>1.76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CAXANGÁ - C.G 007/2022</v>
          </cell>
          <cell r="E172" t="str">
            <v>WELLINGTON PEREIRA ARCANJO</v>
          </cell>
          <cell r="F172" t="str">
            <v>2 - Outros Profissionais da Saúde</v>
          </cell>
          <cell r="G172" t="str">
            <v>3222-05</v>
          </cell>
          <cell r="H172">
            <v>43891</v>
          </cell>
          <cell r="I172">
            <v>0</v>
          </cell>
          <cell r="J172">
            <v>164.34</v>
          </cell>
          <cell r="K172">
            <v>0</v>
          </cell>
          <cell r="L172">
            <v>207.14</v>
          </cell>
          <cell r="M172">
            <v>6.06</v>
          </cell>
          <cell r="O172">
            <v>1.76</v>
          </cell>
          <cell r="P172">
            <v>0</v>
          </cell>
          <cell r="R172">
            <v>251.38</v>
          </cell>
          <cell r="S172">
            <v>78.94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CAXANGÁ - C.G 007/2022</v>
          </cell>
          <cell r="E173" t="str">
            <v>AIRTON CESAR PEREIRA DE SA FILHO</v>
          </cell>
          <cell r="F173" t="str">
            <v>1 - Médico</v>
          </cell>
          <cell r="G173" t="str">
            <v>2252-70</v>
          </cell>
          <cell r="H173">
            <v>43891</v>
          </cell>
          <cell r="I173">
            <v>0</v>
          </cell>
          <cell r="J173">
            <v>419.17</v>
          </cell>
          <cell r="K173">
            <v>0</v>
          </cell>
          <cell r="L173">
            <v>207.14</v>
          </cell>
          <cell r="M173">
            <v>6.06</v>
          </cell>
          <cell r="O173">
            <v>11.44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CAXANGÁ - C.G 007/2022</v>
          </cell>
          <cell r="E174" t="str">
            <v>AMANDA EVELYN VALENCA DE MELO</v>
          </cell>
          <cell r="F174" t="str">
            <v>1 - Médico</v>
          </cell>
          <cell r="G174" t="str">
            <v>2251-25</v>
          </cell>
          <cell r="H174">
            <v>43891</v>
          </cell>
          <cell r="I174">
            <v>0</v>
          </cell>
          <cell r="J174">
            <v>679.21</v>
          </cell>
          <cell r="K174">
            <v>0</v>
          </cell>
          <cell r="L174">
            <v>207.14</v>
          </cell>
          <cell r="M174">
            <v>6.06</v>
          </cell>
          <cell r="O174">
            <v>11.44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CAXANGÁ - C.G 007/2022</v>
          </cell>
          <cell r="E175" t="str">
            <v>AMANDHA ARAUJO CRUZ</v>
          </cell>
          <cell r="F175" t="str">
            <v>1 - Médico</v>
          </cell>
          <cell r="G175" t="str">
            <v>2251-25</v>
          </cell>
          <cell r="H175">
            <v>43891</v>
          </cell>
          <cell r="I175">
            <v>0</v>
          </cell>
          <cell r="J175">
            <v>558.52</v>
          </cell>
          <cell r="K175">
            <v>0</v>
          </cell>
          <cell r="L175">
            <v>0</v>
          </cell>
          <cell r="M175">
            <v>0</v>
          </cell>
          <cell r="O175">
            <v>11.44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CAXANGÁ - C.G 007/2022</v>
          </cell>
          <cell r="E176" t="str">
            <v>ANA CAROLINE DE SOUZA MENDES FALCAO</v>
          </cell>
          <cell r="F176" t="str">
            <v>1 - Médico</v>
          </cell>
          <cell r="G176" t="str">
            <v>2251-24</v>
          </cell>
          <cell r="H176">
            <v>43891</v>
          </cell>
          <cell r="I176">
            <v>0</v>
          </cell>
          <cell r="J176">
            <v>645.77</v>
          </cell>
          <cell r="K176">
            <v>0</v>
          </cell>
          <cell r="L176">
            <v>207.14</v>
          </cell>
          <cell r="M176">
            <v>6.06</v>
          </cell>
          <cell r="O176">
            <v>11.44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CAXANGÁ - C.G 007/2022</v>
          </cell>
          <cell r="E177" t="str">
            <v>ANANDA COSTA DOMINGOS</v>
          </cell>
          <cell r="F177" t="str">
            <v>1 - Médico</v>
          </cell>
          <cell r="G177" t="str">
            <v>2251-25</v>
          </cell>
          <cell r="H177">
            <v>43891</v>
          </cell>
          <cell r="I177">
            <v>0</v>
          </cell>
          <cell r="J177">
            <v>119.79</v>
          </cell>
          <cell r="K177">
            <v>0</v>
          </cell>
          <cell r="L177">
            <v>0</v>
          </cell>
          <cell r="M177">
            <v>0</v>
          </cell>
          <cell r="O177">
            <v>11.44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CAXANGÁ - C.G 007/2022</v>
          </cell>
          <cell r="E178" t="str">
            <v>AUDREY VIOLETA MARTINS DE VASCONCELOS</v>
          </cell>
          <cell r="F178" t="str">
            <v>1 - Médico</v>
          </cell>
          <cell r="G178" t="str">
            <v>2251-25</v>
          </cell>
          <cell r="H178">
            <v>43891</v>
          </cell>
          <cell r="I178">
            <v>0</v>
          </cell>
          <cell r="J178">
            <v>970.26</v>
          </cell>
          <cell r="K178">
            <v>0</v>
          </cell>
          <cell r="L178">
            <v>207.14</v>
          </cell>
          <cell r="M178">
            <v>6.06</v>
          </cell>
          <cell r="O178">
            <v>11.44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CAXANGÁ - C.G 007/2022</v>
          </cell>
          <cell r="E179" t="str">
            <v>AURIVAN BARROS DE MELO</v>
          </cell>
          <cell r="F179" t="str">
            <v>1 - Médico</v>
          </cell>
          <cell r="G179" t="str">
            <v>2252-70</v>
          </cell>
          <cell r="H179">
            <v>43891</v>
          </cell>
          <cell r="I179">
            <v>0</v>
          </cell>
          <cell r="J179">
            <v>1050.45</v>
          </cell>
          <cell r="K179">
            <v>0</v>
          </cell>
          <cell r="L179">
            <v>207.14</v>
          </cell>
          <cell r="M179">
            <v>6.06</v>
          </cell>
          <cell r="O179">
            <v>11.44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CAXANGÁ - C.G 007/2022</v>
          </cell>
          <cell r="E180" t="str">
            <v>AVRAHAM MACHADO COSTA FERREIRA</v>
          </cell>
          <cell r="F180" t="str">
            <v>1 - Médico</v>
          </cell>
          <cell r="G180" t="str">
            <v>2252-70</v>
          </cell>
          <cell r="H180">
            <v>43891</v>
          </cell>
          <cell r="I180">
            <v>0</v>
          </cell>
          <cell r="J180">
            <v>389.02</v>
          </cell>
          <cell r="K180">
            <v>0</v>
          </cell>
          <cell r="L180">
            <v>207.14</v>
          </cell>
          <cell r="M180">
            <v>6.06</v>
          </cell>
          <cell r="O180">
            <v>11.44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CAXANGÁ - C.G 007/2022</v>
          </cell>
          <cell r="E181" t="str">
            <v>BARBARA DE VASCONCELOS CALHEIROS CORREIA</v>
          </cell>
          <cell r="F181" t="str">
            <v>1 - Médico</v>
          </cell>
          <cell r="G181" t="str">
            <v>2251-24</v>
          </cell>
          <cell r="H181">
            <v>43891</v>
          </cell>
          <cell r="I181">
            <v>0</v>
          </cell>
          <cell r="J181">
            <v>586.44000000000005</v>
          </cell>
          <cell r="K181">
            <v>0</v>
          </cell>
          <cell r="L181">
            <v>0</v>
          </cell>
          <cell r="M181">
            <v>0</v>
          </cell>
          <cell r="O181">
            <v>11.44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CAXANGÁ - C.G 007/2022</v>
          </cell>
          <cell r="E182" t="str">
            <v>CAIO CESAR DE LIMA SILVA</v>
          </cell>
          <cell r="F182" t="str">
            <v>1 - Médico</v>
          </cell>
          <cell r="G182" t="str">
            <v>2251-25</v>
          </cell>
          <cell r="H182">
            <v>43891</v>
          </cell>
          <cell r="I182">
            <v>0</v>
          </cell>
          <cell r="J182">
            <v>789.99</v>
          </cell>
          <cell r="K182">
            <v>0</v>
          </cell>
          <cell r="L182">
            <v>207.14</v>
          </cell>
          <cell r="M182">
            <v>6.06</v>
          </cell>
          <cell r="O182">
            <v>11.44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CAXANGÁ - C.G 007/2022</v>
          </cell>
          <cell r="E183" t="str">
            <v>CLECIA MARIA FIGUEIROA MELO</v>
          </cell>
          <cell r="F183" t="str">
            <v>1 - Médico</v>
          </cell>
          <cell r="G183" t="str">
            <v>2251-24</v>
          </cell>
          <cell r="H183">
            <v>43891</v>
          </cell>
          <cell r="I183">
            <v>0</v>
          </cell>
          <cell r="J183">
            <v>335.6</v>
          </cell>
          <cell r="K183">
            <v>0</v>
          </cell>
          <cell r="L183">
            <v>207.14</v>
          </cell>
          <cell r="M183">
            <v>6.06</v>
          </cell>
          <cell r="O183">
            <v>11.44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CAXANGÁ - C.G 007/2022</v>
          </cell>
          <cell r="E184" t="str">
            <v>DIOGENES GOMES DE ANDRADE XAVIER</v>
          </cell>
          <cell r="F184" t="str">
            <v>1 - Médico</v>
          </cell>
          <cell r="G184" t="str">
            <v>2251-25</v>
          </cell>
          <cell r="H184">
            <v>43891</v>
          </cell>
          <cell r="I184">
            <v>0</v>
          </cell>
          <cell r="J184">
            <v>676.42</v>
          </cell>
          <cell r="K184">
            <v>0</v>
          </cell>
          <cell r="L184">
            <v>207.14</v>
          </cell>
          <cell r="M184">
            <v>6.06</v>
          </cell>
          <cell r="O184">
            <v>11.44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CAXANGÁ - C.G 007/2022</v>
          </cell>
          <cell r="E185" t="str">
            <v>ELISA PERI AZEVEDO</v>
          </cell>
          <cell r="F185" t="str">
            <v>1 - Médico</v>
          </cell>
          <cell r="G185" t="str">
            <v>2251-25</v>
          </cell>
          <cell r="H185">
            <v>43891</v>
          </cell>
          <cell r="I185">
            <v>0</v>
          </cell>
          <cell r="J185">
            <v>308.36</v>
          </cell>
          <cell r="K185">
            <v>0</v>
          </cell>
          <cell r="L185">
            <v>207.14</v>
          </cell>
          <cell r="M185">
            <v>6.06</v>
          </cell>
          <cell r="O185">
            <v>11.44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CAXANGÁ - C.G 007/2022</v>
          </cell>
          <cell r="E186" t="str">
            <v>ENI ARAUJO GOMES</v>
          </cell>
          <cell r="F186" t="str">
            <v>1 - Médico</v>
          </cell>
          <cell r="G186" t="str">
            <v>2251-25</v>
          </cell>
          <cell r="H186">
            <v>43891</v>
          </cell>
          <cell r="I186">
            <v>0</v>
          </cell>
          <cell r="J186">
            <v>373.42</v>
          </cell>
          <cell r="K186">
            <v>0</v>
          </cell>
          <cell r="L186">
            <v>0</v>
          </cell>
          <cell r="M186">
            <v>0</v>
          </cell>
          <cell r="O186">
            <v>11.44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CAXANGÁ - C.G 007/2022</v>
          </cell>
          <cell r="E187" t="str">
            <v>FERNANDO ANIBAL FIALHO CANTARELLI</v>
          </cell>
          <cell r="F187" t="str">
            <v>1 - Médico</v>
          </cell>
          <cell r="G187" t="str">
            <v>2251-25</v>
          </cell>
          <cell r="H187">
            <v>43891</v>
          </cell>
          <cell r="I187">
            <v>0</v>
          </cell>
          <cell r="J187">
            <v>694.61</v>
          </cell>
          <cell r="K187">
            <v>0</v>
          </cell>
          <cell r="L187">
            <v>207.14</v>
          </cell>
          <cell r="M187">
            <v>6.06</v>
          </cell>
          <cell r="O187">
            <v>11.44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CAXANGÁ - C.G 007/2022</v>
          </cell>
          <cell r="E188" t="str">
            <v>FILIPE DE AZEVEDO MESQUITA</v>
          </cell>
          <cell r="F188" t="str">
            <v>1 - Médico</v>
          </cell>
          <cell r="G188" t="str">
            <v>2252-70</v>
          </cell>
          <cell r="H188">
            <v>43891</v>
          </cell>
          <cell r="I188">
            <v>0</v>
          </cell>
          <cell r="J188">
            <v>859.51</v>
          </cell>
          <cell r="K188">
            <v>0</v>
          </cell>
          <cell r="L188">
            <v>207.14</v>
          </cell>
          <cell r="M188">
            <v>6.06</v>
          </cell>
          <cell r="O188">
            <v>11.44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CAXANGÁ - C.G 007/2022</v>
          </cell>
          <cell r="E189" t="str">
            <v>GABRIELA NASCIMENTO SANTIAGO</v>
          </cell>
          <cell r="F189" t="str">
            <v>1 - Médico</v>
          </cell>
          <cell r="G189" t="str">
            <v>2251-25</v>
          </cell>
          <cell r="H189">
            <v>43891</v>
          </cell>
          <cell r="I189">
            <v>0</v>
          </cell>
          <cell r="J189">
            <v>314.51</v>
          </cell>
          <cell r="K189">
            <v>0</v>
          </cell>
          <cell r="L189">
            <v>207.14</v>
          </cell>
          <cell r="M189">
            <v>6.06</v>
          </cell>
          <cell r="O189">
            <v>11.44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CAXANGÁ - C.G 007/2022</v>
          </cell>
          <cell r="E190" t="str">
            <v>GEYDSON NOBREGA DA SILVA</v>
          </cell>
          <cell r="F190" t="str">
            <v>1 - Médico</v>
          </cell>
          <cell r="G190" t="str">
            <v>2251-25</v>
          </cell>
          <cell r="H190">
            <v>43891</v>
          </cell>
          <cell r="I190">
            <v>0</v>
          </cell>
          <cell r="J190">
            <v>478.72</v>
          </cell>
          <cell r="K190">
            <v>0</v>
          </cell>
          <cell r="L190">
            <v>207.14</v>
          </cell>
          <cell r="M190">
            <v>6.06</v>
          </cell>
          <cell r="O190">
            <v>11.44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CAXANGÁ - C.G 007/2022</v>
          </cell>
          <cell r="E191" t="str">
            <v>GUILHERME UCHOA CAVALCANTI WALMSLEY</v>
          </cell>
          <cell r="F191" t="str">
            <v>1 - Médico</v>
          </cell>
          <cell r="G191" t="str">
            <v>2251-25</v>
          </cell>
          <cell r="H191">
            <v>43891</v>
          </cell>
          <cell r="I191">
            <v>0</v>
          </cell>
          <cell r="J191">
            <v>845.59</v>
          </cell>
          <cell r="K191">
            <v>0</v>
          </cell>
          <cell r="L191">
            <v>207.14</v>
          </cell>
          <cell r="M191">
            <v>6.06</v>
          </cell>
          <cell r="O191">
            <v>11.44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CAXANGÁ - C.G 007/2022</v>
          </cell>
          <cell r="E192" t="str">
            <v>GUILHERME VIEIRA RODRIGUES</v>
          </cell>
          <cell r="F192" t="str">
            <v>1 - Médico</v>
          </cell>
          <cell r="G192" t="str">
            <v>2251-25</v>
          </cell>
          <cell r="H192">
            <v>43891</v>
          </cell>
          <cell r="I192">
            <v>0</v>
          </cell>
          <cell r="J192">
            <v>720.48</v>
          </cell>
          <cell r="K192">
            <v>0</v>
          </cell>
          <cell r="L192">
            <v>207.14</v>
          </cell>
          <cell r="M192">
            <v>6.06</v>
          </cell>
          <cell r="O192">
            <v>11.44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CAXANGÁ - C.G 007/2022</v>
          </cell>
          <cell r="E193" t="str">
            <v>JONAS MENEZES DE LIMA</v>
          </cell>
          <cell r="F193" t="str">
            <v>1 - Médico</v>
          </cell>
          <cell r="G193" t="str">
            <v>2251-24</v>
          </cell>
          <cell r="H193">
            <v>43891</v>
          </cell>
          <cell r="I193">
            <v>0</v>
          </cell>
          <cell r="J193">
            <v>408.14</v>
          </cell>
          <cell r="K193">
            <v>0</v>
          </cell>
          <cell r="L193">
            <v>0</v>
          </cell>
          <cell r="M193">
            <v>0</v>
          </cell>
          <cell r="O193">
            <v>11.44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CAXANGÁ - C.G 007/2022</v>
          </cell>
          <cell r="E194" t="str">
            <v>JULIANA RODRIGUES CASTELO BRANCO RADNAI</v>
          </cell>
          <cell r="F194" t="str">
            <v>1 - Médico</v>
          </cell>
          <cell r="G194" t="str">
            <v>2251-25</v>
          </cell>
          <cell r="H194">
            <v>43891</v>
          </cell>
          <cell r="I194">
            <v>0</v>
          </cell>
          <cell r="J194">
            <v>404.19</v>
          </cell>
          <cell r="K194">
            <v>0</v>
          </cell>
          <cell r="L194">
            <v>207.14</v>
          </cell>
          <cell r="M194">
            <v>6.06</v>
          </cell>
          <cell r="O194">
            <v>11.44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CAXANGÁ - C.G 007/2022</v>
          </cell>
          <cell r="E195" t="str">
            <v>JULIANNA DE CARVALHO PEREIRA</v>
          </cell>
          <cell r="F195" t="str">
            <v>1 - Médico</v>
          </cell>
          <cell r="G195" t="str">
            <v>2251-24</v>
          </cell>
          <cell r="H195">
            <v>43891</v>
          </cell>
          <cell r="I195">
            <v>0</v>
          </cell>
          <cell r="J195">
            <v>329.92</v>
          </cell>
          <cell r="K195">
            <v>0</v>
          </cell>
          <cell r="L195">
            <v>207.14</v>
          </cell>
          <cell r="M195">
            <v>6.06</v>
          </cell>
          <cell r="O195">
            <v>11.44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CAXANGÁ - C.G 007/2022</v>
          </cell>
          <cell r="E196" t="str">
            <v>JULIO CESAR SILVA DE ALBUQUERQUE</v>
          </cell>
          <cell r="F196" t="str">
            <v>1 - Médico</v>
          </cell>
          <cell r="G196" t="str">
            <v>2251-24</v>
          </cell>
          <cell r="H196">
            <v>43891</v>
          </cell>
          <cell r="I196">
            <v>0</v>
          </cell>
          <cell r="J196">
            <v>618.66999999999996</v>
          </cell>
          <cell r="K196">
            <v>0</v>
          </cell>
          <cell r="L196">
            <v>207.14</v>
          </cell>
          <cell r="M196">
            <v>6.06</v>
          </cell>
          <cell r="O196">
            <v>11.44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 - C.G 007/2022</v>
          </cell>
          <cell r="E197" t="str">
            <v>KAMILLA DE MACEDO E SILVA CORREA DE OLIVEIRA</v>
          </cell>
          <cell r="F197" t="str">
            <v>1 - Médico</v>
          </cell>
          <cell r="G197" t="str">
            <v>2251-25</v>
          </cell>
          <cell r="H197">
            <v>43891</v>
          </cell>
          <cell r="I197">
            <v>0</v>
          </cell>
          <cell r="J197">
            <v>776.03</v>
          </cell>
          <cell r="K197">
            <v>0</v>
          </cell>
          <cell r="L197">
            <v>207.14</v>
          </cell>
          <cell r="M197">
            <v>6.06</v>
          </cell>
          <cell r="O197">
            <v>11.44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CAXANGÁ - C.G 007/2022</v>
          </cell>
          <cell r="E198" t="str">
            <v>LAURA GUIMARAES AZEVEDO TINOCO</v>
          </cell>
          <cell r="F198" t="str">
            <v>1 - Médico</v>
          </cell>
          <cell r="G198" t="str">
            <v>2251-25</v>
          </cell>
          <cell r="H198">
            <v>43891</v>
          </cell>
          <cell r="I198">
            <v>0</v>
          </cell>
          <cell r="J198">
            <v>414.91</v>
          </cell>
          <cell r="K198">
            <v>0</v>
          </cell>
          <cell r="L198">
            <v>207.14</v>
          </cell>
          <cell r="M198">
            <v>6.06</v>
          </cell>
          <cell r="O198">
            <v>11.44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CAXANGÁ - C.G 007/2022</v>
          </cell>
          <cell r="E199" t="str">
            <v>LORENA REIMINE GUERRA</v>
          </cell>
          <cell r="F199" t="str">
            <v>1 - Médico</v>
          </cell>
          <cell r="G199" t="str">
            <v>2251-25</v>
          </cell>
          <cell r="H199">
            <v>43891</v>
          </cell>
          <cell r="I199">
            <v>0</v>
          </cell>
          <cell r="J199">
            <v>791.4</v>
          </cell>
          <cell r="K199">
            <v>0</v>
          </cell>
          <cell r="L199">
            <v>207.14</v>
          </cell>
          <cell r="M199">
            <v>6.06</v>
          </cell>
          <cell r="O199">
            <v>11.44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CAXANGÁ - C.G 007/2022</v>
          </cell>
          <cell r="E200" t="str">
            <v>LUANA FREIRE GOES LIMA</v>
          </cell>
          <cell r="F200" t="str">
            <v>1 - Médico</v>
          </cell>
          <cell r="G200" t="str">
            <v>2251-24</v>
          </cell>
          <cell r="H200">
            <v>43891</v>
          </cell>
          <cell r="I200">
            <v>0</v>
          </cell>
          <cell r="J200">
            <v>379.41</v>
          </cell>
          <cell r="K200">
            <v>0</v>
          </cell>
          <cell r="L200">
            <v>0</v>
          </cell>
          <cell r="M200">
            <v>0</v>
          </cell>
          <cell r="O200">
            <v>11.44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CAXANGÁ - C.G 007/2022</v>
          </cell>
          <cell r="E201" t="str">
            <v>LUCIANA FIGUEIROA DE SIQUEIRA CAMPOS</v>
          </cell>
          <cell r="F201" t="str">
            <v>1 - Médico</v>
          </cell>
          <cell r="G201" t="str">
            <v>2251-24</v>
          </cell>
          <cell r="H201">
            <v>43891</v>
          </cell>
          <cell r="I201">
            <v>0</v>
          </cell>
          <cell r="J201">
            <v>720</v>
          </cell>
          <cell r="K201">
            <v>0</v>
          </cell>
          <cell r="L201">
            <v>207.14</v>
          </cell>
          <cell r="M201">
            <v>6.06</v>
          </cell>
          <cell r="O201">
            <v>11.44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CAXANGÁ - C.G 007/2022</v>
          </cell>
          <cell r="E202" t="str">
            <v>LUIZ MARCELO CORREIA JUNIOR</v>
          </cell>
          <cell r="F202" t="str">
            <v>1 - Médico</v>
          </cell>
          <cell r="G202" t="str">
            <v>2252-70</v>
          </cell>
          <cell r="H202">
            <v>43891</v>
          </cell>
          <cell r="I202">
            <v>0</v>
          </cell>
          <cell r="J202">
            <v>1086.7</v>
          </cell>
          <cell r="K202">
            <v>0</v>
          </cell>
          <cell r="L202">
            <v>207.14</v>
          </cell>
          <cell r="M202">
            <v>6.06</v>
          </cell>
          <cell r="O202">
            <v>11.44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CAXANGÁ - C.G 007/2022</v>
          </cell>
          <cell r="E203" t="str">
            <v>LUIZI ALVES DOS SANTOS</v>
          </cell>
          <cell r="F203" t="str">
            <v>1 - Médico</v>
          </cell>
          <cell r="G203" t="str">
            <v>2251-25</v>
          </cell>
          <cell r="H203">
            <v>43891</v>
          </cell>
          <cell r="I203">
            <v>0</v>
          </cell>
          <cell r="J203">
            <v>1093.52</v>
          </cell>
          <cell r="K203">
            <v>0</v>
          </cell>
          <cell r="L203">
            <v>0</v>
          </cell>
          <cell r="M203">
            <v>0</v>
          </cell>
          <cell r="O203">
            <v>11.44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CAXANGÁ - C.G 007/2022</v>
          </cell>
          <cell r="E204" t="str">
            <v>MARIANA CAVALCANTI DE MELO</v>
          </cell>
          <cell r="F204" t="str">
            <v>1 - Médico</v>
          </cell>
          <cell r="G204" t="str">
            <v>2252-70</v>
          </cell>
          <cell r="H204">
            <v>43891</v>
          </cell>
          <cell r="I204">
            <v>0</v>
          </cell>
          <cell r="J204">
            <v>467.57</v>
          </cell>
          <cell r="K204">
            <v>0</v>
          </cell>
          <cell r="L204">
            <v>207.14</v>
          </cell>
          <cell r="M204">
            <v>6.06</v>
          </cell>
          <cell r="O204">
            <v>11.44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CAXANGÁ - C.G 007/2022</v>
          </cell>
          <cell r="E205" t="str">
            <v>MAVINIER MENDES DE OLIVEIRA</v>
          </cell>
          <cell r="F205" t="str">
            <v>1 - Médico</v>
          </cell>
          <cell r="G205" t="str">
            <v>2252-70</v>
          </cell>
          <cell r="H205">
            <v>43891</v>
          </cell>
          <cell r="I205">
            <v>0</v>
          </cell>
          <cell r="J205">
            <v>502.12</v>
          </cell>
          <cell r="K205">
            <v>0</v>
          </cell>
          <cell r="L205">
            <v>207.14</v>
          </cell>
          <cell r="M205">
            <v>6.06</v>
          </cell>
          <cell r="O205">
            <v>11.44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 - C.G 007/2022</v>
          </cell>
          <cell r="E206" t="str">
            <v>NATHALYA MARIA DE MAGALHAES TELES BRINGEL</v>
          </cell>
          <cell r="F206" t="str">
            <v>1 - Médico</v>
          </cell>
          <cell r="G206" t="str">
            <v>2251-24</v>
          </cell>
          <cell r="H206">
            <v>43891</v>
          </cell>
          <cell r="I206">
            <v>0</v>
          </cell>
          <cell r="J206">
            <v>293.24</v>
          </cell>
          <cell r="K206">
            <v>0</v>
          </cell>
          <cell r="L206">
            <v>0</v>
          </cell>
          <cell r="M206">
            <v>0</v>
          </cell>
          <cell r="O206">
            <v>11.44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CAXANGÁ - C.G 007/2022</v>
          </cell>
          <cell r="E207" t="str">
            <v>PAULA CRISTINA ALVES LEITAO</v>
          </cell>
          <cell r="F207" t="str">
            <v>1 - Médico</v>
          </cell>
          <cell r="G207" t="str">
            <v>2251-24</v>
          </cell>
          <cell r="H207">
            <v>43891</v>
          </cell>
          <cell r="I207">
            <v>0</v>
          </cell>
          <cell r="J207">
            <v>405.48</v>
          </cell>
          <cell r="K207">
            <v>0</v>
          </cell>
          <cell r="L207">
            <v>207.14</v>
          </cell>
          <cell r="M207">
            <v>6.06</v>
          </cell>
          <cell r="O207">
            <v>11.44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CAXANGÁ - C.G 007/2022</v>
          </cell>
          <cell r="E208" t="str">
            <v>RAFAEL BAIA CARDOZO SILVA</v>
          </cell>
          <cell r="F208" t="str">
            <v>1 - Médico</v>
          </cell>
          <cell r="G208" t="str">
            <v>2252-70</v>
          </cell>
          <cell r="H208">
            <v>43891</v>
          </cell>
          <cell r="I208">
            <v>0</v>
          </cell>
          <cell r="J208">
            <v>519.65</v>
          </cell>
          <cell r="K208">
            <v>0</v>
          </cell>
          <cell r="L208">
            <v>207.14</v>
          </cell>
          <cell r="M208">
            <v>6.06</v>
          </cell>
          <cell r="O208">
            <v>11.44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CAXANGÁ - C.G 007/2022</v>
          </cell>
          <cell r="E209" t="str">
            <v>RAFAEL DA ROCHA CAMINHA</v>
          </cell>
          <cell r="F209" t="str">
            <v>1 - Médico</v>
          </cell>
          <cell r="G209" t="str">
            <v>2251-25</v>
          </cell>
          <cell r="H209">
            <v>43891</v>
          </cell>
          <cell r="I209">
            <v>0</v>
          </cell>
          <cell r="J209">
            <v>907.3</v>
          </cell>
          <cell r="K209">
            <v>0</v>
          </cell>
          <cell r="L209">
            <v>207.14</v>
          </cell>
          <cell r="M209">
            <v>6.06</v>
          </cell>
          <cell r="O209">
            <v>11.44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CAXANGÁ - C.G 007/2022</v>
          </cell>
          <cell r="E210" t="str">
            <v>RICARDO BRUNO MERTENS FITTIPALDI</v>
          </cell>
          <cell r="F210" t="str">
            <v>1 - Médico</v>
          </cell>
          <cell r="G210" t="str">
            <v>2252-70</v>
          </cell>
          <cell r="H210">
            <v>43891</v>
          </cell>
          <cell r="I210">
            <v>0</v>
          </cell>
          <cell r="J210">
            <v>454.3</v>
          </cell>
          <cell r="K210">
            <v>0</v>
          </cell>
          <cell r="L210">
            <v>207.14</v>
          </cell>
          <cell r="M210">
            <v>6.06</v>
          </cell>
          <cell r="O210">
            <v>11.44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CAXANGÁ - C.G 007/2022</v>
          </cell>
          <cell r="E211" t="str">
            <v>ROBERTA BARROS DE SOUSA</v>
          </cell>
          <cell r="F211" t="str">
            <v>1 - Médico</v>
          </cell>
          <cell r="G211" t="str">
            <v>2251-24</v>
          </cell>
          <cell r="H211">
            <v>43891</v>
          </cell>
          <cell r="I211">
            <v>0</v>
          </cell>
          <cell r="J211">
            <v>409.01</v>
          </cell>
          <cell r="K211">
            <v>0</v>
          </cell>
          <cell r="L211">
            <v>207.14</v>
          </cell>
          <cell r="M211">
            <v>6.06</v>
          </cell>
          <cell r="O211">
            <v>11.44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CAXANGÁ - C.G 007/2022</v>
          </cell>
          <cell r="E212" t="str">
            <v>SABRINA MONTARROYOS DE ALBUQUERQUE</v>
          </cell>
          <cell r="F212" t="str">
            <v>1 - Médico</v>
          </cell>
          <cell r="G212" t="str">
            <v>2251-24</v>
          </cell>
          <cell r="H212">
            <v>43891</v>
          </cell>
          <cell r="I212">
            <v>0</v>
          </cell>
          <cell r="J212">
            <v>590.87</v>
          </cell>
          <cell r="K212">
            <v>0</v>
          </cell>
          <cell r="L212">
            <v>0</v>
          </cell>
          <cell r="M212">
            <v>0</v>
          </cell>
          <cell r="O212">
            <v>11.44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CAXANGÁ - C.G 007/2022</v>
          </cell>
          <cell r="E213" t="str">
            <v>SILVIO JOHNSON MACEDO DE SANTIAGO</v>
          </cell>
          <cell r="F213" t="str">
            <v>1 - Médico</v>
          </cell>
          <cell r="G213" t="str">
            <v>2252-70</v>
          </cell>
          <cell r="H213">
            <v>43891</v>
          </cell>
          <cell r="I213">
            <v>0</v>
          </cell>
          <cell r="J213">
            <v>922.11</v>
          </cell>
          <cell r="K213">
            <v>0</v>
          </cell>
          <cell r="L213">
            <v>207.14</v>
          </cell>
          <cell r="M213">
            <v>6.06</v>
          </cell>
          <cell r="O213">
            <v>11.44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 CAXANGÁ - C.G 007/2022</v>
          </cell>
          <cell r="E214" t="str">
            <v>SIVALDO AUGUSTO RAMOS DE ARAUJO</v>
          </cell>
          <cell r="F214" t="str">
            <v>1 - Médico</v>
          </cell>
          <cell r="G214" t="str">
            <v>2251-24</v>
          </cell>
          <cell r="H214">
            <v>43891</v>
          </cell>
          <cell r="I214">
            <v>0</v>
          </cell>
          <cell r="J214">
            <v>905.94</v>
          </cell>
          <cell r="K214">
            <v>0</v>
          </cell>
          <cell r="L214">
            <v>207.14</v>
          </cell>
          <cell r="M214">
            <v>6.06</v>
          </cell>
          <cell r="O214">
            <v>11.44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CAXANGÁ - C.G 007/2022</v>
          </cell>
          <cell r="E215" t="str">
            <v>THAINA CAVALCANTI MENDES PINTO</v>
          </cell>
          <cell r="F215" t="str">
            <v>1 - Médico</v>
          </cell>
          <cell r="G215" t="str">
            <v>2251-25</v>
          </cell>
          <cell r="H215">
            <v>43891</v>
          </cell>
          <cell r="I215">
            <v>0</v>
          </cell>
          <cell r="J215">
            <v>619.37</v>
          </cell>
          <cell r="K215">
            <v>0</v>
          </cell>
          <cell r="L215">
            <v>207.14</v>
          </cell>
          <cell r="M215">
            <v>6.06</v>
          </cell>
          <cell r="O215">
            <v>11.44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CAXANGÁ - C.G 007/2022</v>
          </cell>
          <cell r="E216" t="str">
            <v>THAIS LIMA DA SILVA</v>
          </cell>
          <cell r="F216" t="str">
            <v>1 - Médico</v>
          </cell>
          <cell r="G216" t="str">
            <v>2251-25</v>
          </cell>
          <cell r="H216">
            <v>43891</v>
          </cell>
          <cell r="I216">
            <v>0</v>
          </cell>
          <cell r="J216">
            <v>632.34</v>
          </cell>
          <cell r="K216">
            <v>0</v>
          </cell>
          <cell r="L216">
            <v>207.14</v>
          </cell>
          <cell r="M216">
            <v>6.06</v>
          </cell>
          <cell r="O216">
            <v>11.44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CAXANGÁ - C.G 007/2022</v>
          </cell>
          <cell r="E217" t="str">
            <v>THAIS MIRANDA SOARES</v>
          </cell>
          <cell r="F217" t="str">
            <v>1 - Médico</v>
          </cell>
          <cell r="G217" t="str">
            <v>2251-24</v>
          </cell>
          <cell r="H217">
            <v>43891</v>
          </cell>
          <cell r="I217">
            <v>0</v>
          </cell>
          <cell r="J217">
            <v>398.87</v>
          </cell>
          <cell r="K217">
            <v>0</v>
          </cell>
          <cell r="L217">
            <v>0</v>
          </cell>
          <cell r="M217">
            <v>0</v>
          </cell>
          <cell r="O217">
            <v>11.44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CAXANGÁ - C.G 007/2022</v>
          </cell>
          <cell r="E218" t="str">
            <v>WILZE KENIA ARANTES SILVA</v>
          </cell>
          <cell r="F218" t="str">
            <v>1 - Médico</v>
          </cell>
          <cell r="G218" t="str">
            <v>2251-24</v>
          </cell>
          <cell r="H218">
            <v>43891</v>
          </cell>
          <cell r="I218">
            <v>0</v>
          </cell>
          <cell r="J218">
            <v>152.68</v>
          </cell>
          <cell r="K218">
            <v>0</v>
          </cell>
          <cell r="L218">
            <v>207.14</v>
          </cell>
          <cell r="M218">
            <v>6.06</v>
          </cell>
          <cell r="O218">
            <v>11.44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CAXANGÁ - C.G 007/2022</v>
          </cell>
          <cell r="E219" t="str">
            <v>LAYDIANNE PEREIRA DE MOURA</v>
          </cell>
          <cell r="F219" t="str">
            <v>2 - Outros Profissionais da Saúde</v>
          </cell>
          <cell r="G219" t="str">
            <v>3222-05</v>
          </cell>
          <cell r="H219">
            <v>43891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O219">
            <v>1.76</v>
          </cell>
          <cell r="P219">
            <v>0</v>
          </cell>
          <cell r="R219">
            <v>173.38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CAXANGÁ - C.G 007/2022</v>
          </cell>
          <cell r="E220" t="str">
            <v>CELEIDA MARIA FEITOSA DO NASCIMENTO</v>
          </cell>
          <cell r="F220" t="str">
            <v>3 - Administrativo</v>
          </cell>
          <cell r="G220" t="str">
            <v>4131-05</v>
          </cell>
          <cell r="H220">
            <v>43891</v>
          </cell>
          <cell r="I220">
            <v>0</v>
          </cell>
          <cell r="J220">
            <v>88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 CAXANGÁ - C.G 007/2022</v>
          </cell>
          <cell r="E221" t="str">
            <v>CINTIA RIBEIRO SALES</v>
          </cell>
          <cell r="F221" t="str">
            <v>3 - Administrativo</v>
          </cell>
          <cell r="G221" t="str">
            <v>3542-10</v>
          </cell>
          <cell r="H221">
            <v>43891</v>
          </cell>
          <cell r="I221">
            <v>0</v>
          </cell>
          <cell r="J221">
            <v>229.34</v>
          </cell>
          <cell r="K221">
            <v>0</v>
          </cell>
          <cell r="L221">
            <v>207.14</v>
          </cell>
          <cell r="M221">
            <v>6.06</v>
          </cell>
          <cell r="O221">
            <v>0</v>
          </cell>
          <cell r="P221">
            <v>0</v>
          </cell>
          <cell r="R221">
            <v>193.98</v>
          </cell>
          <cell r="S221">
            <v>120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CAXANGÁ - C.G 007/2022</v>
          </cell>
          <cell r="E222" t="str">
            <v>EVERTTON DA SILVA MARTINS</v>
          </cell>
          <cell r="F222" t="str">
            <v>3 - Administrativo</v>
          </cell>
          <cell r="G222" t="str">
            <v>3132-20</v>
          </cell>
          <cell r="H222">
            <v>43891</v>
          </cell>
          <cell r="I222">
            <v>0</v>
          </cell>
          <cell r="J222">
            <v>30.4</v>
          </cell>
          <cell r="K222">
            <v>0</v>
          </cell>
          <cell r="L222">
            <v>207.14</v>
          </cell>
          <cell r="M222">
            <v>6.06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 CAXANGÁ - C.G 007/2022</v>
          </cell>
          <cell r="E223" t="str">
            <v>FERNANDA TAMIRES MONTEIRO DOS SANTOS</v>
          </cell>
          <cell r="F223" t="str">
            <v>3 - Administrativo</v>
          </cell>
          <cell r="G223" t="str">
            <v>2237-10</v>
          </cell>
          <cell r="H223">
            <v>43891</v>
          </cell>
          <cell r="I223">
            <v>0</v>
          </cell>
          <cell r="J223">
            <v>236.39</v>
          </cell>
          <cell r="K223">
            <v>0</v>
          </cell>
          <cell r="L223">
            <v>207.14</v>
          </cell>
          <cell r="M223">
            <v>6.06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 CAXANGÁ - C.G 007/2022</v>
          </cell>
          <cell r="E224" t="str">
            <v>MARIA JOSE BATISTA</v>
          </cell>
          <cell r="F224" t="str">
            <v>3 - Administrativo</v>
          </cell>
          <cell r="G224" t="str">
            <v>3542-10</v>
          </cell>
          <cell r="H224">
            <v>43891</v>
          </cell>
          <cell r="I224">
            <v>0</v>
          </cell>
          <cell r="J224">
            <v>120.01</v>
          </cell>
          <cell r="K224">
            <v>0</v>
          </cell>
          <cell r="L224">
            <v>207.14</v>
          </cell>
          <cell r="M224">
            <v>6.06</v>
          </cell>
          <cell r="O224">
            <v>0</v>
          </cell>
          <cell r="P224">
            <v>0</v>
          </cell>
          <cell r="R224">
            <v>193.98</v>
          </cell>
          <cell r="S224">
            <v>90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 CAXANGÁ - C.G 007/2022</v>
          </cell>
          <cell r="E225" t="str">
            <v>PEDRO HENRIQUE EMIDIO VELOSO DE MELO</v>
          </cell>
          <cell r="F225" t="str">
            <v>3 - Administrativo</v>
          </cell>
          <cell r="G225" t="str">
            <v>4131-05</v>
          </cell>
          <cell r="H225">
            <v>43891</v>
          </cell>
          <cell r="I225">
            <v>0</v>
          </cell>
          <cell r="J225">
            <v>124.01</v>
          </cell>
          <cell r="K225">
            <v>0</v>
          </cell>
          <cell r="L225">
            <v>207.14</v>
          </cell>
          <cell r="M225">
            <v>6.06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 CAXANGÁ - C.G 007/2022</v>
          </cell>
          <cell r="E226" t="str">
            <v>THALLYS YURI OLIVEIRA SANTIAGO</v>
          </cell>
          <cell r="F226" t="str">
            <v>3 - Administrativo</v>
          </cell>
          <cell r="G226" t="str">
            <v>3132-20</v>
          </cell>
          <cell r="H226">
            <v>43891</v>
          </cell>
          <cell r="I226">
            <v>0</v>
          </cell>
          <cell r="J226">
            <v>192.53</v>
          </cell>
          <cell r="K226">
            <v>0</v>
          </cell>
          <cell r="L226">
            <v>207.14</v>
          </cell>
          <cell r="M226">
            <v>6.06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46EA9-1082-4E2B-8B4F-7F6D62C9C370}">
  <sheetPr>
    <tabColor rgb="FF548DD4"/>
  </sheetPr>
  <dimension ref="A1:AB5002"/>
  <sheetViews>
    <sheetView showGridLines="0" tabSelected="1" workbookViewId="0">
      <selection activeCell="A10" sqref="A10:XFD10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9767633000609</v>
      </c>
      <c r="B3" s="10" t="str">
        <f>'[1]TCE - ANEXO III - Preencher'!C12</f>
        <v>UPA CAXANGÁ - C.G 007/2022</v>
      </c>
      <c r="C3" s="11"/>
      <c r="D3" s="12" t="str">
        <f>'[1]TCE - ANEXO III - Preencher'!E12</f>
        <v>INGREND SAFIRA BRANDAO DUDU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4110-05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11.4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5002" si="0">K3-L3</f>
        <v>0</v>
      </c>
      <c r="N3" s="16">
        <f>'[1]TCE - ANEXO III - Preencher'!O12</f>
        <v>1.76</v>
      </c>
      <c r="O3" s="16">
        <f>'[1]TCE - ANEXO III - Preencher'!P12</f>
        <v>0</v>
      </c>
      <c r="P3" s="16">
        <f t="shared" ref="P3:P5002" si="1">N3-O3</f>
        <v>1.76</v>
      </c>
      <c r="Q3" s="16">
        <f>'[1]TCE - ANEXO III - Preencher'!R12</f>
        <v>152.97999999999999</v>
      </c>
      <c r="R3" s="16">
        <f>'[1]TCE - ANEXO III - Preencher'!S12</f>
        <v>34.200000000000003</v>
      </c>
      <c r="S3" s="16">
        <f t="shared" ref="S3:S5002" si="2">Q3-R3</f>
        <v>118.77999999999999</v>
      </c>
      <c r="T3" s="16">
        <f>'[1]TCE - ANEXO III - Preencher'!U12</f>
        <v>0</v>
      </c>
      <c r="U3" s="16">
        <f>'[1]TCE - ANEXO III - Preencher'!V12</f>
        <v>0</v>
      </c>
      <c r="V3" s="16">
        <f t="shared" ref="V3:V5002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5002" si="4">X3-Y3</f>
        <v>0</v>
      </c>
      <c r="AA3" s="17" t="str">
        <f>IF('[1]TCE - ANEXO III - Preencher'!AB12="","",'[1]TCE - ANEXO III - Preencher'!AB12)</f>
        <v/>
      </c>
      <c r="AB3" s="16">
        <f t="shared" ref="AB3:AB5002" si="5">H3+I3+J3+M3+P3+S3+V3+Z3</f>
        <v>131.94</v>
      </c>
    </row>
    <row r="4" spans="1:28" ht="12.75" customHeight="1" x14ac:dyDescent="0.2">
      <c r="A4" s="9">
        <f>IFERROR(VLOOKUP(B4,'[1]DADOS (OCULTAR)'!$Q$3:$S$133,3,0),"")</f>
        <v>9767633000609</v>
      </c>
      <c r="B4" s="10" t="str">
        <f>'[1]TCE - ANEXO III - Preencher'!C13</f>
        <v>UPA CAXANGÁ - C.G 007/2022</v>
      </c>
      <c r="C4" s="11"/>
      <c r="D4" s="12" t="str">
        <f>'[1]TCE - ANEXO III - Preencher'!E13</f>
        <v>LUCAS EDUARDO DO NASCIMENTO PEDROSA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11.4</v>
      </c>
      <c r="J4" s="15">
        <f>'[1]TCE - ANEXO III - Preencher'!K13</f>
        <v>0</v>
      </c>
      <c r="K4" s="16">
        <f>'[1]TCE - ANEXO III - Preencher'!L13</f>
        <v>207.14</v>
      </c>
      <c r="L4" s="16">
        <f>'[1]TCE - ANEXO III - Preencher'!M13</f>
        <v>6.06</v>
      </c>
      <c r="M4" s="16">
        <f t="shared" si="0"/>
        <v>201.07999999999998</v>
      </c>
      <c r="N4" s="16">
        <f>'[1]TCE - ANEXO III - Preencher'!O13</f>
        <v>1.76</v>
      </c>
      <c r="O4" s="16">
        <f>'[1]TCE - ANEXO III - Preencher'!P13</f>
        <v>0</v>
      </c>
      <c r="P4" s="16">
        <f t="shared" si="1"/>
        <v>1.76</v>
      </c>
      <c r="Q4" s="16">
        <f>'[1]TCE - ANEXO III - Preencher'!R13</f>
        <v>144.78</v>
      </c>
      <c r="R4" s="16">
        <f>'[1]TCE - ANEXO III - Preencher'!S13</f>
        <v>34.200000000000003</v>
      </c>
      <c r="S4" s="16">
        <f t="shared" si="2"/>
        <v>110.58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324.82</v>
      </c>
    </row>
    <row r="5" spans="1:28" ht="12.75" customHeight="1" x14ac:dyDescent="0.2">
      <c r="A5" s="9">
        <f>IFERROR(VLOOKUP(B5,'[1]DADOS (OCULTAR)'!$Q$3:$S$133,3,0),"")</f>
        <v>9767633000609</v>
      </c>
      <c r="B5" s="10" t="str">
        <f>'[1]TCE - ANEXO III - Preencher'!C14</f>
        <v>UPA CAXANGÁ - C.G 007/2022</v>
      </c>
      <c r="C5" s="11"/>
      <c r="D5" s="12" t="str">
        <f>'[1]TCE - ANEXO III - Preencher'!E14</f>
        <v>MARIA LUCIA GUEDES DE SOUZA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11.4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1.76</v>
      </c>
      <c r="O5" s="16">
        <f>'[1]TCE - ANEXO III - Preencher'!P14</f>
        <v>0</v>
      </c>
      <c r="P5" s="16">
        <f t="shared" si="1"/>
        <v>1.76</v>
      </c>
      <c r="Q5" s="16">
        <f>'[1]TCE - ANEXO III - Preencher'!R14</f>
        <v>300.58</v>
      </c>
      <c r="R5" s="16">
        <f>'[1]TCE - ANEXO III - Preencher'!S14</f>
        <v>34.200000000000003</v>
      </c>
      <c r="S5" s="16">
        <f t="shared" si="2"/>
        <v>266.38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279.54000000000002</v>
      </c>
    </row>
    <row r="6" spans="1:28" ht="12.75" customHeight="1" x14ac:dyDescent="0.2">
      <c r="A6" s="9">
        <f>IFERROR(VLOOKUP(B6,'[1]DADOS (OCULTAR)'!$Q$3:$S$133,3,0),"")</f>
        <v>9767633000609</v>
      </c>
      <c r="B6" s="10" t="str">
        <f>'[1]TCE - ANEXO III - Preencher'!C15</f>
        <v>UPA CAXANGÁ - C.G 007/2022</v>
      </c>
      <c r="C6" s="11"/>
      <c r="D6" s="12" t="str">
        <f>'[1]TCE - ANEXO III - Preencher'!E15</f>
        <v>SERGIO MARIO FERRARI NETO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4110-05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11.4</v>
      </c>
      <c r="J6" s="15">
        <f>'[1]TCE - ANEXO III - Preencher'!K15</f>
        <v>0</v>
      </c>
      <c r="K6" s="16">
        <f>'[1]TCE - ANEXO III - Preencher'!L15</f>
        <v>207.14</v>
      </c>
      <c r="L6" s="16">
        <f>'[1]TCE - ANEXO III - Preencher'!M15</f>
        <v>6.06</v>
      </c>
      <c r="M6" s="16">
        <f t="shared" si="0"/>
        <v>201.07999999999998</v>
      </c>
      <c r="N6" s="16">
        <f>'[1]TCE - ANEXO III - Preencher'!O15</f>
        <v>1.76</v>
      </c>
      <c r="O6" s="16">
        <f>'[1]TCE - ANEXO III - Preencher'!P15</f>
        <v>0</v>
      </c>
      <c r="P6" s="16">
        <f t="shared" si="1"/>
        <v>1.76</v>
      </c>
      <c r="Q6" s="16">
        <f>'[1]TCE - ANEXO III - Preencher'!R15</f>
        <v>144.78</v>
      </c>
      <c r="R6" s="16">
        <f>'[1]TCE - ANEXO III - Preencher'!S15</f>
        <v>34.200000000000003</v>
      </c>
      <c r="S6" s="16">
        <f t="shared" si="2"/>
        <v>110.58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324.82</v>
      </c>
    </row>
    <row r="7" spans="1:28" ht="12.75" customHeight="1" x14ac:dyDescent="0.2">
      <c r="A7" s="9">
        <f>IFERROR(VLOOKUP(B7,'[1]DADOS (OCULTAR)'!$Q$3:$S$133,3,0),"")</f>
        <v>9767633000609</v>
      </c>
      <c r="B7" s="10" t="str">
        <f>'[1]TCE - ANEXO III - Preencher'!C16</f>
        <v>UPA CAXANGÁ - C.G 007/2022</v>
      </c>
      <c r="C7" s="11"/>
      <c r="D7" s="12" t="str">
        <f>'[1]TCE - ANEXO III - Preencher'!E16</f>
        <v>THAISA MARIA LIMA DE OLIVEIRA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4110-05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11.4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0"/>
        <v>0</v>
      </c>
      <c r="N7" s="16">
        <f>'[1]TCE - ANEXO III - Preencher'!O16</f>
        <v>1.76</v>
      </c>
      <c r="O7" s="16">
        <f>'[1]TCE - ANEXO III - Preencher'!P16</f>
        <v>0</v>
      </c>
      <c r="P7" s="16">
        <f t="shared" si="1"/>
        <v>1.76</v>
      </c>
      <c r="Q7" s="16">
        <f>'[1]TCE - ANEXO III - Preencher'!R16</f>
        <v>152.97999999999999</v>
      </c>
      <c r="R7" s="16">
        <f>'[1]TCE - ANEXO III - Preencher'!S16</f>
        <v>34.200000000000003</v>
      </c>
      <c r="S7" s="16">
        <f t="shared" si="2"/>
        <v>118.77999999999999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131.94</v>
      </c>
    </row>
    <row r="8" spans="1:28" ht="12.75" customHeight="1" x14ac:dyDescent="0.2">
      <c r="A8" s="9">
        <f>IFERROR(VLOOKUP(B8,'[1]DADOS (OCULTAR)'!$Q$3:$S$133,3,0),"")</f>
        <v>9767633000609</v>
      </c>
      <c r="B8" s="10" t="str">
        <f>'[1]TCE - ANEXO III - Preencher'!C17</f>
        <v>UPA CAXANGÁ - C.G 007/2022</v>
      </c>
      <c r="C8" s="11"/>
      <c r="D8" s="12" t="str">
        <f>'[1]TCE - ANEXO III - Preencher'!E17</f>
        <v>WALESKA MENEZES RAELI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11.4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1.76</v>
      </c>
      <c r="O8" s="16">
        <f>'[1]TCE - ANEXO III - Preencher'!P17</f>
        <v>0</v>
      </c>
      <c r="P8" s="16">
        <f t="shared" si="1"/>
        <v>1.76</v>
      </c>
      <c r="Q8" s="16">
        <f>'[1]TCE - ANEXO III - Preencher'!R17</f>
        <v>144.78</v>
      </c>
      <c r="R8" s="16">
        <f>'[1]TCE - ANEXO III - Preencher'!S17</f>
        <v>34.200000000000003</v>
      </c>
      <c r="S8" s="16">
        <f t="shared" si="2"/>
        <v>110.58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123.74</v>
      </c>
    </row>
    <row r="9" spans="1:28" ht="12.75" customHeight="1" x14ac:dyDescent="0.2">
      <c r="A9" s="9">
        <f>IFERROR(VLOOKUP(B9,'[1]DADOS (OCULTAR)'!$Q$3:$S$133,3,0),"")</f>
        <v>9767633000609</v>
      </c>
      <c r="B9" s="10" t="str">
        <f>'[1]TCE - ANEXO III - Preencher'!C18</f>
        <v>UPA CAXANGÁ - C.G 007/2022</v>
      </c>
      <c r="C9" s="11"/>
      <c r="D9" s="12" t="str">
        <f>'[1]TCE - ANEXO III - Preencher'!E18</f>
        <v>ADRIANA FREITAS DA COSTA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148.78</v>
      </c>
      <c r="J9" s="15">
        <f>'[1]TCE - ANEXO III - Preencher'!K18</f>
        <v>0</v>
      </c>
      <c r="K9" s="16">
        <f>'[1]TCE - ANEXO III - Preencher'!L18</f>
        <v>207.14</v>
      </c>
      <c r="L9" s="16">
        <f>'[1]TCE - ANEXO III - Preencher'!M18</f>
        <v>6.06</v>
      </c>
      <c r="M9" s="16">
        <f t="shared" si="0"/>
        <v>201.07999999999998</v>
      </c>
      <c r="N9" s="16">
        <f>'[1]TCE - ANEXO III - Preencher'!O18</f>
        <v>1.76</v>
      </c>
      <c r="O9" s="16">
        <f>'[1]TCE - ANEXO III - Preencher'!P18</f>
        <v>0</v>
      </c>
      <c r="P9" s="16">
        <f t="shared" si="1"/>
        <v>1.76</v>
      </c>
      <c r="Q9" s="16">
        <f>'[1]TCE - ANEXO III - Preencher'!R18</f>
        <v>267.77999999999997</v>
      </c>
      <c r="R9" s="16">
        <f>'[1]TCE - ANEXO III - Preencher'!S18</f>
        <v>72.72</v>
      </c>
      <c r="S9" s="16">
        <f t="shared" si="2"/>
        <v>195.05999999999997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546.67999999999995</v>
      </c>
    </row>
    <row r="10" spans="1:28" ht="12.75" customHeight="1" x14ac:dyDescent="0.2">
      <c r="A10" s="9">
        <f>IFERROR(VLOOKUP(B10,'[1]DADOS (OCULTAR)'!$Q$3:$S$133,3,0),"")</f>
        <v>9767633000609</v>
      </c>
      <c r="B10" s="10" t="str">
        <f>'[1]TCE - ANEXO III - Preencher'!C19</f>
        <v>UPA CAXANGÁ - C.G 007/2022</v>
      </c>
      <c r="C10" s="11"/>
      <c r="D10" s="12" t="str">
        <f>'[1]TCE - ANEXO III - Preencher'!E19</f>
        <v>ALCIONE MARIA DE LIRA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5134-25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120.47</v>
      </c>
      <c r="J10" s="15">
        <f>'[1]TCE - ANEXO III - Preencher'!K19</f>
        <v>0</v>
      </c>
      <c r="K10" s="16">
        <f>'[1]TCE - ANEXO III - Preencher'!L19</f>
        <v>207.14</v>
      </c>
      <c r="L10" s="16">
        <f>'[1]TCE - ANEXO III - Preencher'!M19</f>
        <v>6.06</v>
      </c>
      <c r="M10" s="16">
        <f t="shared" si="0"/>
        <v>201.07999999999998</v>
      </c>
      <c r="N10" s="16">
        <f>'[1]TCE - ANEXO III - Preencher'!O19</f>
        <v>1.76</v>
      </c>
      <c r="O10" s="16">
        <f>'[1]TCE - ANEXO III - Preencher'!P19</f>
        <v>0</v>
      </c>
      <c r="P10" s="16">
        <f t="shared" si="1"/>
        <v>1.76</v>
      </c>
      <c r="Q10" s="16">
        <f>'[1]TCE - ANEXO III - Preencher'!R19</f>
        <v>284.18</v>
      </c>
      <c r="R10" s="16">
        <f>'[1]TCE - ANEXO III - Preencher'!S19</f>
        <v>72.72</v>
      </c>
      <c r="S10" s="16">
        <f t="shared" si="2"/>
        <v>211.46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534.77</v>
      </c>
    </row>
    <row r="11" spans="1:28" ht="12.75" customHeight="1" x14ac:dyDescent="0.2">
      <c r="A11" s="9">
        <f>IFERROR(VLOOKUP(B11,'[1]DADOS (OCULTAR)'!$Q$3:$S$133,3,0),"")</f>
        <v>9767633000609</v>
      </c>
      <c r="B11" s="10" t="str">
        <f>'[1]TCE - ANEXO III - Preencher'!C20</f>
        <v>UPA CAXANGÁ - C.G 007/2022</v>
      </c>
      <c r="C11" s="11"/>
      <c r="D11" s="12" t="str">
        <f>'[1]TCE - ANEXO III - Preencher'!E20</f>
        <v>ANA KARLA DE SOUZA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4131-05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1.76</v>
      </c>
      <c r="O11" s="16">
        <f>'[1]TCE - ANEXO III - Preencher'!P20</f>
        <v>0</v>
      </c>
      <c r="P11" s="16">
        <f t="shared" si="1"/>
        <v>1.76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1.76</v>
      </c>
    </row>
    <row r="12" spans="1:28" ht="12.75" customHeight="1" x14ac:dyDescent="0.2">
      <c r="A12" s="9">
        <f>IFERROR(VLOOKUP(B12,'[1]DADOS (OCULTAR)'!$Q$3:$S$133,3,0),"")</f>
        <v>9767633000609</v>
      </c>
      <c r="B12" s="10" t="str">
        <f>'[1]TCE - ANEXO III - Preencher'!C21</f>
        <v>UPA CAXANGÁ - C.G 007/2022</v>
      </c>
      <c r="C12" s="11"/>
      <c r="D12" s="12" t="str">
        <f>'[1]TCE - ANEXO III - Preencher'!E21</f>
        <v>ANDERSON ROBERTO MARQUES DOS SANTOS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1.76</v>
      </c>
      <c r="O12" s="16">
        <f>'[1]TCE - ANEXO III - Preencher'!P21</f>
        <v>0</v>
      </c>
      <c r="P12" s="16">
        <f t="shared" si="1"/>
        <v>1.76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1.76</v>
      </c>
    </row>
    <row r="13" spans="1:28" ht="12.75" customHeight="1" x14ac:dyDescent="0.2">
      <c r="A13" s="9">
        <f>IFERROR(VLOOKUP(B13,'[1]DADOS (OCULTAR)'!$Q$3:$S$133,3,0),"")</f>
        <v>9767633000609</v>
      </c>
      <c r="B13" s="10" t="str">
        <f>'[1]TCE - ANEXO III - Preencher'!C22</f>
        <v>UPA CAXANGÁ - C.G 007/2022</v>
      </c>
      <c r="C13" s="11"/>
      <c r="D13" s="12" t="str">
        <f>'[1]TCE - ANEXO III - Preencher'!E22</f>
        <v>ANDREIA CRISTINA SOUZA MOURA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891.27</v>
      </c>
      <c r="J13" s="15">
        <f>'[1]TCE - ANEXO III - Preencher'!K22</f>
        <v>0</v>
      </c>
      <c r="K13" s="16">
        <f>'[1]TCE - ANEXO III - Preencher'!L22</f>
        <v>207.14</v>
      </c>
      <c r="L13" s="16">
        <f>'[1]TCE - ANEXO III - Preencher'!M22</f>
        <v>6.06</v>
      </c>
      <c r="M13" s="16">
        <f t="shared" si="0"/>
        <v>201.07999999999998</v>
      </c>
      <c r="N13" s="16">
        <f>'[1]TCE - ANEXO III - Preencher'!O22</f>
        <v>1.76</v>
      </c>
      <c r="O13" s="16">
        <f>'[1]TCE - ANEXO III - Preencher'!P22</f>
        <v>0</v>
      </c>
      <c r="P13" s="16">
        <f t="shared" si="1"/>
        <v>1.76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636.04</v>
      </c>
      <c r="Y13" s="16">
        <f>'[1]TCE - ANEXO III - Preencher'!Z22</f>
        <v>636.04</v>
      </c>
      <c r="Z13" s="16">
        <f t="shared" si="4"/>
        <v>0</v>
      </c>
      <c r="AA13" s="17" t="str">
        <f>IF('[1]TCE - ANEXO III - Preencher'!AB22="","",'[1]TCE - ANEXO III - Preencher'!AB22)</f>
        <v>ASSISTENCIA MEDICA E ODONTOLOGICA</v>
      </c>
      <c r="AB13" s="16">
        <f t="shared" si="5"/>
        <v>1094.1099999999999</v>
      </c>
    </row>
    <row r="14" spans="1:28" ht="12.75" customHeight="1" x14ac:dyDescent="0.2">
      <c r="A14" s="9">
        <f>IFERROR(VLOOKUP(B14,'[1]DADOS (OCULTAR)'!$Q$3:$S$133,3,0),"")</f>
        <v>9767633000609</v>
      </c>
      <c r="B14" s="10" t="str">
        <f>'[1]TCE - ANEXO III - Preencher'!C23</f>
        <v>UPA CAXANGÁ - C.G 007/2022</v>
      </c>
      <c r="C14" s="11"/>
      <c r="D14" s="12" t="str">
        <f>'[1]TCE - ANEXO III - Preencher'!E23</f>
        <v>BALBINA SORAYA DOS SANTOS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4110-05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212.54</v>
      </c>
      <c r="J14" s="15">
        <f>'[1]TCE - ANEXO III - Preencher'!K23</f>
        <v>0</v>
      </c>
      <c r="K14" s="16">
        <f>'[1]TCE - ANEXO III - Preencher'!L23</f>
        <v>207.14</v>
      </c>
      <c r="L14" s="16">
        <f>'[1]TCE - ANEXO III - Preencher'!M23</f>
        <v>6.06</v>
      </c>
      <c r="M14" s="16">
        <f t="shared" si="0"/>
        <v>201.07999999999998</v>
      </c>
      <c r="N14" s="16">
        <f>'[1]TCE - ANEXO III - Preencher'!O23</f>
        <v>1.76</v>
      </c>
      <c r="O14" s="16">
        <f>'[1]TCE - ANEXO III - Preencher'!P23</f>
        <v>0</v>
      </c>
      <c r="P14" s="16">
        <f t="shared" si="1"/>
        <v>1.76</v>
      </c>
      <c r="Q14" s="16">
        <f>'[1]TCE - ANEXO III - Preencher'!R23</f>
        <v>193.98</v>
      </c>
      <c r="R14" s="16">
        <f>'[1]TCE - ANEXO III - Preencher'!S23</f>
        <v>106.44</v>
      </c>
      <c r="S14" s="16">
        <f t="shared" si="2"/>
        <v>87.539999999999992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241.26</v>
      </c>
      <c r="Y14" s="16">
        <f>'[1]TCE - ANEXO III - Preencher'!Z23</f>
        <v>241.26</v>
      </c>
      <c r="Z14" s="16">
        <f t="shared" si="4"/>
        <v>0</v>
      </c>
      <c r="AA14" s="17" t="str">
        <f>IF('[1]TCE - ANEXO III - Preencher'!AB23="","",'[1]TCE - ANEXO III - Preencher'!AB23)</f>
        <v>ASSISTENCIA MEDICA E ODONTOLOGICA</v>
      </c>
      <c r="AB14" s="16">
        <f t="shared" si="5"/>
        <v>502.91999999999996</v>
      </c>
    </row>
    <row r="15" spans="1:28" ht="12.75" customHeight="1" x14ac:dyDescent="0.2">
      <c r="A15" s="9">
        <f>IFERROR(VLOOKUP(B15,'[1]DADOS (OCULTAR)'!$Q$3:$S$133,3,0),"")</f>
        <v>9767633000609</v>
      </c>
      <c r="B15" s="10" t="str">
        <f>'[1]TCE - ANEXO III - Preencher'!C24</f>
        <v>UPA CAXANGÁ - C.G 007/2022</v>
      </c>
      <c r="C15" s="11"/>
      <c r="D15" s="12" t="str">
        <f>'[1]TCE - ANEXO III - Preencher'!E24</f>
        <v>BRUNO MORAES PORTO DE AGUIAR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4110-05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1.76</v>
      </c>
      <c r="O15" s="16">
        <f>'[1]TCE - ANEXO III - Preencher'!P24</f>
        <v>0</v>
      </c>
      <c r="P15" s="16">
        <f t="shared" si="1"/>
        <v>1.76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1.76</v>
      </c>
    </row>
    <row r="16" spans="1:28" ht="12.75" customHeight="1" x14ac:dyDescent="0.2">
      <c r="A16" s="9">
        <f>IFERROR(VLOOKUP(B16,'[1]DADOS (OCULTAR)'!$Q$3:$S$133,3,0),"")</f>
        <v>9767633000609</v>
      </c>
      <c r="B16" s="10" t="str">
        <f>'[1]TCE - ANEXO III - Preencher'!C25</f>
        <v>UPA CAXANGÁ - C.G 007/2022</v>
      </c>
      <c r="C16" s="11"/>
      <c r="D16" s="12" t="str">
        <f>'[1]TCE - ANEXO III - Preencher'!E25</f>
        <v>CARLOS ALBERTO SANTOS DA ROCHA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4221-10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132.15</v>
      </c>
      <c r="J16" s="15">
        <f>'[1]TCE - ANEXO III - Preencher'!K25</f>
        <v>0</v>
      </c>
      <c r="K16" s="16">
        <f>'[1]TCE - ANEXO III - Preencher'!L25</f>
        <v>207.14</v>
      </c>
      <c r="L16" s="16">
        <f>'[1]TCE - ANEXO III - Preencher'!M25</f>
        <v>6.06</v>
      </c>
      <c r="M16" s="16">
        <f t="shared" si="0"/>
        <v>201.07999999999998</v>
      </c>
      <c r="N16" s="16">
        <f>'[1]TCE - ANEXO III - Preencher'!O25</f>
        <v>1.76</v>
      </c>
      <c r="O16" s="16">
        <f>'[1]TCE - ANEXO III - Preencher'!P25</f>
        <v>0</v>
      </c>
      <c r="P16" s="16">
        <f t="shared" si="1"/>
        <v>1.76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334.99</v>
      </c>
    </row>
    <row r="17" spans="1:28" ht="12.75" customHeight="1" x14ac:dyDescent="0.2">
      <c r="A17" s="9">
        <f>IFERROR(VLOOKUP(B17,'[1]DADOS (OCULTAR)'!$Q$3:$S$133,3,0),"")</f>
        <v>9767633000609</v>
      </c>
      <c r="B17" s="10" t="str">
        <f>'[1]TCE - ANEXO III - Preencher'!C26</f>
        <v>UPA CAXANGÁ - C.G 007/2022</v>
      </c>
      <c r="C17" s="11"/>
      <c r="D17" s="12" t="str">
        <f>'[1]TCE - ANEXO III - Preencher'!E26</f>
        <v>CARLOS GOMES NUNES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2237-10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253.28</v>
      </c>
      <c r="J17" s="15">
        <f>'[1]TCE - ANEXO III - Preencher'!K26</f>
        <v>0</v>
      </c>
      <c r="K17" s="16">
        <f>'[1]TCE - ANEXO III - Preencher'!L26</f>
        <v>207.14</v>
      </c>
      <c r="L17" s="16">
        <f>'[1]TCE - ANEXO III - Preencher'!M26</f>
        <v>6.06</v>
      </c>
      <c r="M17" s="16">
        <f t="shared" si="0"/>
        <v>201.07999999999998</v>
      </c>
      <c r="N17" s="16">
        <f>'[1]TCE - ANEXO III - Preencher'!O26</f>
        <v>1.76</v>
      </c>
      <c r="O17" s="16">
        <f>'[1]TCE - ANEXO III - Preencher'!P26</f>
        <v>0</v>
      </c>
      <c r="P17" s="16">
        <f t="shared" si="1"/>
        <v>1.76</v>
      </c>
      <c r="Q17" s="16">
        <f>'[1]TCE - ANEXO III - Preencher'!R26</f>
        <v>234.98</v>
      </c>
      <c r="R17" s="16">
        <f>'[1]TCE - ANEXO III - Preencher'!S26</f>
        <v>175.41</v>
      </c>
      <c r="S17" s="16">
        <f t="shared" si="2"/>
        <v>59.569999999999993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515.69000000000005</v>
      </c>
    </row>
    <row r="18" spans="1:28" ht="12.75" customHeight="1" x14ac:dyDescent="0.2">
      <c r="A18" s="9">
        <f>IFERROR(VLOOKUP(B18,'[1]DADOS (OCULTAR)'!$Q$3:$S$133,3,0),"")</f>
        <v>9767633000609</v>
      </c>
      <c r="B18" s="10" t="str">
        <f>'[1]TCE - ANEXO III - Preencher'!C27</f>
        <v>UPA CAXANGÁ - C.G 007/2022</v>
      </c>
      <c r="C18" s="11"/>
      <c r="D18" s="12" t="str">
        <f>'[1]TCE - ANEXO III - Preencher'!E27</f>
        <v>CINIA CARLA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3542-10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247.68</v>
      </c>
      <c r="J18" s="15">
        <f>'[1]TCE - ANEXO III - Preencher'!K27</f>
        <v>0</v>
      </c>
      <c r="K18" s="16">
        <f>'[1]TCE - ANEXO III - Preencher'!L27</f>
        <v>207.14</v>
      </c>
      <c r="L18" s="16">
        <f>'[1]TCE - ANEXO III - Preencher'!M27</f>
        <v>6.06</v>
      </c>
      <c r="M18" s="16">
        <f t="shared" si="0"/>
        <v>201.07999999999998</v>
      </c>
      <c r="N18" s="16">
        <f>'[1]TCE - ANEXO III - Preencher'!O27</f>
        <v>1.76</v>
      </c>
      <c r="O18" s="16">
        <f>'[1]TCE - ANEXO III - Preencher'!P27</f>
        <v>0</v>
      </c>
      <c r="P18" s="16">
        <f t="shared" si="1"/>
        <v>1.76</v>
      </c>
      <c r="Q18" s="16">
        <f>'[1]TCE - ANEXO III - Preencher'!R27</f>
        <v>398.98</v>
      </c>
      <c r="R18" s="16">
        <f>'[1]TCE - ANEXO III - Preencher'!S27</f>
        <v>139.29</v>
      </c>
      <c r="S18" s="16">
        <f t="shared" si="2"/>
        <v>259.69000000000005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241.26</v>
      </c>
      <c r="Y18" s="16">
        <f>'[1]TCE - ANEXO III - Preencher'!Z27</f>
        <v>241.26</v>
      </c>
      <c r="Z18" s="16">
        <f t="shared" si="4"/>
        <v>0</v>
      </c>
      <c r="AA18" s="17" t="str">
        <f>IF('[1]TCE - ANEXO III - Preencher'!AB27="","",'[1]TCE - ANEXO III - Preencher'!AB27)</f>
        <v>ASSISTENCIA MEDICA E ODONTOLOGICA</v>
      </c>
      <c r="AB18" s="16">
        <f t="shared" si="5"/>
        <v>710.21</v>
      </c>
    </row>
    <row r="19" spans="1:28" ht="12.75" customHeight="1" x14ac:dyDescent="0.2">
      <c r="A19" s="9">
        <f>IFERROR(VLOOKUP(B19,'[1]DADOS (OCULTAR)'!$Q$3:$S$133,3,0),"")</f>
        <v>9767633000609</v>
      </c>
      <c r="B19" s="10" t="str">
        <f>'[1]TCE - ANEXO III - Preencher'!C28</f>
        <v>UPA CAXANGÁ - C.G 007/2022</v>
      </c>
      <c r="C19" s="11"/>
      <c r="D19" s="12" t="str">
        <f>'[1]TCE - ANEXO III - Preencher'!E28</f>
        <v>CLAYDSON SANTOS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4110-05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212.54</v>
      </c>
      <c r="J19" s="15">
        <f>'[1]TCE - ANEXO III - Preencher'!K28</f>
        <v>0</v>
      </c>
      <c r="K19" s="16">
        <f>'[1]TCE - ANEXO III - Preencher'!L28</f>
        <v>207.14</v>
      </c>
      <c r="L19" s="16">
        <f>'[1]TCE - ANEXO III - Preencher'!M28</f>
        <v>6.06</v>
      </c>
      <c r="M19" s="16">
        <f t="shared" si="0"/>
        <v>201.07999999999998</v>
      </c>
      <c r="N19" s="16">
        <f>'[1]TCE - ANEXO III - Preencher'!O28</f>
        <v>1.76</v>
      </c>
      <c r="O19" s="16">
        <f>'[1]TCE - ANEXO III - Preencher'!P28</f>
        <v>0</v>
      </c>
      <c r="P19" s="16">
        <f t="shared" si="1"/>
        <v>1.76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415.38</v>
      </c>
    </row>
    <row r="20" spans="1:28" ht="12.75" customHeight="1" x14ac:dyDescent="0.2">
      <c r="A20" s="9">
        <f>IFERROR(VLOOKUP(B20,'[1]DADOS (OCULTAR)'!$Q$3:$S$133,3,0),"")</f>
        <v>9767633000609</v>
      </c>
      <c r="B20" s="10" t="str">
        <f>'[1]TCE - ANEXO III - Preencher'!C29</f>
        <v>UPA CAXANGÁ - C.G 007/2022</v>
      </c>
      <c r="C20" s="11"/>
      <c r="D20" s="12" t="str">
        <f>'[1]TCE - ANEXO III - Preencher'!E29</f>
        <v>DEBORA MIRELLA CARNEIRO DOS SANTOS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132.13999999999999</v>
      </c>
      <c r="J20" s="15">
        <f>'[1]TCE - ANEXO III - Preencher'!K29</f>
        <v>0</v>
      </c>
      <c r="K20" s="16">
        <f>'[1]TCE - ANEXO III - Preencher'!L29</f>
        <v>207.14</v>
      </c>
      <c r="L20" s="16">
        <f>'[1]TCE - ANEXO III - Preencher'!M29</f>
        <v>6.06</v>
      </c>
      <c r="M20" s="16">
        <f t="shared" si="0"/>
        <v>201.07999999999998</v>
      </c>
      <c r="N20" s="16">
        <f>'[1]TCE - ANEXO III - Preencher'!O29</f>
        <v>1.76</v>
      </c>
      <c r="O20" s="16">
        <f>'[1]TCE - ANEXO III - Preencher'!P29</f>
        <v>0</v>
      </c>
      <c r="P20" s="16">
        <f t="shared" si="1"/>
        <v>1.76</v>
      </c>
      <c r="Q20" s="16">
        <f>'[1]TCE - ANEXO III - Preencher'!R29</f>
        <v>267.77999999999997</v>
      </c>
      <c r="R20" s="16">
        <f>'[1]TCE - ANEXO III - Preencher'!S29</f>
        <v>72.72</v>
      </c>
      <c r="S20" s="16">
        <f t="shared" si="2"/>
        <v>195.05999999999997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530.04</v>
      </c>
    </row>
    <row r="21" spans="1:28" ht="12.75" customHeight="1" x14ac:dyDescent="0.2">
      <c r="A21" s="9">
        <f>IFERROR(VLOOKUP(B21,'[1]DADOS (OCULTAR)'!$Q$3:$S$133,3,0),"")</f>
        <v>9767633000609</v>
      </c>
      <c r="B21" s="10" t="str">
        <f>'[1]TCE - ANEXO III - Preencher'!C30</f>
        <v>UPA CAXANGÁ - C.G 007/2022</v>
      </c>
      <c r="C21" s="11"/>
      <c r="D21" s="12" t="str">
        <f>'[1]TCE - ANEXO III - Preencher'!E30</f>
        <v>DIEGO RAFAEL RIBEIRO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3132-20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269.23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1.76</v>
      </c>
      <c r="O21" s="16">
        <f>'[1]TCE - ANEXO III - Preencher'!P30</f>
        <v>0</v>
      </c>
      <c r="P21" s="16">
        <f t="shared" si="1"/>
        <v>1.76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270.99</v>
      </c>
    </row>
    <row r="22" spans="1:28" ht="12.75" customHeight="1" x14ac:dyDescent="0.2">
      <c r="A22" s="9">
        <f>IFERROR(VLOOKUP(B22,'[1]DADOS (OCULTAR)'!$Q$3:$S$133,3,0),"")</f>
        <v>9767633000609</v>
      </c>
      <c r="B22" s="10" t="str">
        <f>'[1]TCE - ANEXO III - Preencher'!C31</f>
        <v>UPA CAXANGÁ - C.G 007/2022</v>
      </c>
      <c r="C22" s="11"/>
      <c r="D22" s="12" t="str">
        <f>'[1]TCE - ANEXO III - Preencher'!E31</f>
        <v>DIEGO RAFAEL TEIXEIRA CARDOSO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4221-05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127.3</v>
      </c>
      <c r="J22" s="15">
        <f>'[1]TCE - ANEXO III - Preencher'!K31</f>
        <v>0</v>
      </c>
      <c r="K22" s="16">
        <f>'[1]TCE - ANEXO III - Preencher'!L31</f>
        <v>207.14</v>
      </c>
      <c r="L22" s="16">
        <f>'[1]TCE - ANEXO III - Preencher'!M31</f>
        <v>6.06</v>
      </c>
      <c r="M22" s="16">
        <f t="shared" si="0"/>
        <v>201.07999999999998</v>
      </c>
      <c r="N22" s="16">
        <f>'[1]TCE - ANEXO III - Preencher'!O31</f>
        <v>1.76</v>
      </c>
      <c r="O22" s="16">
        <f>'[1]TCE - ANEXO III - Preencher'!P31</f>
        <v>0</v>
      </c>
      <c r="P22" s="16">
        <f t="shared" si="1"/>
        <v>1.76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330.14</v>
      </c>
    </row>
    <row r="23" spans="1:28" ht="12.75" customHeight="1" x14ac:dyDescent="0.2">
      <c r="A23" s="9">
        <f>IFERROR(VLOOKUP(B23,'[1]DADOS (OCULTAR)'!$Q$3:$S$133,3,0),"")</f>
        <v>9767633000609</v>
      </c>
      <c r="B23" s="10" t="str">
        <f>'[1]TCE - ANEXO III - Preencher'!C32</f>
        <v>UPA CAXANGÁ - C.G 007/2022</v>
      </c>
      <c r="C23" s="11"/>
      <c r="D23" s="12" t="str">
        <f>'[1]TCE - ANEXO III - Preencher'!E32</f>
        <v>EDINALDO FERREIRA DE MELO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4101-05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284.14999999999998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1.76</v>
      </c>
      <c r="O23" s="16">
        <f>'[1]TCE - ANEXO III - Preencher'!P32</f>
        <v>0</v>
      </c>
      <c r="P23" s="16">
        <f t="shared" si="1"/>
        <v>1.76</v>
      </c>
      <c r="Q23" s="16">
        <f>'[1]TCE - ANEXO III - Preencher'!R32</f>
        <v>412.78</v>
      </c>
      <c r="R23" s="16">
        <f>'[1]TCE - ANEXO III - Preencher'!S32</f>
        <v>207.57</v>
      </c>
      <c r="S23" s="16">
        <f t="shared" si="2"/>
        <v>205.20999999999998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241.26</v>
      </c>
      <c r="Y23" s="16">
        <f>'[1]TCE - ANEXO III - Preencher'!Z32</f>
        <v>241.26</v>
      </c>
      <c r="Z23" s="16">
        <f t="shared" si="4"/>
        <v>0</v>
      </c>
      <c r="AA23" s="17" t="str">
        <f>IF('[1]TCE - ANEXO III - Preencher'!AB32="","",'[1]TCE - ANEXO III - Preencher'!AB32)</f>
        <v>ASSISTENCIA MEDICA E ODONTOLOGICA</v>
      </c>
      <c r="AB23" s="16">
        <f t="shared" si="5"/>
        <v>491.11999999999995</v>
      </c>
    </row>
    <row r="24" spans="1:28" ht="12.75" customHeight="1" x14ac:dyDescent="0.2">
      <c r="A24" s="9">
        <f>IFERROR(VLOOKUP(B24,'[1]DADOS (OCULTAR)'!$Q$3:$S$133,3,0),"")</f>
        <v>9767633000609</v>
      </c>
      <c r="B24" s="10" t="str">
        <f>'[1]TCE - ANEXO III - Preencher'!C33</f>
        <v>UPA CAXANGÁ - C.G 007/2022</v>
      </c>
      <c r="C24" s="11"/>
      <c r="D24" s="12" t="str">
        <f>'[1]TCE - ANEXO III - Preencher'!E33</f>
        <v>EMANUEL FERREIRA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114.57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1.76</v>
      </c>
      <c r="O24" s="16">
        <f>'[1]TCE - ANEXO III - Preencher'!P33</f>
        <v>0</v>
      </c>
      <c r="P24" s="16">
        <f t="shared" si="1"/>
        <v>1.76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116.33</v>
      </c>
    </row>
    <row r="25" spans="1:28" ht="12.75" customHeight="1" x14ac:dyDescent="0.2">
      <c r="A25" s="9">
        <f>IFERROR(VLOOKUP(B25,'[1]DADOS (OCULTAR)'!$Q$3:$S$133,3,0),"")</f>
        <v>9767633000609</v>
      </c>
      <c r="B25" s="10" t="str">
        <f>'[1]TCE - ANEXO III - Preencher'!C34</f>
        <v>UPA CAXANGÁ - C.G 007/2022</v>
      </c>
      <c r="C25" s="11"/>
      <c r="D25" s="12" t="str">
        <f>'[1]TCE - ANEXO III - Preencher'!E34</f>
        <v>FABIOLA MARINHO FALCAO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164.38</v>
      </c>
      <c r="J25" s="15">
        <f>'[1]TCE - ANEXO III - Preencher'!K34</f>
        <v>0</v>
      </c>
      <c r="K25" s="16">
        <f>'[1]TCE - ANEXO III - Preencher'!L34</f>
        <v>207.14</v>
      </c>
      <c r="L25" s="16">
        <f>'[1]TCE - ANEXO III - Preencher'!M34</f>
        <v>6.06</v>
      </c>
      <c r="M25" s="16">
        <f t="shared" si="0"/>
        <v>201.07999999999998</v>
      </c>
      <c r="N25" s="16">
        <f>'[1]TCE - ANEXO III - Preencher'!O34</f>
        <v>1.76</v>
      </c>
      <c r="O25" s="16">
        <f>'[1]TCE - ANEXO III - Preencher'!P34</f>
        <v>0</v>
      </c>
      <c r="P25" s="16">
        <f t="shared" si="1"/>
        <v>1.76</v>
      </c>
      <c r="Q25" s="16">
        <f>'[1]TCE - ANEXO III - Preencher'!R34</f>
        <v>284.18</v>
      </c>
      <c r="R25" s="16">
        <f>'[1]TCE - ANEXO III - Preencher'!S34</f>
        <v>72.72</v>
      </c>
      <c r="S25" s="16">
        <f t="shared" si="2"/>
        <v>211.46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578.67999999999995</v>
      </c>
    </row>
    <row r="26" spans="1:28" ht="12.75" customHeight="1" x14ac:dyDescent="0.2">
      <c r="A26" s="9">
        <f>IFERROR(VLOOKUP(B26,'[1]DADOS (OCULTAR)'!$Q$3:$S$133,3,0),"")</f>
        <v>9767633000609</v>
      </c>
      <c r="B26" s="10" t="str">
        <f>'[1]TCE - ANEXO III - Preencher'!C35</f>
        <v>UPA CAXANGÁ - C.G 007/2022</v>
      </c>
      <c r="C26" s="11"/>
      <c r="D26" s="12" t="str">
        <f>'[1]TCE - ANEXO III - Preencher'!E35</f>
        <v>FELIPE LEONARDO MELO DE MENDONÇA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5191-10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207.14</v>
      </c>
      <c r="L26" s="16">
        <f>'[1]TCE - ANEXO III - Preencher'!M35</f>
        <v>6.06</v>
      </c>
      <c r="M26" s="16">
        <f t="shared" si="0"/>
        <v>201.07999999999998</v>
      </c>
      <c r="N26" s="16">
        <f>'[1]TCE - ANEXO III - Preencher'!O35</f>
        <v>1.76</v>
      </c>
      <c r="O26" s="16">
        <f>'[1]TCE - ANEXO III - Preencher'!P35</f>
        <v>0</v>
      </c>
      <c r="P26" s="16">
        <f t="shared" si="1"/>
        <v>1.76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241.26</v>
      </c>
      <c r="Y26" s="16">
        <f>'[1]TCE - ANEXO III - Preencher'!Z35</f>
        <v>0</v>
      </c>
      <c r="Z26" s="16">
        <f t="shared" si="4"/>
        <v>241.26</v>
      </c>
      <c r="AA26" s="17" t="str">
        <f>IF('[1]TCE - ANEXO III - Preencher'!AB35="","",'[1]TCE - ANEXO III - Preencher'!AB35)</f>
        <v/>
      </c>
      <c r="AB26" s="16">
        <f t="shared" si="5"/>
        <v>444.09999999999997</v>
      </c>
    </row>
    <row r="27" spans="1:28" ht="12.75" customHeight="1" x14ac:dyDescent="0.2">
      <c r="A27" s="9">
        <f>IFERROR(VLOOKUP(B27,'[1]DADOS (OCULTAR)'!$Q$3:$S$133,3,0),"")</f>
        <v>9767633000609</v>
      </c>
      <c r="B27" s="10" t="str">
        <f>'[1]TCE - ANEXO III - Preencher'!C36</f>
        <v>UPA CAXANGÁ - C.G 007/2022</v>
      </c>
      <c r="C27" s="11"/>
      <c r="D27" s="12" t="str">
        <f>'[1]TCE - ANEXO III - Preencher'!E36</f>
        <v>GENIVAL SEVERINO DE MENDONCA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7823-20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206.34</v>
      </c>
      <c r="J27" s="15">
        <f>'[1]TCE - ANEXO III - Preencher'!K36</f>
        <v>0</v>
      </c>
      <c r="K27" s="16">
        <f>'[1]TCE - ANEXO III - Preencher'!L36</f>
        <v>207.14</v>
      </c>
      <c r="L27" s="16">
        <f>'[1]TCE - ANEXO III - Preencher'!M36</f>
        <v>6.06</v>
      </c>
      <c r="M27" s="16">
        <f t="shared" si="0"/>
        <v>201.07999999999998</v>
      </c>
      <c r="N27" s="16">
        <f>'[1]TCE - ANEXO III - Preencher'!O36</f>
        <v>1.95</v>
      </c>
      <c r="O27" s="16">
        <f>'[1]TCE - ANEXO III - Preencher'!P36</f>
        <v>0</v>
      </c>
      <c r="P27" s="16">
        <f t="shared" si="1"/>
        <v>1.95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241.26</v>
      </c>
      <c r="Y27" s="16">
        <f>'[1]TCE - ANEXO III - Preencher'!Z36</f>
        <v>0</v>
      </c>
      <c r="Z27" s="16">
        <f t="shared" si="4"/>
        <v>241.26</v>
      </c>
      <c r="AA27" s="17" t="str">
        <f>IF('[1]TCE - ANEXO III - Preencher'!AB36="","",'[1]TCE - ANEXO III - Preencher'!AB36)</f>
        <v>ASSISTENCIA MEDICA E ODONTOLOGICA</v>
      </c>
      <c r="AB27" s="16">
        <f t="shared" si="5"/>
        <v>650.62999999999988</v>
      </c>
    </row>
    <row r="28" spans="1:28" ht="12.75" customHeight="1" x14ac:dyDescent="0.2">
      <c r="A28" s="9">
        <f>IFERROR(VLOOKUP(B28,'[1]DADOS (OCULTAR)'!$Q$3:$S$133,3,0),"")</f>
        <v>9767633000609</v>
      </c>
      <c r="B28" s="10" t="str">
        <f>'[1]TCE - ANEXO III - Preencher'!C37</f>
        <v>UPA CAXANGÁ - C.G 007/2022</v>
      </c>
      <c r="C28" s="11"/>
      <c r="D28" s="12" t="str">
        <f>'[1]TCE - ANEXO III - Preencher'!E37</f>
        <v>GEORGIA DE ASSUNCAO MOURA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4101-05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207.14</v>
      </c>
      <c r="L28" s="16">
        <f>'[1]TCE - ANEXO III - Preencher'!M37</f>
        <v>6.06</v>
      </c>
      <c r="M28" s="16">
        <f t="shared" si="0"/>
        <v>201.07999999999998</v>
      </c>
      <c r="N28" s="16">
        <f>'[1]TCE - ANEXO III - Preencher'!O37</f>
        <v>1.76</v>
      </c>
      <c r="O28" s="16">
        <f>'[1]TCE - ANEXO III - Preencher'!P37</f>
        <v>0</v>
      </c>
      <c r="P28" s="16">
        <f t="shared" si="1"/>
        <v>1.76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202.83999999999997</v>
      </c>
    </row>
    <row r="29" spans="1:28" ht="12.75" customHeight="1" x14ac:dyDescent="0.2">
      <c r="A29" s="9">
        <f>IFERROR(VLOOKUP(B29,'[1]DADOS (OCULTAR)'!$Q$3:$S$133,3,0),"")</f>
        <v>9767633000609</v>
      </c>
      <c r="B29" s="10" t="str">
        <f>'[1]TCE - ANEXO III - Preencher'!C38</f>
        <v>UPA CAXANGÁ - C.G 007/2022</v>
      </c>
      <c r="C29" s="11"/>
      <c r="D29" s="12" t="str">
        <f>'[1]TCE - ANEXO III - Preencher'!E38</f>
        <v>HILTON JOSE DA SILVA FILHO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5143-10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148.62</v>
      </c>
      <c r="J29" s="15">
        <f>'[1]TCE - ANEXO III - Preencher'!K38</f>
        <v>0</v>
      </c>
      <c r="K29" s="16">
        <f>'[1]TCE - ANEXO III - Preencher'!L38</f>
        <v>207.14</v>
      </c>
      <c r="L29" s="16">
        <f>'[1]TCE - ANEXO III - Preencher'!M38</f>
        <v>6.06</v>
      </c>
      <c r="M29" s="16">
        <f t="shared" si="0"/>
        <v>201.07999999999998</v>
      </c>
      <c r="N29" s="16">
        <f>'[1]TCE - ANEXO III - Preencher'!O38</f>
        <v>1.76</v>
      </c>
      <c r="O29" s="16">
        <f>'[1]TCE - ANEXO III - Preencher'!P38</f>
        <v>0</v>
      </c>
      <c r="P29" s="16">
        <f t="shared" si="1"/>
        <v>1.76</v>
      </c>
      <c r="Q29" s="16">
        <f>'[1]TCE - ANEXO III - Preencher'!R38</f>
        <v>267.77999999999997</v>
      </c>
      <c r="R29" s="16">
        <f>'[1]TCE - ANEXO III - Preencher'!S38</f>
        <v>72.72</v>
      </c>
      <c r="S29" s="16">
        <f t="shared" si="2"/>
        <v>195.05999999999997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546.52</v>
      </c>
    </row>
    <row r="30" spans="1:28" ht="12.75" customHeight="1" x14ac:dyDescent="0.2">
      <c r="A30" s="9">
        <f>IFERROR(VLOOKUP(B30,'[1]DADOS (OCULTAR)'!$Q$3:$S$133,3,0),"")</f>
        <v>9767633000609</v>
      </c>
      <c r="B30" s="10" t="str">
        <f>'[1]TCE - ANEXO III - Preencher'!C39</f>
        <v>UPA CAXANGÁ - C.G 007/2022</v>
      </c>
      <c r="C30" s="11"/>
      <c r="D30" s="12" t="str">
        <f>'[1]TCE - ANEXO III - Preencher'!E39</f>
        <v>ISABELLE CRISTINA FELIX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2522-05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290.26</v>
      </c>
      <c r="J30" s="15">
        <f>'[1]TCE - ANEXO III - Preencher'!K39</f>
        <v>0</v>
      </c>
      <c r="K30" s="16">
        <f>'[1]TCE - ANEXO III - Preencher'!L39</f>
        <v>207.14</v>
      </c>
      <c r="L30" s="16">
        <f>'[1]TCE - ANEXO III - Preencher'!M39</f>
        <v>6.06</v>
      </c>
      <c r="M30" s="16">
        <f t="shared" si="0"/>
        <v>201.07999999999998</v>
      </c>
      <c r="N30" s="16">
        <f>'[1]TCE - ANEXO III - Preencher'!O39</f>
        <v>1.76</v>
      </c>
      <c r="O30" s="16">
        <f>'[1]TCE - ANEXO III - Preencher'!P39</f>
        <v>0</v>
      </c>
      <c r="P30" s="16">
        <f t="shared" si="1"/>
        <v>1.76</v>
      </c>
      <c r="Q30" s="16">
        <f>'[1]TCE - ANEXO III - Preencher'!R39</f>
        <v>398.98</v>
      </c>
      <c r="R30" s="16">
        <f>'[1]TCE - ANEXO III - Preencher'!S39</f>
        <v>207.33</v>
      </c>
      <c r="S30" s="16">
        <f t="shared" si="2"/>
        <v>191.65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241.26</v>
      </c>
      <c r="Y30" s="16">
        <f>'[1]TCE - ANEXO III - Preencher'!Z39</f>
        <v>241.26</v>
      </c>
      <c r="Z30" s="16">
        <f t="shared" si="4"/>
        <v>0</v>
      </c>
      <c r="AA30" s="17" t="str">
        <f>IF('[1]TCE - ANEXO III - Preencher'!AB39="","",'[1]TCE - ANEXO III - Preencher'!AB39)</f>
        <v>ASSISTENCIA MEDICA E ODONTOLOGICA</v>
      </c>
      <c r="AB30" s="16">
        <f t="shared" si="5"/>
        <v>684.75</v>
      </c>
    </row>
    <row r="31" spans="1:28" ht="12.75" customHeight="1" x14ac:dyDescent="0.2">
      <c r="A31" s="9">
        <f>IFERROR(VLOOKUP(B31,'[1]DADOS (OCULTAR)'!$Q$3:$S$133,3,0),"")</f>
        <v>9767633000609</v>
      </c>
      <c r="B31" s="10" t="str">
        <f>'[1]TCE - ANEXO III - Preencher'!C40</f>
        <v>UPA CAXANGÁ - C.G 007/2022</v>
      </c>
      <c r="C31" s="11"/>
      <c r="D31" s="12" t="str">
        <f>'[1]TCE - ANEXO III - Preencher'!E40</f>
        <v>IVANISE DE LIMA CARDOSO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4221-05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164.39</v>
      </c>
      <c r="J31" s="15">
        <f>'[1]TCE - ANEXO III - Preencher'!K40</f>
        <v>0</v>
      </c>
      <c r="K31" s="16">
        <f>'[1]TCE - ANEXO III - Preencher'!L40</f>
        <v>207.14</v>
      </c>
      <c r="L31" s="16">
        <f>'[1]TCE - ANEXO III - Preencher'!M40</f>
        <v>6.06</v>
      </c>
      <c r="M31" s="16">
        <f t="shared" si="0"/>
        <v>201.07999999999998</v>
      </c>
      <c r="N31" s="16">
        <f>'[1]TCE - ANEXO III - Preencher'!O40</f>
        <v>1.76</v>
      </c>
      <c r="O31" s="16">
        <f>'[1]TCE - ANEXO III - Preencher'!P40</f>
        <v>0</v>
      </c>
      <c r="P31" s="16">
        <f t="shared" si="1"/>
        <v>1.76</v>
      </c>
      <c r="Q31" s="16">
        <f>'[1]TCE - ANEXO III - Preencher'!R40</f>
        <v>267.77999999999997</v>
      </c>
      <c r="R31" s="16">
        <f>'[1]TCE - ANEXO III - Preencher'!S40</f>
        <v>72.72</v>
      </c>
      <c r="S31" s="16">
        <f t="shared" si="2"/>
        <v>195.05999999999997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241.26</v>
      </c>
      <c r="Y31" s="16">
        <f>'[1]TCE - ANEXO III - Preencher'!Z40</f>
        <v>241.26</v>
      </c>
      <c r="Z31" s="16">
        <f t="shared" si="4"/>
        <v>0</v>
      </c>
      <c r="AA31" s="17" t="str">
        <f>IF('[1]TCE - ANEXO III - Preencher'!AB40="","",'[1]TCE - ANEXO III - Preencher'!AB40)</f>
        <v>ASSISTENCIA MEDICA E ODONTOLOGICA</v>
      </c>
      <c r="AB31" s="16">
        <f t="shared" si="5"/>
        <v>562.29</v>
      </c>
    </row>
    <row r="32" spans="1:28" ht="12.75" customHeight="1" x14ac:dyDescent="0.2">
      <c r="A32" s="9">
        <f>IFERROR(VLOOKUP(B32,'[1]DADOS (OCULTAR)'!$Q$3:$S$133,3,0),"")</f>
        <v>9767633000609</v>
      </c>
      <c r="B32" s="10" t="str">
        <f>'[1]TCE - ANEXO III - Preencher'!C41</f>
        <v>UPA CAXANGÁ - C.G 007/2022</v>
      </c>
      <c r="C32" s="11"/>
      <c r="D32" s="12" t="str">
        <f>'[1]TCE - ANEXO III - Preencher'!E41</f>
        <v>JESUINA MARIA LIMA DOS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4221-05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148.77000000000001</v>
      </c>
      <c r="J32" s="15">
        <f>'[1]TCE - ANEXO III - Preencher'!K41</f>
        <v>0</v>
      </c>
      <c r="K32" s="16">
        <f>'[1]TCE - ANEXO III - Preencher'!L41</f>
        <v>207.14</v>
      </c>
      <c r="L32" s="16">
        <f>'[1]TCE - ANEXO III - Preencher'!M41</f>
        <v>6.06</v>
      </c>
      <c r="M32" s="16">
        <f t="shared" si="0"/>
        <v>201.07999999999998</v>
      </c>
      <c r="N32" s="16">
        <f>'[1]TCE - ANEXO III - Preencher'!O41</f>
        <v>1.76</v>
      </c>
      <c r="O32" s="16">
        <f>'[1]TCE - ANEXO III - Preencher'!P41</f>
        <v>0</v>
      </c>
      <c r="P32" s="16">
        <f t="shared" si="1"/>
        <v>1.76</v>
      </c>
      <c r="Q32" s="16">
        <f>'[1]TCE - ANEXO III - Preencher'!R41</f>
        <v>251.38</v>
      </c>
      <c r="R32" s="16">
        <f>'[1]TCE - ANEXO III - Preencher'!S41</f>
        <v>72.72</v>
      </c>
      <c r="S32" s="16">
        <f t="shared" si="2"/>
        <v>178.66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530.27</v>
      </c>
    </row>
    <row r="33" spans="1:28" ht="12.75" customHeight="1" x14ac:dyDescent="0.2">
      <c r="A33" s="9">
        <f>IFERROR(VLOOKUP(B33,'[1]DADOS (OCULTAR)'!$Q$3:$S$133,3,0),"")</f>
        <v>9767633000609</v>
      </c>
      <c r="B33" s="10" t="str">
        <f>'[1]TCE - ANEXO III - Preencher'!C42</f>
        <v>UPA CAXANGÁ - C.G 007/2022</v>
      </c>
      <c r="C33" s="11"/>
      <c r="D33" s="12" t="str">
        <f>'[1]TCE - ANEXO III - Preencher'!E42</f>
        <v>JOSE CARLOS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5143-10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142.1</v>
      </c>
      <c r="J33" s="15">
        <f>'[1]TCE - ANEXO III - Preencher'!K42</f>
        <v>0</v>
      </c>
      <c r="K33" s="16">
        <f>'[1]TCE - ANEXO III - Preencher'!L42</f>
        <v>207.14</v>
      </c>
      <c r="L33" s="16">
        <f>'[1]TCE - ANEXO III - Preencher'!M42</f>
        <v>6.06</v>
      </c>
      <c r="M33" s="16">
        <f t="shared" si="0"/>
        <v>201.07999999999998</v>
      </c>
      <c r="N33" s="16">
        <f>'[1]TCE - ANEXO III - Preencher'!O42</f>
        <v>1.76</v>
      </c>
      <c r="O33" s="16">
        <f>'[1]TCE - ANEXO III - Preencher'!P42</f>
        <v>0</v>
      </c>
      <c r="P33" s="16">
        <f t="shared" si="1"/>
        <v>1.76</v>
      </c>
      <c r="Q33" s="16">
        <f>'[1]TCE - ANEXO III - Preencher'!R42</f>
        <v>398.98</v>
      </c>
      <c r="R33" s="16">
        <f>'[1]TCE - ANEXO III - Preencher'!S42</f>
        <v>72.72</v>
      </c>
      <c r="S33" s="16">
        <f t="shared" si="2"/>
        <v>326.26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671.19999999999993</v>
      </c>
    </row>
    <row r="34" spans="1:28" ht="12.75" customHeight="1" x14ac:dyDescent="0.2">
      <c r="A34" s="9">
        <f>IFERROR(VLOOKUP(B34,'[1]DADOS (OCULTAR)'!$Q$3:$S$133,3,0),"")</f>
        <v>9767633000609</v>
      </c>
      <c r="B34" s="10" t="str">
        <f>'[1]TCE - ANEXO III - Preencher'!C43</f>
        <v>UPA CAXANGÁ - C.G 007/2022</v>
      </c>
      <c r="C34" s="11"/>
      <c r="D34" s="12" t="str">
        <f>'[1]TCE - ANEXO III - Preencher'!E43</f>
        <v>JOSENILDA ALMEIDA MERGULHAO GIOVANNINI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4101-05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1419.35</v>
      </c>
      <c r="J34" s="15">
        <f>'[1]TCE - ANEXO III - Preencher'!K43</f>
        <v>0</v>
      </c>
      <c r="K34" s="16">
        <f>'[1]TCE - ANEXO III - Preencher'!L43</f>
        <v>207.14</v>
      </c>
      <c r="L34" s="16">
        <f>'[1]TCE - ANEXO III - Preencher'!M43</f>
        <v>6.06</v>
      </c>
      <c r="M34" s="16">
        <f t="shared" si="0"/>
        <v>201.07999999999998</v>
      </c>
      <c r="N34" s="16">
        <f>'[1]TCE - ANEXO III - Preencher'!O43</f>
        <v>1.76</v>
      </c>
      <c r="O34" s="16">
        <f>'[1]TCE - ANEXO III - Preencher'!P43</f>
        <v>0</v>
      </c>
      <c r="P34" s="16">
        <f t="shared" si="1"/>
        <v>1.76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1622.1899999999998</v>
      </c>
    </row>
    <row r="35" spans="1:28" ht="12.75" customHeight="1" x14ac:dyDescent="0.2">
      <c r="A35" s="9">
        <f>IFERROR(VLOOKUP(B35,'[1]DADOS (OCULTAR)'!$Q$3:$S$133,3,0),"")</f>
        <v>9767633000609</v>
      </c>
      <c r="B35" s="10" t="str">
        <f>'[1]TCE - ANEXO III - Preencher'!C44</f>
        <v>UPA CAXANGÁ - C.G 007/2022</v>
      </c>
      <c r="C35" s="11"/>
      <c r="D35" s="12" t="str">
        <f>'[1]TCE - ANEXO III - Preencher'!E44</f>
        <v>LILIANE APARECIDA DIONISIO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4221-05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136.97999999999999</v>
      </c>
      <c r="J35" s="15">
        <f>'[1]TCE - ANEXO III - Preencher'!K44</f>
        <v>0</v>
      </c>
      <c r="K35" s="16">
        <f>'[1]TCE - ANEXO III - Preencher'!L44</f>
        <v>207.14</v>
      </c>
      <c r="L35" s="16">
        <f>'[1]TCE - ANEXO III - Preencher'!M44</f>
        <v>6.06</v>
      </c>
      <c r="M35" s="16">
        <f t="shared" si="0"/>
        <v>201.07999999999998</v>
      </c>
      <c r="N35" s="16">
        <f>'[1]TCE - ANEXO III - Preencher'!O44</f>
        <v>1.76</v>
      </c>
      <c r="O35" s="16">
        <f>'[1]TCE - ANEXO III - Preencher'!P44</f>
        <v>0</v>
      </c>
      <c r="P35" s="16">
        <f t="shared" si="1"/>
        <v>1.76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339.81999999999994</v>
      </c>
    </row>
    <row r="36" spans="1:28" ht="12.75" customHeight="1" x14ac:dyDescent="0.2">
      <c r="A36" s="9">
        <f>IFERROR(VLOOKUP(B36,'[1]DADOS (OCULTAR)'!$Q$3:$S$133,3,0),"")</f>
        <v>9767633000609</v>
      </c>
      <c r="B36" s="10" t="str">
        <f>'[1]TCE - ANEXO III - Preencher'!C45</f>
        <v>UPA CAXANGÁ - C.G 007/2022</v>
      </c>
      <c r="C36" s="11"/>
      <c r="D36" s="12" t="str">
        <f>'[1]TCE - ANEXO III - Preencher'!E45</f>
        <v>MARCELINO DE ALBUQUERQUE AVELINO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7823-20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166.11</v>
      </c>
      <c r="J36" s="15">
        <f>'[1]TCE - ANEXO III - Preencher'!K45</f>
        <v>0</v>
      </c>
      <c r="K36" s="16">
        <f>'[1]TCE - ANEXO III - Preencher'!L45</f>
        <v>207.14</v>
      </c>
      <c r="L36" s="16">
        <f>'[1]TCE - ANEXO III - Preencher'!M45</f>
        <v>6.06</v>
      </c>
      <c r="M36" s="16">
        <f t="shared" si="0"/>
        <v>201.07999999999998</v>
      </c>
      <c r="N36" s="16">
        <f>'[1]TCE - ANEXO III - Preencher'!O45</f>
        <v>1.95</v>
      </c>
      <c r="O36" s="16">
        <f>'[1]TCE - ANEXO III - Preencher'!P45</f>
        <v>0</v>
      </c>
      <c r="P36" s="16">
        <f t="shared" si="1"/>
        <v>1.95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241.26</v>
      </c>
      <c r="Y36" s="16">
        <f>'[1]TCE - ANEXO III - Preencher'!Z45</f>
        <v>0</v>
      </c>
      <c r="Z36" s="16">
        <f t="shared" si="4"/>
        <v>241.26</v>
      </c>
      <c r="AA36" s="17" t="str">
        <f>IF('[1]TCE - ANEXO III - Preencher'!AB45="","",'[1]TCE - ANEXO III - Preencher'!AB45)</f>
        <v>ASSISTENCIA MEDICA E ODONTOLOGICA</v>
      </c>
      <c r="AB36" s="16">
        <f t="shared" si="5"/>
        <v>610.4</v>
      </c>
    </row>
    <row r="37" spans="1:28" ht="12.75" customHeight="1" x14ac:dyDescent="0.2">
      <c r="A37" s="9">
        <f>IFERROR(VLOOKUP(B37,'[1]DADOS (OCULTAR)'!$Q$3:$S$133,3,0),"")</f>
        <v>9767633000609</v>
      </c>
      <c r="B37" s="10" t="str">
        <f>'[1]TCE - ANEXO III - Preencher'!C46</f>
        <v>UPA CAXANGÁ - C.G 007/2022</v>
      </c>
      <c r="C37" s="11"/>
      <c r="D37" s="12" t="str">
        <f>'[1]TCE - ANEXO III - Preencher'!E46</f>
        <v>MARCIO JOSE MARINHO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4221-05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136.97999999999999</v>
      </c>
      <c r="J37" s="15">
        <f>'[1]TCE - ANEXO III - Preencher'!K46</f>
        <v>0</v>
      </c>
      <c r="K37" s="16">
        <f>'[1]TCE - ANEXO III - Preencher'!L46</f>
        <v>207.14</v>
      </c>
      <c r="L37" s="16">
        <f>'[1]TCE - ANEXO III - Preencher'!M46</f>
        <v>6.06</v>
      </c>
      <c r="M37" s="16">
        <f t="shared" si="0"/>
        <v>201.07999999999998</v>
      </c>
      <c r="N37" s="16">
        <f>'[1]TCE - ANEXO III - Preencher'!O46</f>
        <v>1.76</v>
      </c>
      <c r="O37" s="16">
        <f>'[1]TCE - ANEXO III - Preencher'!P46</f>
        <v>0</v>
      </c>
      <c r="P37" s="16">
        <f t="shared" si="1"/>
        <v>1.76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339.81999999999994</v>
      </c>
    </row>
    <row r="38" spans="1:28" ht="12.75" customHeight="1" x14ac:dyDescent="0.2">
      <c r="A38" s="9">
        <f>IFERROR(VLOOKUP(B38,'[1]DADOS (OCULTAR)'!$Q$3:$S$133,3,0),"")</f>
        <v>9767633000609</v>
      </c>
      <c r="B38" s="10" t="str">
        <f>'[1]TCE - ANEXO III - Preencher'!C47</f>
        <v>UPA CAXANGÁ - C.G 007/2022</v>
      </c>
      <c r="C38" s="11"/>
      <c r="D38" s="12" t="str">
        <f>'[1]TCE - ANEXO III - Preencher'!E47</f>
        <v>MARIA JANICE XAVIER DE CARVALHO BARBOZA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5163-10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149.56</v>
      </c>
      <c r="J38" s="15">
        <f>'[1]TCE - ANEXO III - Preencher'!K47</f>
        <v>0</v>
      </c>
      <c r="K38" s="16">
        <f>'[1]TCE - ANEXO III - Preencher'!L47</f>
        <v>207.14</v>
      </c>
      <c r="L38" s="16">
        <f>'[1]TCE - ANEXO III - Preencher'!M47</f>
        <v>6.06</v>
      </c>
      <c r="M38" s="16">
        <f t="shared" si="0"/>
        <v>201.07999999999998</v>
      </c>
      <c r="N38" s="16">
        <f>'[1]TCE - ANEXO III - Preencher'!O47</f>
        <v>1.76</v>
      </c>
      <c r="O38" s="16">
        <f>'[1]TCE - ANEXO III - Preencher'!P47</f>
        <v>0</v>
      </c>
      <c r="P38" s="16">
        <f t="shared" si="1"/>
        <v>1.76</v>
      </c>
      <c r="Q38" s="16">
        <f>'[1]TCE - ANEXO III - Preencher'!R47</f>
        <v>144.78</v>
      </c>
      <c r="R38" s="16">
        <f>'[1]TCE - ANEXO III - Preencher'!S47</f>
        <v>72.72</v>
      </c>
      <c r="S38" s="16">
        <f t="shared" si="2"/>
        <v>72.06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424.46</v>
      </c>
    </row>
    <row r="39" spans="1:28" ht="12.75" customHeight="1" x14ac:dyDescent="0.2">
      <c r="A39" s="9">
        <f>IFERROR(VLOOKUP(B39,'[1]DADOS (OCULTAR)'!$Q$3:$S$133,3,0),"")</f>
        <v>9767633000609</v>
      </c>
      <c r="B39" s="10" t="str">
        <f>'[1]TCE - ANEXO III - Preencher'!C48</f>
        <v>UPA CAXANGÁ - C.G 007/2022</v>
      </c>
      <c r="C39" s="11"/>
      <c r="D39" s="12" t="str">
        <f>'[1]TCE - ANEXO III - Preencher'!E48</f>
        <v>MEIDIANE CRISTINA MOURA DE SOUZA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4221-05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152.75</v>
      </c>
      <c r="J39" s="15">
        <f>'[1]TCE - ANEXO III - Preencher'!K48</f>
        <v>0</v>
      </c>
      <c r="K39" s="16">
        <f>'[1]TCE - ANEXO III - Preencher'!L48</f>
        <v>207.14</v>
      </c>
      <c r="L39" s="16">
        <f>'[1]TCE - ANEXO III - Preencher'!M48</f>
        <v>6.06</v>
      </c>
      <c r="M39" s="16">
        <f t="shared" si="0"/>
        <v>201.07999999999998</v>
      </c>
      <c r="N39" s="16">
        <f>'[1]TCE - ANEXO III - Preencher'!O48</f>
        <v>1.76</v>
      </c>
      <c r="O39" s="16">
        <f>'[1]TCE - ANEXO III - Preencher'!P48</f>
        <v>0</v>
      </c>
      <c r="P39" s="16">
        <f t="shared" si="1"/>
        <v>1.76</v>
      </c>
      <c r="Q39" s="16">
        <f>'[1]TCE - ANEXO III - Preencher'!R48</f>
        <v>136.58000000000001</v>
      </c>
      <c r="R39" s="16">
        <f>'[1]TCE - ANEXO III - Preencher'!S48</f>
        <v>72.72</v>
      </c>
      <c r="S39" s="16">
        <f t="shared" si="2"/>
        <v>63.860000000000014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419.45</v>
      </c>
    </row>
    <row r="40" spans="1:28" ht="12.75" customHeight="1" x14ac:dyDescent="0.2">
      <c r="A40" s="9">
        <f>IFERROR(VLOOKUP(B40,'[1]DADOS (OCULTAR)'!$Q$3:$S$133,3,0),"")</f>
        <v>9767633000609</v>
      </c>
      <c r="B40" s="10" t="str">
        <f>'[1]TCE - ANEXO III - Preencher'!C49</f>
        <v>UPA CAXANGÁ - C.G 007/2022</v>
      </c>
      <c r="C40" s="11"/>
      <c r="D40" s="12" t="str">
        <f>'[1]TCE - ANEXO III - Preencher'!E49</f>
        <v>PAULO ROBERTO BARRETO DE SANTANA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7823-20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166.11</v>
      </c>
      <c r="J40" s="15">
        <f>'[1]TCE - ANEXO III - Preencher'!K49</f>
        <v>0</v>
      </c>
      <c r="K40" s="16">
        <f>'[1]TCE - ANEXO III - Preencher'!L49</f>
        <v>207.14</v>
      </c>
      <c r="L40" s="16">
        <f>'[1]TCE - ANEXO III - Preencher'!M49</f>
        <v>6.06</v>
      </c>
      <c r="M40" s="16">
        <f t="shared" si="0"/>
        <v>201.07999999999998</v>
      </c>
      <c r="N40" s="16">
        <f>'[1]TCE - ANEXO III - Preencher'!O49</f>
        <v>1.95</v>
      </c>
      <c r="O40" s="16">
        <f>'[1]TCE - ANEXO III - Preencher'!P49</f>
        <v>0</v>
      </c>
      <c r="P40" s="16">
        <f t="shared" si="1"/>
        <v>1.95</v>
      </c>
      <c r="Q40" s="16">
        <f>'[1]TCE - ANEXO III - Preencher'!R49</f>
        <v>284.18</v>
      </c>
      <c r="R40" s="16">
        <f>'[1]TCE - ANEXO III - Preencher'!S49</f>
        <v>87.65</v>
      </c>
      <c r="S40" s="16">
        <f t="shared" si="2"/>
        <v>196.53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241.26</v>
      </c>
      <c r="Y40" s="16">
        <f>'[1]TCE - ANEXO III - Preencher'!Z49</f>
        <v>0</v>
      </c>
      <c r="Z40" s="16">
        <f t="shared" si="4"/>
        <v>241.26</v>
      </c>
      <c r="AA40" s="17" t="str">
        <f>IF('[1]TCE - ANEXO III - Preencher'!AB49="","",'[1]TCE - ANEXO III - Preencher'!AB49)</f>
        <v>ASSISTENCIA MEDICA E ODONTOLOGICA</v>
      </c>
      <c r="AB40" s="16">
        <f t="shared" si="5"/>
        <v>806.93</v>
      </c>
    </row>
    <row r="41" spans="1:28" ht="12.75" customHeight="1" x14ac:dyDescent="0.2">
      <c r="A41" s="9">
        <f>IFERROR(VLOOKUP(B41,'[1]DADOS (OCULTAR)'!$Q$3:$S$133,3,0),"")</f>
        <v>9767633000609</v>
      </c>
      <c r="B41" s="10" t="str">
        <f>'[1]TCE - ANEXO III - Preencher'!C50</f>
        <v>UPA CAXANGÁ - C.G 007/2022</v>
      </c>
      <c r="C41" s="11"/>
      <c r="D41" s="12" t="str">
        <f>'[1]TCE - ANEXO III - Preencher'!E50</f>
        <v>RAFAELA DE OLIVEIRA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5134-25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125.31</v>
      </c>
      <c r="J41" s="15">
        <f>'[1]TCE - ANEXO III - Preencher'!K50</f>
        <v>0</v>
      </c>
      <c r="K41" s="16">
        <f>'[1]TCE - ANEXO III - Preencher'!L50</f>
        <v>207.14</v>
      </c>
      <c r="L41" s="16">
        <f>'[1]TCE - ANEXO III - Preencher'!M50</f>
        <v>6.06</v>
      </c>
      <c r="M41" s="16">
        <f t="shared" si="0"/>
        <v>201.07999999999998</v>
      </c>
      <c r="N41" s="16">
        <f>'[1]TCE - ANEXO III - Preencher'!O50</f>
        <v>1.76</v>
      </c>
      <c r="O41" s="16">
        <f>'[1]TCE - ANEXO III - Preencher'!P50</f>
        <v>0</v>
      </c>
      <c r="P41" s="16">
        <f t="shared" si="1"/>
        <v>1.76</v>
      </c>
      <c r="Q41" s="16">
        <f>'[1]TCE - ANEXO III - Preencher'!R50</f>
        <v>136.58000000000001</v>
      </c>
      <c r="R41" s="16">
        <f>'[1]TCE - ANEXO III - Preencher'!S50</f>
        <v>72.72</v>
      </c>
      <c r="S41" s="16">
        <f t="shared" si="2"/>
        <v>63.860000000000014</v>
      </c>
      <c r="T41" s="16">
        <f>'[1]TCE - ANEXO III - Preencher'!U50</f>
        <v>69.430000000000007</v>
      </c>
      <c r="U41" s="16">
        <f>'[1]TCE - ANEXO III - Preencher'!V50</f>
        <v>0</v>
      </c>
      <c r="V41" s="16">
        <f t="shared" si="3"/>
        <v>69.430000000000007</v>
      </c>
      <c r="W41" s="17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461.44</v>
      </c>
    </row>
    <row r="42" spans="1:28" ht="12.75" customHeight="1" x14ac:dyDescent="0.2">
      <c r="A42" s="9">
        <f>IFERROR(VLOOKUP(B42,'[1]DADOS (OCULTAR)'!$Q$3:$S$133,3,0),"")</f>
        <v>9767633000609</v>
      </c>
      <c r="B42" s="10" t="str">
        <f>'[1]TCE - ANEXO III - Preencher'!C51</f>
        <v>UPA CAXANGÁ - C.G 007/2022</v>
      </c>
      <c r="C42" s="11"/>
      <c r="D42" s="12" t="str">
        <f>'[1]TCE - ANEXO III - Preencher'!E51</f>
        <v>RICARDO FILGUEIRA DOS SANTOS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4221-05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152.76</v>
      </c>
      <c r="J42" s="15">
        <f>'[1]TCE - ANEXO III - Preencher'!K51</f>
        <v>0</v>
      </c>
      <c r="K42" s="16">
        <f>'[1]TCE - ANEXO III - Preencher'!L51</f>
        <v>207.14</v>
      </c>
      <c r="L42" s="16">
        <f>'[1]TCE - ANEXO III - Preencher'!M51</f>
        <v>6.06</v>
      </c>
      <c r="M42" s="16">
        <f t="shared" si="0"/>
        <v>201.07999999999998</v>
      </c>
      <c r="N42" s="16">
        <f>'[1]TCE - ANEXO III - Preencher'!O51</f>
        <v>1.76</v>
      </c>
      <c r="O42" s="16">
        <f>'[1]TCE - ANEXO III - Preencher'!P51</f>
        <v>0</v>
      </c>
      <c r="P42" s="16">
        <f t="shared" si="1"/>
        <v>1.76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355.59999999999997</v>
      </c>
    </row>
    <row r="43" spans="1:28" ht="12.75" customHeight="1" x14ac:dyDescent="0.2">
      <c r="A43" s="9">
        <f>IFERROR(VLOOKUP(B43,'[1]DADOS (OCULTAR)'!$Q$3:$S$133,3,0),"")</f>
        <v>9767633000609</v>
      </c>
      <c r="B43" s="10" t="str">
        <f>'[1]TCE - ANEXO III - Preencher'!C52</f>
        <v>UPA CAXANGÁ - C.G 007/2022</v>
      </c>
      <c r="C43" s="11"/>
      <c r="D43" s="12" t="str">
        <f>'[1]TCE - ANEXO III - Preencher'!E52</f>
        <v>ROMUALDO CORDEIRO DE LIMA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5163-10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144.69999999999999</v>
      </c>
      <c r="J43" s="15">
        <f>'[1]TCE - ANEXO III - Preencher'!K52</f>
        <v>0</v>
      </c>
      <c r="K43" s="16">
        <f>'[1]TCE - ANEXO III - Preencher'!L52</f>
        <v>207.14</v>
      </c>
      <c r="L43" s="16">
        <f>'[1]TCE - ANEXO III - Preencher'!M52</f>
        <v>6.06</v>
      </c>
      <c r="M43" s="16">
        <f t="shared" si="0"/>
        <v>201.07999999999998</v>
      </c>
      <c r="N43" s="16">
        <f>'[1]TCE - ANEXO III - Preencher'!O52</f>
        <v>1.76</v>
      </c>
      <c r="O43" s="16">
        <f>'[1]TCE - ANEXO III - Preencher'!P52</f>
        <v>0</v>
      </c>
      <c r="P43" s="16">
        <f t="shared" si="1"/>
        <v>1.76</v>
      </c>
      <c r="Q43" s="16">
        <f>'[1]TCE - ANEXO III - Preencher'!R52</f>
        <v>267.77999999999997</v>
      </c>
      <c r="R43" s="16">
        <f>'[1]TCE - ANEXO III - Preencher'!S52</f>
        <v>72.72</v>
      </c>
      <c r="S43" s="16">
        <f t="shared" si="2"/>
        <v>195.05999999999997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542.59999999999991</v>
      </c>
    </row>
    <row r="44" spans="1:28" ht="12.75" customHeight="1" x14ac:dyDescent="0.2">
      <c r="A44" s="9">
        <f>IFERROR(VLOOKUP(B44,'[1]DADOS (OCULTAR)'!$Q$3:$S$133,3,0),"")</f>
        <v>9767633000609</v>
      </c>
      <c r="B44" s="10" t="str">
        <f>'[1]TCE - ANEXO III - Preencher'!C53</f>
        <v>UPA CAXANGÁ - C.G 007/2022</v>
      </c>
      <c r="C44" s="11"/>
      <c r="D44" s="12" t="str">
        <f>'[1]TCE - ANEXO III - Preencher'!E53</f>
        <v>ROSINEIDE MARIA DA SILVA OLIVEIRA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5134-25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173.86</v>
      </c>
      <c r="J44" s="15">
        <f>'[1]TCE - ANEXO III - Preencher'!K53</f>
        <v>0</v>
      </c>
      <c r="K44" s="16">
        <f>'[1]TCE - ANEXO III - Preencher'!L53</f>
        <v>207.14</v>
      </c>
      <c r="L44" s="16">
        <f>'[1]TCE - ANEXO III - Preencher'!M53</f>
        <v>6.06</v>
      </c>
      <c r="M44" s="16">
        <f t="shared" si="0"/>
        <v>201.07999999999998</v>
      </c>
      <c r="N44" s="16">
        <f>'[1]TCE - ANEXO III - Preencher'!O53</f>
        <v>1.76</v>
      </c>
      <c r="O44" s="16">
        <f>'[1]TCE - ANEXO III - Preencher'!P53</f>
        <v>0</v>
      </c>
      <c r="P44" s="16">
        <f t="shared" si="1"/>
        <v>1.76</v>
      </c>
      <c r="Q44" s="16">
        <f>'[1]TCE - ANEXO III - Preencher'!R53</f>
        <v>32.799999999999997</v>
      </c>
      <c r="R44" s="16">
        <f>'[1]TCE - ANEXO III - Preencher'!S53</f>
        <v>0</v>
      </c>
      <c r="S44" s="16">
        <f t="shared" si="2"/>
        <v>32.799999999999997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409.5</v>
      </c>
    </row>
    <row r="45" spans="1:28" ht="12.75" customHeight="1" x14ac:dyDescent="0.2">
      <c r="A45" s="9">
        <f>IFERROR(VLOOKUP(B45,'[1]DADOS (OCULTAR)'!$Q$3:$S$133,3,0),"")</f>
        <v>9767633000609</v>
      </c>
      <c r="B45" s="10" t="str">
        <f>'[1]TCE - ANEXO III - Preencher'!C54</f>
        <v>UPA CAXANGÁ - C.G 007/2022</v>
      </c>
      <c r="C45" s="11"/>
      <c r="D45" s="12" t="str">
        <f>'[1]TCE - ANEXO III - Preencher'!E54</f>
        <v>SUYANE CLEMENTINO DOS SANTOS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4221-05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132.13999999999999</v>
      </c>
      <c r="J45" s="15">
        <f>'[1]TCE - ANEXO III - Preencher'!K54</f>
        <v>0</v>
      </c>
      <c r="K45" s="16">
        <f>'[1]TCE - ANEXO III - Preencher'!L54</f>
        <v>207.14</v>
      </c>
      <c r="L45" s="16">
        <f>'[1]TCE - ANEXO III - Preencher'!M54</f>
        <v>6.06</v>
      </c>
      <c r="M45" s="16">
        <f t="shared" si="0"/>
        <v>201.07999999999998</v>
      </c>
      <c r="N45" s="16">
        <f>'[1]TCE - ANEXO III - Preencher'!O54</f>
        <v>1.76</v>
      </c>
      <c r="O45" s="16">
        <f>'[1]TCE - ANEXO III - Preencher'!P54</f>
        <v>0</v>
      </c>
      <c r="P45" s="16">
        <f t="shared" si="1"/>
        <v>1.76</v>
      </c>
      <c r="Q45" s="16">
        <f>'[1]TCE - ANEXO III - Preencher'!R54</f>
        <v>128.38</v>
      </c>
      <c r="R45" s="16">
        <f>'[1]TCE - ANEXO III - Preencher'!S54</f>
        <v>72.72</v>
      </c>
      <c r="S45" s="16">
        <f t="shared" si="2"/>
        <v>55.66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390.64</v>
      </c>
    </row>
    <row r="46" spans="1:28" ht="12.75" customHeight="1" x14ac:dyDescent="0.2">
      <c r="A46" s="9">
        <f>IFERROR(VLOOKUP(B46,'[1]DADOS (OCULTAR)'!$Q$3:$S$133,3,0),"")</f>
        <v>9767633000609</v>
      </c>
      <c r="B46" s="10" t="str">
        <f>'[1]TCE - ANEXO III - Preencher'!C55</f>
        <v>UPA CAXANGÁ - C.G 007/2022</v>
      </c>
      <c r="C46" s="11"/>
      <c r="D46" s="12" t="str">
        <f>'[1]TCE - ANEXO III - Preencher'!E55</f>
        <v>SUZANY MIRELE DA SILVA LINS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3516-05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156.88999999999999</v>
      </c>
      <c r="J46" s="15">
        <f>'[1]TCE - ANEXO III - Preencher'!K55</f>
        <v>0</v>
      </c>
      <c r="K46" s="16">
        <f>'[1]TCE - ANEXO III - Preencher'!L55</f>
        <v>207.14</v>
      </c>
      <c r="L46" s="16">
        <f>'[1]TCE - ANEXO III - Preencher'!M55</f>
        <v>6.06</v>
      </c>
      <c r="M46" s="16">
        <f t="shared" si="0"/>
        <v>201.07999999999998</v>
      </c>
      <c r="N46" s="16">
        <f>'[1]TCE - ANEXO III - Preencher'!O55</f>
        <v>1.76</v>
      </c>
      <c r="O46" s="16">
        <f>'[1]TCE - ANEXO III - Preencher'!P55</f>
        <v>0</v>
      </c>
      <c r="P46" s="16">
        <f t="shared" si="1"/>
        <v>1.76</v>
      </c>
      <c r="Q46" s="16">
        <f>'[1]TCE - ANEXO III - Preencher'!R55</f>
        <v>202.18</v>
      </c>
      <c r="R46" s="16">
        <f>'[1]TCE - ANEXO III - Preencher'!S55</f>
        <v>94.92</v>
      </c>
      <c r="S46" s="16">
        <f t="shared" si="2"/>
        <v>107.26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241.26</v>
      </c>
      <c r="Y46" s="16">
        <f>'[1]TCE - ANEXO III - Preencher'!Z55</f>
        <v>241.26</v>
      </c>
      <c r="Z46" s="16">
        <f t="shared" si="4"/>
        <v>0</v>
      </c>
      <c r="AA46" s="17" t="str">
        <f>IF('[1]TCE - ANEXO III - Preencher'!AB55="","",'[1]TCE - ANEXO III - Preencher'!AB55)</f>
        <v>ASSISTENCIA MEDICA E ODONTOLOGICA</v>
      </c>
      <c r="AB46" s="16">
        <f t="shared" si="5"/>
        <v>466.98999999999995</v>
      </c>
    </row>
    <row r="47" spans="1:28" ht="12.75" customHeight="1" x14ac:dyDescent="0.2">
      <c r="A47" s="9">
        <f>IFERROR(VLOOKUP(B47,'[1]DADOS (OCULTAR)'!$Q$3:$S$133,3,0),"")</f>
        <v>9767633000609</v>
      </c>
      <c r="B47" s="10" t="str">
        <f>'[1]TCE - ANEXO III - Preencher'!C56</f>
        <v>UPA CAXANGÁ - C.G 007/2022</v>
      </c>
      <c r="C47" s="11"/>
      <c r="D47" s="12" t="str">
        <f>'[1]TCE - ANEXO III - Preencher'!E56</f>
        <v>VALDEMIR DOS SANTOS PEREIRA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5143-10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146.94</v>
      </c>
      <c r="J47" s="15">
        <f>'[1]TCE - ANEXO III - Preencher'!K56</f>
        <v>0</v>
      </c>
      <c r="K47" s="16">
        <f>'[1]TCE - ANEXO III - Preencher'!L56</f>
        <v>207.14</v>
      </c>
      <c r="L47" s="16">
        <f>'[1]TCE - ANEXO III - Preencher'!M56</f>
        <v>6.06</v>
      </c>
      <c r="M47" s="16">
        <f t="shared" si="0"/>
        <v>201.07999999999998</v>
      </c>
      <c r="N47" s="16">
        <f>'[1]TCE - ANEXO III - Preencher'!O56</f>
        <v>1.76</v>
      </c>
      <c r="O47" s="16">
        <f>'[1]TCE - ANEXO III - Preencher'!P56</f>
        <v>0</v>
      </c>
      <c r="P47" s="16">
        <f t="shared" si="1"/>
        <v>1.76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349.78</v>
      </c>
    </row>
    <row r="48" spans="1:28" ht="12.75" customHeight="1" x14ac:dyDescent="0.2">
      <c r="A48" s="9">
        <f>IFERROR(VLOOKUP(B48,'[1]DADOS (OCULTAR)'!$Q$3:$S$133,3,0),"")</f>
        <v>9767633000609</v>
      </c>
      <c r="B48" s="10" t="str">
        <f>'[1]TCE - ANEXO III - Preencher'!C57</f>
        <v>UPA CAXANGÁ - C.G 007/2022</v>
      </c>
      <c r="C48" s="11"/>
      <c r="D48" s="12" t="str">
        <f>'[1]TCE - ANEXO III - Preencher'!E57</f>
        <v>WENDLEY FERNANDES FARIAS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7823-20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206.34</v>
      </c>
      <c r="J48" s="15">
        <f>'[1]TCE - ANEXO III - Preencher'!K57</f>
        <v>0</v>
      </c>
      <c r="K48" s="16">
        <f>'[1]TCE - ANEXO III - Preencher'!L57</f>
        <v>207.14</v>
      </c>
      <c r="L48" s="16">
        <f>'[1]TCE - ANEXO III - Preencher'!M57</f>
        <v>6.06</v>
      </c>
      <c r="M48" s="16">
        <f t="shared" si="0"/>
        <v>201.07999999999998</v>
      </c>
      <c r="N48" s="16">
        <f>'[1]TCE - ANEXO III - Preencher'!O57</f>
        <v>1.95</v>
      </c>
      <c r="O48" s="16">
        <f>'[1]TCE - ANEXO III - Preencher'!P57</f>
        <v>0</v>
      </c>
      <c r="P48" s="16">
        <f t="shared" si="1"/>
        <v>1.95</v>
      </c>
      <c r="Q48" s="16">
        <f>'[1]TCE - ANEXO III - Preencher'!R57</f>
        <v>160.58000000000001</v>
      </c>
      <c r="R48" s="16">
        <f>'[1]TCE - ANEXO III - Preencher'!S57</f>
        <v>87.65</v>
      </c>
      <c r="S48" s="16">
        <f t="shared" si="2"/>
        <v>72.930000000000007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241.26</v>
      </c>
      <c r="Y48" s="16">
        <f>'[1]TCE - ANEXO III - Preencher'!Z57</f>
        <v>0</v>
      </c>
      <c r="Z48" s="16">
        <f t="shared" si="4"/>
        <v>241.26</v>
      </c>
      <c r="AA48" s="17" t="str">
        <f>IF('[1]TCE - ANEXO III - Preencher'!AB57="","",'[1]TCE - ANEXO III - Preencher'!AB57)</f>
        <v>ASSISTENCIA MEDICA E ODONTOLOGICA</v>
      </c>
      <c r="AB48" s="16">
        <f t="shared" si="5"/>
        <v>723.56</v>
      </c>
    </row>
    <row r="49" spans="1:28" ht="12.75" customHeight="1" x14ac:dyDescent="0.2">
      <c r="A49" s="9">
        <f>IFERROR(VLOOKUP(B49,'[1]DADOS (OCULTAR)'!$Q$3:$S$133,3,0),"")</f>
        <v>9767633000609</v>
      </c>
      <c r="B49" s="10" t="str">
        <f>'[1]TCE - ANEXO III - Preencher'!C58</f>
        <v>UPA CAXANGÁ - C.G 007/2022</v>
      </c>
      <c r="C49" s="11"/>
      <c r="D49" s="12" t="str">
        <f>'[1]TCE - ANEXO III - Preencher'!E58</f>
        <v>ADAIAS GOUVEIA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3241-15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271.56</v>
      </c>
      <c r="J49" s="15">
        <f>'[1]TCE - ANEXO III - Preencher'!K58</f>
        <v>0</v>
      </c>
      <c r="K49" s="16">
        <f>'[1]TCE - ANEXO III - Preencher'!L58</f>
        <v>207.14</v>
      </c>
      <c r="L49" s="16">
        <f>'[1]TCE - ANEXO III - Preencher'!M58</f>
        <v>6.06</v>
      </c>
      <c r="M49" s="16">
        <f t="shared" si="0"/>
        <v>201.07999999999998</v>
      </c>
      <c r="N49" s="16">
        <f>'[1]TCE - ANEXO III - Preencher'!O58</f>
        <v>11.72</v>
      </c>
      <c r="O49" s="16">
        <f>'[1]TCE - ANEXO III - Preencher'!P58</f>
        <v>0</v>
      </c>
      <c r="P49" s="16">
        <f t="shared" si="1"/>
        <v>11.72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484.36</v>
      </c>
    </row>
    <row r="50" spans="1:28" ht="12.75" customHeight="1" x14ac:dyDescent="0.2">
      <c r="A50" s="9">
        <f>IFERROR(VLOOKUP(B50,'[1]DADOS (OCULTAR)'!$Q$3:$S$133,3,0),"")</f>
        <v>9767633000609</v>
      </c>
      <c r="B50" s="10" t="str">
        <f>'[1]TCE - ANEXO III - Preencher'!C59</f>
        <v>UPA CAXANGÁ - C.G 007/2022</v>
      </c>
      <c r="C50" s="11"/>
      <c r="D50" s="12" t="str">
        <f>'[1]TCE - ANEXO III - Preencher'!E59</f>
        <v>ADEMARIO CORDEIRO DE MELO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131.5</v>
      </c>
      <c r="J50" s="15">
        <f>'[1]TCE - ANEXO III - Preencher'!K59</f>
        <v>0</v>
      </c>
      <c r="K50" s="16">
        <f>'[1]TCE - ANEXO III - Preencher'!L59</f>
        <v>207.14</v>
      </c>
      <c r="L50" s="16">
        <f>'[1]TCE - ANEXO III - Preencher'!M59</f>
        <v>6.06</v>
      </c>
      <c r="M50" s="16">
        <f t="shared" si="0"/>
        <v>201.07999999999998</v>
      </c>
      <c r="N50" s="16">
        <f>'[1]TCE - ANEXO III - Preencher'!O59</f>
        <v>1.76</v>
      </c>
      <c r="O50" s="16">
        <f>'[1]TCE - ANEXO III - Preencher'!P59</f>
        <v>0</v>
      </c>
      <c r="P50" s="16">
        <f t="shared" si="1"/>
        <v>1.76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334.34</v>
      </c>
    </row>
    <row r="51" spans="1:28" ht="12.75" customHeight="1" x14ac:dyDescent="0.2">
      <c r="A51" s="9">
        <f>IFERROR(VLOOKUP(B51,'[1]DADOS (OCULTAR)'!$Q$3:$S$133,3,0),"")</f>
        <v>9767633000609</v>
      </c>
      <c r="B51" s="10" t="str">
        <f>'[1]TCE - ANEXO III - Preencher'!C60</f>
        <v>UPA CAXANGÁ - C.G 007/2022</v>
      </c>
      <c r="C51" s="11"/>
      <c r="D51" s="12" t="str">
        <f>'[1]TCE - ANEXO III - Preencher'!E60</f>
        <v>ADNA REJANE DO NASCIMENTO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142.05000000000001</v>
      </c>
      <c r="J51" s="15">
        <f>'[1]TCE - ANEXO III - Preencher'!K60</f>
        <v>0</v>
      </c>
      <c r="K51" s="16">
        <f>'[1]TCE - ANEXO III - Preencher'!L60</f>
        <v>207.14</v>
      </c>
      <c r="L51" s="16">
        <f>'[1]TCE - ANEXO III - Preencher'!M60</f>
        <v>6.06</v>
      </c>
      <c r="M51" s="16">
        <f t="shared" si="0"/>
        <v>201.07999999999998</v>
      </c>
      <c r="N51" s="16">
        <f>'[1]TCE - ANEXO III - Preencher'!O60</f>
        <v>1.76</v>
      </c>
      <c r="O51" s="16">
        <f>'[1]TCE - ANEXO III - Preencher'!P60</f>
        <v>0</v>
      </c>
      <c r="P51" s="16">
        <f t="shared" si="1"/>
        <v>1.76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344.89</v>
      </c>
    </row>
    <row r="52" spans="1:28" ht="12.75" customHeight="1" x14ac:dyDescent="0.2">
      <c r="A52" s="9">
        <f>IFERROR(VLOOKUP(B52,'[1]DADOS (OCULTAR)'!$Q$3:$S$133,3,0),"")</f>
        <v>9767633000609</v>
      </c>
      <c r="B52" s="10" t="str">
        <f>'[1]TCE - ANEXO III - Preencher'!C61</f>
        <v>UPA CAXANGÁ - C.G 007/2022</v>
      </c>
      <c r="C52" s="11"/>
      <c r="D52" s="12" t="str">
        <f>'[1]TCE - ANEXO III - Preencher'!E61</f>
        <v>ADRIANA DE CASTRO ALVES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132.79</v>
      </c>
      <c r="J52" s="15">
        <f>'[1]TCE - ANEXO III - Preencher'!K61</f>
        <v>0</v>
      </c>
      <c r="K52" s="16">
        <f>'[1]TCE - ANEXO III - Preencher'!L61</f>
        <v>207.14</v>
      </c>
      <c r="L52" s="16">
        <f>'[1]TCE - ANEXO III - Preencher'!M61</f>
        <v>6.06</v>
      </c>
      <c r="M52" s="16">
        <f t="shared" si="0"/>
        <v>201.07999999999998</v>
      </c>
      <c r="N52" s="16">
        <f>'[1]TCE - ANEXO III - Preencher'!O61</f>
        <v>1.76</v>
      </c>
      <c r="O52" s="16">
        <f>'[1]TCE - ANEXO III - Preencher'!P61</f>
        <v>0</v>
      </c>
      <c r="P52" s="16">
        <f t="shared" si="1"/>
        <v>1.76</v>
      </c>
      <c r="Q52" s="16">
        <f>'[1]TCE - ANEXO III - Preencher'!R61</f>
        <v>136.58000000000001</v>
      </c>
      <c r="R52" s="16">
        <f>'[1]TCE - ANEXO III - Preencher'!S61</f>
        <v>78.94</v>
      </c>
      <c r="S52" s="16">
        <f t="shared" si="2"/>
        <v>57.640000000000015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393.27</v>
      </c>
    </row>
    <row r="53" spans="1:28" ht="12.75" customHeight="1" x14ac:dyDescent="0.2">
      <c r="A53" s="9">
        <f>IFERROR(VLOOKUP(B53,'[1]DADOS (OCULTAR)'!$Q$3:$S$133,3,0),"")</f>
        <v>9767633000609</v>
      </c>
      <c r="B53" s="10" t="str">
        <f>'[1]TCE - ANEXO III - Preencher'!C62</f>
        <v>UPA CAXANGÁ - C.G 007/2022</v>
      </c>
      <c r="C53" s="11"/>
      <c r="D53" s="12" t="str">
        <f>'[1]TCE - ANEXO III - Preencher'!E62</f>
        <v>ADRIANA DE SENA SALES DE MELO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219.32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4.17</v>
      </c>
      <c r="O53" s="16">
        <f>'[1]TCE - ANEXO III - Preencher'!P62</f>
        <v>0</v>
      </c>
      <c r="P53" s="16">
        <f t="shared" si="1"/>
        <v>4.17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103.28</v>
      </c>
      <c r="U53" s="16">
        <f>'[1]TCE - ANEXO III - Preencher'!V62</f>
        <v>0</v>
      </c>
      <c r="V53" s="16">
        <f t="shared" si="3"/>
        <v>103.28</v>
      </c>
      <c r="W53" s="17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326.77</v>
      </c>
    </row>
    <row r="54" spans="1:28" ht="12.75" customHeight="1" x14ac:dyDescent="0.2">
      <c r="A54" s="9">
        <f>IFERROR(VLOOKUP(B54,'[1]DADOS (OCULTAR)'!$Q$3:$S$133,3,0),"")</f>
        <v>9767633000609</v>
      </c>
      <c r="B54" s="10" t="str">
        <f>'[1]TCE - ANEXO III - Preencher'!C63</f>
        <v>UPA CAXANGÁ - C.G 007/2022</v>
      </c>
      <c r="C54" s="11"/>
      <c r="D54" s="12" t="str">
        <f>'[1]TCE - ANEXO III - Preencher'!E63</f>
        <v>ADRIANA GOMES FARIAS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159.34</v>
      </c>
      <c r="J54" s="15">
        <f>'[1]TCE - ANEXO III - Preencher'!K63</f>
        <v>0</v>
      </c>
      <c r="K54" s="16">
        <f>'[1]TCE - ANEXO III - Preencher'!L63</f>
        <v>207.14</v>
      </c>
      <c r="L54" s="16">
        <f>'[1]TCE - ANEXO III - Preencher'!M63</f>
        <v>6.06</v>
      </c>
      <c r="M54" s="16">
        <f t="shared" si="0"/>
        <v>201.07999999999998</v>
      </c>
      <c r="N54" s="16">
        <f>'[1]TCE - ANEXO III - Preencher'!O63</f>
        <v>1.76</v>
      </c>
      <c r="O54" s="16">
        <f>'[1]TCE - ANEXO III - Preencher'!P63</f>
        <v>0</v>
      </c>
      <c r="P54" s="16">
        <f t="shared" si="1"/>
        <v>1.76</v>
      </c>
      <c r="Q54" s="16">
        <f>'[1]TCE - ANEXO III - Preencher'!R63</f>
        <v>160.58000000000001</v>
      </c>
      <c r="R54" s="16">
        <f>'[1]TCE - ANEXO III - Preencher'!S63</f>
        <v>78.94</v>
      </c>
      <c r="S54" s="16">
        <f t="shared" si="2"/>
        <v>81.640000000000015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443.81999999999994</v>
      </c>
    </row>
    <row r="55" spans="1:28" ht="12.75" customHeight="1" x14ac:dyDescent="0.2">
      <c r="A55" s="9">
        <f>IFERROR(VLOOKUP(B55,'[1]DADOS (OCULTAR)'!$Q$3:$S$133,3,0),"")</f>
        <v>9767633000609</v>
      </c>
      <c r="B55" s="10" t="str">
        <f>'[1]TCE - ANEXO III - Preencher'!C64</f>
        <v>UPA CAXANGÁ - C.G 007/2022</v>
      </c>
      <c r="C55" s="11"/>
      <c r="D55" s="12" t="str">
        <f>'[1]TCE - ANEXO III - Preencher'!E64</f>
        <v>ADRIANO BARBOSA BATISTA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295.97000000000003</v>
      </c>
      <c r="J55" s="15">
        <f>'[1]TCE - ANEXO III - Preencher'!K64</f>
        <v>0</v>
      </c>
      <c r="K55" s="16">
        <f>'[1]TCE - ANEXO III - Preencher'!L64</f>
        <v>207.14</v>
      </c>
      <c r="L55" s="16">
        <f>'[1]TCE - ANEXO III - Preencher'!M64</f>
        <v>6.06</v>
      </c>
      <c r="M55" s="16">
        <f t="shared" si="0"/>
        <v>201.07999999999998</v>
      </c>
      <c r="N55" s="16">
        <f>'[1]TCE - ANEXO III - Preencher'!O64</f>
        <v>11.72</v>
      </c>
      <c r="O55" s="16">
        <f>'[1]TCE - ANEXO III - Preencher'!P64</f>
        <v>0</v>
      </c>
      <c r="P55" s="16">
        <f t="shared" si="1"/>
        <v>11.72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508.77000000000004</v>
      </c>
    </row>
    <row r="56" spans="1:28" ht="12.75" customHeight="1" x14ac:dyDescent="0.2">
      <c r="A56" s="9">
        <f>IFERROR(VLOOKUP(B56,'[1]DADOS (OCULTAR)'!$Q$3:$S$133,3,0),"")</f>
        <v>9767633000609</v>
      </c>
      <c r="B56" s="10" t="str">
        <f>'[1]TCE - ANEXO III - Preencher'!C65</f>
        <v>UPA CAXANGÁ - C.G 007/2022</v>
      </c>
      <c r="C56" s="11"/>
      <c r="D56" s="12" t="str">
        <f>'[1]TCE - ANEXO III - Preencher'!E65</f>
        <v>ADRIANO GUEDES DE ARAUJO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3226-05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168.73</v>
      </c>
      <c r="J56" s="15">
        <f>'[1]TCE - ANEXO III - Preencher'!K65</f>
        <v>0</v>
      </c>
      <c r="K56" s="16">
        <f>'[1]TCE - ANEXO III - Preencher'!L65</f>
        <v>207.14</v>
      </c>
      <c r="L56" s="16">
        <f>'[1]TCE - ANEXO III - Preencher'!M65</f>
        <v>6.06</v>
      </c>
      <c r="M56" s="16">
        <f t="shared" si="0"/>
        <v>201.07999999999998</v>
      </c>
      <c r="N56" s="16">
        <f>'[1]TCE - ANEXO III - Preencher'!O65</f>
        <v>1.76</v>
      </c>
      <c r="O56" s="16">
        <f>'[1]TCE - ANEXO III - Preencher'!P65</f>
        <v>0</v>
      </c>
      <c r="P56" s="16">
        <f t="shared" si="1"/>
        <v>1.76</v>
      </c>
      <c r="Q56" s="16">
        <f>'[1]TCE - ANEXO III - Preencher'!R65</f>
        <v>267.77999999999997</v>
      </c>
      <c r="R56" s="16">
        <f>'[1]TCE - ANEXO III - Preencher'!S65</f>
        <v>80.28</v>
      </c>
      <c r="S56" s="16">
        <f t="shared" si="2"/>
        <v>187.49999999999997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559.06999999999994</v>
      </c>
    </row>
    <row r="57" spans="1:28" ht="12.75" customHeight="1" x14ac:dyDescent="0.2">
      <c r="A57" s="9">
        <f>IFERROR(VLOOKUP(B57,'[1]DADOS (OCULTAR)'!$Q$3:$S$133,3,0),"")</f>
        <v>9767633000609</v>
      </c>
      <c r="B57" s="10" t="str">
        <f>'[1]TCE - ANEXO III - Preencher'!C66</f>
        <v>UPA CAXANGÁ - C.G 007/2022</v>
      </c>
      <c r="C57" s="11"/>
      <c r="D57" s="12" t="str">
        <f>'[1]TCE - ANEXO III - Preencher'!E66</f>
        <v>ALBERIA FERNANDA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164.95</v>
      </c>
      <c r="J57" s="15">
        <f>'[1]TCE - ANEXO III - Preencher'!K66</f>
        <v>0</v>
      </c>
      <c r="K57" s="16">
        <f>'[1]TCE - ANEXO III - Preencher'!L66</f>
        <v>207.14</v>
      </c>
      <c r="L57" s="16">
        <f>'[1]TCE - ANEXO III - Preencher'!M66</f>
        <v>6.06</v>
      </c>
      <c r="M57" s="16">
        <f t="shared" si="0"/>
        <v>201.07999999999998</v>
      </c>
      <c r="N57" s="16">
        <f>'[1]TCE - ANEXO III - Preencher'!O66</f>
        <v>1.76</v>
      </c>
      <c r="O57" s="16">
        <f>'[1]TCE - ANEXO III - Preencher'!P66</f>
        <v>0</v>
      </c>
      <c r="P57" s="16">
        <f t="shared" si="1"/>
        <v>1.76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367.78999999999996</v>
      </c>
    </row>
    <row r="58" spans="1:28" ht="12.75" customHeight="1" x14ac:dyDescent="0.2">
      <c r="A58" s="9">
        <f>IFERROR(VLOOKUP(B58,'[1]DADOS (OCULTAR)'!$Q$3:$S$133,3,0),"")</f>
        <v>9767633000609</v>
      </c>
      <c r="B58" s="10" t="str">
        <f>'[1]TCE - ANEXO III - Preencher'!C67</f>
        <v>UPA CAXANGÁ - C.G 007/2022</v>
      </c>
      <c r="C58" s="11"/>
      <c r="D58" s="12" t="str">
        <f>'[1]TCE - ANEXO III - Preencher'!E67</f>
        <v>ALESSANDRO AGOSTINHO PEREIRA DE LUCENA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2235-05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279.43</v>
      </c>
      <c r="J58" s="15">
        <f>'[1]TCE - ANEXO III - Preencher'!K67</f>
        <v>0</v>
      </c>
      <c r="K58" s="16">
        <f>'[1]TCE - ANEXO III - Preencher'!L67</f>
        <v>207.14</v>
      </c>
      <c r="L58" s="16">
        <f>'[1]TCE - ANEXO III - Preencher'!M67</f>
        <v>3.08</v>
      </c>
      <c r="M58" s="16">
        <f t="shared" si="0"/>
        <v>204.05999999999997</v>
      </c>
      <c r="N58" s="16">
        <f>'[1]TCE - ANEXO III - Preencher'!O67</f>
        <v>4.17</v>
      </c>
      <c r="O58" s="16">
        <f>'[1]TCE - ANEXO III - Preencher'!P67</f>
        <v>0</v>
      </c>
      <c r="P58" s="16">
        <f t="shared" si="1"/>
        <v>4.17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487.66</v>
      </c>
    </row>
    <row r="59" spans="1:28" ht="12.75" customHeight="1" x14ac:dyDescent="0.2">
      <c r="A59" s="9">
        <f>IFERROR(VLOOKUP(B59,'[1]DADOS (OCULTAR)'!$Q$3:$S$133,3,0),"")</f>
        <v>9767633000609</v>
      </c>
      <c r="B59" s="10" t="str">
        <f>'[1]TCE - ANEXO III - Preencher'!C68</f>
        <v>UPA CAXANGÁ - C.G 007/2022</v>
      </c>
      <c r="C59" s="11"/>
      <c r="D59" s="12" t="str">
        <f>'[1]TCE - ANEXO III - Preencher'!E68</f>
        <v>ANA CAROLINA AMORIM DE LIMA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217.71</v>
      </c>
      <c r="J59" s="15">
        <f>'[1]TCE - ANEXO III - Preencher'!K68</f>
        <v>0</v>
      </c>
      <c r="K59" s="16">
        <f>'[1]TCE - ANEXO III - Preencher'!L68</f>
        <v>207.14</v>
      </c>
      <c r="L59" s="16">
        <f>'[1]TCE - ANEXO III - Preencher'!M68</f>
        <v>3.08</v>
      </c>
      <c r="M59" s="16">
        <f t="shared" si="0"/>
        <v>204.05999999999997</v>
      </c>
      <c r="N59" s="16">
        <f>'[1]TCE - ANEXO III - Preencher'!O68</f>
        <v>4.17</v>
      </c>
      <c r="O59" s="16">
        <f>'[1]TCE - ANEXO III - Preencher'!P68</f>
        <v>0</v>
      </c>
      <c r="P59" s="16">
        <f t="shared" si="1"/>
        <v>4.17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425.94</v>
      </c>
    </row>
    <row r="60" spans="1:28" ht="12.75" customHeight="1" x14ac:dyDescent="0.2">
      <c r="A60" s="9">
        <f>IFERROR(VLOOKUP(B60,'[1]DADOS (OCULTAR)'!$Q$3:$S$133,3,0),"")</f>
        <v>9767633000609</v>
      </c>
      <c r="B60" s="10" t="str">
        <f>'[1]TCE - ANEXO III - Preencher'!C69</f>
        <v>UPA CAXANGÁ - C.G 007/2022</v>
      </c>
      <c r="C60" s="11"/>
      <c r="D60" s="12" t="str">
        <f>'[1]TCE - ANEXO III - Preencher'!E69</f>
        <v>ANA CLAUDIA DOS RAMOS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165.67</v>
      </c>
      <c r="J60" s="15">
        <f>'[1]TCE - ANEXO III - Preencher'!K69</f>
        <v>0</v>
      </c>
      <c r="K60" s="16">
        <f>'[1]TCE - ANEXO III - Preencher'!L69</f>
        <v>207.14</v>
      </c>
      <c r="L60" s="16">
        <f>'[1]TCE - ANEXO III - Preencher'!M69</f>
        <v>6.06</v>
      </c>
      <c r="M60" s="16">
        <f t="shared" si="0"/>
        <v>201.07999999999998</v>
      </c>
      <c r="N60" s="16">
        <f>'[1]TCE - ANEXO III - Preencher'!O69</f>
        <v>1.76</v>
      </c>
      <c r="O60" s="16">
        <f>'[1]TCE - ANEXO III - Preencher'!P69</f>
        <v>0</v>
      </c>
      <c r="P60" s="16">
        <f t="shared" si="1"/>
        <v>1.76</v>
      </c>
      <c r="Q60" s="16">
        <f>'[1]TCE - ANEXO III - Preencher'!R69</f>
        <v>189.88</v>
      </c>
      <c r="R60" s="16">
        <f>'[1]TCE - ANEXO III - Preencher'!S69</f>
        <v>78.94</v>
      </c>
      <c r="S60" s="16">
        <f t="shared" si="2"/>
        <v>110.94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479.45</v>
      </c>
    </row>
    <row r="61" spans="1:28" ht="12.75" customHeight="1" x14ac:dyDescent="0.2">
      <c r="A61" s="9">
        <f>IFERROR(VLOOKUP(B61,'[1]DADOS (OCULTAR)'!$Q$3:$S$133,3,0),"")</f>
        <v>9767633000609</v>
      </c>
      <c r="B61" s="10" t="str">
        <f>'[1]TCE - ANEXO III - Preencher'!C70</f>
        <v>UPA CAXANGÁ - C.G 007/2022</v>
      </c>
      <c r="C61" s="11"/>
      <c r="D61" s="12" t="str">
        <f>'[1]TCE - ANEXO III - Preencher'!E70</f>
        <v>ANA FLAVIA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137.22</v>
      </c>
      <c r="J61" s="15">
        <f>'[1]TCE - ANEXO III - Preencher'!K70</f>
        <v>0</v>
      </c>
      <c r="K61" s="16">
        <f>'[1]TCE - ANEXO III - Preencher'!L70</f>
        <v>207.14</v>
      </c>
      <c r="L61" s="16">
        <f>'[1]TCE - ANEXO III - Preencher'!M70</f>
        <v>6.06</v>
      </c>
      <c r="M61" s="16">
        <f t="shared" si="0"/>
        <v>201.07999999999998</v>
      </c>
      <c r="N61" s="16">
        <f>'[1]TCE - ANEXO III - Preencher'!O70</f>
        <v>1.76</v>
      </c>
      <c r="O61" s="16">
        <f>'[1]TCE - ANEXO III - Preencher'!P70</f>
        <v>0</v>
      </c>
      <c r="P61" s="16">
        <f t="shared" si="1"/>
        <v>1.76</v>
      </c>
      <c r="Q61" s="16">
        <f>'[1]TCE - ANEXO III - Preencher'!R70</f>
        <v>128.38</v>
      </c>
      <c r="R61" s="16">
        <f>'[1]TCE - ANEXO III - Preencher'!S70</f>
        <v>78.94</v>
      </c>
      <c r="S61" s="16">
        <f t="shared" si="2"/>
        <v>49.44</v>
      </c>
      <c r="T61" s="16">
        <f>'[1]TCE - ANEXO III - Preencher'!U70</f>
        <v>69.41</v>
      </c>
      <c r="U61" s="16">
        <f>'[1]TCE - ANEXO III - Preencher'!V70</f>
        <v>0</v>
      </c>
      <c r="V61" s="16">
        <f t="shared" si="3"/>
        <v>69.41</v>
      </c>
      <c r="W61" s="17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458.90999999999997</v>
      </c>
    </row>
    <row r="62" spans="1:28" ht="12.75" customHeight="1" x14ac:dyDescent="0.2">
      <c r="A62" s="9">
        <f>IFERROR(VLOOKUP(B62,'[1]DADOS (OCULTAR)'!$Q$3:$S$133,3,0),"")</f>
        <v>9767633000609</v>
      </c>
      <c r="B62" s="10" t="str">
        <f>'[1]TCE - ANEXO III - Preencher'!C71</f>
        <v>UPA CAXANGÁ - C.G 007/2022</v>
      </c>
      <c r="C62" s="11"/>
      <c r="D62" s="12" t="str">
        <f>'[1]TCE - ANEXO III - Preencher'!E71</f>
        <v>ANA KEILA SANTANA FERNANDES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205.23</v>
      </c>
      <c r="J62" s="15">
        <f>'[1]TCE - ANEXO III - Preencher'!K71</f>
        <v>0</v>
      </c>
      <c r="K62" s="16">
        <f>'[1]TCE - ANEXO III - Preencher'!L71</f>
        <v>207.14</v>
      </c>
      <c r="L62" s="16">
        <f>'[1]TCE - ANEXO III - Preencher'!M71</f>
        <v>2.86</v>
      </c>
      <c r="M62" s="16">
        <f t="shared" si="0"/>
        <v>204.27999999999997</v>
      </c>
      <c r="N62" s="16">
        <f>'[1]TCE - ANEXO III - Preencher'!O71</f>
        <v>4.17</v>
      </c>
      <c r="O62" s="16">
        <f>'[1]TCE - ANEXO III - Preencher'!P71</f>
        <v>0</v>
      </c>
      <c r="P62" s="16">
        <f t="shared" si="1"/>
        <v>4.17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413.68</v>
      </c>
    </row>
    <row r="63" spans="1:28" ht="12.75" customHeight="1" x14ac:dyDescent="0.2">
      <c r="A63" s="9">
        <f>IFERROR(VLOOKUP(B63,'[1]DADOS (OCULTAR)'!$Q$3:$S$133,3,0),"")</f>
        <v>9767633000609</v>
      </c>
      <c r="B63" s="10" t="str">
        <f>'[1]TCE - ANEXO III - Preencher'!C72</f>
        <v>UPA CAXANGÁ - C.G 007/2022</v>
      </c>
      <c r="C63" s="11"/>
      <c r="D63" s="12" t="str">
        <f>'[1]TCE - ANEXO III - Preencher'!E72</f>
        <v>ANA PATRICIA SILVA DE MOURA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143.31</v>
      </c>
      <c r="J63" s="15">
        <f>'[1]TCE - ANEXO III - Preencher'!K72</f>
        <v>0</v>
      </c>
      <c r="K63" s="16">
        <f>'[1]TCE - ANEXO III - Preencher'!L72</f>
        <v>207.14</v>
      </c>
      <c r="L63" s="16">
        <f>'[1]TCE - ANEXO III - Preencher'!M72</f>
        <v>6.06</v>
      </c>
      <c r="M63" s="16">
        <f t="shared" si="0"/>
        <v>201.07999999999998</v>
      </c>
      <c r="N63" s="16">
        <f>'[1]TCE - ANEXO III - Preencher'!O72</f>
        <v>1.76</v>
      </c>
      <c r="O63" s="16">
        <f>'[1]TCE - ANEXO III - Preencher'!P72</f>
        <v>0</v>
      </c>
      <c r="P63" s="16">
        <f t="shared" si="1"/>
        <v>1.76</v>
      </c>
      <c r="Q63" s="16">
        <f>'[1]TCE - ANEXO III - Preencher'!R72</f>
        <v>136.58000000000001</v>
      </c>
      <c r="R63" s="16">
        <f>'[1]TCE - ANEXO III - Preencher'!S72</f>
        <v>78.94</v>
      </c>
      <c r="S63" s="16">
        <f t="shared" si="2"/>
        <v>57.640000000000015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403.78999999999996</v>
      </c>
    </row>
    <row r="64" spans="1:28" ht="12.75" customHeight="1" x14ac:dyDescent="0.2">
      <c r="A64" s="9">
        <f>IFERROR(VLOOKUP(B64,'[1]DADOS (OCULTAR)'!$Q$3:$S$133,3,0),"")</f>
        <v>9767633000609</v>
      </c>
      <c r="B64" s="10" t="str">
        <f>'[1]TCE - ANEXO III - Preencher'!C73</f>
        <v>UPA CAXANGÁ - C.G 007/2022</v>
      </c>
      <c r="C64" s="11"/>
      <c r="D64" s="12" t="str">
        <f>'[1]TCE - ANEXO III - Preencher'!E73</f>
        <v>ANA PAULA JOSE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300.14</v>
      </c>
      <c r="J64" s="15">
        <f>'[1]TCE - ANEXO III - Preencher'!K73</f>
        <v>0</v>
      </c>
      <c r="K64" s="16">
        <f>'[1]TCE - ANEXO III - Preencher'!L73</f>
        <v>207.14</v>
      </c>
      <c r="L64" s="16">
        <f>'[1]TCE - ANEXO III - Preencher'!M73</f>
        <v>3.08</v>
      </c>
      <c r="M64" s="16">
        <f t="shared" si="0"/>
        <v>204.05999999999997</v>
      </c>
      <c r="N64" s="16">
        <f>'[1]TCE - ANEXO III - Preencher'!O73</f>
        <v>4.17</v>
      </c>
      <c r="O64" s="16">
        <f>'[1]TCE - ANEXO III - Preencher'!P73</f>
        <v>0</v>
      </c>
      <c r="P64" s="16">
        <f t="shared" si="1"/>
        <v>4.17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103.28</v>
      </c>
      <c r="U64" s="16">
        <f>'[1]TCE - ANEXO III - Preencher'!V73</f>
        <v>0</v>
      </c>
      <c r="V64" s="16">
        <f t="shared" si="3"/>
        <v>103.28</v>
      </c>
      <c r="W64" s="17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611.65</v>
      </c>
    </row>
    <row r="65" spans="1:28" ht="12.75" customHeight="1" x14ac:dyDescent="0.2">
      <c r="A65" s="9">
        <f>IFERROR(VLOOKUP(B65,'[1]DADOS (OCULTAR)'!$Q$3:$S$133,3,0),"")</f>
        <v>9767633000609</v>
      </c>
      <c r="B65" s="10" t="str">
        <f>'[1]TCE - ANEXO III - Preencher'!C74</f>
        <v>UPA CAXANGÁ - C.G 007/2022</v>
      </c>
      <c r="C65" s="11"/>
      <c r="D65" s="12" t="str">
        <f>'[1]TCE - ANEXO III - Preencher'!E74</f>
        <v>ANDERSON DE OLIVEIRA BARBOSA ROCHA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5211-30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153.4</v>
      </c>
      <c r="J65" s="15">
        <f>'[1]TCE - ANEXO III - Preencher'!K74</f>
        <v>0</v>
      </c>
      <c r="K65" s="16">
        <f>'[1]TCE - ANEXO III - Preencher'!L74</f>
        <v>207.14</v>
      </c>
      <c r="L65" s="16">
        <f>'[1]TCE - ANEXO III - Preencher'!M74</f>
        <v>6.06</v>
      </c>
      <c r="M65" s="16">
        <f t="shared" si="0"/>
        <v>201.07999999999998</v>
      </c>
      <c r="N65" s="16">
        <f>'[1]TCE - ANEXO III - Preencher'!O74</f>
        <v>1.76</v>
      </c>
      <c r="O65" s="16">
        <f>'[1]TCE - ANEXO III - Preencher'!P74</f>
        <v>0</v>
      </c>
      <c r="P65" s="16">
        <f t="shared" si="1"/>
        <v>1.76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356.24</v>
      </c>
    </row>
    <row r="66" spans="1:28" ht="12.75" customHeight="1" x14ac:dyDescent="0.2">
      <c r="A66" s="9">
        <f>IFERROR(VLOOKUP(B66,'[1]DADOS (OCULTAR)'!$Q$3:$S$133,3,0),"")</f>
        <v>9767633000609</v>
      </c>
      <c r="B66" s="10" t="str">
        <f>'[1]TCE - ANEXO III - Preencher'!C75</f>
        <v>UPA CAXANGÁ - C.G 007/2022</v>
      </c>
      <c r="C66" s="11"/>
      <c r="D66" s="12" t="str">
        <f>'[1]TCE - ANEXO III - Preencher'!E75</f>
        <v>ANDRE LUIS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143.31</v>
      </c>
      <c r="J66" s="15">
        <f>'[1]TCE - ANEXO III - Preencher'!K75</f>
        <v>0</v>
      </c>
      <c r="K66" s="16">
        <f>'[1]TCE - ANEXO III - Preencher'!L75</f>
        <v>207.14</v>
      </c>
      <c r="L66" s="16">
        <f>'[1]TCE - ANEXO III - Preencher'!M75</f>
        <v>6.06</v>
      </c>
      <c r="M66" s="16">
        <f t="shared" si="0"/>
        <v>201.07999999999998</v>
      </c>
      <c r="N66" s="16">
        <f>'[1]TCE - ANEXO III - Preencher'!O75</f>
        <v>1.76</v>
      </c>
      <c r="O66" s="16">
        <f>'[1]TCE - ANEXO III - Preencher'!P75</f>
        <v>0</v>
      </c>
      <c r="P66" s="16">
        <f t="shared" si="1"/>
        <v>1.76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346.15</v>
      </c>
    </row>
    <row r="67" spans="1:28" ht="12.75" customHeight="1" x14ac:dyDescent="0.2">
      <c r="A67" s="9">
        <f>IFERROR(VLOOKUP(B67,'[1]DADOS (OCULTAR)'!$Q$3:$S$133,3,0),"")</f>
        <v>9767633000609</v>
      </c>
      <c r="B67" s="10" t="str">
        <f>'[1]TCE - ANEXO III - Preencher'!C76</f>
        <v>UPA CAXANGÁ - C.G 007/2022</v>
      </c>
      <c r="C67" s="11"/>
      <c r="D67" s="12" t="str">
        <f>'[1]TCE - ANEXO III - Preencher'!E76</f>
        <v>ANDRE LUIS RODRIGUES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171.98</v>
      </c>
      <c r="J67" s="15">
        <f>'[1]TCE - ANEXO III - Preencher'!K76</f>
        <v>0</v>
      </c>
      <c r="K67" s="16">
        <f>'[1]TCE - ANEXO III - Preencher'!L76</f>
        <v>207.14</v>
      </c>
      <c r="L67" s="16">
        <f>'[1]TCE - ANEXO III - Preencher'!M76</f>
        <v>6.06</v>
      </c>
      <c r="M67" s="16">
        <f t="shared" si="0"/>
        <v>201.07999999999998</v>
      </c>
      <c r="N67" s="16">
        <f>'[1]TCE - ANEXO III - Preencher'!O76</f>
        <v>1.76</v>
      </c>
      <c r="O67" s="16">
        <f>'[1]TCE - ANEXO III - Preencher'!P76</f>
        <v>0</v>
      </c>
      <c r="P67" s="16">
        <f t="shared" si="1"/>
        <v>1.76</v>
      </c>
      <c r="Q67" s="16">
        <f>'[1]TCE - ANEXO III - Preencher'!R76</f>
        <v>315.77999999999997</v>
      </c>
      <c r="R67" s="16">
        <f>'[1]TCE - ANEXO III - Preencher'!S76</f>
        <v>78.94</v>
      </c>
      <c r="S67" s="16">
        <f t="shared" si="2"/>
        <v>236.83999999999997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611.65999999999985</v>
      </c>
    </row>
    <row r="68" spans="1:28" ht="12.75" customHeight="1" x14ac:dyDescent="0.2">
      <c r="A68" s="9">
        <f>IFERROR(VLOOKUP(B68,'[1]DADOS (OCULTAR)'!$Q$3:$S$133,3,0),"")</f>
        <v>9767633000609</v>
      </c>
      <c r="B68" s="10" t="str">
        <f>'[1]TCE - ANEXO III - Preencher'!C77</f>
        <v>UPA CAXANGÁ - C.G 007/2022</v>
      </c>
      <c r="C68" s="11"/>
      <c r="D68" s="12" t="str">
        <f>'[1]TCE - ANEXO III - Preencher'!E77</f>
        <v>ANDREA PEREIRA PAZ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178.3</v>
      </c>
      <c r="J68" s="15">
        <f>'[1]TCE - ANEXO III - Preencher'!K77</f>
        <v>0</v>
      </c>
      <c r="K68" s="16">
        <f>'[1]TCE - ANEXO III - Preencher'!L77</f>
        <v>207.14</v>
      </c>
      <c r="L68" s="16">
        <f>'[1]TCE - ANEXO III - Preencher'!M77</f>
        <v>6.06</v>
      </c>
      <c r="M68" s="16">
        <f t="shared" si="0"/>
        <v>201.07999999999998</v>
      </c>
      <c r="N68" s="16">
        <f>'[1]TCE - ANEXO III - Preencher'!O77</f>
        <v>1.76</v>
      </c>
      <c r="O68" s="16">
        <f>'[1]TCE - ANEXO III - Preencher'!P77</f>
        <v>0</v>
      </c>
      <c r="P68" s="16">
        <f t="shared" si="1"/>
        <v>1.76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69.41</v>
      </c>
      <c r="U68" s="16">
        <f>'[1]TCE - ANEXO III - Preencher'!V77</f>
        <v>0</v>
      </c>
      <c r="V68" s="16">
        <f t="shared" si="3"/>
        <v>69.41</v>
      </c>
      <c r="W68" s="17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450.54999999999995</v>
      </c>
    </row>
    <row r="69" spans="1:28" ht="12.75" customHeight="1" x14ac:dyDescent="0.2">
      <c r="A69" s="9">
        <f>IFERROR(VLOOKUP(B69,'[1]DADOS (OCULTAR)'!$Q$3:$S$133,3,0),"")</f>
        <v>9767633000609</v>
      </c>
      <c r="B69" s="10" t="str">
        <f>'[1]TCE - ANEXO III - Preencher'!C78</f>
        <v>UPA CAXANGÁ - C.G 007/2022</v>
      </c>
      <c r="C69" s="11"/>
      <c r="D69" s="12" t="str">
        <f>'[1]TCE - ANEXO III - Preencher'!E78</f>
        <v>ARIANNY STEPHANNY LENARTE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130.63</v>
      </c>
      <c r="J69" s="15">
        <f>'[1]TCE - ANEXO III - Preencher'!K78</f>
        <v>0</v>
      </c>
      <c r="K69" s="16">
        <f>'[1]TCE - ANEXO III - Preencher'!L78</f>
        <v>207.14</v>
      </c>
      <c r="L69" s="16">
        <f>'[1]TCE - ANEXO III - Preencher'!M78</f>
        <v>6.06</v>
      </c>
      <c r="M69" s="16">
        <f t="shared" si="0"/>
        <v>201.07999999999998</v>
      </c>
      <c r="N69" s="16">
        <f>'[1]TCE - ANEXO III - Preencher'!O78</f>
        <v>1.76</v>
      </c>
      <c r="O69" s="16">
        <f>'[1]TCE - ANEXO III - Preencher'!P78</f>
        <v>0</v>
      </c>
      <c r="P69" s="16">
        <f t="shared" si="1"/>
        <v>1.76</v>
      </c>
      <c r="Q69" s="16">
        <f>'[1]TCE - ANEXO III - Preencher'!R78</f>
        <v>128.38</v>
      </c>
      <c r="R69" s="16">
        <f>'[1]TCE - ANEXO III - Preencher'!S78</f>
        <v>78.94</v>
      </c>
      <c r="S69" s="16">
        <f t="shared" si="2"/>
        <v>49.44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382.90999999999997</v>
      </c>
    </row>
    <row r="70" spans="1:28" ht="12.75" customHeight="1" x14ac:dyDescent="0.2">
      <c r="A70" s="9">
        <f>IFERROR(VLOOKUP(B70,'[1]DADOS (OCULTAR)'!$Q$3:$S$133,3,0),"")</f>
        <v>9767633000609</v>
      </c>
      <c r="B70" s="10" t="str">
        <f>'[1]TCE - ANEXO III - Preencher'!C79</f>
        <v>UPA CAXANGÁ - C.G 007/2022</v>
      </c>
      <c r="C70" s="11"/>
      <c r="D70" s="12" t="str">
        <f>'[1]TCE - ANEXO III - Preencher'!E79</f>
        <v>AYLA KARLA DO NASCIMENTO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159.34</v>
      </c>
      <c r="J70" s="15">
        <f>'[1]TCE - ANEXO III - Preencher'!K79</f>
        <v>0</v>
      </c>
      <c r="K70" s="16">
        <f>'[1]TCE - ANEXO III - Preencher'!L79</f>
        <v>207.14</v>
      </c>
      <c r="L70" s="16">
        <f>'[1]TCE - ANEXO III - Preencher'!M79</f>
        <v>6.06</v>
      </c>
      <c r="M70" s="16">
        <f t="shared" si="0"/>
        <v>201.07999999999998</v>
      </c>
      <c r="N70" s="16">
        <f>'[1]TCE - ANEXO III - Preencher'!O79</f>
        <v>1.76</v>
      </c>
      <c r="O70" s="16">
        <f>'[1]TCE - ANEXO III - Preencher'!P79</f>
        <v>0</v>
      </c>
      <c r="P70" s="16">
        <f t="shared" si="1"/>
        <v>1.76</v>
      </c>
      <c r="Q70" s="16">
        <f>'[1]TCE - ANEXO III - Preencher'!R79</f>
        <v>177.58</v>
      </c>
      <c r="R70" s="16">
        <f>'[1]TCE - ANEXO III - Preencher'!S79</f>
        <v>78.94</v>
      </c>
      <c r="S70" s="16">
        <f t="shared" si="2"/>
        <v>98.640000000000015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460.81999999999994</v>
      </c>
    </row>
    <row r="71" spans="1:28" ht="12.75" customHeight="1" x14ac:dyDescent="0.2">
      <c r="A71" s="9">
        <f>IFERROR(VLOOKUP(B71,'[1]DADOS (OCULTAR)'!$Q$3:$S$133,3,0),"")</f>
        <v>9767633000609</v>
      </c>
      <c r="B71" s="10" t="str">
        <f>'[1]TCE - ANEXO III - Preencher'!C80</f>
        <v>UPA CAXANGÁ - C.G 007/2022</v>
      </c>
      <c r="C71" s="11"/>
      <c r="D71" s="12" t="str">
        <f>'[1]TCE - ANEXO III - Preencher'!E80</f>
        <v>BRUNO LOPES DA SILVA DOS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132.78</v>
      </c>
      <c r="J71" s="15">
        <f>'[1]TCE - ANEXO III - Preencher'!K80</f>
        <v>0</v>
      </c>
      <c r="K71" s="16">
        <f>'[1]TCE - ANEXO III - Preencher'!L80</f>
        <v>207.14</v>
      </c>
      <c r="L71" s="16">
        <f>'[1]TCE - ANEXO III - Preencher'!M80</f>
        <v>6.06</v>
      </c>
      <c r="M71" s="16">
        <f t="shared" si="0"/>
        <v>201.07999999999998</v>
      </c>
      <c r="N71" s="16">
        <f>'[1]TCE - ANEXO III - Preencher'!O80</f>
        <v>1.76</v>
      </c>
      <c r="O71" s="16">
        <f>'[1]TCE - ANEXO III - Preencher'!P80</f>
        <v>0</v>
      </c>
      <c r="P71" s="16">
        <f t="shared" si="1"/>
        <v>1.76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335.62</v>
      </c>
    </row>
    <row r="72" spans="1:28" ht="12.75" customHeight="1" x14ac:dyDescent="0.2">
      <c r="A72" s="9">
        <f>IFERROR(VLOOKUP(B72,'[1]DADOS (OCULTAR)'!$Q$3:$S$133,3,0),"")</f>
        <v>9767633000609</v>
      </c>
      <c r="B72" s="10" t="str">
        <f>'[1]TCE - ANEXO III - Preencher'!C81</f>
        <v>UPA CAXANGÁ - C.G 007/2022</v>
      </c>
      <c r="C72" s="11"/>
      <c r="D72" s="12" t="str">
        <f>'[1]TCE - ANEXO III - Preencher'!E81</f>
        <v>CARLOS ALBERTO DA SILVA BARBOSA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207.14</v>
      </c>
      <c r="L72" s="16">
        <f>'[1]TCE - ANEXO III - Preencher'!M81</f>
        <v>6.06</v>
      </c>
      <c r="M72" s="16">
        <f t="shared" si="0"/>
        <v>201.07999999999998</v>
      </c>
      <c r="N72" s="16">
        <f>'[1]TCE - ANEXO III - Preencher'!O81</f>
        <v>1.76</v>
      </c>
      <c r="O72" s="16">
        <f>'[1]TCE - ANEXO III - Preencher'!P81</f>
        <v>0</v>
      </c>
      <c r="P72" s="16">
        <f t="shared" si="1"/>
        <v>1.76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202.83999999999997</v>
      </c>
    </row>
    <row r="73" spans="1:28" ht="12.75" customHeight="1" x14ac:dyDescent="0.2">
      <c r="A73" s="9">
        <f>IFERROR(VLOOKUP(B73,'[1]DADOS (OCULTAR)'!$Q$3:$S$133,3,0),"")</f>
        <v>9767633000609</v>
      </c>
      <c r="B73" s="10" t="str">
        <f>'[1]TCE - ANEXO III - Preencher'!C82</f>
        <v>UPA CAXANGÁ - C.G 007/2022</v>
      </c>
      <c r="C73" s="11"/>
      <c r="D73" s="12" t="str">
        <f>'[1]TCE - ANEXO III - Preencher'!E82</f>
        <v>CARLOS DOUGLAS DE ARAUJO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138.05000000000001</v>
      </c>
      <c r="J73" s="15">
        <f>'[1]TCE - ANEXO III - Preencher'!K82</f>
        <v>0</v>
      </c>
      <c r="K73" s="16">
        <f>'[1]TCE - ANEXO III - Preencher'!L82</f>
        <v>207.14</v>
      </c>
      <c r="L73" s="16">
        <f>'[1]TCE - ANEXO III - Preencher'!M82</f>
        <v>6.06</v>
      </c>
      <c r="M73" s="16">
        <f t="shared" si="0"/>
        <v>201.07999999999998</v>
      </c>
      <c r="N73" s="16">
        <f>'[1]TCE - ANEXO III - Preencher'!O82</f>
        <v>1.76</v>
      </c>
      <c r="O73" s="16">
        <f>'[1]TCE - ANEXO III - Preencher'!P82</f>
        <v>0</v>
      </c>
      <c r="P73" s="16">
        <f t="shared" si="1"/>
        <v>1.76</v>
      </c>
      <c r="Q73" s="16">
        <f>'[1]TCE - ANEXO III - Preencher'!R82</f>
        <v>128.38</v>
      </c>
      <c r="R73" s="16">
        <f>'[1]TCE - ANEXO III - Preencher'!S82</f>
        <v>78.94</v>
      </c>
      <c r="S73" s="16">
        <f t="shared" si="2"/>
        <v>49.44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390.33</v>
      </c>
    </row>
    <row r="74" spans="1:28" ht="12.75" customHeight="1" x14ac:dyDescent="0.2">
      <c r="A74" s="9">
        <f>IFERROR(VLOOKUP(B74,'[1]DADOS (OCULTAR)'!$Q$3:$S$133,3,0),"")</f>
        <v>9767633000609</v>
      </c>
      <c r="B74" s="10" t="str">
        <f>'[1]TCE - ANEXO III - Preencher'!C83</f>
        <v>UPA CAXANGÁ - C.G 007/2022</v>
      </c>
      <c r="C74" s="11"/>
      <c r="D74" s="12" t="str">
        <f>'[1]TCE - ANEXO III - Preencher'!E83</f>
        <v>CHRISTIANE LUIZA DE FREITAS MEDEIROS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220.32</v>
      </c>
      <c r="J74" s="15">
        <f>'[1]TCE - ANEXO III - Preencher'!K83</f>
        <v>0</v>
      </c>
      <c r="K74" s="16">
        <f>'[1]TCE - ANEXO III - Preencher'!L83</f>
        <v>207.14</v>
      </c>
      <c r="L74" s="16">
        <f>'[1]TCE - ANEXO III - Preencher'!M83</f>
        <v>3.08</v>
      </c>
      <c r="M74" s="16">
        <f t="shared" si="0"/>
        <v>204.05999999999997</v>
      </c>
      <c r="N74" s="16">
        <f>'[1]TCE - ANEXO III - Preencher'!O83</f>
        <v>4.17</v>
      </c>
      <c r="O74" s="16">
        <f>'[1]TCE - ANEXO III - Preencher'!P83</f>
        <v>0</v>
      </c>
      <c r="P74" s="16">
        <f t="shared" si="1"/>
        <v>4.17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103.28</v>
      </c>
      <c r="U74" s="16">
        <f>'[1]TCE - ANEXO III - Preencher'!V83</f>
        <v>0</v>
      </c>
      <c r="V74" s="16">
        <f t="shared" si="3"/>
        <v>103.28</v>
      </c>
      <c r="W74" s="17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531.83000000000004</v>
      </c>
    </row>
    <row r="75" spans="1:28" ht="12.75" customHeight="1" x14ac:dyDescent="0.2">
      <c r="A75" s="9">
        <f>IFERROR(VLOOKUP(B75,'[1]DADOS (OCULTAR)'!$Q$3:$S$133,3,0),"")</f>
        <v>9767633000609</v>
      </c>
      <c r="B75" s="10" t="str">
        <f>'[1]TCE - ANEXO III - Preencher'!C84</f>
        <v>UPA CAXANGÁ - C.G 007/2022</v>
      </c>
      <c r="C75" s="11"/>
      <c r="D75" s="12" t="str">
        <f>'[1]TCE - ANEXO III - Preencher'!E84</f>
        <v>CINTIA CAVALCANTI FERNANDES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2235-05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309.35000000000002</v>
      </c>
      <c r="J75" s="15">
        <f>'[1]TCE - ANEXO III - Preencher'!K84</f>
        <v>0</v>
      </c>
      <c r="K75" s="16">
        <f>'[1]TCE - ANEXO III - Preencher'!L84</f>
        <v>207.14</v>
      </c>
      <c r="L75" s="16">
        <f>'[1]TCE - ANEXO III - Preencher'!M84</f>
        <v>3.08</v>
      </c>
      <c r="M75" s="16">
        <f t="shared" si="0"/>
        <v>204.05999999999997</v>
      </c>
      <c r="N75" s="16">
        <f>'[1]TCE - ANEXO III - Preencher'!O84</f>
        <v>4.17</v>
      </c>
      <c r="O75" s="16">
        <f>'[1]TCE - ANEXO III - Preencher'!P84</f>
        <v>0</v>
      </c>
      <c r="P75" s="16">
        <f t="shared" si="1"/>
        <v>4.17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482.52</v>
      </c>
      <c r="Y75" s="16">
        <f>'[1]TCE - ANEXO III - Preencher'!Z84</f>
        <v>482.52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517.57999999999993</v>
      </c>
    </row>
    <row r="76" spans="1:28" ht="12.75" customHeight="1" x14ac:dyDescent="0.2">
      <c r="A76" s="9">
        <f>IFERROR(VLOOKUP(B76,'[1]DADOS (OCULTAR)'!$Q$3:$S$133,3,0),"")</f>
        <v>9767633000609</v>
      </c>
      <c r="B76" s="10" t="str">
        <f>'[1]TCE - ANEXO III - Preencher'!C85</f>
        <v>UPA CAXANGÁ - C.G 007/2022</v>
      </c>
      <c r="C76" s="11"/>
      <c r="D76" s="12" t="str">
        <f>'[1]TCE - ANEXO III - Preencher'!E85</f>
        <v>CLAUDIA SIMONE BARBOSA AVELINO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165.67</v>
      </c>
      <c r="J76" s="15">
        <f>'[1]TCE - ANEXO III - Preencher'!K85</f>
        <v>0</v>
      </c>
      <c r="K76" s="16">
        <f>'[1]TCE - ANEXO III - Preencher'!L85</f>
        <v>207.14</v>
      </c>
      <c r="L76" s="16">
        <f>'[1]TCE - ANEXO III - Preencher'!M85</f>
        <v>6.06</v>
      </c>
      <c r="M76" s="16">
        <f t="shared" si="0"/>
        <v>201.07999999999998</v>
      </c>
      <c r="N76" s="16">
        <f>'[1]TCE - ANEXO III - Preencher'!O85</f>
        <v>1.76</v>
      </c>
      <c r="O76" s="16">
        <f>'[1]TCE - ANEXO III - Preencher'!P85</f>
        <v>0</v>
      </c>
      <c r="P76" s="16">
        <f t="shared" si="1"/>
        <v>1.76</v>
      </c>
      <c r="Q76" s="16">
        <f>'[1]TCE - ANEXO III - Preencher'!R85</f>
        <v>128.38</v>
      </c>
      <c r="R76" s="16">
        <f>'[1]TCE - ANEXO III - Preencher'!S85</f>
        <v>78.94</v>
      </c>
      <c r="S76" s="16">
        <f t="shared" si="2"/>
        <v>49.44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>ASSISTENCIA MEDICA E ODONTOLOGICA</v>
      </c>
      <c r="AB76" s="16">
        <f t="shared" si="5"/>
        <v>417.95</v>
      </c>
    </row>
    <row r="77" spans="1:28" ht="12.75" customHeight="1" x14ac:dyDescent="0.2">
      <c r="A77" s="9">
        <f>IFERROR(VLOOKUP(B77,'[1]DADOS (OCULTAR)'!$Q$3:$S$133,3,0),"")</f>
        <v>9767633000609</v>
      </c>
      <c r="B77" s="10" t="str">
        <f>'[1]TCE - ANEXO III - Preencher'!C86</f>
        <v>UPA CAXANGÁ - C.G 007/2022</v>
      </c>
      <c r="C77" s="11"/>
      <c r="D77" s="12" t="str">
        <f>'[1]TCE - ANEXO III - Preencher'!E86</f>
        <v>COSMO ALVES SOBRAL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3226-05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145.28</v>
      </c>
      <c r="J77" s="15">
        <f>'[1]TCE - ANEXO III - Preencher'!K86</f>
        <v>0</v>
      </c>
      <c r="K77" s="16">
        <f>'[1]TCE - ANEXO III - Preencher'!L86</f>
        <v>207.14</v>
      </c>
      <c r="L77" s="16">
        <f>'[1]TCE - ANEXO III - Preencher'!M86</f>
        <v>6.06</v>
      </c>
      <c r="M77" s="16">
        <f t="shared" si="0"/>
        <v>201.07999999999998</v>
      </c>
      <c r="N77" s="16">
        <f>'[1]TCE - ANEXO III - Preencher'!O86</f>
        <v>1.76</v>
      </c>
      <c r="O77" s="16">
        <f>'[1]TCE - ANEXO III - Preencher'!P86</f>
        <v>0</v>
      </c>
      <c r="P77" s="16">
        <f t="shared" si="1"/>
        <v>1.76</v>
      </c>
      <c r="Q77" s="16">
        <f>'[1]TCE - ANEXO III - Preencher'!R86</f>
        <v>267.77999999999997</v>
      </c>
      <c r="R77" s="16">
        <f>'[1]TCE - ANEXO III - Preencher'!S86</f>
        <v>80.28</v>
      </c>
      <c r="S77" s="16">
        <f t="shared" si="2"/>
        <v>187.49999999999997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535.62</v>
      </c>
    </row>
    <row r="78" spans="1:28" ht="12.75" customHeight="1" x14ac:dyDescent="0.2">
      <c r="A78" s="9">
        <f>IFERROR(VLOOKUP(B78,'[1]DADOS (OCULTAR)'!$Q$3:$S$133,3,0),"")</f>
        <v>9767633000609</v>
      </c>
      <c r="B78" s="10" t="str">
        <f>'[1]TCE - ANEXO III - Preencher'!C87</f>
        <v>UPA CAXANGÁ - C.G 007/2022</v>
      </c>
      <c r="C78" s="11"/>
      <c r="D78" s="12" t="str">
        <f>'[1]TCE - ANEXO III - Preencher'!E87</f>
        <v>CRISTIANA MARIA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171.98</v>
      </c>
      <c r="J78" s="15">
        <f>'[1]TCE - ANEXO III - Preencher'!K87</f>
        <v>0</v>
      </c>
      <c r="K78" s="16">
        <f>'[1]TCE - ANEXO III - Preencher'!L87</f>
        <v>207.14</v>
      </c>
      <c r="L78" s="16">
        <f>'[1]TCE - ANEXO III - Preencher'!M87</f>
        <v>6.06</v>
      </c>
      <c r="M78" s="16">
        <f t="shared" si="0"/>
        <v>201.07999999999998</v>
      </c>
      <c r="N78" s="16">
        <f>'[1]TCE - ANEXO III - Preencher'!O87</f>
        <v>1.76</v>
      </c>
      <c r="O78" s="16">
        <f>'[1]TCE - ANEXO III - Preencher'!P87</f>
        <v>0</v>
      </c>
      <c r="P78" s="16">
        <f t="shared" si="1"/>
        <v>1.76</v>
      </c>
      <c r="Q78" s="16">
        <f>'[1]TCE - ANEXO III - Preencher'!R87</f>
        <v>251.38</v>
      </c>
      <c r="R78" s="16">
        <f>'[1]TCE - ANEXO III - Preencher'!S87</f>
        <v>78.94</v>
      </c>
      <c r="S78" s="16">
        <f t="shared" si="2"/>
        <v>172.44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547.26</v>
      </c>
    </row>
    <row r="79" spans="1:28" ht="12.75" customHeight="1" x14ac:dyDescent="0.2">
      <c r="A79" s="9">
        <f>IFERROR(VLOOKUP(B79,'[1]DADOS (OCULTAR)'!$Q$3:$S$133,3,0),"")</f>
        <v>9767633000609</v>
      </c>
      <c r="B79" s="10" t="str">
        <f>'[1]TCE - ANEXO III - Preencher'!C88</f>
        <v>UPA CAXANGÁ - C.G 007/2022</v>
      </c>
      <c r="C79" s="11"/>
      <c r="D79" s="12" t="str">
        <f>'[1]TCE - ANEXO III - Preencher'!E88</f>
        <v>CRISTIANO RAELI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3241-15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234.1</v>
      </c>
      <c r="J79" s="15">
        <f>'[1]TCE - ANEXO III - Preencher'!K88</f>
        <v>0</v>
      </c>
      <c r="K79" s="16">
        <f>'[1]TCE - ANEXO III - Preencher'!L88</f>
        <v>207.14</v>
      </c>
      <c r="L79" s="16">
        <f>'[1]TCE - ANEXO III - Preencher'!M88</f>
        <v>6.06</v>
      </c>
      <c r="M79" s="16">
        <f t="shared" si="0"/>
        <v>201.07999999999998</v>
      </c>
      <c r="N79" s="16">
        <f>'[1]TCE - ANEXO III - Preencher'!O88</f>
        <v>11.72</v>
      </c>
      <c r="O79" s="16">
        <f>'[1]TCE - ANEXO III - Preencher'!P88</f>
        <v>0</v>
      </c>
      <c r="P79" s="16">
        <f t="shared" si="1"/>
        <v>11.72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446.9</v>
      </c>
    </row>
    <row r="80" spans="1:28" ht="12.75" customHeight="1" x14ac:dyDescent="0.2">
      <c r="A80" s="9">
        <f>IFERROR(VLOOKUP(B80,'[1]DADOS (OCULTAR)'!$Q$3:$S$133,3,0),"")</f>
        <v>9767633000609</v>
      </c>
      <c r="B80" s="10" t="str">
        <f>'[1]TCE - ANEXO III - Preencher'!C89</f>
        <v>UPA CAXANGÁ - C.G 007/2022</v>
      </c>
      <c r="C80" s="11"/>
      <c r="D80" s="12" t="str">
        <f>'[1]TCE - ANEXO III - Preencher'!E89</f>
        <v>CYNTHIA MEDEIROS ZEFERINO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241.7</v>
      </c>
      <c r="J80" s="15">
        <f>'[1]TCE - ANEXO III - Preencher'!K89</f>
        <v>0</v>
      </c>
      <c r="K80" s="16">
        <f>'[1]TCE - ANEXO III - Preencher'!L89</f>
        <v>207.14</v>
      </c>
      <c r="L80" s="16">
        <f>'[1]TCE - ANEXO III - Preencher'!M89</f>
        <v>3.08</v>
      </c>
      <c r="M80" s="16">
        <f t="shared" si="0"/>
        <v>204.05999999999997</v>
      </c>
      <c r="N80" s="16">
        <f>'[1]TCE - ANEXO III - Preencher'!O89</f>
        <v>4.17</v>
      </c>
      <c r="O80" s="16">
        <f>'[1]TCE - ANEXO III - Preencher'!P89</f>
        <v>0</v>
      </c>
      <c r="P80" s="16">
        <f t="shared" si="1"/>
        <v>4.17</v>
      </c>
      <c r="Q80" s="16">
        <f>'[1]TCE - ANEXO III - Preencher'!R89</f>
        <v>218.58</v>
      </c>
      <c r="R80" s="16">
        <f>'[1]TCE - ANEXO III - Preencher'!S89</f>
        <v>141.07</v>
      </c>
      <c r="S80" s="16">
        <f t="shared" si="2"/>
        <v>77.510000000000019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527.44000000000005</v>
      </c>
    </row>
    <row r="81" spans="1:28" ht="12.75" customHeight="1" x14ac:dyDescent="0.2">
      <c r="A81" s="9">
        <f>IFERROR(VLOOKUP(B81,'[1]DADOS (OCULTAR)'!$Q$3:$S$133,3,0),"")</f>
        <v>9767633000609</v>
      </c>
      <c r="B81" s="10" t="str">
        <f>'[1]TCE - ANEXO III - Preencher'!C90</f>
        <v>UPA CAXANGÁ - C.G 007/2022</v>
      </c>
      <c r="C81" s="11"/>
      <c r="D81" s="12" t="str">
        <f>'[1]TCE - ANEXO III - Preencher'!E90</f>
        <v>DALVANI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1.76</v>
      </c>
      <c r="O81" s="16">
        <f>'[1]TCE - ANEXO III - Preencher'!P90</f>
        <v>0</v>
      </c>
      <c r="P81" s="16">
        <f t="shared" si="1"/>
        <v>1.76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1.76</v>
      </c>
    </row>
    <row r="82" spans="1:28" ht="12.75" customHeight="1" x14ac:dyDescent="0.2">
      <c r="A82" s="9">
        <f>IFERROR(VLOOKUP(B82,'[1]DADOS (OCULTAR)'!$Q$3:$S$133,3,0),"")</f>
        <v>9767633000609</v>
      </c>
      <c r="B82" s="10" t="str">
        <f>'[1]TCE - ANEXO III - Preencher'!C91</f>
        <v>UPA CAXANGÁ - C.G 007/2022</v>
      </c>
      <c r="C82" s="11"/>
      <c r="D82" s="12" t="str">
        <f>'[1]TCE - ANEXO III - Preencher'!E91</f>
        <v>DANIELLE LOPES DE VASCONCELOS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132.13</v>
      </c>
      <c r="J82" s="15">
        <f>'[1]TCE - ANEXO III - Preencher'!K91</f>
        <v>0</v>
      </c>
      <c r="K82" s="16">
        <f>'[1]TCE - ANEXO III - Preencher'!L91</f>
        <v>207.14</v>
      </c>
      <c r="L82" s="16">
        <f>'[1]TCE - ANEXO III - Preencher'!M91</f>
        <v>6.06</v>
      </c>
      <c r="M82" s="16">
        <f t="shared" si="0"/>
        <v>201.07999999999998</v>
      </c>
      <c r="N82" s="16">
        <f>'[1]TCE - ANEXO III - Preencher'!O91</f>
        <v>1.76</v>
      </c>
      <c r="O82" s="16">
        <f>'[1]TCE - ANEXO III - Preencher'!P91</f>
        <v>0</v>
      </c>
      <c r="P82" s="16">
        <f t="shared" si="1"/>
        <v>1.76</v>
      </c>
      <c r="Q82" s="16">
        <f>'[1]TCE - ANEXO III - Preencher'!R91</f>
        <v>315.77999999999997</v>
      </c>
      <c r="R82" s="16">
        <f>'[1]TCE - ANEXO III - Preencher'!S91</f>
        <v>78.94</v>
      </c>
      <c r="S82" s="16">
        <f t="shared" si="2"/>
        <v>236.83999999999997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571.80999999999995</v>
      </c>
    </row>
    <row r="83" spans="1:28" ht="12.75" customHeight="1" x14ac:dyDescent="0.2">
      <c r="A83" s="9">
        <f>IFERROR(VLOOKUP(B83,'[1]DADOS (OCULTAR)'!$Q$3:$S$133,3,0),"")</f>
        <v>9767633000609</v>
      </c>
      <c r="B83" s="10" t="str">
        <f>'[1]TCE - ANEXO III - Preencher'!C92</f>
        <v>UPA CAXANGÁ - C.G 007/2022</v>
      </c>
      <c r="C83" s="11"/>
      <c r="D83" s="12" t="str">
        <f>'[1]TCE - ANEXO III - Preencher'!E92</f>
        <v>DANIELLE VIRGINIA D ALMEIDA MELO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2234-05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432.43</v>
      </c>
      <c r="J83" s="15">
        <f>'[1]TCE - ANEXO III - Preencher'!K92</f>
        <v>0</v>
      </c>
      <c r="K83" s="16">
        <f>'[1]TCE - ANEXO III - Preencher'!L92</f>
        <v>207.14</v>
      </c>
      <c r="L83" s="16">
        <f>'[1]TCE - ANEXO III - Preencher'!M92</f>
        <v>14.3</v>
      </c>
      <c r="M83" s="16">
        <f t="shared" si="0"/>
        <v>192.83999999999997</v>
      </c>
      <c r="N83" s="16">
        <f>'[1]TCE - ANEXO III - Preencher'!O92</f>
        <v>1.76</v>
      </c>
      <c r="O83" s="16">
        <f>'[1]TCE - ANEXO III - Preencher'!P92</f>
        <v>0</v>
      </c>
      <c r="P83" s="16">
        <f t="shared" si="1"/>
        <v>1.76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148.24</v>
      </c>
      <c r="U83" s="16">
        <f>'[1]TCE - ANEXO III - Preencher'!V92</f>
        <v>0</v>
      </c>
      <c r="V83" s="16">
        <f t="shared" si="3"/>
        <v>148.24</v>
      </c>
      <c r="W83" s="17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775.27</v>
      </c>
    </row>
    <row r="84" spans="1:28" ht="12.75" customHeight="1" x14ac:dyDescent="0.2">
      <c r="A84" s="9">
        <f>IFERROR(VLOOKUP(B84,'[1]DADOS (OCULTAR)'!$Q$3:$S$133,3,0),"")</f>
        <v>9767633000609</v>
      </c>
      <c r="B84" s="10" t="str">
        <f>'[1]TCE - ANEXO III - Preencher'!C93</f>
        <v>UPA CAXANGÁ - C.G 007/2022</v>
      </c>
      <c r="C84" s="11"/>
      <c r="D84" s="12" t="str">
        <f>'[1]TCE - ANEXO III - Preencher'!E93</f>
        <v>DANUTTA BRISSANTT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310.8</v>
      </c>
      <c r="J84" s="15">
        <f>'[1]TCE - ANEXO III - Preencher'!K93</f>
        <v>0</v>
      </c>
      <c r="K84" s="16">
        <f>'[1]TCE - ANEXO III - Preencher'!L93</f>
        <v>207.14</v>
      </c>
      <c r="L84" s="16">
        <f>'[1]TCE - ANEXO III - Preencher'!M93</f>
        <v>3.08</v>
      </c>
      <c r="M84" s="16">
        <f t="shared" si="0"/>
        <v>204.05999999999997</v>
      </c>
      <c r="N84" s="16">
        <f>'[1]TCE - ANEXO III - Preencher'!O93</f>
        <v>4.17</v>
      </c>
      <c r="O84" s="16">
        <f>'[1]TCE - ANEXO III - Preencher'!P93</f>
        <v>0</v>
      </c>
      <c r="P84" s="16">
        <f t="shared" si="1"/>
        <v>4.17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103.28</v>
      </c>
      <c r="U84" s="16">
        <f>'[1]TCE - ANEXO III - Preencher'!V93</f>
        <v>0</v>
      </c>
      <c r="V84" s="16">
        <f t="shared" si="3"/>
        <v>103.28</v>
      </c>
      <c r="W84" s="17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622.30999999999995</v>
      </c>
    </row>
    <row r="85" spans="1:28" ht="12.75" customHeight="1" x14ac:dyDescent="0.2">
      <c r="A85" s="9">
        <f>IFERROR(VLOOKUP(B85,'[1]DADOS (OCULTAR)'!$Q$3:$S$133,3,0),"")</f>
        <v>9767633000609</v>
      </c>
      <c r="B85" s="10" t="str">
        <f>'[1]TCE - ANEXO III - Preencher'!C94</f>
        <v>UPA CAXANGÁ - C.G 007/2022</v>
      </c>
      <c r="C85" s="11"/>
      <c r="D85" s="12" t="str">
        <f>'[1]TCE - ANEXO III - Preencher'!E94</f>
        <v>DENISE DIAS LEAO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171.97</v>
      </c>
      <c r="J85" s="15">
        <f>'[1]TCE - ANEXO III - Preencher'!K94</f>
        <v>0</v>
      </c>
      <c r="K85" s="16">
        <f>'[1]TCE - ANEXO III - Preencher'!L94</f>
        <v>207.14</v>
      </c>
      <c r="L85" s="16">
        <f>'[1]TCE - ANEXO III - Preencher'!M94</f>
        <v>6.06</v>
      </c>
      <c r="M85" s="16">
        <f t="shared" si="0"/>
        <v>201.07999999999998</v>
      </c>
      <c r="N85" s="16">
        <f>'[1]TCE - ANEXO III - Preencher'!O94</f>
        <v>1.76</v>
      </c>
      <c r="O85" s="16">
        <f>'[1]TCE - ANEXO III - Preencher'!P94</f>
        <v>0</v>
      </c>
      <c r="P85" s="16">
        <f t="shared" si="1"/>
        <v>1.76</v>
      </c>
      <c r="Q85" s="16">
        <f>'[1]TCE - ANEXO III - Preencher'!R94</f>
        <v>251.38</v>
      </c>
      <c r="R85" s="16">
        <f>'[1]TCE - ANEXO III - Preencher'!S94</f>
        <v>78.94</v>
      </c>
      <c r="S85" s="16">
        <f t="shared" si="2"/>
        <v>172.44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547.25</v>
      </c>
    </row>
    <row r="86" spans="1:28" ht="12.75" customHeight="1" x14ac:dyDescent="0.2">
      <c r="A86" s="9">
        <f>IFERROR(VLOOKUP(B86,'[1]DADOS (OCULTAR)'!$Q$3:$S$133,3,0),"")</f>
        <v>9767633000609</v>
      </c>
      <c r="B86" s="10" t="str">
        <f>'[1]TCE - ANEXO III - Preencher'!C95</f>
        <v>UPA CAXANGÁ - C.G 007/2022</v>
      </c>
      <c r="C86" s="11"/>
      <c r="D86" s="12" t="str">
        <f>'[1]TCE - ANEXO III - Preencher'!E95</f>
        <v>DIANA DUARTE COSTA E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267.74</v>
      </c>
      <c r="J86" s="15">
        <f>'[1]TCE - ANEXO III - Preencher'!K95</f>
        <v>0</v>
      </c>
      <c r="K86" s="16">
        <f>'[1]TCE - ANEXO III - Preencher'!L95</f>
        <v>207.14</v>
      </c>
      <c r="L86" s="16">
        <f>'[1]TCE - ANEXO III - Preencher'!M95</f>
        <v>3.08</v>
      </c>
      <c r="M86" s="16">
        <f t="shared" si="0"/>
        <v>204.05999999999997</v>
      </c>
      <c r="N86" s="16">
        <f>'[1]TCE - ANEXO III - Preencher'!O95</f>
        <v>4.17</v>
      </c>
      <c r="O86" s="16">
        <f>'[1]TCE - ANEXO III - Preencher'!P95</f>
        <v>0</v>
      </c>
      <c r="P86" s="16">
        <f t="shared" si="1"/>
        <v>4.17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475.96999999999997</v>
      </c>
    </row>
    <row r="87" spans="1:28" ht="12.75" customHeight="1" x14ac:dyDescent="0.2">
      <c r="A87" s="9">
        <f>IFERROR(VLOOKUP(B87,'[1]DADOS (OCULTAR)'!$Q$3:$S$133,3,0),"")</f>
        <v>9767633000609</v>
      </c>
      <c r="B87" s="10" t="str">
        <f>'[1]TCE - ANEXO III - Preencher'!C96</f>
        <v>UPA CAXANGÁ - C.G 007/2022</v>
      </c>
      <c r="C87" s="11"/>
      <c r="D87" s="12" t="str">
        <f>'[1]TCE - ANEXO III - Preencher'!E96</f>
        <v>EDNA CLEIDE ALVES GOMES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131.5</v>
      </c>
      <c r="J87" s="15">
        <f>'[1]TCE - ANEXO III - Preencher'!K96</f>
        <v>0</v>
      </c>
      <c r="K87" s="16">
        <f>'[1]TCE - ANEXO III - Preencher'!L96</f>
        <v>207.14</v>
      </c>
      <c r="L87" s="16">
        <f>'[1]TCE - ANEXO III - Preencher'!M96</f>
        <v>6.06</v>
      </c>
      <c r="M87" s="16">
        <f t="shared" si="0"/>
        <v>201.07999999999998</v>
      </c>
      <c r="N87" s="16">
        <f>'[1]TCE - ANEXO III - Preencher'!O96</f>
        <v>1.76</v>
      </c>
      <c r="O87" s="16">
        <f>'[1]TCE - ANEXO III - Preencher'!P96</f>
        <v>0</v>
      </c>
      <c r="P87" s="16">
        <f t="shared" si="1"/>
        <v>1.76</v>
      </c>
      <c r="Q87" s="16">
        <f>'[1]TCE - ANEXO III - Preencher'!R96</f>
        <v>251.38</v>
      </c>
      <c r="R87" s="16">
        <f>'[1]TCE - ANEXO III - Preencher'!S96</f>
        <v>78.94</v>
      </c>
      <c r="S87" s="16">
        <f t="shared" si="2"/>
        <v>172.44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241.26</v>
      </c>
      <c r="Y87" s="16">
        <f>'[1]TCE - ANEXO III - Preencher'!Z96</f>
        <v>241.26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506.78</v>
      </c>
    </row>
    <row r="88" spans="1:28" ht="12.75" customHeight="1" x14ac:dyDescent="0.2">
      <c r="A88" s="9">
        <f>IFERROR(VLOOKUP(B88,'[1]DADOS (OCULTAR)'!$Q$3:$S$133,3,0),"")</f>
        <v>9767633000609</v>
      </c>
      <c r="B88" s="10" t="str">
        <f>'[1]TCE - ANEXO III - Preencher'!C97</f>
        <v>UPA CAXANGÁ - C.G 007/2022</v>
      </c>
      <c r="C88" s="11"/>
      <c r="D88" s="12" t="str">
        <f>'[1]TCE - ANEXO III - Preencher'!E97</f>
        <v>EDNEIDE ALBUQUERQUE DOS SANTOS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5152-05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155.22</v>
      </c>
      <c r="J88" s="15">
        <f>'[1]TCE - ANEXO III - Preencher'!K97</f>
        <v>0</v>
      </c>
      <c r="K88" s="16">
        <f>'[1]TCE - ANEXO III - Preencher'!L97</f>
        <v>207.14</v>
      </c>
      <c r="L88" s="16">
        <f>'[1]TCE - ANEXO III - Preencher'!M97</f>
        <v>6.06</v>
      </c>
      <c r="M88" s="16">
        <f t="shared" si="0"/>
        <v>201.07999999999998</v>
      </c>
      <c r="N88" s="16">
        <f>'[1]TCE - ANEXO III - Preencher'!O97</f>
        <v>1.76</v>
      </c>
      <c r="O88" s="16">
        <f>'[1]TCE - ANEXO III - Preencher'!P97</f>
        <v>0</v>
      </c>
      <c r="P88" s="16">
        <f t="shared" si="1"/>
        <v>1.76</v>
      </c>
      <c r="Q88" s="16">
        <f>'[1]TCE - ANEXO III - Preencher'!R97</f>
        <v>202.18</v>
      </c>
      <c r="R88" s="16">
        <f>'[1]TCE - ANEXO III - Preencher'!S97</f>
        <v>72.72</v>
      </c>
      <c r="S88" s="16">
        <f t="shared" si="2"/>
        <v>129.46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241.26</v>
      </c>
      <c r="Y88" s="16">
        <f>'[1]TCE - ANEXO III - Preencher'!Z97</f>
        <v>241.26</v>
      </c>
      <c r="Z88" s="16">
        <f t="shared" si="4"/>
        <v>0</v>
      </c>
      <c r="AA88" s="17" t="str">
        <f>IF('[1]TCE - ANEXO III - Preencher'!AB97="","",'[1]TCE - ANEXO III - Preencher'!AB97)</f>
        <v>ASSISTENCIA MEDICA E ODONTOLOGICA</v>
      </c>
      <c r="AB88" s="16">
        <f t="shared" si="5"/>
        <v>487.52</v>
      </c>
    </row>
    <row r="89" spans="1:28" ht="12.75" customHeight="1" x14ac:dyDescent="0.2">
      <c r="A89" s="9">
        <f>IFERROR(VLOOKUP(B89,'[1]DADOS (OCULTAR)'!$Q$3:$S$133,3,0),"")</f>
        <v>9767633000609</v>
      </c>
      <c r="B89" s="10" t="str">
        <f>'[1]TCE - ANEXO III - Preencher'!C98</f>
        <v>UPA CAXANGÁ - C.G 007/2022</v>
      </c>
      <c r="C89" s="11"/>
      <c r="D89" s="12" t="str">
        <f>'[1]TCE - ANEXO III - Preencher'!E98</f>
        <v>EDVALDO FERREIRA DE AGUIAR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143.32</v>
      </c>
      <c r="J89" s="15">
        <f>'[1]TCE - ANEXO III - Preencher'!K98</f>
        <v>0</v>
      </c>
      <c r="K89" s="16">
        <f>'[1]TCE - ANEXO III - Preencher'!L98</f>
        <v>207.14</v>
      </c>
      <c r="L89" s="16">
        <f>'[1]TCE - ANEXO III - Preencher'!M98</f>
        <v>6.06</v>
      </c>
      <c r="M89" s="16">
        <f t="shared" si="0"/>
        <v>201.07999999999998</v>
      </c>
      <c r="N89" s="16">
        <f>'[1]TCE - ANEXO III - Preencher'!O98</f>
        <v>1.76</v>
      </c>
      <c r="O89" s="16">
        <f>'[1]TCE - ANEXO III - Preencher'!P98</f>
        <v>0</v>
      </c>
      <c r="P89" s="16">
        <f t="shared" si="1"/>
        <v>1.76</v>
      </c>
      <c r="Q89" s="16">
        <f>'[1]TCE - ANEXO III - Preencher'!R98</f>
        <v>296.38</v>
      </c>
      <c r="R89" s="16">
        <f>'[1]TCE - ANEXO III - Preencher'!S98</f>
        <v>78.94</v>
      </c>
      <c r="S89" s="16">
        <f t="shared" si="2"/>
        <v>217.44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>ASSISTENCIA MEDICA E ODONTOLOGICA</v>
      </c>
      <c r="AB89" s="16">
        <f t="shared" si="5"/>
        <v>563.59999999999991</v>
      </c>
    </row>
    <row r="90" spans="1:28" ht="12.75" customHeight="1" x14ac:dyDescent="0.2">
      <c r="A90" s="9">
        <f>IFERROR(VLOOKUP(B90,'[1]DADOS (OCULTAR)'!$Q$3:$S$133,3,0),"")</f>
        <v>9767633000609</v>
      </c>
      <c r="B90" s="10" t="str">
        <f>'[1]TCE - ANEXO III - Preencher'!C99</f>
        <v>UPA CAXANGÁ - C.G 007/2022</v>
      </c>
      <c r="C90" s="11"/>
      <c r="D90" s="12" t="str">
        <f>'[1]TCE - ANEXO III - Preencher'!E99</f>
        <v>ELIZA DE SOUZA SIQUEIRA LEAL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138.05000000000001</v>
      </c>
      <c r="J90" s="15">
        <f>'[1]TCE - ANEXO III - Preencher'!K99</f>
        <v>0</v>
      </c>
      <c r="K90" s="16">
        <f>'[1]TCE - ANEXO III - Preencher'!L99</f>
        <v>207.14</v>
      </c>
      <c r="L90" s="16">
        <f>'[1]TCE - ANEXO III - Preencher'!M99</f>
        <v>6.06</v>
      </c>
      <c r="M90" s="16">
        <f t="shared" si="0"/>
        <v>201.07999999999998</v>
      </c>
      <c r="N90" s="16">
        <f>'[1]TCE - ANEXO III - Preencher'!O99</f>
        <v>1.76</v>
      </c>
      <c r="O90" s="16">
        <f>'[1]TCE - ANEXO III - Preencher'!P99</f>
        <v>0</v>
      </c>
      <c r="P90" s="16">
        <f t="shared" si="1"/>
        <v>1.76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340.89</v>
      </c>
    </row>
    <row r="91" spans="1:28" ht="12.75" customHeight="1" x14ac:dyDescent="0.2">
      <c r="A91" s="9">
        <f>IFERROR(VLOOKUP(B91,'[1]DADOS (OCULTAR)'!$Q$3:$S$133,3,0),"")</f>
        <v>9767633000609</v>
      </c>
      <c r="B91" s="10" t="str">
        <f>'[1]TCE - ANEXO III - Preencher'!C100</f>
        <v>UPA CAXANGÁ - C.G 007/2022</v>
      </c>
      <c r="C91" s="11"/>
      <c r="D91" s="12" t="str">
        <f>'[1]TCE - ANEXO III - Preencher'!E100</f>
        <v>ELIZANGELA MARTINS DE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132.79</v>
      </c>
      <c r="J91" s="15">
        <f>'[1]TCE - ANEXO III - Preencher'!K100</f>
        <v>0</v>
      </c>
      <c r="K91" s="16">
        <f>'[1]TCE - ANEXO III - Preencher'!L100</f>
        <v>207.14</v>
      </c>
      <c r="L91" s="16">
        <f>'[1]TCE - ANEXO III - Preencher'!M100</f>
        <v>6.06</v>
      </c>
      <c r="M91" s="16">
        <f t="shared" si="0"/>
        <v>201.07999999999998</v>
      </c>
      <c r="N91" s="16">
        <f>'[1]TCE - ANEXO III - Preencher'!O100</f>
        <v>1.76</v>
      </c>
      <c r="O91" s="16">
        <f>'[1]TCE - ANEXO III - Preencher'!P100</f>
        <v>0</v>
      </c>
      <c r="P91" s="16">
        <f t="shared" si="1"/>
        <v>1.76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335.63</v>
      </c>
    </row>
    <row r="92" spans="1:28" ht="12.75" customHeight="1" x14ac:dyDescent="0.2">
      <c r="A92" s="9">
        <f>IFERROR(VLOOKUP(B92,'[1]DADOS (OCULTAR)'!$Q$3:$S$133,3,0),"")</f>
        <v>9767633000609</v>
      </c>
      <c r="B92" s="10" t="str">
        <f>'[1]TCE - ANEXO III - Preencher'!C101</f>
        <v>UPA CAXANGÁ - C.G 007/2022</v>
      </c>
      <c r="C92" s="11"/>
      <c r="D92" s="12" t="str">
        <f>'[1]TCE - ANEXO III - Preencher'!E101</f>
        <v>ELIZANGELA MONTEIRO DA ROCHA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311.33</v>
      </c>
      <c r="J92" s="15">
        <f>'[1]TCE - ANEXO III - Preencher'!K101</f>
        <v>0</v>
      </c>
      <c r="K92" s="16">
        <f>'[1]TCE - ANEXO III - Preencher'!L101</f>
        <v>207.14</v>
      </c>
      <c r="L92" s="16">
        <f>'[1]TCE - ANEXO III - Preencher'!M101</f>
        <v>3.08</v>
      </c>
      <c r="M92" s="16">
        <f t="shared" si="0"/>
        <v>204.05999999999997</v>
      </c>
      <c r="N92" s="16">
        <f>'[1]TCE - ANEXO III - Preencher'!O101</f>
        <v>4.17</v>
      </c>
      <c r="O92" s="16">
        <f>'[1]TCE - ANEXO III - Preencher'!P101</f>
        <v>0</v>
      </c>
      <c r="P92" s="16">
        <f t="shared" si="1"/>
        <v>4.17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241.26</v>
      </c>
      <c r="Y92" s="16">
        <f>'[1]TCE - ANEXO III - Preencher'!Z101</f>
        <v>241.26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519.55999999999995</v>
      </c>
    </row>
    <row r="93" spans="1:28" ht="12.75" customHeight="1" x14ac:dyDescent="0.2">
      <c r="A93" s="9">
        <f>IFERROR(VLOOKUP(B93,'[1]DADOS (OCULTAR)'!$Q$3:$S$133,3,0),"")</f>
        <v>9767633000609</v>
      </c>
      <c r="B93" s="10" t="str">
        <f>'[1]TCE - ANEXO III - Preencher'!C102</f>
        <v>UPA CAXANGÁ - C.G 007/2022</v>
      </c>
      <c r="C93" s="11"/>
      <c r="D93" s="12" t="str">
        <f>'[1]TCE - ANEXO III - Preencher'!E102</f>
        <v>ERCILIO MARQUES BRANDAO NETO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165.66</v>
      </c>
      <c r="J93" s="15">
        <f>'[1]TCE - ANEXO III - Preencher'!K102</f>
        <v>0</v>
      </c>
      <c r="K93" s="16">
        <f>'[1]TCE - ANEXO III - Preencher'!L102</f>
        <v>207.14</v>
      </c>
      <c r="L93" s="16">
        <f>'[1]TCE - ANEXO III - Preencher'!M102</f>
        <v>6.06</v>
      </c>
      <c r="M93" s="16">
        <f t="shared" si="0"/>
        <v>201.07999999999998</v>
      </c>
      <c r="N93" s="16">
        <f>'[1]TCE - ANEXO III - Preencher'!O102</f>
        <v>1.76</v>
      </c>
      <c r="O93" s="16">
        <f>'[1]TCE - ANEXO III - Preencher'!P102</f>
        <v>0</v>
      </c>
      <c r="P93" s="16">
        <f t="shared" si="1"/>
        <v>1.76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>ASSISTENCIA MEDICA E ODONTOLOGICA</v>
      </c>
      <c r="AB93" s="16">
        <f t="shared" si="5"/>
        <v>368.5</v>
      </c>
    </row>
    <row r="94" spans="1:28" ht="12.75" customHeight="1" x14ac:dyDescent="0.2">
      <c r="A94" s="9">
        <f>IFERROR(VLOOKUP(B94,'[1]DADOS (OCULTAR)'!$Q$3:$S$133,3,0),"")</f>
        <v>9767633000609</v>
      </c>
      <c r="B94" s="10" t="str">
        <f>'[1]TCE - ANEXO III - Preencher'!C103</f>
        <v>UPA CAXANGÁ - C.G 007/2022</v>
      </c>
      <c r="C94" s="11"/>
      <c r="D94" s="12" t="str">
        <f>'[1]TCE - ANEXO III - Preencher'!E103</f>
        <v>ERIKA MARIA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165.66</v>
      </c>
      <c r="J94" s="15">
        <f>'[1]TCE - ANEXO III - Preencher'!K103</f>
        <v>0</v>
      </c>
      <c r="K94" s="16">
        <f>'[1]TCE - ANEXO III - Preencher'!L103</f>
        <v>207.14</v>
      </c>
      <c r="L94" s="16">
        <f>'[1]TCE - ANEXO III - Preencher'!M103</f>
        <v>6.06</v>
      </c>
      <c r="M94" s="16">
        <f t="shared" si="0"/>
        <v>201.07999999999998</v>
      </c>
      <c r="N94" s="16">
        <f>'[1]TCE - ANEXO III - Preencher'!O103</f>
        <v>1.76</v>
      </c>
      <c r="O94" s="16">
        <f>'[1]TCE - ANEXO III - Preencher'!P103</f>
        <v>0</v>
      </c>
      <c r="P94" s="16">
        <f t="shared" si="1"/>
        <v>1.76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368.5</v>
      </c>
    </row>
    <row r="95" spans="1:28" ht="12.75" customHeight="1" x14ac:dyDescent="0.2">
      <c r="A95" s="9">
        <f>IFERROR(VLOOKUP(B95,'[1]DADOS (OCULTAR)'!$Q$3:$S$133,3,0),"")</f>
        <v>9767633000609</v>
      </c>
      <c r="B95" s="10" t="str">
        <f>'[1]TCE - ANEXO III - Preencher'!C104</f>
        <v>UPA CAXANGÁ - C.G 007/2022</v>
      </c>
      <c r="C95" s="11"/>
      <c r="D95" s="12" t="str">
        <f>'[1]TCE - ANEXO III - Preencher'!E104</f>
        <v>ERNANDO AGEMIRO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132.78</v>
      </c>
      <c r="J95" s="15">
        <f>'[1]TCE - ANEXO III - Preencher'!K104</f>
        <v>0</v>
      </c>
      <c r="K95" s="16">
        <f>'[1]TCE - ANEXO III - Preencher'!L104</f>
        <v>207.14</v>
      </c>
      <c r="L95" s="16">
        <f>'[1]TCE - ANEXO III - Preencher'!M104</f>
        <v>6.06</v>
      </c>
      <c r="M95" s="16">
        <f t="shared" si="0"/>
        <v>201.07999999999998</v>
      </c>
      <c r="N95" s="16">
        <f>'[1]TCE - ANEXO III - Preencher'!O104</f>
        <v>1.76</v>
      </c>
      <c r="O95" s="16">
        <f>'[1]TCE - ANEXO III - Preencher'!P104</f>
        <v>0</v>
      </c>
      <c r="P95" s="16">
        <f t="shared" si="1"/>
        <v>1.76</v>
      </c>
      <c r="Q95" s="16">
        <f>'[1]TCE - ANEXO III - Preencher'!R104</f>
        <v>128.38</v>
      </c>
      <c r="R95" s="16">
        <f>'[1]TCE - ANEXO III - Preencher'!S104</f>
        <v>78.94</v>
      </c>
      <c r="S95" s="16">
        <f t="shared" si="2"/>
        <v>49.44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385.06</v>
      </c>
    </row>
    <row r="96" spans="1:28" ht="12.75" customHeight="1" x14ac:dyDescent="0.2">
      <c r="A96" s="9">
        <f>IFERROR(VLOOKUP(B96,'[1]DADOS (OCULTAR)'!$Q$3:$S$133,3,0),"")</f>
        <v>9767633000609</v>
      </c>
      <c r="B96" s="10" t="str">
        <f>'[1]TCE - ANEXO III - Preencher'!C105</f>
        <v>UPA CAXANGÁ - C.G 007/2022</v>
      </c>
      <c r="C96" s="11"/>
      <c r="D96" s="12" t="str">
        <f>'[1]TCE - ANEXO III - Preencher'!E105</f>
        <v>ERONILDO MARTINS DA ROCHA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165.67</v>
      </c>
      <c r="J96" s="15">
        <f>'[1]TCE - ANEXO III - Preencher'!K105</f>
        <v>0</v>
      </c>
      <c r="K96" s="16">
        <f>'[1]TCE - ANEXO III - Preencher'!L105</f>
        <v>207.14</v>
      </c>
      <c r="L96" s="16">
        <f>'[1]TCE - ANEXO III - Preencher'!M105</f>
        <v>6.06</v>
      </c>
      <c r="M96" s="16">
        <f t="shared" si="0"/>
        <v>201.07999999999998</v>
      </c>
      <c r="N96" s="16">
        <f>'[1]TCE - ANEXO III - Preencher'!O105</f>
        <v>1.76</v>
      </c>
      <c r="O96" s="16">
        <f>'[1]TCE - ANEXO III - Preencher'!P105</f>
        <v>0</v>
      </c>
      <c r="P96" s="16">
        <f t="shared" si="1"/>
        <v>1.76</v>
      </c>
      <c r="Q96" s="16">
        <f>'[1]TCE - ANEXO III - Preencher'!R105</f>
        <v>136.58000000000001</v>
      </c>
      <c r="R96" s="16">
        <f>'[1]TCE - ANEXO III - Preencher'!S105</f>
        <v>78.94</v>
      </c>
      <c r="S96" s="16">
        <f t="shared" si="2"/>
        <v>57.640000000000015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426.15</v>
      </c>
    </row>
    <row r="97" spans="1:28" ht="12.75" customHeight="1" x14ac:dyDescent="0.2">
      <c r="A97" s="9">
        <f>IFERROR(VLOOKUP(B97,'[1]DADOS (OCULTAR)'!$Q$3:$S$133,3,0),"")</f>
        <v>9767633000609</v>
      </c>
      <c r="B97" s="10" t="str">
        <f>'[1]TCE - ANEXO III - Preencher'!C106</f>
        <v>UPA CAXANGÁ - C.G 007/2022</v>
      </c>
      <c r="C97" s="11"/>
      <c r="D97" s="12" t="str">
        <f>'[1]TCE - ANEXO III - Preencher'!E106</f>
        <v>EVANDRA BATISTA SILVA PINHEIRO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117.13</v>
      </c>
      <c r="J97" s="15">
        <f>'[1]TCE - ANEXO III - Preencher'!K106</f>
        <v>0</v>
      </c>
      <c r="K97" s="16">
        <f>'[1]TCE - ANEXO III - Preencher'!L106</f>
        <v>207.14</v>
      </c>
      <c r="L97" s="16">
        <f>'[1]TCE - ANEXO III - Preencher'!M106</f>
        <v>2.86</v>
      </c>
      <c r="M97" s="16">
        <f t="shared" si="0"/>
        <v>204.27999999999997</v>
      </c>
      <c r="N97" s="16">
        <f>'[1]TCE - ANEXO III - Preencher'!O106</f>
        <v>4.17</v>
      </c>
      <c r="O97" s="16">
        <f>'[1]TCE - ANEXO III - Preencher'!P106</f>
        <v>0</v>
      </c>
      <c r="P97" s="16">
        <f t="shared" si="1"/>
        <v>4.17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325.58</v>
      </c>
    </row>
    <row r="98" spans="1:28" ht="12.75" customHeight="1" x14ac:dyDescent="0.2">
      <c r="A98" s="9">
        <f>IFERROR(VLOOKUP(B98,'[1]DADOS (OCULTAR)'!$Q$3:$S$133,3,0),"")</f>
        <v>9767633000609</v>
      </c>
      <c r="B98" s="10" t="str">
        <f>'[1]TCE - ANEXO III - Preencher'!C107</f>
        <v>UPA CAXANGÁ - C.G 007/2022</v>
      </c>
      <c r="C98" s="11"/>
      <c r="D98" s="12" t="str">
        <f>'[1]TCE - ANEXO III - Preencher'!E107</f>
        <v>EVELYNE ALVES DE SOUSA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2234-05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354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1.76</v>
      </c>
      <c r="O98" s="16">
        <f>'[1]TCE - ANEXO III - Preencher'!P107</f>
        <v>0</v>
      </c>
      <c r="P98" s="16">
        <f t="shared" si="1"/>
        <v>1.76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355.76</v>
      </c>
    </row>
    <row r="99" spans="1:28" ht="12.75" customHeight="1" x14ac:dyDescent="0.2">
      <c r="A99" s="9">
        <f>IFERROR(VLOOKUP(B99,'[1]DADOS (OCULTAR)'!$Q$3:$S$133,3,0),"")</f>
        <v>9767633000609</v>
      </c>
      <c r="B99" s="10" t="str">
        <f>'[1]TCE - ANEXO III - Preencher'!C108</f>
        <v>UPA CAXANGÁ - C.G 007/2022</v>
      </c>
      <c r="C99" s="11"/>
      <c r="D99" s="12" t="str">
        <f>'[1]TCE - ANEXO III - Preencher'!E108</f>
        <v>FILIPE JORGE CAVALCANTI DO REGO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3241-15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270.88</v>
      </c>
      <c r="J99" s="15">
        <f>'[1]TCE - ANEXO III - Preencher'!K108</f>
        <v>0</v>
      </c>
      <c r="K99" s="16">
        <f>'[1]TCE - ANEXO III - Preencher'!L108</f>
        <v>207.14</v>
      </c>
      <c r="L99" s="16">
        <f>'[1]TCE - ANEXO III - Preencher'!M108</f>
        <v>6.06</v>
      </c>
      <c r="M99" s="16">
        <f t="shared" si="0"/>
        <v>201.07999999999998</v>
      </c>
      <c r="N99" s="16">
        <f>'[1]TCE - ANEXO III - Preencher'!O108</f>
        <v>11.72</v>
      </c>
      <c r="O99" s="16">
        <f>'[1]TCE - ANEXO III - Preencher'!P108</f>
        <v>0</v>
      </c>
      <c r="P99" s="16">
        <f t="shared" si="1"/>
        <v>11.72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483.68</v>
      </c>
    </row>
    <row r="100" spans="1:28" ht="12.75" customHeight="1" x14ac:dyDescent="0.2">
      <c r="A100" s="9">
        <f>IFERROR(VLOOKUP(B100,'[1]DADOS (OCULTAR)'!$Q$3:$S$133,3,0),"")</f>
        <v>9767633000609</v>
      </c>
      <c r="B100" s="10" t="str">
        <f>'[1]TCE - ANEXO III - Preencher'!C109</f>
        <v>UPA CAXANGÁ - C.G 007/2022</v>
      </c>
      <c r="C100" s="11"/>
      <c r="D100" s="12" t="str">
        <f>'[1]TCE - ANEXO III - Preencher'!E109</f>
        <v>FRANCISCO DE ASSIS DE LIMA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3241-15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300.99</v>
      </c>
      <c r="J100" s="15">
        <f>'[1]TCE - ANEXO III - Preencher'!K109</f>
        <v>0</v>
      </c>
      <c r="K100" s="16">
        <f>'[1]TCE - ANEXO III - Preencher'!L109</f>
        <v>207.14</v>
      </c>
      <c r="L100" s="16">
        <f>'[1]TCE - ANEXO III - Preencher'!M109</f>
        <v>6.06</v>
      </c>
      <c r="M100" s="16">
        <f t="shared" si="0"/>
        <v>201.07999999999998</v>
      </c>
      <c r="N100" s="16">
        <f>'[1]TCE - ANEXO III - Preencher'!O109</f>
        <v>11.72</v>
      </c>
      <c r="O100" s="16">
        <f>'[1]TCE - ANEXO III - Preencher'!P109</f>
        <v>0</v>
      </c>
      <c r="P100" s="16">
        <f t="shared" si="1"/>
        <v>11.72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513.79</v>
      </c>
    </row>
    <row r="101" spans="1:28" ht="12.75" customHeight="1" x14ac:dyDescent="0.2">
      <c r="A101" s="9">
        <f>IFERROR(VLOOKUP(B101,'[1]DADOS (OCULTAR)'!$Q$3:$S$133,3,0),"")</f>
        <v>9767633000609</v>
      </c>
      <c r="B101" s="10" t="str">
        <f>'[1]TCE - ANEXO III - Preencher'!C110</f>
        <v>UPA CAXANGÁ - C.G 007/2022</v>
      </c>
      <c r="C101" s="11"/>
      <c r="D101" s="12" t="str">
        <f>'[1]TCE - ANEXO III - Preencher'!E110</f>
        <v>GABRIELLE LUCENA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5211-30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137.53</v>
      </c>
      <c r="J101" s="15">
        <f>'[1]TCE - ANEXO III - Preencher'!K110</f>
        <v>0</v>
      </c>
      <c r="K101" s="16">
        <f>'[1]TCE - ANEXO III - Preencher'!L110</f>
        <v>207.14</v>
      </c>
      <c r="L101" s="16">
        <f>'[1]TCE - ANEXO III - Preencher'!M110</f>
        <v>6.06</v>
      </c>
      <c r="M101" s="16">
        <f t="shared" si="0"/>
        <v>201.07999999999998</v>
      </c>
      <c r="N101" s="16">
        <f>'[1]TCE - ANEXO III - Preencher'!O110</f>
        <v>1.76</v>
      </c>
      <c r="O101" s="16">
        <f>'[1]TCE - ANEXO III - Preencher'!P110</f>
        <v>0</v>
      </c>
      <c r="P101" s="16">
        <f t="shared" si="1"/>
        <v>1.76</v>
      </c>
      <c r="Q101" s="16">
        <f>'[1]TCE - ANEXO III - Preencher'!R110</f>
        <v>136.58000000000001</v>
      </c>
      <c r="R101" s="16">
        <f>'[1]TCE - ANEXO III - Preencher'!S110</f>
        <v>72.72</v>
      </c>
      <c r="S101" s="16">
        <f t="shared" si="2"/>
        <v>63.860000000000014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404.23</v>
      </c>
    </row>
    <row r="102" spans="1:28" ht="12.75" customHeight="1" x14ac:dyDescent="0.2">
      <c r="A102" s="9">
        <f>IFERROR(VLOOKUP(B102,'[1]DADOS (OCULTAR)'!$Q$3:$S$133,3,0),"")</f>
        <v>9767633000609</v>
      </c>
      <c r="B102" s="10" t="str">
        <f>'[1]TCE - ANEXO III - Preencher'!C111</f>
        <v>UPA CAXANGÁ - C.G 007/2022</v>
      </c>
      <c r="C102" s="11"/>
      <c r="D102" s="12" t="str">
        <f>'[1]TCE - ANEXO III - Preencher'!E111</f>
        <v>GENILDA MARIA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5211-30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165.03</v>
      </c>
      <c r="J102" s="15">
        <f>'[1]TCE - ANEXO III - Preencher'!K111</f>
        <v>0</v>
      </c>
      <c r="K102" s="16">
        <f>'[1]TCE - ANEXO III - Preencher'!L111</f>
        <v>207.14</v>
      </c>
      <c r="L102" s="16">
        <f>'[1]TCE - ANEXO III - Preencher'!M111</f>
        <v>6.06</v>
      </c>
      <c r="M102" s="16">
        <f t="shared" si="0"/>
        <v>201.07999999999998</v>
      </c>
      <c r="N102" s="16">
        <f>'[1]TCE - ANEXO III - Preencher'!O111</f>
        <v>1.76</v>
      </c>
      <c r="O102" s="16">
        <f>'[1]TCE - ANEXO III - Preencher'!P111</f>
        <v>0</v>
      </c>
      <c r="P102" s="16">
        <f t="shared" si="1"/>
        <v>1.76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367.87</v>
      </c>
    </row>
    <row r="103" spans="1:28" ht="12.75" customHeight="1" x14ac:dyDescent="0.2">
      <c r="A103" s="9">
        <f>IFERROR(VLOOKUP(B103,'[1]DADOS (OCULTAR)'!$Q$3:$S$133,3,0),"")</f>
        <v>9767633000609</v>
      </c>
      <c r="B103" s="10" t="str">
        <f>'[1]TCE - ANEXO III - Preencher'!C112</f>
        <v>UPA CAXANGÁ - C.G 007/2022</v>
      </c>
      <c r="C103" s="11"/>
      <c r="D103" s="12" t="str">
        <f>'[1]TCE - ANEXO III - Preencher'!E112</f>
        <v>GILSON BELARMINO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132.79</v>
      </c>
      <c r="J103" s="15">
        <f>'[1]TCE - ANEXO III - Preencher'!K112</f>
        <v>0</v>
      </c>
      <c r="K103" s="16">
        <f>'[1]TCE - ANEXO III - Preencher'!L112</f>
        <v>207.14</v>
      </c>
      <c r="L103" s="16">
        <f>'[1]TCE - ANEXO III - Preencher'!M112</f>
        <v>6.06</v>
      </c>
      <c r="M103" s="16">
        <f t="shared" si="0"/>
        <v>201.07999999999998</v>
      </c>
      <c r="N103" s="16">
        <f>'[1]TCE - ANEXO III - Preencher'!O112</f>
        <v>1.76</v>
      </c>
      <c r="O103" s="16">
        <f>'[1]TCE - ANEXO III - Preencher'!P112</f>
        <v>0</v>
      </c>
      <c r="P103" s="16">
        <f t="shared" si="1"/>
        <v>1.76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335.63</v>
      </c>
    </row>
    <row r="104" spans="1:28" ht="12.75" customHeight="1" x14ac:dyDescent="0.2">
      <c r="A104" s="9">
        <f>IFERROR(VLOOKUP(B104,'[1]DADOS (OCULTAR)'!$Q$3:$S$133,3,0),"")</f>
        <v>9767633000609</v>
      </c>
      <c r="B104" s="10" t="str">
        <f>'[1]TCE - ANEXO III - Preencher'!C113</f>
        <v>UPA CAXANGÁ - C.G 007/2022</v>
      </c>
      <c r="C104" s="11"/>
      <c r="D104" s="12" t="str">
        <f>'[1]TCE - ANEXO III - Preencher'!E113</f>
        <v>GISELE CHRISTINE SANTOS DA FONSECA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652.4</v>
      </c>
      <c r="J104" s="15">
        <f>'[1]TCE - ANEXO III - Preencher'!K113</f>
        <v>0</v>
      </c>
      <c r="K104" s="16">
        <f>'[1]TCE - ANEXO III - Preencher'!L113</f>
        <v>207.14</v>
      </c>
      <c r="L104" s="16">
        <f>'[1]TCE - ANEXO III - Preencher'!M113</f>
        <v>3.08</v>
      </c>
      <c r="M104" s="16">
        <f t="shared" si="0"/>
        <v>204.05999999999997</v>
      </c>
      <c r="N104" s="16">
        <f>'[1]TCE - ANEXO III - Preencher'!O113</f>
        <v>4.17</v>
      </c>
      <c r="O104" s="16">
        <f>'[1]TCE - ANEXO III - Preencher'!P113</f>
        <v>0</v>
      </c>
      <c r="P104" s="16">
        <f t="shared" si="1"/>
        <v>4.17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860.62999999999988</v>
      </c>
    </row>
    <row r="105" spans="1:28" ht="12.75" customHeight="1" x14ac:dyDescent="0.2">
      <c r="A105" s="9">
        <f>IFERROR(VLOOKUP(B105,'[1]DADOS (OCULTAR)'!$Q$3:$S$133,3,0),"")</f>
        <v>9767633000609</v>
      </c>
      <c r="B105" s="10" t="str">
        <f>'[1]TCE - ANEXO III - Preencher'!C114</f>
        <v>UPA CAXANGÁ - C.G 007/2022</v>
      </c>
      <c r="C105" s="11"/>
      <c r="D105" s="12" t="str">
        <f>'[1]TCE - ANEXO III - Preencher'!E114</f>
        <v>GISLENA HELIDA MATIAS DE CARVALHO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2516-05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259.20999999999998</v>
      </c>
      <c r="J105" s="15">
        <f>'[1]TCE - ANEXO III - Preencher'!K114</f>
        <v>0</v>
      </c>
      <c r="K105" s="16">
        <f>'[1]TCE - ANEXO III - Preencher'!L114</f>
        <v>207.14</v>
      </c>
      <c r="L105" s="16">
        <f>'[1]TCE - ANEXO III - Preencher'!M114</f>
        <v>6.06</v>
      </c>
      <c r="M105" s="16">
        <f t="shared" si="0"/>
        <v>201.07999999999998</v>
      </c>
      <c r="N105" s="16">
        <f>'[1]TCE - ANEXO III - Preencher'!O114</f>
        <v>1.76</v>
      </c>
      <c r="O105" s="16">
        <f>'[1]TCE - ANEXO III - Preencher'!P114</f>
        <v>0</v>
      </c>
      <c r="P105" s="16">
        <f t="shared" si="1"/>
        <v>1.76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69.430000000000007</v>
      </c>
      <c r="U105" s="16">
        <f>'[1]TCE - ANEXO III - Preencher'!V114</f>
        <v>0</v>
      </c>
      <c r="V105" s="16">
        <f t="shared" si="3"/>
        <v>69.430000000000007</v>
      </c>
      <c r="W105" s="17" t="str">
        <f>IF('[1]TCE - ANEXO III - Preencher'!X114="","",'[1]TCE - ANEXO III - Preencher'!X114)</f>
        <v>AUXILIO CRECHE</v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531.48</v>
      </c>
    </row>
    <row r="106" spans="1:28" ht="12.75" customHeight="1" x14ac:dyDescent="0.2">
      <c r="A106" s="9">
        <f>IFERROR(VLOOKUP(B106,'[1]DADOS (OCULTAR)'!$Q$3:$S$133,3,0),"")</f>
        <v>9767633000609</v>
      </c>
      <c r="B106" s="10" t="str">
        <f>'[1]TCE - ANEXO III - Preencher'!C115</f>
        <v>UPA CAXANGÁ - C.G 007/2022</v>
      </c>
      <c r="C106" s="11"/>
      <c r="D106" s="12" t="str">
        <f>'[1]TCE - ANEXO III - Preencher'!E115</f>
        <v>GLEICIANE MARIA DE JESUS PEREIRA SILVA COSTA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132.78</v>
      </c>
      <c r="J106" s="15">
        <f>'[1]TCE - ANEXO III - Preencher'!K115</f>
        <v>0</v>
      </c>
      <c r="K106" s="16">
        <f>'[1]TCE - ANEXO III - Preencher'!L115</f>
        <v>207.14</v>
      </c>
      <c r="L106" s="16">
        <f>'[1]TCE - ANEXO III - Preencher'!M115</f>
        <v>6.06</v>
      </c>
      <c r="M106" s="16">
        <f t="shared" si="0"/>
        <v>201.07999999999998</v>
      </c>
      <c r="N106" s="16">
        <f>'[1]TCE - ANEXO III - Preencher'!O115</f>
        <v>1.76</v>
      </c>
      <c r="O106" s="16">
        <f>'[1]TCE - ANEXO III - Preencher'!P115</f>
        <v>0</v>
      </c>
      <c r="P106" s="16">
        <f t="shared" si="1"/>
        <v>1.76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335.62</v>
      </c>
    </row>
    <row r="107" spans="1:28" ht="12.75" customHeight="1" x14ac:dyDescent="0.2">
      <c r="A107" s="9">
        <f>IFERROR(VLOOKUP(B107,'[1]DADOS (OCULTAR)'!$Q$3:$S$133,3,0),"")</f>
        <v>9767633000609</v>
      </c>
      <c r="B107" s="10" t="str">
        <f>'[1]TCE - ANEXO III - Preencher'!C116</f>
        <v>UPA CAXANGÁ - C.G 007/2022</v>
      </c>
      <c r="C107" s="11"/>
      <c r="D107" s="12" t="str">
        <f>'[1]TCE - ANEXO III - Preencher'!E116</f>
        <v>GLEYDE MARQUES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290.63</v>
      </c>
      <c r="J107" s="15">
        <f>'[1]TCE - ANEXO III - Preencher'!K116</f>
        <v>0</v>
      </c>
      <c r="K107" s="16">
        <f>'[1]TCE - ANEXO III - Preencher'!L116</f>
        <v>207.14</v>
      </c>
      <c r="L107" s="16">
        <f>'[1]TCE - ANEXO III - Preencher'!M116</f>
        <v>3.08</v>
      </c>
      <c r="M107" s="16">
        <f t="shared" si="0"/>
        <v>204.05999999999997</v>
      </c>
      <c r="N107" s="16">
        <f>'[1]TCE - ANEXO III - Preencher'!O116</f>
        <v>4.17</v>
      </c>
      <c r="O107" s="16">
        <f>'[1]TCE - ANEXO III - Preencher'!P116</f>
        <v>0</v>
      </c>
      <c r="P107" s="16">
        <f t="shared" si="1"/>
        <v>4.17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498.85999999999996</v>
      </c>
    </row>
    <row r="108" spans="1:28" ht="12.75" customHeight="1" x14ac:dyDescent="0.2">
      <c r="A108" s="9">
        <f>IFERROR(VLOOKUP(B108,'[1]DADOS (OCULTAR)'!$Q$3:$S$133,3,0),"")</f>
        <v>9767633000609</v>
      </c>
      <c r="B108" s="10" t="str">
        <f>'[1]TCE - ANEXO III - Preencher'!C117</f>
        <v>UPA CAXANGÁ - C.G 007/2022</v>
      </c>
      <c r="C108" s="11"/>
      <c r="D108" s="12" t="str">
        <f>'[1]TCE - ANEXO III - Preencher'!E117</f>
        <v>GRACIANO FREIRE DE MEDEIROS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2235-05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212.86</v>
      </c>
      <c r="J108" s="15">
        <f>'[1]TCE - ANEXO III - Preencher'!K117</f>
        <v>0</v>
      </c>
      <c r="K108" s="16">
        <f>'[1]TCE - ANEXO III - Preencher'!L117</f>
        <v>207.14</v>
      </c>
      <c r="L108" s="16">
        <f>'[1]TCE - ANEXO III - Preencher'!M117</f>
        <v>2.86</v>
      </c>
      <c r="M108" s="16">
        <f t="shared" si="0"/>
        <v>204.27999999999997</v>
      </c>
      <c r="N108" s="16">
        <f>'[1]TCE - ANEXO III - Preencher'!O117</f>
        <v>4.17</v>
      </c>
      <c r="O108" s="16">
        <f>'[1]TCE - ANEXO III - Preencher'!P117</f>
        <v>0</v>
      </c>
      <c r="P108" s="16">
        <f t="shared" si="1"/>
        <v>4.17</v>
      </c>
      <c r="Q108" s="16">
        <f>'[1]TCE - ANEXO III - Preencher'!R117</f>
        <v>398.98</v>
      </c>
      <c r="R108" s="16">
        <f>'[1]TCE - ANEXO III - Preencher'!S117</f>
        <v>114.48</v>
      </c>
      <c r="S108" s="16">
        <f t="shared" si="2"/>
        <v>284.5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705.81</v>
      </c>
    </row>
    <row r="109" spans="1:28" ht="12.75" customHeight="1" x14ac:dyDescent="0.2">
      <c r="A109" s="9">
        <f>IFERROR(VLOOKUP(B109,'[1]DADOS (OCULTAR)'!$Q$3:$S$133,3,0),"")</f>
        <v>9767633000609</v>
      </c>
      <c r="B109" s="10" t="str">
        <f>'[1]TCE - ANEXO III - Preencher'!C118</f>
        <v>UPA CAXANGÁ - C.G 007/2022</v>
      </c>
      <c r="C109" s="11"/>
      <c r="D109" s="12" t="str">
        <f>'[1]TCE - ANEXO III - Preencher'!E118</f>
        <v>JAKELINE FERNANDES CAMAROTTI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157.74</v>
      </c>
      <c r="J109" s="15">
        <f>'[1]TCE - ANEXO III - Preencher'!K118</f>
        <v>0</v>
      </c>
      <c r="K109" s="16">
        <f>'[1]TCE - ANEXO III - Preencher'!L118</f>
        <v>207.14</v>
      </c>
      <c r="L109" s="16">
        <f>'[1]TCE - ANEXO III - Preencher'!M118</f>
        <v>6.06</v>
      </c>
      <c r="M109" s="16">
        <f t="shared" si="0"/>
        <v>201.07999999999998</v>
      </c>
      <c r="N109" s="16">
        <f>'[1]TCE - ANEXO III - Preencher'!O118</f>
        <v>1.76</v>
      </c>
      <c r="O109" s="16">
        <f>'[1]TCE - ANEXO III - Preencher'!P118</f>
        <v>0</v>
      </c>
      <c r="P109" s="16">
        <f t="shared" si="1"/>
        <v>1.76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360.58</v>
      </c>
    </row>
    <row r="110" spans="1:28" ht="12.75" customHeight="1" x14ac:dyDescent="0.2">
      <c r="A110" s="9">
        <f>IFERROR(VLOOKUP(B110,'[1]DADOS (OCULTAR)'!$Q$3:$S$133,3,0),"")</f>
        <v>9767633000609</v>
      </c>
      <c r="B110" s="10" t="str">
        <f>'[1]TCE - ANEXO III - Preencher'!C119</f>
        <v>UPA CAXANGÁ - C.G 007/2022</v>
      </c>
      <c r="C110" s="11"/>
      <c r="D110" s="12" t="str">
        <f>'[1]TCE - ANEXO III - Preencher'!E119</f>
        <v>JOAO LUIZ GONZAGA NETO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5151-10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128.11000000000001</v>
      </c>
      <c r="J110" s="15">
        <f>'[1]TCE - ANEXO III - Preencher'!K119</f>
        <v>0</v>
      </c>
      <c r="K110" s="16">
        <f>'[1]TCE - ANEXO III - Preencher'!L119</f>
        <v>207.14</v>
      </c>
      <c r="L110" s="16">
        <f>'[1]TCE - ANEXO III - Preencher'!M119</f>
        <v>6.06</v>
      </c>
      <c r="M110" s="16">
        <f t="shared" si="0"/>
        <v>201.07999999999998</v>
      </c>
      <c r="N110" s="16">
        <f>'[1]TCE - ANEXO III - Preencher'!O119</f>
        <v>1.76</v>
      </c>
      <c r="O110" s="16">
        <f>'[1]TCE - ANEXO III - Preencher'!P119</f>
        <v>0</v>
      </c>
      <c r="P110" s="16">
        <f t="shared" si="1"/>
        <v>1.76</v>
      </c>
      <c r="Q110" s="16">
        <f>'[1]TCE - ANEXO III - Preencher'!R119</f>
        <v>284.18</v>
      </c>
      <c r="R110" s="16">
        <f>'[1]TCE - ANEXO III - Preencher'!S119</f>
        <v>72.72</v>
      </c>
      <c r="S110" s="16">
        <f t="shared" si="2"/>
        <v>211.46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542.41</v>
      </c>
    </row>
    <row r="111" spans="1:28" ht="12.75" customHeight="1" x14ac:dyDescent="0.2">
      <c r="A111" s="9">
        <f>IFERROR(VLOOKUP(B111,'[1]DADOS (OCULTAR)'!$Q$3:$S$133,3,0),"")</f>
        <v>9767633000609</v>
      </c>
      <c r="B111" s="10" t="str">
        <f>'[1]TCE - ANEXO III - Preencher'!C120</f>
        <v>UPA CAXANGÁ - C.G 007/2022</v>
      </c>
      <c r="C111" s="11"/>
      <c r="D111" s="12" t="str">
        <f>'[1]TCE - ANEXO III - Preencher'!E120</f>
        <v>JOAO VICTOR DOS SANTOS ALVES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132.78</v>
      </c>
      <c r="J111" s="15">
        <f>'[1]TCE - ANEXO III - Preencher'!K120</f>
        <v>0</v>
      </c>
      <c r="K111" s="16">
        <f>'[1]TCE - ANEXO III - Preencher'!L120</f>
        <v>207.14</v>
      </c>
      <c r="L111" s="16">
        <f>'[1]TCE - ANEXO III - Preencher'!M120</f>
        <v>6.06</v>
      </c>
      <c r="M111" s="16">
        <f t="shared" si="0"/>
        <v>201.07999999999998</v>
      </c>
      <c r="N111" s="16">
        <f>'[1]TCE - ANEXO III - Preencher'!O120</f>
        <v>1.76</v>
      </c>
      <c r="O111" s="16">
        <f>'[1]TCE - ANEXO III - Preencher'!P120</f>
        <v>0</v>
      </c>
      <c r="P111" s="16">
        <f t="shared" si="1"/>
        <v>1.76</v>
      </c>
      <c r="Q111" s="16">
        <f>'[1]TCE - ANEXO III - Preencher'!R120</f>
        <v>251.38</v>
      </c>
      <c r="R111" s="16">
        <f>'[1]TCE - ANEXO III - Preencher'!S120</f>
        <v>78.94</v>
      </c>
      <c r="S111" s="16">
        <f t="shared" si="2"/>
        <v>172.44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508.06</v>
      </c>
    </row>
    <row r="112" spans="1:28" ht="12.75" customHeight="1" x14ac:dyDescent="0.2">
      <c r="A112" s="9">
        <f>IFERROR(VLOOKUP(B112,'[1]DADOS (OCULTAR)'!$Q$3:$S$133,3,0),"")</f>
        <v>9767633000609</v>
      </c>
      <c r="B112" s="10" t="str">
        <f>'[1]TCE - ANEXO III - Preencher'!C121</f>
        <v>UPA CAXANGÁ - C.G 007/2022</v>
      </c>
      <c r="C112" s="11"/>
      <c r="D112" s="12" t="str">
        <f>'[1]TCE - ANEXO III - Preencher'!E121</f>
        <v>JOSE AUGUSTO DA SILVA NETO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5211-30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127.82</v>
      </c>
      <c r="J112" s="15">
        <f>'[1]TCE - ANEXO III - Preencher'!K121</f>
        <v>0</v>
      </c>
      <c r="K112" s="16">
        <f>'[1]TCE - ANEXO III - Preencher'!L121</f>
        <v>207.14</v>
      </c>
      <c r="L112" s="16">
        <f>'[1]TCE - ANEXO III - Preencher'!M121</f>
        <v>6.06</v>
      </c>
      <c r="M112" s="16">
        <f t="shared" si="0"/>
        <v>201.07999999999998</v>
      </c>
      <c r="N112" s="16">
        <f>'[1]TCE - ANEXO III - Preencher'!O121</f>
        <v>1.76</v>
      </c>
      <c r="O112" s="16">
        <f>'[1]TCE - ANEXO III - Preencher'!P121</f>
        <v>0</v>
      </c>
      <c r="P112" s="16">
        <f t="shared" si="1"/>
        <v>1.76</v>
      </c>
      <c r="Q112" s="16">
        <f>'[1]TCE - ANEXO III - Preencher'!R121</f>
        <v>284.18</v>
      </c>
      <c r="R112" s="16">
        <f>'[1]TCE - ANEXO III - Preencher'!S121</f>
        <v>72.72</v>
      </c>
      <c r="S112" s="16">
        <f t="shared" si="2"/>
        <v>211.46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542.12</v>
      </c>
    </row>
    <row r="113" spans="1:28" ht="12.75" customHeight="1" x14ac:dyDescent="0.2">
      <c r="A113" s="9">
        <f>IFERROR(VLOOKUP(B113,'[1]DADOS (OCULTAR)'!$Q$3:$S$133,3,0),"")</f>
        <v>9767633000609</v>
      </c>
      <c r="B113" s="10" t="str">
        <f>'[1]TCE - ANEXO III - Preencher'!C122</f>
        <v>UPA CAXANGÁ - C.G 007/2022</v>
      </c>
      <c r="C113" s="11"/>
      <c r="D113" s="12" t="str">
        <f>'[1]TCE - ANEXO III - Preencher'!E122</f>
        <v>JOSE AUGUSTO DE SOUZA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165.66</v>
      </c>
      <c r="J113" s="15">
        <f>'[1]TCE - ANEXO III - Preencher'!K122</f>
        <v>0</v>
      </c>
      <c r="K113" s="16">
        <f>'[1]TCE - ANEXO III - Preencher'!L122</f>
        <v>207.14</v>
      </c>
      <c r="L113" s="16">
        <f>'[1]TCE - ANEXO III - Preencher'!M122</f>
        <v>6.06</v>
      </c>
      <c r="M113" s="16">
        <f t="shared" si="0"/>
        <v>201.07999999999998</v>
      </c>
      <c r="N113" s="16">
        <f>'[1]TCE - ANEXO III - Preencher'!O122</f>
        <v>1.76</v>
      </c>
      <c r="O113" s="16">
        <f>'[1]TCE - ANEXO III - Preencher'!P122</f>
        <v>0</v>
      </c>
      <c r="P113" s="16">
        <f t="shared" si="1"/>
        <v>1.76</v>
      </c>
      <c r="Q113" s="16">
        <f>'[1]TCE - ANEXO III - Preencher'!R122</f>
        <v>189.88</v>
      </c>
      <c r="R113" s="16">
        <f>'[1]TCE - ANEXO III - Preencher'!S122</f>
        <v>78.94</v>
      </c>
      <c r="S113" s="16">
        <f t="shared" si="2"/>
        <v>110.94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479.44</v>
      </c>
    </row>
    <row r="114" spans="1:28" ht="12.75" customHeight="1" x14ac:dyDescent="0.2">
      <c r="A114" s="9">
        <f>IFERROR(VLOOKUP(B114,'[1]DADOS (OCULTAR)'!$Q$3:$S$133,3,0),"")</f>
        <v>9767633000609</v>
      </c>
      <c r="B114" s="10" t="str">
        <f>'[1]TCE - ANEXO III - Preencher'!C123</f>
        <v>UPA CAXANGÁ - C.G 007/2022</v>
      </c>
      <c r="C114" s="11"/>
      <c r="D114" s="12" t="str">
        <f>'[1]TCE - ANEXO III - Preencher'!E123</f>
        <v>JOSE CARLOS SILVA PESSOA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171.98</v>
      </c>
      <c r="J114" s="15">
        <f>'[1]TCE - ANEXO III - Preencher'!K123</f>
        <v>0</v>
      </c>
      <c r="K114" s="16">
        <f>'[1]TCE - ANEXO III - Preencher'!L123</f>
        <v>207.14</v>
      </c>
      <c r="L114" s="16">
        <f>'[1]TCE - ANEXO III - Preencher'!M123</f>
        <v>6.06</v>
      </c>
      <c r="M114" s="16">
        <f t="shared" si="0"/>
        <v>201.07999999999998</v>
      </c>
      <c r="N114" s="16">
        <f>'[1]TCE - ANEXO III - Preencher'!O123</f>
        <v>1.76</v>
      </c>
      <c r="O114" s="16">
        <f>'[1]TCE - ANEXO III - Preencher'!P123</f>
        <v>0</v>
      </c>
      <c r="P114" s="16">
        <f t="shared" si="1"/>
        <v>1.76</v>
      </c>
      <c r="Q114" s="16">
        <f>'[1]TCE - ANEXO III - Preencher'!R123</f>
        <v>251.38</v>
      </c>
      <c r="R114" s="16">
        <f>'[1]TCE - ANEXO III - Preencher'!S123</f>
        <v>78.94</v>
      </c>
      <c r="S114" s="16">
        <f t="shared" si="2"/>
        <v>172.44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547.26</v>
      </c>
    </row>
    <row r="115" spans="1:28" ht="12.75" customHeight="1" x14ac:dyDescent="0.2">
      <c r="A115" s="9">
        <f>IFERROR(VLOOKUP(B115,'[1]DADOS (OCULTAR)'!$Q$3:$S$133,3,0),"")</f>
        <v>9767633000609</v>
      </c>
      <c r="B115" s="10" t="str">
        <f>'[1]TCE - ANEXO III - Preencher'!C124</f>
        <v>UPA CAXANGÁ - C.G 007/2022</v>
      </c>
      <c r="C115" s="11"/>
      <c r="D115" s="12" t="str">
        <f>'[1]TCE - ANEXO III - Preencher'!E124</f>
        <v>JOSE CARLOS SILVA DA COSTA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3241-15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302.5</v>
      </c>
      <c r="J115" s="15">
        <f>'[1]TCE - ANEXO III - Preencher'!K124</f>
        <v>0</v>
      </c>
      <c r="K115" s="16">
        <f>'[1]TCE - ANEXO III - Preencher'!L124</f>
        <v>207.14</v>
      </c>
      <c r="L115" s="16">
        <f>'[1]TCE - ANEXO III - Preencher'!M124</f>
        <v>6.06</v>
      </c>
      <c r="M115" s="16">
        <f t="shared" si="0"/>
        <v>201.07999999999998</v>
      </c>
      <c r="N115" s="16">
        <f>'[1]TCE - ANEXO III - Preencher'!O124</f>
        <v>11.72</v>
      </c>
      <c r="O115" s="16">
        <f>'[1]TCE - ANEXO III - Preencher'!P124</f>
        <v>0</v>
      </c>
      <c r="P115" s="16">
        <f t="shared" si="1"/>
        <v>11.72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515.29999999999995</v>
      </c>
    </row>
    <row r="116" spans="1:28" ht="12.75" customHeight="1" x14ac:dyDescent="0.2">
      <c r="A116" s="9">
        <f>IFERROR(VLOOKUP(B116,'[1]DADOS (OCULTAR)'!$Q$3:$S$133,3,0),"")</f>
        <v>9767633000609</v>
      </c>
      <c r="B116" s="10" t="str">
        <f>'[1]TCE - ANEXO III - Preencher'!C125</f>
        <v>UPA CAXANGÁ - C.G 007/2022</v>
      </c>
      <c r="C116" s="11"/>
      <c r="D116" s="12" t="str">
        <f>'[1]TCE - ANEXO III - Preencher'!E125</f>
        <v>JOSE RICARDO TAVARES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5151-10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156.19999999999999</v>
      </c>
      <c r="J116" s="15">
        <f>'[1]TCE - ANEXO III - Preencher'!K125</f>
        <v>0</v>
      </c>
      <c r="K116" s="16">
        <f>'[1]TCE - ANEXO III - Preencher'!L125</f>
        <v>207.14</v>
      </c>
      <c r="L116" s="16">
        <f>'[1]TCE - ANEXO III - Preencher'!M125</f>
        <v>6.06</v>
      </c>
      <c r="M116" s="16">
        <f t="shared" si="0"/>
        <v>201.07999999999998</v>
      </c>
      <c r="N116" s="16">
        <f>'[1]TCE - ANEXO III - Preencher'!O125</f>
        <v>1.76</v>
      </c>
      <c r="O116" s="16">
        <f>'[1]TCE - ANEXO III - Preencher'!P125</f>
        <v>0</v>
      </c>
      <c r="P116" s="16">
        <f t="shared" si="1"/>
        <v>1.76</v>
      </c>
      <c r="Q116" s="16">
        <f>'[1]TCE - ANEXO III - Preencher'!R125</f>
        <v>202.18</v>
      </c>
      <c r="R116" s="16">
        <f>'[1]TCE - ANEXO III - Preencher'!S125</f>
        <v>72.72</v>
      </c>
      <c r="S116" s="16">
        <f t="shared" si="2"/>
        <v>129.46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488.5</v>
      </c>
    </row>
    <row r="117" spans="1:28" ht="12.75" customHeight="1" x14ac:dyDescent="0.2">
      <c r="A117" s="9">
        <f>IFERROR(VLOOKUP(B117,'[1]DADOS (OCULTAR)'!$Q$3:$S$133,3,0),"")</f>
        <v>9767633000609</v>
      </c>
      <c r="B117" s="10" t="str">
        <f>'[1]TCE - ANEXO III - Preencher'!C126</f>
        <v>UPA CAXANGÁ - C.G 007/2022</v>
      </c>
      <c r="C117" s="11"/>
      <c r="D117" s="12" t="str">
        <f>'[1]TCE - ANEXO III - Preencher'!E126</f>
        <v>JULIANA HIGINO PONTES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171.98</v>
      </c>
      <c r="J117" s="15">
        <f>'[1]TCE - ANEXO III - Preencher'!K126</f>
        <v>0</v>
      </c>
      <c r="K117" s="16">
        <f>'[1]TCE - ANEXO III - Preencher'!L126</f>
        <v>207.14</v>
      </c>
      <c r="L117" s="16">
        <f>'[1]TCE - ANEXO III - Preencher'!M126</f>
        <v>6.06</v>
      </c>
      <c r="M117" s="16">
        <f t="shared" si="0"/>
        <v>201.07999999999998</v>
      </c>
      <c r="N117" s="16">
        <f>'[1]TCE - ANEXO III - Preencher'!O126</f>
        <v>1.76</v>
      </c>
      <c r="O117" s="16">
        <f>'[1]TCE - ANEXO III - Preencher'!P126</f>
        <v>0</v>
      </c>
      <c r="P117" s="16">
        <f t="shared" si="1"/>
        <v>1.76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374.81999999999994</v>
      </c>
    </row>
    <row r="118" spans="1:28" ht="12.75" customHeight="1" x14ac:dyDescent="0.2">
      <c r="A118" s="9">
        <f>IFERROR(VLOOKUP(B118,'[1]DADOS (OCULTAR)'!$Q$3:$S$133,3,0),"")</f>
        <v>9767633000609</v>
      </c>
      <c r="B118" s="10" t="str">
        <f>'[1]TCE - ANEXO III - Preencher'!C127</f>
        <v>UPA CAXANGÁ - C.G 007/2022</v>
      </c>
      <c r="C118" s="11"/>
      <c r="D118" s="12" t="str">
        <f>'[1]TCE - ANEXO III - Preencher'!E127</f>
        <v>JULIANA JUSTINO RIBEIRO DE BARROS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1.76</v>
      </c>
      <c r="O118" s="16">
        <f>'[1]TCE - ANEXO III - Preencher'!P127</f>
        <v>0</v>
      </c>
      <c r="P118" s="16">
        <f t="shared" si="1"/>
        <v>1.76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1.76</v>
      </c>
    </row>
    <row r="119" spans="1:28" ht="12.75" customHeight="1" x14ac:dyDescent="0.2">
      <c r="A119" s="9">
        <f>IFERROR(VLOOKUP(B119,'[1]DADOS (OCULTAR)'!$Q$3:$S$133,3,0),"")</f>
        <v>9767633000609</v>
      </c>
      <c r="B119" s="10" t="str">
        <f>'[1]TCE - ANEXO III - Preencher'!C128</f>
        <v>UPA CAXANGÁ - C.G 007/2022</v>
      </c>
      <c r="C119" s="11"/>
      <c r="D119" s="12" t="str">
        <f>'[1]TCE - ANEXO III - Preencher'!E128</f>
        <v>LISANGELA DA SILVA BARROS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132.79</v>
      </c>
      <c r="J119" s="15">
        <f>'[1]TCE - ANEXO III - Preencher'!K128</f>
        <v>0</v>
      </c>
      <c r="K119" s="16">
        <f>'[1]TCE - ANEXO III - Preencher'!L128</f>
        <v>207.14</v>
      </c>
      <c r="L119" s="16">
        <f>'[1]TCE - ANEXO III - Preencher'!M128</f>
        <v>6.06</v>
      </c>
      <c r="M119" s="16">
        <f t="shared" si="0"/>
        <v>201.07999999999998</v>
      </c>
      <c r="N119" s="16">
        <f>'[1]TCE - ANEXO III - Preencher'!O128</f>
        <v>1.76</v>
      </c>
      <c r="O119" s="16">
        <f>'[1]TCE - ANEXO III - Preencher'!P128</f>
        <v>0</v>
      </c>
      <c r="P119" s="16">
        <f t="shared" si="1"/>
        <v>1.76</v>
      </c>
      <c r="Q119" s="16">
        <f>'[1]TCE - ANEXO III - Preencher'!R128</f>
        <v>480</v>
      </c>
      <c r="R119" s="16">
        <f>'[1]TCE - ANEXO III - Preencher'!S128</f>
        <v>78.94</v>
      </c>
      <c r="S119" s="16">
        <f t="shared" si="2"/>
        <v>401.06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736.69</v>
      </c>
    </row>
    <row r="120" spans="1:28" ht="12.75" customHeight="1" x14ac:dyDescent="0.2">
      <c r="A120" s="9">
        <f>IFERROR(VLOOKUP(B120,'[1]DADOS (OCULTAR)'!$Q$3:$S$133,3,0),"")</f>
        <v>9767633000609</v>
      </c>
      <c r="B120" s="10" t="str">
        <f>'[1]TCE - ANEXO III - Preencher'!C129</f>
        <v>UPA CAXANGÁ - C.G 007/2022</v>
      </c>
      <c r="C120" s="11"/>
      <c r="D120" s="12" t="str">
        <f>'[1]TCE - ANEXO III - Preencher'!E129</f>
        <v>LUCIENE OLIVEIRA TEIXEIRA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171.98</v>
      </c>
      <c r="J120" s="15">
        <f>'[1]TCE - ANEXO III - Preencher'!K129</f>
        <v>0</v>
      </c>
      <c r="K120" s="16">
        <f>'[1]TCE - ANEXO III - Preencher'!L129</f>
        <v>207.14</v>
      </c>
      <c r="L120" s="16">
        <f>'[1]TCE - ANEXO III - Preencher'!M129</f>
        <v>6.06</v>
      </c>
      <c r="M120" s="16">
        <f t="shared" si="0"/>
        <v>201.07999999999998</v>
      </c>
      <c r="N120" s="16">
        <f>'[1]TCE - ANEXO III - Preencher'!O129</f>
        <v>1.76</v>
      </c>
      <c r="O120" s="16">
        <f>'[1]TCE - ANEXO III - Preencher'!P129</f>
        <v>0</v>
      </c>
      <c r="P120" s="16">
        <f t="shared" si="1"/>
        <v>1.76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241.26</v>
      </c>
      <c r="Y120" s="16">
        <f>'[1]TCE - ANEXO III - Preencher'!Z129</f>
        <v>241.26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374.81999999999994</v>
      </c>
    </row>
    <row r="121" spans="1:28" ht="12.75" customHeight="1" x14ac:dyDescent="0.2">
      <c r="A121" s="9">
        <f>IFERROR(VLOOKUP(B121,'[1]DADOS (OCULTAR)'!$Q$3:$S$133,3,0),"")</f>
        <v>9767633000609</v>
      </c>
      <c r="B121" s="10" t="str">
        <f>'[1]TCE - ANEXO III - Preencher'!C130</f>
        <v>UPA CAXANGÁ - C.G 007/2022</v>
      </c>
      <c r="C121" s="11"/>
      <c r="D121" s="12" t="str">
        <f>'[1]TCE - ANEXO III - Preencher'!E130</f>
        <v>LUCILENE MARIA DA SILVA NEVES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171.97</v>
      </c>
      <c r="J121" s="15">
        <f>'[1]TCE - ANEXO III - Preencher'!K130</f>
        <v>0</v>
      </c>
      <c r="K121" s="16">
        <f>'[1]TCE - ANEXO III - Preencher'!L130</f>
        <v>207.14</v>
      </c>
      <c r="L121" s="16">
        <f>'[1]TCE - ANEXO III - Preencher'!M130</f>
        <v>6.06</v>
      </c>
      <c r="M121" s="16">
        <f t="shared" si="0"/>
        <v>201.07999999999998</v>
      </c>
      <c r="N121" s="16">
        <f>'[1]TCE - ANEXO III - Preencher'!O130</f>
        <v>1.76</v>
      </c>
      <c r="O121" s="16">
        <f>'[1]TCE - ANEXO III - Preencher'!P130</f>
        <v>0</v>
      </c>
      <c r="P121" s="16">
        <f t="shared" si="1"/>
        <v>1.76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>ASSISTENCIA MEDICA E ODONTOLOGICA</v>
      </c>
      <c r="AB121" s="16">
        <f t="shared" si="5"/>
        <v>374.80999999999995</v>
      </c>
    </row>
    <row r="122" spans="1:28" ht="12.75" customHeight="1" x14ac:dyDescent="0.2">
      <c r="A122" s="9">
        <f>IFERROR(VLOOKUP(B122,'[1]DADOS (OCULTAR)'!$Q$3:$S$133,3,0),"")</f>
        <v>9767633000609</v>
      </c>
      <c r="B122" s="10" t="str">
        <f>'[1]TCE - ANEXO III - Preencher'!C131</f>
        <v>UPA CAXANGÁ - C.G 007/2022</v>
      </c>
      <c r="C122" s="11"/>
      <c r="D122" s="12" t="str">
        <f>'[1]TCE - ANEXO III - Preencher'!E131</f>
        <v>MADJER LOPES DOS SANTOS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3226-05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174.33</v>
      </c>
      <c r="J122" s="15">
        <f>'[1]TCE - ANEXO III - Preencher'!K131</f>
        <v>0</v>
      </c>
      <c r="K122" s="16">
        <f>'[1]TCE - ANEXO III - Preencher'!L131</f>
        <v>207.14</v>
      </c>
      <c r="L122" s="16">
        <f>'[1]TCE - ANEXO III - Preencher'!M131</f>
        <v>6.06</v>
      </c>
      <c r="M122" s="16">
        <f t="shared" si="0"/>
        <v>201.07999999999998</v>
      </c>
      <c r="N122" s="16">
        <f>'[1]TCE - ANEXO III - Preencher'!O131</f>
        <v>1.76</v>
      </c>
      <c r="O122" s="16">
        <f>'[1]TCE - ANEXO III - Preencher'!P131</f>
        <v>0</v>
      </c>
      <c r="P122" s="16">
        <f t="shared" si="1"/>
        <v>1.76</v>
      </c>
      <c r="Q122" s="16">
        <f>'[1]TCE - ANEXO III - Preencher'!R131</f>
        <v>144.78</v>
      </c>
      <c r="R122" s="16">
        <f>'[1]TCE - ANEXO III - Preencher'!S131</f>
        <v>80.28</v>
      </c>
      <c r="S122" s="16">
        <f t="shared" si="2"/>
        <v>64.5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441.66999999999996</v>
      </c>
    </row>
    <row r="123" spans="1:28" ht="12.75" customHeight="1" x14ac:dyDescent="0.2">
      <c r="A123" s="9">
        <f>IFERROR(VLOOKUP(B123,'[1]DADOS (OCULTAR)'!$Q$3:$S$133,3,0),"")</f>
        <v>9767633000609</v>
      </c>
      <c r="B123" s="10" t="str">
        <f>'[1]TCE - ANEXO III - Preencher'!C132</f>
        <v>UPA CAXANGÁ - C.G 007/2022</v>
      </c>
      <c r="C123" s="11"/>
      <c r="D123" s="12" t="str">
        <f>'[1]TCE - ANEXO III - Preencher'!E132</f>
        <v>MARCIA DA CONCEICAO LOPES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158.11000000000001</v>
      </c>
      <c r="J123" s="15">
        <f>'[1]TCE - ANEXO III - Preencher'!K132</f>
        <v>0</v>
      </c>
      <c r="K123" s="16">
        <f>'[1]TCE - ANEXO III - Preencher'!L132</f>
        <v>207.14</v>
      </c>
      <c r="L123" s="16">
        <f>'[1]TCE - ANEXO III - Preencher'!M132</f>
        <v>6.06</v>
      </c>
      <c r="M123" s="16">
        <f t="shared" si="0"/>
        <v>201.07999999999998</v>
      </c>
      <c r="N123" s="16">
        <f>'[1]TCE - ANEXO III - Preencher'!O132</f>
        <v>1.76</v>
      </c>
      <c r="O123" s="16">
        <f>'[1]TCE - ANEXO III - Preencher'!P132</f>
        <v>0</v>
      </c>
      <c r="P123" s="16">
        <f t="shared" si="1"/>
        <v>1.76</v>
      </c>
      <c r="Q123" s="16">
        <f>'[1]TCE - ANEXO III - Preencher'!R132</f>
        <v>136.58000000000001</v>
      </c>
      <c r="R123" s="16">
        <f>'[1]TCE - ANEXO III - Preencher'!S132</f>
        <v>78.94</v>
      </c>
      <c r="S123" s="16">
        <f t="shared" si="2"/>
        <v>57.640000000000015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418.59000000000003</v>
      </c>
    </row>
    <row r="124" spans="1:28" ht="12.75" customHeight="1" x14ac:dyDescent="0.2">
      <c r="A124" s="9">
        <f>IFERROR(VLOOKUP(B124,'[1]DADOS (OCULTAR)'!$Q$3:$S$133,3,0),"")</f>
        <v>9767633000609</v>
      </c>
      <c r="B124" s="10" t="str">
        <f>'[1]TCE - ANEXO III - Preencher'!C133</f>
        <v>UPA CAXANGÁ - C.G 007/2022</v>
      </c>
      <c r="C124" s="11"/>
      <c r="D124" s="12" t="str">
        <f>'[1]TCE - ANEXO III - Preencher'!E133</f>
        <v>MARCIA MARIA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132.78</v>
      </c>
      <c r="J124" s="15">
        <f>'[1]TCE - ANEXO III - Preencher'!K133</f>
        <v>0</v>
      </c>
      <c r="K124" s="16">
        <f>'[1]TCE - ANEXO III - Preencher'!L133</f>
        <v>207.14</v>
      </c>
      <c r="L124" s="16">
        <f>'[1]TCE - ANEXO III - Preencher'!M133</f>
        <v>6.06</v>
      </c>
      <c r="M124" s="16">
        <f t="shared" si="0"/>
        <v>201.07999999999998</v>
      </c>
      <c r="N124" s="16">
        <f>'[1]TCE - ANEXO III - Preencher'!O133</f>
        <v>1.76</v>
      </c>
      <c r="O124" s="16">
        <f>'[1]TCE - ANEXO III - Preencher'!P133</f>
        <v>0</v>
      </c>
      <c r="P124" s="16">
        <f t="shared" si="1"/>
        <v>1.76</v>
      </c>
      <c r="Q124" s="16">
        <f>'[1]TCE - ANEXO III - Preencher'!R133</f>
        <v>251.38</v>
      </c>
      <c r="R124" s="16">
        <f>'[1]TCE - ANEXO III - Preencher'!S133</f>
        <v>78.94</v>
      </c>
      <c r="S124" s="16">
        <f t="shared" si="2"/>
        <v>172.44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508.06</v>
      </c>
    </row>
    <row r="125" spans="1:28" ht="12.75" customHeight="1" x14ac:dyDescent="0.2">
      <c r="A125" s="9">
        <f>IFERROR(VLOOKUP(B125,'[1]DADOS (OCULTAR)'!$Q$3:$S$133,3,0),"")</f>
        <v>9767633000609</v>
      </c>
      <c r="B125" s="10" t="str">
        <f>'[1]TCE - ANEXO III - Preencher'!C134</f>
        <v>UPA CAXANGÁ - C.G 007/2022</v>
      </c>
      <c r="C125" s="11"/>
      <c r="D125" s="12" t="str">
        <f>'[1]TCE - ANEXO III - Preencher'!E134</f>
        <v>MARCIO LENARTE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137.27000000000001</v>
      </c>
      <c r="J125" s="15">
        <f>'[1]TCE - ANEXO III - Preencher'!K134</f>
        <v>0</v>
      </c>
      <c r="K125" s="16">
        <f>'[1]TCE - ANEXO III - Preencher'!L134</f>
        <v>207.14</v>
      </c>
      <c r="L125" s="16">
        <f>'[1]TCE - ANEXO III - Preencher'!M134</f>
        <v>6.06</v>
      </c>
      <c r="M125" s="16">
        <f t="shared" si="0"/>
        <v>201.07999999999998</v>
      </c>
      <c r="N125" s="16">
        <f>'[1]TCE - ANEXO III - Preencher'!O134</f>
        <v>1.76</v>
      </c>
      <c r="O125" s="16">
        <f>'[1]TCE - ANEXO III - Preencher'!P134</f>
        <v>0</v>
      </c>
      <c r="P125" s="16">
        <f t="shared" si="1"/>
        <v>1.76</v>
      </c>
      <c r="Q125" s="16">
        <f>'[1]TCE - ANEXO III - Preencher'!R134</f>
        <v>136.58000000000001</v>
      </c>
      <c r="R125" s="16">
        <f>'[1]TCE - ANEXO III - Preencher'!S134</f>
        <v>78.94</v>
      </c>
      <c r="S125" s="16">
        <f t="shared" si="2"/>
        <v>57.640000000000015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397.75</v>
      </c>
    </row>
    <row r="126" spans="1:28" ht="12.75" customHeight="1" x14ac:dyDescent="0.2">
      <c r="A126" s="9">
        <f>IFERROR(VLOOKUP(B126,'[1]DADOS (OCULTAR)'!$Q$3:$S$133,3,0),"")</f>
        <v>9767633000609</v>
      </c>
      <c r="B126" s="10" t="str">
        <f>'[1]TCE - ANEXO III - Preencher'!C135</f>
        <v>UPA CAXANGÁ - C.G 007/2022</v>
      </c>
      <c r="C126" s="11"/>
      <c r="D126" s="12" t="str">
        <f>'[1]TCE - ANEXO III - Preencher'!E135</f>
        <v>MARIA FABIOLA GOMES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5211-30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132.66999999999999</v>
      </c>
      <c r="J126" s="15">
        <f>'[1]TCE - ANEXO III - Preencher'!K135</f>
        <v>0</v>
      </c>
      <c r="K126" s="16">
        <f>'[1]TCE - ANEXO III - Preencher'!L135</f>
        <v>207.14</v>
      </c>
      <c r="L126" s="16">
        <f>'[1]TCE - ANEXO III - Preencher'!M135</f>
        <v>6.06</v>
      </c>
      <c r="M126" s="16">
        <f t="shared" si="0"/>
        <v>201.07999999999998</v>
      </c>
      <c r="N126" s="16">
        <f>'[1]TCE - ANEXO III - Preencher'!O135</f>
        <v>1.76</v>
      </c>
      <c r="O126" s="16">
        <f>'[1]TCE - ANEXO III - Preencher'!P135</f>
        <v>0</v>
      </c>
      <c r="P126" s="16">
        <f t="shared" si="1"/>
        <v>1.76</v>
      </c>
      <c r="Q126" s="16">
        <f>'[1]TCE - ANEXO III - Preencher'!R135</f>
        <v>202.18</v>
      </c>
      <c r="R126" s="16">
        <f>'[1]TCE - ANEXO III - Preencher'!S135</f>
        <v>72.72</v>
      </c>
      <c r="S126" s="16">
        <f t="shared" si="2"/>
        <v>129.46</v>
      </c>
      <c r="T126" s="16">
        <f>'[1]TCE - ANEXO III - Preencher'!U135</f>
        <v>69.430000000000007</v>
      </c>
      <c r="U126" s="16">
        <f>'[1]TCE - ANEXO III - Preencher'!V135</f>
        <v>0</v>
      </c>
      <c r="V126" s="16">
        <f t="shared" si="3"/>
        <v>69.430000000000007</v>
      </c>
      <c r="W126" s="17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534.40000000000009</v>
      </c>
    </row>
    <row r="127" spans="1:28" ht="12.75" customHeight="1" x14ac:dyDescent="0.2">
      <c r="A127" s="9">
        <f>IFERROR(VLOOKUP(B127,'[1]DADOS (OCULTAR)'!$Q$3:$S$133,3,0),"")</f>
        <v>9767633000609</v>
      </c>
      <c r="B127" s="10" t="str">
        <f>'[1]TCE - ANEXO III - Preencher'!C136</f>
        <v>UPA CAXANGÁ - C.G 007/2022</v>
      </c>
      <c r="C127" s="11"/>
      <c r="D127" s="12" t="str">
        <f>'[1]TCE - ANEXO III - Preencher'!E136</f>
        <v>MARINA MARIA GUEDES DO NASCIMENTO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171.97</v>
      </c>
      <c r="J127" s="15">
        <f>'[1]TCE - ANEXO III - Preencher'!K136</f>
        <v>0</v>
      </c>
      <c r="K127" s="16">
        <f>'[1]TCE - ANEXO III - Preencher'!L136</f>
        <v>207.14</v>
      </c>
      <c r="L127" s="16">
        <f>'[1]TCE - ANEXO III - Preencher'!M136</f>
        <v>6.06</v>
      </c>
      <c r="M127" s="16">
        <f t="shared" si="0"/>
        <v>201.07999999999998</v>
      </c>
      <c r="N127" s="16">
        <f>'[1]TCE - ANEXO III - Preencher'!O136</f>
        <v>1.76</v>
      </c>
      <c r="O127" s="16">
        <f>'[1]TCE - ANEXO III - Preencher'!P136</f>
        <v>0</v>
      </c>
      <c r="P127" s="16">
        <f t="shared" si="1"/>
        <v>1.76</v>
      </c>
      <c r="Q127" s="16">
        <f>'[1]TCE - ANEXO III - Preencher'!R136</f>
        <v>128.38</v>
      </c>
      <c r="R127" s="16">
        <f>'[1]TCE - ANEXO III - Preencher'!S136</f>
        <v>78.94</v>
      </c>
      <c r="S127" s="16">
        <f t="shared" si="2"/>
        <v>49.44</v>
      </c>
      <c r="T127" s="16">
        <f>'[1]TCE - ANEXO III - Preencher'!U136</f>
        <v>69.41</v>
      </c>
      <c r="U127" s="16">
        <f>'[1]TCE - ANEXO III - Preencher'!V136</f>
        <v>0</v>
      </c>
      <c r="V127" s="16">
        <f t="shared" si="3"/>
        <v>69.41</v>
      </c>
      <c r="W127" s="17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493.65999999999997</v>
      </c>
    </row>
    <row r="128" spans="1:28" ht="12.75" customHeight="1" x14ac:dyDescent="0.2">
      <c r="A128" s="9">
        <f>IFERROR(VLOOKUP(B128,'[1]DADOS (OCULTAR)'!$Q$3:$S$133,3,0),"")</f>
        <v>9767633000609</v>
      </c>
      <c r="B128" s="10" t="str">
        <f>'[1]TCE - ANEXO III - Preencher'!C137</f>
        <v>UPA CAXANGÁ - C.G 007/2022</v>
      </c>
      <c r="C128" s="11"/>
      <c r="D128" s="12" t="str">
        <f>'[1]TCE - ANEXO III - Preencher'!E137</f>
        <v>MARTA EUNICE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167.09</v>
      </c>
      <c r="J128" s="15">
        <f>'[1]TCE - ANEXO III - Preencher'!K137</f>
        <v>0</v>
      </c>
      <c r="K128" s="16">
        <f>'[1]TCE - ANEXO III - Preencher'!L137</f>
        <v>207.14</v>
      </c>
      <c r="L128" s="16">
        <f>'[1]TCE - ANEXO III - Preencher'!M137</f>
        <v>6.06</v>
      </c>
      <c r="M128" s="16">
        <f t="shared" si="0"/>
        <v>201.07999999999998</v>
      </c>
      <c r="N128" s="16">
        <f>'[1]TCE - ANEXO III - Preencher'!O137</f>
        <v>1.76</v>
      </c>
      <c r="O128" s="16">
        <f>'[1]TCE - ANEXO III - Preencher'!P137</f>
        <v>0</v>
      </c>
      <c r="P128" s="16">
        <f t="shared" si="1"/>
        <v>1.76</v>
      </c>
      <c r="Q128" s="16">
        <f>'[1]TCE - ANEXO III - Preencher'!R137</f>
        <v>267.77999999999997</v>
      </c>
      <c r="R128" s="16">
        <f>'[1]TCE - ANEXO III - Preencher'!S137</f>
        <v>78.94</v>
      </c>
      <c r="S128" s="16">
        <f t="shared" si="2"/>
        <v>188.83999999999997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558.77</v>
      </c>
    </row>
    <row r="129" spans="1:28" ht="12.75" customHeight="1" x14ac:dyDescent="0.2">
      <c r="A129" s="9">
        <f>IFERROR(VLOOKUP(B129,'[1]DADOS (OCULTAR)'!$Q$3:$S$133,3,0),"")</f>
        <v>9767633000609</v>
      </c>
      <c r="B129" s="10" t="str">
        <f>'[1]TCE - ANEXO III - Preencher'!C138</f>
        <v>UPA CAXANGÁ - C.G 007/2022</v>
      </c>
      <c r="C129" s="11"/>
      <c r="D129" s="12" t="str">
        <f>'[1]TCE - ANEXO III - Preencher'!E138</f>
        <v>MAYARA CRISTINA BEZERRA GALINDO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2234-05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291.57</v>
      </c>
      <c r="J129" s="15">
        <f>'[1]TCE - ANEXO III - Preencher'!K138</f>
        <v>0</v>
      </c>
      <c r="K129" s="16">
        <f>'[1]TCE - ANEXO III - Preencher'!L138</f>
        <v>207.14</v>
      </c>
      <c r="L129" s="16">
        <f>'[1]TCE - ANEXO III - Preencher'!M138</f>
        <v>17.010000000000002</v>
      </c>
      <c r="M129" s="16">
        <f t="shared" si="0"/>
        <v>190.13</v>
      </c>
      <c r="N129" s="16">
        <f>'[1]TCE - ANEXO III - Preencher'!O138</f>
        <v>1.76</v>
      </c>
      <c r="O129" s="16">
        <f>'[1]TCE - ANEXO III - Preencher'!P138</f>
        <v>0</v>
      </c>
      <c r="P129" s="16">
        <f t="shared" si="1"/>
        <v>1.76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483.46</v>
      </c>
    </row>
    <row r="130" spans="1:28" ht="12.75" customHeight="1" x14ac:dyDescent="0.2">
      <c r="A130" s="9">
        <f>IFERROR(VLOOKUP(B130,'[1]DADOS (OCULTAR)'!$Q$3:$S$133,3,0),"")</f>
        <v>9767633000609</v>
      </c>
      <c r="B130" s="10" t="str">
        <f>'[1]TCE - ANEXO III - Preencher'!C139</f>
        <v>UPA CAXANGÁ - C.G 007/2022</v>
      </c>
      <c r="C130" s="11"/>
      <c r="D130" s="12" t="str">
        <f>'[1]TCE - ANEXO III - Preencher'!E139</f>
        <v>MELINA MARIA SOARES FREITAS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2234-05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338.22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1.76</v>
      </c>
      <c r="O130" s="16">
        <f>'[1]TCE - ANEXO III - Preencher'!P139</f>
        <v>0</v>
      </c>
      <c r="P130" s="16">
        <f t="shared" si="1"/>
        <v>1.76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339.98</v>
      </c>
    </row>
    <row r="131" spans="1:28" ht="12.75" customHeight="1" x14ac:dyDescent="0.2">
      <c r="A131" s="9">
        <f>IFERROR(VLOOKUP(B131,'[1]DADOS (OCULTAR)'!$Q$3:$S$133,3,0),"")</f>
        <v>9767633000609</v>
      </c>
      <c r="B131" s="10" t="str">
        <f>'[1]TCE - ANEXO III - Preencher'!C140</f>
        <v>UPA CAXANGÁ - C.G 007/2022</v>
      </c>
      <c r="C131" s="11"/>
      <c r="D131" s="12" t="str">
        <f>'[1]TCE - ANEXO III - Preencher'!E140</f>
        <v>MELISSA KAROLINE DE ANDRADE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2234-05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291.57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1.76</v>
      </c>
      <c r="O131" s="16">
        <f>'[1]TCE - ANEXO III - Preencher'!P140</f>
        <v>0</v>
      </c>
      <c r="P131" s="16">
        <f t="shared" si="1"/>
        <v>1.76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293.33</v>
      </c>
    </row>
    <row r="132" spans="1:28" ht="12.75" customHeight="1" x14ac:dyDescent="0.2">
      <c r="A132" s="9">
        <f>IFERROR(VLOOKUP(B132,'[1]DADOS (OCULTAR)'!$Q$3:$S$133,3,0),"")</f>
        <v>9767633000609</v>
      </c>
      <c r="B132" s="10" t="str">
        <f>'[1]TCE - ANEXO III - Preencher'!C141</f>
        <v>UPA CAXANGÁ - C.G 007/2022</v>
      </c>
      <c r="C132" s="11"/>
      <c r="D132" s="12" t="str">
        <f>'[1]TCE - ANEXO III - Preencher'!E141</f>
        <v>MELLINA AUREA FREIRE PEREIRA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225.18</v>
      </c>
      <c r="J132" s="15">
        <f>'[1]TCE - ANEXO III - Preencher'!K141</f>
        <v>0</v>
      </c>
      <c r="K132" s="16">
        <f>'[1]TCE - ANEXO III - Preencher'!L141</f>
        <v>207.14</v>
      </c>
      <c r="L132" s="16">
        <f>'[1]TCE - ANEXO III - Preencher'!M141</f>
        <v>2.86</v>
      </c>
      <c r="M132" s="16">
        <f t="shared" si="0"/>
        <v>204.27999999999997</v>
      </c>
      <c r="N132" s="16">
        <f>'[1]TCE - ANEXO III - Preencher'!O141</f>
        <v>4.17</v>
      </c>
      <c r="O132" s="16">
        <f>'[1]TCE - ANEXO III - Preencher'!P141</f>
        <v>0</v>
      </c>
      <c r="P132" s="16">
        <f t="shared" si="1"/>
        <v>4.17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433.63</v>
      </c>
    </row>
    <row r="133" spans="1:28" ht="12.75" customHeight="1" x14ac:dyDescent="0.2">
      <c r="A133" s="9">
        <f>IFERROR(VLOOKUP(B133,'[1]DADOS (OCULTAR)'!$Q$3:$S$133,3,0),"")</f>
        <v>9767633000609</v>
      </c>
      <c r="B133" s="10" t="str">
        <f>'[1]TCE - ANEXO III - Preencher'!C142</f>
        <v>UPA CAXANGÁ - C.G 007/2022</v>
      </c>
      <c r="C133" s="11"/>
      <c r="D133" s="12" t="str">
        <f>'[1]TCE - ANEXO III - Preencher'!E142</f>
        <v>MESSIAS DIAS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3226-05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139.91999999999999</v>
      </c>
      <c r="J133" s="15">
        <f>'[1]TCE - ANEXO III - Preencher'!K142</f>
        <v>0</v>
      </c>
      <c r="K133" s="16">
        <f>'[1]TCE - ANEXO III - Preencher'!L142</f>
        <v>207.14</v>
      </c>
      <c r="L133" s="16">
        <f>'[1]TCE - ANEXO III - Preencher'!M142</f>
        <v>6.06</v>
      </c>
      <c r="M133" s="16">
        <f t="shared" si="0"/>
        <v>201.07999999999998</v>
      </c>
      <c r="N133" s="16">
        <f>'[1]TCE - ANEXO III - Preencher'!O142</f>
        <v>1.76</v>
      </c>
      <c r="O133" s="16">
        <f>'[1]TCE - ANEXO III - Preencher'!P142</f>
        <v>0</v>
      </c>
      <c r="P133" s="16">
        <f t="shared" si="1"/>
        <v>1.76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342.76</v>
      </c>
    </row>
    <row r="134" spans="1:28" ht="12.75" customHeight="1" x14ac:dyDescent="0.2">
      <c r="A134" s="9">
        <f>IFERROR(VLOOKUP(B134,'[1]DADOS (OCULTAR)'!$Q$3:$S$133,3,0),"")</f>
        <v>9767633000609</v>
      </c>
      <c r="B134" s="10" t="str">
        <f>'[1]TCE - ANEXO III - Preencher'!C143</f>
        <v>UPA CAXANGÁ - C.G 007/2022</v>
      </c>
      <c r="C134" s="11"/>
      <c r="D134" s="12" t="str">
        <f>'[1]TCE - ANEXO III - Preencher'!E143</f>
        <v>MICHELINE GOMES DA SILVA GALVAO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2516-05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276.63</v>
      </c>
      <c r="J134" s="15">
        <f>'[1]TCE - ANEXO III - Preencher'!K143</f>
        <v>0</v>
      </c>
      <c r="K134" s="16">
        <f>'[1]TCE - ANEXO III - Preencher'!L143</f>
        <v>207.14</v>
      </c>
      <c r="L134" s="16">
        <f>'[1]TCE - ANEXO III - Preencher'!M143</f>
        <v>6.06</v>
      </c>
      <c r="M134" s="16">
        <f t="shared" si="0"/>
        <v>201.07999999999998</v>
      </c>
      <c r="N134" s="16">
        <f>'[1]TCE - ANEXO III - Preencher'!O143</f>
        <v>1.76</v>
      </c>
      <c r="O134" s="16">
        <f>'[1]TCE - ANEXO III - Preencher'!P143</f>
        <v>0</v>
      </c>
      <c r="P134" s="16">
        <f t="shared" si="1"/>
        <v>1.76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479.46999999999997</v>
      </c>
    </row>
    <row r="135" spans="1:28" ht="12.75" customHeight="1" x14ac:dyDescent="0.2">
      <c r="A135" s="9">
        <f>IFERROR(VLOOKUP(B135,'[1]DADOS (OCULTAR)'!$Q$3:$S$133,3,0),"")</f>
        <v>9767633000609</v>
      </c>
      <c r="B135" s="10" t="str">
        <f>'[1]TCE - ANEXO III - Preencher'!C144</f>
        <v>UPA CAXANGÁ - C.G 007/2022</v>
      </c>
      <c r="C135" s="11"/>
      <c r="D135" s="12" t="str">
        <f>'[1]TCE - ANEXO III - Preencher'!E144</f>
        <v>MICHELLE SILVA VIANA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165.66</v>
      </c>
      <c r="J135" s="15">
        <f>'[1]TCE - ANEXO III - Preencher'!K144</f>
        <v>0</v>
      </c>
      <c r="K135" s="16">
        <f>'[1]TCE - ANEXO III - Preencher'!L144</f>
        <v>207.14</v>
      </c>
      <c r="L135" s="16">
        <f>'[1]TCE - ANEXO III - Preencher'!M144</f>
        <v>6.06</v>
      </c>
      <c r="M135" s="16">
        <f t="shared" si="0"/>
        <v>201.07999999999998</v>
      </c>
      <c r="N135" s="16">
        <f>'[1]TCE - ANEXO III - Preencher'!O144</f>
        <v>1.76</v>
      </c>
      <c r="O135" s="16">
        <f>'[1]TCE - ANEXO III - Preencher'!P144</f>
        <v>0</v>
      </c>
      <c r="P135" s="16">
        <f t="shared" si="1"/>
        <v>1.76</v>
      </c>
      <c r="Q135" s="16">
        <f>'[1]TCE - ANEXO III - Preencher'!R144</f>
        <v>136.58000000000001</v>
      </c>
      <c r="R135" s="16">
        <f>'[1]TCE - ANEXO III - Preencher'!S144</f>
        <v>78.94</v>
      </c>
      <c r="S135" s="16">
        <f t="shared" si="2"/>
        <v>57.640000000000015</v>
      </c>
      <c r="T135" s="16">
        <f>'[1]TCE - ANEXO III - Preencher'!U144</f>
        <v>69.41</v>
      </c>
      <c r="U135" s="16">
        <f>'[1]TCE - ANEXO III - Preencher'!V144</f>
        <v>0</v>
      </c>
      <c r="V135" s="16">
        <f t="shared" si="3"/>
        <v>69.41</v>
      </c>
      <c r="W135" s="17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495.54999999999995</v>
      </c>
    </row>
    <row r="136" spans="1:28" ht="12.75" customHeight="1" x14ac:dyDescent="0.2">
      <c r="A136" s="9">
        <f>IFERROR(VLOOKUP(B136,'[1]DADOS (OCULTAR)'!$Q$3:$S$133,3,0),"")</f>
        <v>9767633000609</v>
      </c>
      <c r="B136" s="10" t="str">
        <f>'[1]TCE - ANEXO III - Preencher'!C145</f>
        <v>UPA CAXANGÁ - C.G 007/2022</v>
      </c>
      <c r="C136" s="11"/>
      <c r="D136" s="12" t="str">
        <f>'[1]TCE - ANEXO III - Preencher'!E145</f>
        <v>MINELLI DARC DE ALMEIDA ESPINDOLA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2234-05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314.89999999999998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1.76</v>
      </c>
      <c r="O136" s="16">
        <f>'[1]TCE - ANEXO III - Preencher'!P145</f>
        <v>0</v>
      </c>
      <c r="P136" s="16">
        <f t="shared" si="1"/>
        <v>1.76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316.65999999999997</v>
      </c>
    </row>
    <row r="137" spans="1:28" ht="12.75" customHeight="1" x14ac:dyDescent="0.2">
      <c r="A137" s="9">
        <f>IFERROR(VLOOKUP(B137,'[1]DADOS (OCULTAR)'!$Q$3:$S$133,3,0),"")</f>
        <v>9767633000609</v>
      </c>
      <c r="B137" s="10" t="str">
        <f>'[1]TCE - ANEXO III - Preencher'!C146</f>
        <v>UPA CAXANGÁ - C.G 007/2022</v>
      </c>
      <c r="C137" s="11"/>
      <c r="D137" s="12" t="str">
        <f>'[1]TCE - ANEXO III - Preencher'!E146</f>
        <v>MONALISA GRAZIELE DA SILVA LIMA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131.94999999999999</v>
      </c>
      <c r="J137" s="15">
        <f>'[1]TCE - ANEXO III - Preencher'!K146</f>
        <v>0</v>
      </c>
      <c r="K137" s="16">
        <f>'[1]TCE - ANEXO III - Preencher'!L146</f>
        <v>207.14</v>
      </c>
      <c r="L137" s="16">
        <f>'[1]TCE - ANEXO III - Preencher'!M146</f>
        <v>6.06</v>
      </c>
      <c r="M137" s="16">
        <f t="shared" si="0"/>
        <v>201.07999999999998</v>
      </c>
      <c r="N137" s="16">
        <f>'[1]TCE - ANEXO III - Preencher'!O146</f>
        <v>1.76</v>
      </c>
      <c r="O137" s="16">
        <f>'[1]TCE - ANEXO III - Preencher'!P146</f>
        <v>0</v>
      </c>
      <c r="P137" s="16">
        <f t="shared" si="1"/>
        <v>1.76</v>
      </c>
      <c r="Q137" s="16">
        <f>'[1]TCE - ANEXO III - Preencher'!R146</f>
        <v>128.38</v>
      </c>
      <c r="R137" s="16">
        <f>'[1]TCE - ANEXO III - Preencher'!S146</f>
        <v>78.94</v>
      </c>
      <c r="S137" s="16">
        <f t="shared" si="2"/>
        <v>49.44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384.22999999999996</v>
      </c>
    </row>
    <row r="138" spans="1:28" ht="12.75" customHeight="1" x14ac:dyDescent="0.2">
      <c r="A138" s="9">
        <f>IFERROR(VLOOKUP(B138,'[1]DADOS (OCULTAR)'!$Q$3:$S$133,3,0),"")</f>
        <v>9767633000609</v>
      </c>
      <c r="B138" s="10" t="str">
        <f>'[1]TCE - ANEXO III - Preencher'!C147</f>
        <v>UPA CAXANGÁ - C.G 007/2022</v>
      </c>
      <c r="C138" s="11"/>
      <c r="D138" s="12" t="str">
        <f>'[1]TCE - ANEXO III - Preencher'!E147</f>
        <v>NATHALIA BARBOSA TORRES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2235-05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196.83</v>
      </c>
      <c r="J138" s="15">
        <f>'[1]TCE - ANEXO III - Preencher'!K147</f>
        <v>0</v>
      </c>
      <c r="K138" s="16">
        <f>'[1]TCE - ANEXO III - Preencher'!L147</f>
        <v>207.14</v>
      </c>
      <c r="L138" s="16">
        <f>'[1]TCE - ANEXO III - Preencher'!M147</f>
        <v>2.86</v>
      </c>
      <c r="M138" s="16">
        <f t="shared" si="0"/>
        <v>204.27999999999997</v>
      </c>
      <c r="N138" s="16">
        <f>'[1]TCE - ANEXO III - Preencher'!O147</f>
        <v>4.17</v>
      </c>
      <c r="O138" s="16">
        <f>'[1]TCE - ANEXO III - Preencher'!P147</f>
        <v>0</v>
      </c>
      <c r="P138" s="16">
        <f t="shared" si="1"/>
        <v>4.17</v>
      </c>
      <c r="Q138" s="16">
        <f>'[1]TCE - ANEXO III - Preencher'!R147</f>
        <v>111.98</v>
      </c>
      <c r="R138" s="16">
        <f>'[1]TCE - ANEXO III - Preencher'!S147</f>
        <v>106.6</v>
      </c>
      <c r="S138" s="16">
        <f t="shared" si="2"/>
        <v>5.3800000000000097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410.66</v>
      </c>
    </row>
    <row r="139" spans="1:28" ht="12.75" customHeight="1" x14ac:dyDescent="0.2">
      <c r="A139" s="9">
        <f>IFERROR(VLOOKUP(B139,'[1]DADOS (OCULTAR)'!$Q$3:$S$133,3,0),"")</f>
        <v>9767633000609</v>
      </c>
      <c r="B139" s="10" t="str">
        <f>'[1]TCE - ANEXO III - Preencher'!C148</f>
        <v>UPA CAXANGÁ - C.G 007/2022</v>
      </c>
      <c r="C139" s="11"/>
      <c r="D139" s="12" t="str">
        <f>'[1]TCE - ANEXO III - Preencher'!E148</f>
        <v>ODAIR JOSE DE ARAUJO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5152-05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155.71</v>
      </c>
      <c r="J139" s="15">
        <f>'[1]TCE - ANEXO III - Preencher'!K148</f>
        <v>0</v>
      </c>
      <c r="K139" s="16">
        <f>'[1]TCE - ANEXO III - Preencher'!L148</f>
        <v>207.14</v>
      </c>
      <c r="L139" s="16">
        <f>'[1]TCE - ANEXO III - Preencher'!M148</f>
        <v>6.06</v>
      </c>
      <c r="M139" s="16">
        <f t="shared" si="0"/>
        <v>201.07999999999998</v>
      </c>
      <c r="N139" s="16">
        <f>'[1]TCE - ANEXO III - Preencher'!O148</f>
        <v>1.76</v>
      </c>
      <c r="O139" s="16">
        <f>'[1]TCE - ANEXO III - Preencher'!P148</f>
        <v>0</v>
      </c>
      <c r="P139" s="16">
        <f t="shared" si="1"/>
        <v>1.76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358.54999999999995</v>
      </c>
    </row>
    <row r="140" spans="1:28" ht="12.75" customHeight="1" x14ac:dyDescent="0.2">
      <c r="A140" s="9">
        <f>IFERROR(VLOOKUP(B140,'[1]DADOS (OCULTAR)'!$Q$3:$S$133,3,0),"")</f>
        <v>9767633000609</v>
      </c>
      <c r="B140" s="10" t="str">
        <f>'[1]TCE - ANEXO III - Preencher'!C149</f>
        <v>UPA CAXANGÁ - C.G 007/2022</v>
      </c>
      <c r="C140" s="11"/>
      <c r="D140" s="12" t="str">
        <f>'[1]TCE - ANEXO III - Preencher'!E149</f>
        <v>PAMELLA KEYLLA CELESTINO DE ARAUJO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2516-05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241.45</v>
      </c>
      <c r="J140" s="15">
        <f>'[1]TCE - ANEXO III - Preencher'!K149</f>
        <v>0</v>
      </c>
      <c r="K140" s="16">
        <f>'[1]TCE - ANEXO III - Preencher'!L149</f>
        <v>207.14</v>
      </c>
      <c r="L140" s="16">
        <f>'[1]TCE - ANEXO III - Preencher'!M149</f>
        <v>6.06</v>
      </c>
      <c r="M140" s="16">
        <f t="shared" si="0"/>
        <v>201.07999999999998</v>
      </c>
      <c r="N140" s="16">
        <f>'[1]TCE - ANEXO III - Preencher'!O149</f>
        <v>1.76</v>
      </c>
      <c r="O140" s="16">
        <f>'[1]TCE - ANEXO III - Preencher'!P149</f>
        <v>0</v>
      </c>
      <c r="P140" s="16">
        <f t="shared" si="1"/>
        <v>1.76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444.28999999999996</v>
      </c>
    </row>
    <row r="141" spans="1:28" ht="12.75" customHeight="1" x14ac:dyDescent="0.2">
      <c r="A141" s="9">
        <f>IFERROR(VLOOKUP(B141,'[1]DADOS (OCULTAR)'!$Q$3:$S$133,3,0),"")</f>
        <v>9767633000609</v>
      </c>
      <c r="B141" s="10" t="str">
        <f>'[1]TCE - ANEXO III - Preencher'!C150</f>
        <v>UPA CAXANGÁ - C.G 007/2022</v>
      </c>
      <c r="C141" s="11"/>
      <c r="D141" s="12" t="str">
        <f>'[1]TCE - ANEXO III - Preencher'!E150</f>
        <v>PEDRO JOAO DOS SANTOS FILHO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3241-15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242.46</v>
      </c>
      <c r="J141" s="15">
        <f>'[1]TCE - ANEXO III - Preencher'!K150</f>
        <v>0</v>
      </c>
      <c r="K141" s="16">
        <f>'[1]TCE - ANEXO III - Preencher'!L150</f>
        <v>207.14</v>
      </c>
      <c r="L141" s="16">
        <f>'[1]TCE - ANEXO III - Preencher'!M150</f>
        <v>6.06</v>
      </c>
      <c r="M141" s="16">
        <f t="shared" si="0"/>
        <v>201.07999999999998</v>
      </c>
      <c r="N141" s="16">
        <f>'[1]TCE - ANEXO III - Preencher'!O150</f>
        <v>11.72</v>
      </c>
      <c r="O141" s="16">
        <f>'[1]TCE - ANEXO III - Preencher'!P150</f>
        <v>0</v>
      </c>
      <c r="P141" s="16">
        <f t="shared" si="1"/>
        <v>11.72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455.26</v>
      </c>
    </row>
    <row r="142" spans="1:28" ht="12.75" customHeight="1" x14ac:dyDescent="0.2">
      <c r="A142" s="9">
        <f>IFERROR(VLOOKUP(B142,'[1]DADOS (OCULTAR)'!$Q$3:$S$133,3,0),"")</f>
        <v>9767633000609</v>
      </c>
      <c r="B142" s="10" t="str">
        <f>'[1]TCE - ANEXO III - Preencher'!C151</f>
        <v>UPA CAXANGÁ - C.G 007/2022</v>
      </c>
      <c r="C142" s="11"/>
      <c r="D142" s="12" t="str">
        <f>'[1]TCE - ANEXO III - Preencher'!E151</f>
        <v>POSSIDONIO ALVES DE ARAUJO FILHO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5151-10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156.19999999999999</v>
      </c>
      <c r="J142" s="15">
        <f>'[1]TCE - ANEXO III - Preencher'!K151</f>
        <v>0</v>
      </c>
      <c r="K142" s="16">
        <f>'[1]TCE - ANEXO III - Preencher'!L151</f>
        <v>207.14</v>
      </c>
      <c r="L142" s="16">
        <f>'[1]TCE - ANEXO III - Preencher'!M151</f>
        <v>6.06</v>
      </c>
      <c r="M142" s="16">
        <f t="shared" si="0"/>
        <v>201.07999999999998</v>
      </c>
      <c r="N142" s="16">
        <f>'[1]TCE - ANEXO III - Preencher'!O151</f>
        <v>1.76</v>
      </c>
      <c r="O142" s="16">
        <f>'[1]TCE - ANEXO III - Preencher'!P151</f>
        <v>0</v>
      </c>
      <c r="P142" s="16">
        <f t="shared" si="1"/>
        <v>1.76</v>
      </c>
      <c r="Q142" s="16">
        <f>'[1]TCE - ANEXO III - Preencher'!R151</f>
        <v>284.18</v>
      </c>
      <c r="R142" s="16">
        <f>'[1]TCE - ANEXO III - Preencher'!S151</f>
        <v>72.72</v>
      </c>
      <c r="S142" s="16">
        <f t="shared" si="2"/>
        <v>211.46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570.5</v>
      </c>
    </row>
    <row r="143" spans="1:28" ht="12.75" customHeight="1" x14ac:dyDescent="0.2">
      <c r="A143" s="9">
        <f>IFERROR(VLOOKUP(B143,'[1]DADOS (OCULTAR)'!$Q$3:$S$133,3,0),"")</f>
        <v>9767633000609</v>
      </c>
      <c r="B143" s="10" t="str">
        <f>'[1]TCE - ANEXO III - Preencher'!C152</f>
        <v>UPA CAXANGÁ - C.G 007/2022</v>
      </c>
      <c r="C143" s="11"/>
      <c r="D143" s="12" t="str">
        <f>'[1]TCE - ANEXO III - Preencher'!E152</f>
        <v>PRISCILA DE LIMA BARBOSA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143.31</v>
      </c>
      <c r="J143" s="15">
        <f>'[1]TCE - ANEXO III - Preencher'!K152</f>
        <v>0</v>
      </c>
      <c r="K143" s="16">
        <f>'[1]TCE - ANEXO III - Preencher'!L152</f>
        <v>207.14</v>
      </c>
      <c r="L143" s="16">
        <f>'[1]TCE - ANEXO III - Preencher'!M152</f>
        <v>6.06</v>
      </c>
      <c r="M143" s="16">
        <f t="shared" si="0"/>
        <v>201.07999999999998</v>
      </c>
      <c r="N143" s="16">
        <f>'[1]TCE - ANEXO III - Preencher'!O152</f>
        <v>1.76</v>
      </c>
      <c r="O143" s="16">
        <f>'[1]TCE - ANEXO III - Preencher'!P152</f>
        <v>0</v>
      </c>
      <c r="P143" s="16">
        <f t="shared" si="1"/>
        <v>1.76</v>
      </c>
      <c r="Q143" s="16">
        <f>'[1]TCE - ANEXO III - Preencher'!R152</f>
        <v>398.98</v>
      </c>
      <c r="R143" s="16">
        <f>'[1]TCE - ANEXO III - Preencher'!S152</f>
        <v>78.94</v>
      </c>
      <c r="S143" s="16">
        <f t="shared" si="2"/>
        <v>320.04000000000002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666.19</v>
      </c>
    </row>
    <row r="144" spans="1:28" ht="12.75" customHeight="1" x14ac:dyDescent="0.2">
      <c r="A144" s="9">
        <f>IFERROR(VLOOKUP(B144,'[1]DADOS (OCULTAR)'!$Q$3:$S$133,3,0),"")</f>
        <v>9767633000609</v>
      </c>
      <c r="B144" s="10" t="str">
        <f>'[1]TCE - ANEXO III - Preencher'!C153</f>
        <v>UPA CAXANGÁ - C.G 007/2022</v>
      </c>
      <c r="C144" s="11"/>
      <c r="D144" s="12" t="str">
        <f>'[1]TCE - ANEXO III - Preencher'!E153</f>
        <v>REGINALDO DE MEDEIROS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171.98</v>
      </c>
      <c r="J144" s="15">
        <f>'[1]TCE - ANEXO III - Preencher'!K153</f>
        <v>0</v>
      </c>
      <c r="K144" s="16">
        <f>'[1]TCE - ANEXO III - Preencher'!L153</f>
        <v>207.14</v>
      </c>
      <c r="L144" s="16">
        <f>'[1]TCE - ANEXO III - Preencher'!M153</f>
        <v>6.06</v>
      </c>
      <c r="M144" s="16">
        <f t="shared" si="0"/>
        <v>201.07999999999998</v>
      </c>
      <c r="N144" s="16">
        <f>'[1]TCE - ANEXO III - Preencher'!O153</f>
        <v>1.76</v>
      </c>
      <c r="O144" s="16">
        <f>'[1]TCE - ANEXO III - Preencher'!P153</f>
        <v>0</v>
      </c>
      <c r="P144" s="16">
        <f t="shared" si="1"/>
        <v>1.76</v>
      </c>
      <c r="Q144" s="16">
        <f>'[1]TCE - ANEXO III - Preencher'!R153</f>
        <v>136.58000000000001</v>
      </c>
      <c r="R144" s="16">
        <f>'[1]TCE - ANEXO III - Preencher'!S153</f>
        <v>78.94</v>
      </c>
      <c r="S144" s="16">
        <f t="shared" si="2"/>
        <v>57.640000000000015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432.45999999999992</v>
      </c>
    </row>
    <row r="145" spans="1:28" ht="12.75" customHeight="1" x14ac:dyDescent="0.2">
      <c r="A145" s="9">
        <f>IFERROR(VLOOKUP(B145,'[1]DADOS (OCULTAR)'!$Q$3:$S$133,3,0),"")</f>
        <v>9767633000609</v>
      </c>
      <c r="B145" s="10" t="str">
        <f>'[1]TCE - ANEXO III - Preencher'!C154</f>
        <v>UPA CAXANGÁ - C.G 007/2022</v>
      </c>
      <c r="C145" s="11"/>
      <c r="D145" s="12" t="str">
        <f>'[1]TCE - ANEXO III - Preencher'!E154</f>
        <v>ROMULO CESAR SAMPAIO PEIXOTO FILHO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2234-05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342.88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1.76</v>
      </c>
      <c r="O145" s="16">
        <f>'[1]TCE - ANEXO III - Preencher'!P154</f>
        <v>0</v>
      </c>
      <c r="P145" s="16">
        <f t="shared" si="1"/>
        <v>1.76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344.64</v>
      </c>
    </row>
    <row r="146" spans="1:28" ht="12.75" customHeight="1" x14ac:dyDescent="0.2">
      <c r="A146" s="9">
        <f>IFERROR(VLOOKUP(B146,'[1]DADOS (OCULTAR)'!$Q$3:$S$133,3,0),"")</f>
        <v>9767633000609</v>
      </c>
      <c r="B146" s="10" t="str">
        <f>'[1]TCE - ANEXO III - Preencher'!C155</f>
        <v>UPA CAXANGÁ - C.G 007/2022</v>
      </c>
      <c r="C146" s="11"/>
      <c r="D146" s="12" t="str">
        <f>'[1]TCE - ANEXO III - Preencher'!E155</f>
        <v>ROSALBA SOUZA CORREIA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143.32</v>
      </c>
      <c r="J146" s="15">
        <f>'[1]TCE - ANEXO III - Preencher'!K155</f>
        <v>0</v>
      </c>
      <c r="K146" s="16">
        <f>'[1]TCE - ANEXO III - Preencher'!L155</f>
        <v>207.14</v>
      </c>
      <c r="L146" s="16">
        <f>'[1]TCE - ANEXO III - Preencher'!M155</f>
        <v>6.06</v>
      </c>
      <c r="M146" s="16">
        <f t="shared" si="0"/>
        <v>201.07999999999998</v>
      </c>
      <c r="N146" s="16">
        <f>'[1]TCE - ANEXO III - Preencher'!O155</f>
        <v>1.76</v>
      </c>
      <c r="O146" s="16">
        <f>'[1]TCE - ANEXO III - Preencher'!P155</f>
        <v>0</v>
      </c>
      <c r="P146" s="16">
        <f t="shared" si="1"/>
        <v>1.76</v>
      </c>
      <c r="Q146" s="16">
        <f>'[1]TCE - ANEXO III - Preencher'!R155</f>
        <v>267.77999999999997</v>
      </c>
      <c r="R146" s="16">
        <f>'[1]TCE - ANEXO III - Preencher'!S155</f>
        <v>78.94</v>
      </c>
      <c r="S146" s="16">
        <f t="shared" si="2"/>
        <v>188.83999999999997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535</v>
      </c>
    </row>
    <row r="147" spans="1:28" ht="12.75" customHeight="1" x14ac:dyDescent="0.2">
      <c r="A147" s="9">
        <f>IFERROR(VLOOKUP(B147,'[1]DADOS (OCULTAR)'!$Q$3:$S$133,3,0),"")</f>
        <v>9767633000609</v>
      </c>
      <c r="B147" s="10" t="str">
        <f>'[1]TCE - ANEXO III - Preencher'!C156</f>
        <v>UPA CAXANGÁ - C.G 007/2022</v>
      </c>
      <c r="C147" s="11"/>
      <c r="D147" s="12" t="str">
        <f>'[1]TCE - ANEXO III - Preencher'!E156</f>
        <v>ROSEANE RAMOS DOS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2516-05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277.72000000000003</v>
      </c>
      <c r="J147" s="15">
        <f>'[1]TCE - ANEXO III - Preencher'!K156</f>
        <v>0</v>
      </c>
      <c r="K147" s="16">
        <f>'[1]TCE - ANEXO III - Preencher'!L156</f>
        <v>207.14</v>
      </c>
      <c r="L147" s="16">
        <f>'[1]TCE - ANEXO III - Preencher'!M156</f>
        <v>6.06</v>
      </c>
      <c r="M147" s="16">
        <f t="shared" si="0"/>
        <v>201.07999999999998</v>
      </c>
      <c r="N147" s="16">
        <f>'[1]TCE - ANEXO III - Preencher'!O156</f>
        <v>1.76</v>
      </c>
      <c r="O147" s="16">
        <f>'[1]TCE - ANEXO III - Preencher'!P156</f>
        <v>0</v>
      </c>
      <c r="P147" s="16">
        <f t="shared" si="1"/>
        <v>1.76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318.02</v>
      </c>
      <c r="Y147" s="16">
        <f>'[1]TCE - ANEXO III - Preencher'!Z156</f>
        <v>318.02</v>
      </c>
      <c r="Z147" s="16">
        <f t="shared" si="4"/>
        <v>0</v>
      </c>
      <c r="AA147" s="17" t="str">
        <f>IF('[1]TCE - ANEXO III - Preencher'!AB156="","",'[1]TCE - ANEXO III - Preencher'!AB156)</f>
        <v>ASSISTENCIA MEDICA E ODONTOLOGICA</v>
      </c>
      <c r="AB147" s="16">
        <f t="shared" si="5"/>
        <v>480.56</v>
      </c>
    </row>
    <row r="148" spans="1:28" ht="12.75" customHeight="1" x14ac:dyDescent="0.2">
      <c r="A148" s="9">
        <f>IFERROR(VLOOKUP(B148,'[1]DADOS (OCULTAR)'!$Q$3:$S$133,3,0),"")</f>
        <v>9767633000609</v>
      </c>
      <c r="B148" s="10" t="str">
        <f>'[1]TCE - ANEXO III - Preencher'!C157</f>
        <v>UPA CAXANGÁ - C.G 007/2022</v>
      </c>
      <c r="C148" s="11"/>
      <c r="D148" s="12" t="str">
        <f>'[1]TCE - ANEXO III - Preencher'!E157</f>
        <v>ROSEMERY MARIA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132.78</v>
      </c>
      <c r="J148" s="15">
        <f>'[1]TCE - ANEXO III - Preencher'!K157</f>
        <v>0</v>
      </c>
      <c r="K148" s="16">
        <f>'[1]TCE - ANEXO III - Preencher'!L157</f>
        <v>207.14</v>
      </c>
      <c r="L148" s="16">
        <f>'[1]TCE - ANEXO III - Preencher'!M157</f>
        <v>6.06</v>
      </c>
      <c r="M148" s="16">
        <f t="shared" si="0"/>
        <v>201.07999999999998</v>
      </c>
      <c r="N148" s="16">
        <f>'[1]TCE - ANEXO III - Preencher'!O157</f>
        <v>1.76</v>
      </c>
      <c r="O148" s="16">
        <f>'[1]TCE - ANEXO III - Preencher'!P157</f>
        <v>0</v>
      </c>
      <c r="P148" s="16">
        <f t="shared" si="1"/>
        <v>1.76</v>
      </c>
      <c r="Q148" s="16">
        <f>'[1]TCE - ANEXO III - Preencher'!R157</f>
        <v>251.38</v>
      </c>
      <c r="R148" s="16">
        <f>'[1]TCE - ANEXO III - Preencher'!S157</f>
        <v>78.94</v>
      </c>
      <c r="S148" s="16">
        <f t="shared" si="2"/>
        <v>172.44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508.06</v>
      </c>
    </row>
    <row r="149" spans="1:28" ht="12.75" customHeight="1" x14ac:dyDescent="0.2">
      <c r="A149" s="9">
        <f>IFERROR(VLOOKUP(B149,'[1]DADOS (OCULTAR)'!$Q$3:$S$133,3,0),"")</f>
        <v>9767633000609</v>
      </c>
      <c r="B149" s="10" t="str">
        <f>'[1]TCE - ANEXO III - Preencher'!C158</f>
        <v>UPA CAXANGÁ - C.G 007/2022</v>
      </c>
      <c r="C149" s="11"/>
      <c r="D149" s="12" t="str">
        <f>'[1]TCE - ANEXO III - Preencher'!E158</f>
        <v>ROSINEIDE MARIA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171.98</v>
      </c>
      <c r="J149" s="15">
        <f>'[1]TCE - ANEXO III - Preencher'!K158</f>
        <v>0</v>
      </c>
      <c r="K149" s="16">
        <f>'[1]TCE - ANEXO III - Preencher'!L158</f>
        <v>207.14</v>
      </c>
      <c r="L149" s="16">
        <f>'[1]TCE - ANEXO III - Preencher'!M158</f>
        <v>6.06</v>
      </c>
      <c r="M149" s="16">
        <f t="shared" si="0"/>
        <v>201.07999999999998</v>
      </c>
      <c r="N149" s="16">
        <f>'[1]TCE - ANEXO III - Preencher'!O158</f>
        <v>1.76</v>
      </c>
      <c r="O149" s="16">
        <f>'[1]TCE - ANEXO III - Preencher'!P158</f>
        <v>0</v>
      </c>
      <c r="P149" s="16">
        <f t="shared" si="1"/>
        <v>1.76</v>
      </c>
      <c r="Q149" s="16">
        <f>'[1]TCE - ANEXO III - Preencher'!R158</f>
        <v>315.77999999999997</v>
      </c>
      <c r="R149" s="16">
        <f>'[1]TCE - ANEXO III - Preencher'!S158</f>
        <v>78.94</v>
      </c>
      <c r="S149" s="16">
        <f t="shared" si="2"/>
        <v>236.83999999999997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611.65999999999985</v>
      </c>
    </row>
    <row r="150" spans="1:28" ht="12.75" customHeight="1" x14ac:dyDescent="0.2">
      <c r="A150" s="9">
        <f>IFERROR(VLOOKUP(B150,'[1]DADOS (OCULTAR)'!$Q$3:$S$133,3,0),"")</f>
        <v>9767633000609</v>
      </c>
      <c r="B150" s="10" t="str">
        <f>'[1]TCE - ANEXO III - Preencher'!C159</f>
        <v>UPA CAXANGÁ - C.G 007/2022</v>
      </c>
      <c r="C150" s="11"/>
      <c r="D150" s="12" t="str">
        <f>'[1]TCE - ANEXO III - Preencher'!E159</f>
        <v>ROSINEIDE MARIA DE OLIVEIRA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138.06</v>
      </c>
      <c r="J150" s="15">
        <f>'[1]TCE - ANEXO III - Preencher'!K159</f>
        <v>0</v>
      </c>
      <c r="K150" s="16">
        <f>'[1]TCE - ANEXO III - Preencher'!L159</f>
        <v>207.14</v>
      </c>
      <c r="L150" s="16">
        <f>'[1]TCE - ANEXO III - Preencher'!M159</f>
        <v>6.06</v>
      </c>
      <c r="M150" s="16">
        <f t="shared" si="0"/>
        <v>201.07999999999998</v>
      </c>
      <c r="N150" s="16">
        <f>'[1]TCE - ANEXO III - Preencher'!O159</f>
        <v>1.76</v>
      </c>
      <c r="O150" s="16">
        <f>'[1]TCE - ANEXO III - Preencher'!P159</f>
        <v>0</v>
      </c>
      <c r="P150" s="16">
        <f t="shared" si="1"/>
        <v>1.76</v>
      </c>
      <c r="Q150" s="16">
        <f>'[1]TCE - ANEXO III - Preencher'!R159</f>
        <v>136.58000000000001</v>
      </c>
      <c r="R150" s="16">
        <f>'[1]TCE - ANEXO III - Preencher'!S159</f>
        <v>78.94</v>
      </c>
      <c r="S150" s="16">
        <f t="shared" si="2"/>
        <v>57.640000000000015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398.53999999999996</v>
      </c>
    </row>
    <row r="151" spans="1:28" ht="12.75" customHeight="1" x14ac:dyDescent="0.2">
      <c r="A151" s="9">
        <f>IFERROR(VLOOKUP(B151,'[1]DADOS (OCULTAR)'!$Q$3:$S$133,3,0),"")</f>
        <v>9767633000609</v>
      </c>
      <c r="B151" s="10" t="str">
        <f>'[1]TCE - ANEXO III - Preencher'!C160</f>
        <v>UPA CAXANGÁ - C.G 007/2022</v>
      </c>
      <c r="C151" s="11"/>
      <c r="D151" s="12" t="str">
        <f>'[1]TCE - ANEXO III - Preencher'!E160</f>
        <v>SABRINA DA SILVA GOMES MUNIZ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171.97</v>
      </c>
      <c r="J151" s="15">
        <f>'[1]TCE - ANEXO III - Preencher'!K160</f>
        <v>0</v>
      </c>
      <c r="K151" s="16">
        <f>'[1]TCE - ANEXO III - Preencher'!L160</f>
        <v>207.14</v>
      </c>
      <c r="L151" s="16">
        <f>'[1]TCE - ANEXO III - Preencher'!M160</f>
        <v>6.06</v>
      </c>
      <c r="M151" s="16">
        <f t="shared" si="0"/>
        <v>201.07999999999998</v>
      </c>
      <c r="N151" s="16">
        <f>'[1]TCE - ANEXO III - Preencher'!O160</f>
        <v>1.76</v>
      </c>
      <c r="O151" s="16">
        <f>'[1]TCE - ANEXO III - Preencher'!P160</f>
        <v>0</v>
      </c>
      <c r="P151" s="16">
        <f t="shared" si="1"/>
        <v>1.76</v>
      </c>
      <c r="Q151" s="16">
        <f>'[1]TCE - ANEXO III - Preencher'!R160</f>
        <v>128.38</v>
      </c>
      <c r="R151" s="16">
        <f>'[1]TCE - ANEXO III - Preencher'!S160</f>
        <v>78.94</v>
      </c>
      <c r="S151" s="16">
        <f t="shared" si="2"/>
        <v>49.44</v>
      </c>
      <c r="T151" s="16">
        <f>'[1]TCE - ANEXO III - Preencher'!U160</f>
        <v>69.41</v>
      </c>
      <c r="U151" s="16">
        <f>'[1]TCE - ANEXO III - Preencher'!V160</f>
        <v>0</v>
      </c>
      <c r="V151" s="16">
        <f t="shared" si="3"/>
        <v>69.41</v>
      </c>
      <c r="W151" s="17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493.65999999999997</v>
      </c>
    </row>
    <row r="152" spans="1:28" ht="12.75" customHeight="1" x14ac:dyDescent="0.2">
      <c r="A152" s="9">
        <f>IFERROR(VLOOKUP(B152,'[1]DADOS (OCULTAR)'!$Q$3:$S$133,3,0),"")</f>
        <v>9767633000609</v>
      </c>
      <c r="B152" s="10" t="str">
        <f>'[1]TCE - ANEXO III - Preencher'!C161</f>
        <v>UPA CAXANGÁ - C.G 007/2022</v>
      </c>
      <c r="C152" s="11"/>
      <c r="D152" s="12" t="str">
        <f>'[1]TCE - ANEXO III - Preencher'!E161</f>
        <v>SABRINA GABRIELLY DE MELO NASCIMENTO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132.08000000000001</v>
      </c>
      <c r="J152" s="15">
        <f>'[1]TCE - ANEXO III - Preencher'!K161</f>
        <v>0</v>
      </c>
      <c r="K152" s="16">
        <f>'[1]TCE - ANEXO III - Preencher'!L161</f>
        <v>207.14</v>
      </c>
      <c r="L152" s="16">
        <f>'[1]TCE - ANEXO III - Preencher'!M161</f>
        <v>6.06</v>
      </c>
      <c r="M152" s="16">
        <f t="shared" si="0"/>
        <v>201.07999999999998</v>
      </c>
      <c r="N152" s="16">
        <f>'[1]TCE - ANEXO III - Preencher'!O161</f>
        <v>1.76</v>
      </c>
      <c r="O152" s="16">
        <f>'[1]TCE - ANEXO III - Preencher'!P161</f>
        <v>0</v>
      </c>
      <c r="P152" s="16">
        <f t="shared" si="1"/>
        <v>1.76</v>
      </c>
      <c r="Q152" s="16">
        <f>'[1]TCE - ANEXO III - Preencher'!R161</f>
        <v>144.78</v>
      </c>
      <c r="R152" s="16">
        <f>'[1]TCE - ANEXO III - Preencher'!S161</f>
        <v>78.94</v>
      </c>
      <c r="S152" s="16">
        <f t="shared" si="2"/>
        <v>65.84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400.76</v>
      </c>
    </row>
    <row r="153" spans="1:28" ht="12.75" customHeight="1" x14ac:dyDescent="0.2">
      <c r="A153" s="9">
        <f>IFERROR(VLOOKUP(B153,'[1]DADOS (OCULTAR)'!$Q$3:$S$133,3,0),"")</f>
        <v>9767633000609</v>
      </c>
      <c r="B153" s="10" t="str">
        <f>'[1]TCE - ANEXO III - Preencher'!C162</f>
        <v>UPA CAXANGÁ - C.G 007/2022</v>
      </c>
      <c r="C153" s="11"/>
      <c r="D153" s="12" t="str">
        <f>'[1]TCE - ANEXO III - Preencher'!E162</f>
        <v>SAMMARA SHIRLEY MATEUS BEZERRA OLIVEIRA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2516-05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305.49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1.76</v>
      </c>
      <c r="O153" s="16">
        <f>'[1]TCE - ANEXO III - Preencher'!P162</f>
        <v>0</v>
      </c>
      <c r="P153" s="16">
        <f t="shared" si="1"/>
        <v>1.76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307.25</v>
      </c>
    </row>
    <row r="154" spans="1:28" ht="12.75" customHeight="1" x14ac:dyDescent="0.2">
      <c r="A154" s="9">
        <f>IFERROR(VLOOKUP(B154,'[1]DADOS (OCULTAR)'!$Q$3:$S$133,3,0),"")</f>
        <v>9767633000609</v>
      </c>
      <c r="B154" s="10" t="str">
        <f>'[1]TCE - ANEXO III - Preencher'!C163</f>
        <v>UPA CAXANGÁ - C.G 007/2022</v>
      </c>
      <c r="C154" s="11"/>
      <c r="D154" s="12" t="str">
        <f>'[1]TCE - ANEXO III - Preencher'!E163</f>
        <v>SEVERINO ROGERIO BARBOSA NETO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5151-10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125.32</v>
      </c>
      <c r="J154" s="15">
        <f>'[1]TCE - ANEXO III - Preencher'!K163</f>
        <v>0</v>
      </c>
      <c r="K154" s="16">
        <f>'[1]TCE - ANEXO III - Preencher'!L163</f>
        <v>207.14</v>
      </c>
      <c r="L154" s="16">
        <f>'[1]TCE - ANEXO III - Preencher'!M163</f>
        <v>6.06</v>
      </c>
      <c r="M154" s="16">
        <f t="shared" si="0"/>
        <v>201.07999999999998</v>
      </c>
      <c r="N154" s="16">
        <f>'[1]TCE - ANEXO III - Preencher'!O163</f>
        <v>1.76</v>
      </c>
      <c r="O154" s="16">
        <f>'[1]TCE - ANEXO III - Preencher'!P163</f>
        <v>0</v>
      </c>
      <c r="P154" s="16">
        <f t="shared" si="1"/>
        <v>1.76</v>
      </c>
      <c r="Q154" s="16">
        <f>'[1]TCE - ANEXO III - Preencher'!R163</f>
        <v>267.77999999999997</v>
      </c>
      <c r="R154" s="16">
        <f>'[1]TCE - ANEXO III - Preencher'!S163</f>
        <v>72.72</v>
      </c>
      <c r="S154" s="16">
        <f t="shared" si="2"/>
        <v>195.05999999999997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523.21999999999991</v>
      </c>
    </row>
    <row r="155" spans="1:28" ht="12.75" customHeight="1" x14ac:dyDescent="0.2">
      <c r="A155" s="9">
        <f>IFERROR(VLOOKUP(B155,'[1]DADOS (OCULTAR)'!$Q$3:$S$133,3,0),"")</f>
        <v>9767633000609</v>
      </c>
      <c r="B155" s="10" t="str">
        <f>'[1]TCE - ANEXO III - Preencher'!C164</f>
        <v>UPA CAXANGÁ - C.G 007/2022</v>
      </c>
      <c r="C155" s="11"/>
      <c r="D155" s="12" t="str">
        <f>'[1]TCE - ANEXO III - Preencher'!E164</f>
        <v>SILVANA PIMENTEL FRANCA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5152-05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129.35</v>
      </c>
      <c r="J155" s="15">
        <f>'[1]TCE - ANEXO III - Preencher'!K164</f>
        <v>0</v>
      </c>
      <c r="K155" s="16">
        <f>'[1]TCE - ANEXO III - Preencher'!L164</f>
        <v>207.14</v>
      </c>
      <c r="L155" s="16">
        <f>'[1]TCE - ANEXO III - Preencher'!M164</f>
        <v>6.06</v>
      </c>
      <c r="M155" s="16">
        <f t="shared" si="0"/>
        <v>201.07999999999998</v>
      </c>
      <c r="N155" s="16">
        <f>'[1]TCE - ANEXO III - Preencher'!O164</f>
        <v>1.76</v>
      </c>
      <c r="O155" s="16">
        <f>'[1]TCE - ANEXO III - Preencher'!P164</f>
        <v>0</v>
      </c>
      <c r="P155" s="16">
        <f t="shared" si="1"/>
        <v>1.76</v>
      </c>
      <c r="Q155" s="16">
        <f>'[1]TCE - ANEXO III - Preencher'!R164</f>
        <v>296.38</v>
      </c>
      <c r="R155" s="16">
        <f>'[1]TCE - ANEXO III - Preencher'!S164</f>
        <v>72.72</v>
      </c>
      <c r="S155" s="16">
        <f t="shared" si="2"/>
        <v>223.66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555.84999999999991</v>
      </c>
    </row>
    <row r="156" spans="1:28" ht="12.75" customHeight="1" x14ac:dyDescent="0.2">
      <c r="A156" s="9">
        <f>IFERROR(VLOOKUP(B156,'[1]DADOS (OCULTAR)'!$Q$3:$S$133,3,0),"")</f>
        <v>9767633000609</v>
      </c>
      <c r="B156" s="10" t="str">
        <f>'[1]TCE - ANEXO III - Preencher'!C165</f>
        <v>UPA CAXANGÁ - C.G 007/2022</v>
      </c>
      <c r="C156" s="11"/>
      <c r="D156" s="12" t="str">
        <f>'[1]TCE - ANEXO III - Preencher'!E165</f>
        <v>SILVANIA MARIA RIBEIRO PEREIRA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5152-05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125.27</v>
      </c>
      <c r="J156" s="15">
        <f>'[1]TCE - ANEXO III - Preencher'!K165</f>
        <v>0</v>
      </c>
      <c r="K156" s="16">
        <f>'[1]TCE - ANEXO III - Preencher'!L165</f>
        <v>207.14</v>
      </c>
      <c r="L156" s="16">
        <f>'[1]TCE - ANEXO III - Preencher'!M165</f>
        <v>6.06</v>
      </c>
      <c r="M156" s="16">
        <f t="shared" si="0"/>
        <v>201.07999999999998</v>
      </c>
      <c r="N156" s="16">
        <f>'[1]TCE - ANEXO III - Preencher'!O165</f>
        <v>1.76</v>
      </c>
      <c r="O156" s="16">
        <f>'[1]TCE - ANEXO III - Preencher'!P165</f>
        <v>0</v>
      </c>
      <c r="P156" s="16">
        <f t="shared" si="1"/>
        <v>1.76</v>
      </c>
      <c r="Q156" s="16">
        <f>'[1]TCE - ANEXO III - Preencher'!R165</f>
        <v>335.18</v>
      </c>
      <c r="R156" s="16">
        <f>'[1]TCE - ANEXO III - Preencher'!S165</f>
        <v>72.72</v>
      </c>
      <c r="S156" s="16">
        <f t="shared" si="2"/>
        <v>262.46000000000004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590.56999999999994</v>
      </c>
    </row>
    <row r="157" spans="1:28" ht="12.75" customHeight="1" x14ac:dyDescent="0.2">
      <c r="A157" s="9">
        <f>IFERROR(VLOOKUP(B157,'[1]DADOS (OCULTAR)'!$Q$3:$S$133,3,0),"")</f>
        <v>9767633000609</v>
      </c>
      <c r="B157" s="10" t="str">
        <f>'[1]TCE - ANEXO III - Preencher'!C166</f>
        <v>UPA CAXANGÁ - C.G 007/2022</v>
      </c>
      <c r="C157" s="11"/>
      <c r="D157" s="12" t="str">
        <f>'[1]TCE - ANEXO III - Preencher'!E166</f>
        <v>SUELI MOREIRA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2516-05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200.44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1.76</v>
      </c>
      <c r="O157" s="16">
        <f>'[1]TCE - ANEXO III - Preencher'!P166</f>
        <v>0</v>
      </c>
      <c r="P157" s="16">
        <f t="shared" si="1"/>
        <v>1.76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202.2</v>
      </c>
    </row>
    <row r="158" spans="1:28" ht="12.75" customHeight="1" x14ac:dyDescent="0.2">
      <c r="A158" s="9">
        <f>IFERROR(VLOOKUP(B158,'[1]DADOS (OCULTAR)'!$Q$3:$S$133,3,0),"")</f>
        <v>9767633000609</v>
      </c>
      <c r="B158" s="10" t="str">
        <f>'[1]TCE - ANEXO III - Preencher'!C167</f>
        <v>UPA CAXANGÁ - C.G 007/2022</v>
      </c>
      <c r="C158" s="11"/>
      <c r="D158" s="12" t="str">
        <f>'[1]TCE - ANEXO III - Preencher'!E167</f>
        <v>SUZIANE GOMES FERREIRA CAVALCANTI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128.71</v>
      </c>
      <c r="J158" s="15">
        <f>'[1]TCE - ANEXO III - Preencher'!K167</f>
        <v>0</v>
      </c>
      <c r="K158" s="16">
        <f>'[1]TCE - ANEXO III - Preencher'!L167</f>
        <v>207.14</v>
      </c>
      <c r="L158" s="16">
        <f>'[1]TCE - ANEXO III - Preencher'!M167</f>
        <v>6.06</v>
      </c>
      <c r="M158" s="16">
        <f t="shared" si="0"/>
        <v>201.07999999999998</v>
      </c>
      <c r="N158" s="16">
        <f>'[1]TCE - ANEXO III - Preencher'!O167</f>
        <v>1.76</v>
      </c>
      <c r="O158" s="16">
        <f>'[1]TCE - ANEXO III - Preencher'!P167</f>
        <v>0</v>
      </c>
      <c r="P158" s="16">
        <f t="shared" si="1"/>
        <v>1.76</v>
      </c>
      <c r="Q158" s="16">
        <f>'[1]TCE - ANEXO III - Preencher'!R167</f>
        <v>267.77999999999997</v>
      </c>
      <c r="R158" s="16">
        <f>'[1]TCE - ANEXO III - Preencher'!S167</f>
        <v>78.94</v>
      </c>
      <c r="S158" s="16">
        <f t="shared" si="2"/>
        <v>188.83999999999997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520.38999999999987</v>
      </c>
    </row>
    <row r="159" spans="1:28" ht="12.75" customHeight="1" x14ac:dyDescent="0.2">
      <c r="A159" s="9">
        <f>IFERROR(VLOOKUP(B159,'[1]DADOS (OCULTAR)'!$Q$3:$S$133,3,0),"")</f>
        <v>9767633000609</v>
      </c>
      <c r="B159" s="10" t="str">
        <f>'[1]TCE - ANEXO III - Preencher'!C168</f>
        <v>UPA CAXANGÁ - C.G 007/2022</v>
      </c>
      <c r="C159" s="11"/>
      <c r="D159" s="12" t="str">
        <f>'[1]TCE - ANEXO III - Preencher'!E168</f>
        <v>SWANY MARIA DE ARAUJO RAMOS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2516-05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289.74</v>
      </c>
      <c r="J159" s="15">
        <f>'[1]TCE - ANEXO III - Preencher'!K168</f>
        <v>0</v>
      </c>
      <c r="K159" s="16">
        <f>'[1]TCE - ANEXO III - Preencher'!L168</f>
        <v>207.14</v>
      </c>
      <c r="L159" s="16">
        <f>'[1]TCE - ANEXO III - Preencher'!M168</f>
        <v>6.06</v>
      </c>
      <c r="M159" s="16">
        <f t="shared" si="0"/>
        <v>201.07999999999998</v>
      </c>
      <c r="N159" s="16">
        <f>'[1]TCE - ANEXO III - Preencher'!O168</f>
        <v>1.76</v>
      </c>
      <c r="O159" s="16">
        <f>'[1]TCE - ANEXO III - Preencher'!P168</f>
        <v>0</v>
      </c>
      <c r="P159" s="16">
        <f t="shared" si="1"/>
        <v>1.76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318.02</v>
      </c>
      <c r="Y159" s="16">
        <f>'[1]TCE - ANEXO III - Preencher'!Z168</f>
        <v>318.02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492.58</v>
      </c>
    </row>
    <row r="160" spans="1:28" ht="12.75" customHeight="1" x14ac:dyDescent="0.2">
      <c r="A160" s="9">
        <f>IFERROR(VLOOKUP(B160,'[1]DADOS (OCULTAR)'!$Q$3:$S$133,3,0),"")</f>
        <v>9767633000609</v>
      </c>
      <c r="B160" s="10" t="str">
        <f>'[1]TCE - ANEXO III - Preencher'!C169</f>
        <v>UPA CAXANGÁ - C.G 007/2022</v>
      </c>
      <c r="C160" s="11"/>
      <c r="D160" s="12" t="str">
        <f>'[1]TCE - ANEXO III - Preencher'!E169</f>
        <v>VANESSA CRISTINA DE OLIVEIRA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283.70999999999998</v>
      </c>
      <c r="J160" s="15">
        <f>'[1]TCE - ANEXO III - Preencher'!K169</f>
        <v>0</v>
      </c>
      <c r="K160" s="16">
        <f>'[1]TCE - ANEXO III - Preencher'!L169</f>
        <v>207.14</v>
      </c>
      <c r="L160" s="16">
        <f>'[1]TCE - ANEXO III - Preencher'!M169</f>
        <v>3.08</v>
      </c>
      <c r="M160" s="16">
        <f t="shared" si="0"/>
        <v>204.05999999999997</v>
      </c>
      <c r="N160" s="16">
        <f>'[1]TCE - ANEXO III - Preencher'!O169</f>
        <v>4.17</v>
      </c>
      <c r="O160" s="16">
        <f>'[1]TCE - ANEXO III - Preencher'!P169</f>
        <v>0</v>
      </c>
      <c r="P160" s="16">
        <f t="shared" si="1"/>
        <v>4.17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>ASSISTENCIA MEDICA E ODONTOLOGICA</v>
      </c>
      <c r="AB160" s="16">
        <f t="shared" si="5"/>
        <v>491.94</v>
      </c>
    </row>
    <row r="161" spans="1:28" ht="12.75" customHeight="1" x14ac:dyDescent="0.2">
      <c r="A161" s="9">
        <f>IFERROR(VLOOKUP(B161,'[1]DADOS (OCULTAR)'!$Q$3:$S$133,3,0),"")</f>
        <v>9767633000609</v>
      </c>
      <c r="B161" s="10" t="str">
        <f>'[1]TCE - ANEXO III - Preencher'!C170</f>
        <v>UPA CAXANGÁ - C.G 007/2022</v>
      </c>
      <c r="C161" s="11"/>
      <c r="D161" s="12" t="str">
        <f>'[1]TCE - ANEXO III - Preencher'!E170</f>
        <v>VANESSA PRUDENCIO DO NASCIMENTO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171.98</v>
      </c>
      <c r="J161" s="15">
        <f>'[1]TCE - ANEXO III - Preencher'!K170</f>
        <v>0</v>
      </c>
      <c r="K161" s="16">
        <f>'[1]TCE - ANEXO III - Preencher'!L170</f>
        <v>207.14</v>
      </c>
      <c r="L161" s="16">
        <f>'[1]TCE - ANEXO III - Preencher'!M170</f>
        <v>6.06</v>
      </c>
      <c r="M161" s="16">
        <f t="shared" si="0"/>
        <v>201.07999999999998</v>
      </c>
      <c r="N161" s="16">
        <f>'[1]TCE - ANEXO III - Preencher'!O170</f>
        <v>1.76</v>
      </c>
      <c r="O161" s="16">
        <f>'[1]TCE - ANEXO III - Preencher'!P170</f>
        <v>0</v>
      </c>
      <c r="P161" s="16">
        <f t="shared" si="1"/>
        <v>1.76</v>
      </c>
      <c r="Q161" s="16">
        <f>'[1]TCE - ANEXO III - Preencher'!R170</f>
        <v>128.38</v>
      </c>
      <c r="R161" s="16">
        <f>'[1]TCE - ANEXO III - Preencher'!S170</f>
        <v>78.94</v>
      </c>
      <c r="S161" s="16">
        <f t="shared" si="2"/>
        <v>49.44</v>
      </c>
      <c r="T161" s="16">
        <f>'[1]TCE - ANEXO III - Preencher'!U170</f>
        <v>69.41</v>
      </c>
      <c r="U161" s="16">
        <f>'[1]TCE - ANEXO III - Preencher'!V170</f>
        <v>0</v>
      </c>
      <c r="V161" s="16">
        <f t="shared" si="3"/>
        <v>69.41</v>
      </c>
      <c r="W161" s="17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493.66999999999996</v>
      </c>
    </row>
    <row r="162" spans="1:28" ht="12.75" customHeight="1" x14ac:dyDescent="0.2">
      <c r="A162" s="9">
        <f>IFERROR(VLOOKUP(B162,'[1]DADOS (OCULTAR)'!$Q$3:$S$133,3,0),"")</f>
        <v>9767633000609</v>
      </c>
      <c r="B162" s="10" t="str">
        <f>'[1]TCE - ANEXO III - Preencher'!C171</f>
        <v>UPA CAXANGÁ - C.G 007/2022</v>
      </c>
      <c r="C162" s="11"/>
      <c r="D162" s="12" t="str">
        <f>'[1]TCE - ANEXO III - Preencher'!E171</f>
        <v>WASHINGTON XAVIER MARINHO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5211-30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132.66999999999999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1.76</v>
      </c>
      <c r="O162" s="16">
        <f>'[1]TCE - ANEXO III - Preencher'!P171</f>
        <v>0</v>
      </c>
      <c r="P162" s="16">
        <f t="shared" si="1"/>
        <v>1.76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134.42999999999998</v>
      </c>
    </row>
    <row r="163" spans="1:28" ht="12.75" customHeight="1" x14ac:dyDescent="0.2">
      <c r="A163" s="9">
        <f>IFERROR(VLOOKUP(B163,'[1]DADOS (OCULTAR)'!$Q$3:$S$133,3,0),"")</f>
        <v>9767633000609</v>
      </c>
      <c r="B163" s="10" t="str">
        <f>'[1]TCE - ANEXO III - Preencher'!C172</f>
        <v>UPA CAXANGÁ - C.G 007/2022</v>
      </c>
      <c r="C163" s="11"/>
      <c r="D163" s="12" t="str">
        <f>'[1]TCE - ANEXO III - Preencher'!E172</f>
        <v>WELLINGTON PEREIRA ARCANJO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164.34</v>
      </c>
      <c r="J163" s="15">
        <f>'[1]TCE - ANEXO III - Preencher'!K172</f>
        <v>0</v>
      </c>
      <c r="K163" s="16">
        <f>'[1]TCE - ANEXO III - Preencher'!L172</f>
        <v>207.14</v>
      </c>
      <c r="L163" s="16">
        <f>'[1]TCE - ANEXO III - Preencher'!M172</f>
        <v>6.06</v>
      </c>
      <c r="M163" s="16">
        <f t="shared" si="0"/>
        <v>201.07999999999998</v>
      </c>
      <c r="N163" s="16">
        <f>'[1]TCE - ANEXO III - Preencher'!O172</f>
        <v>1.76</v>
      </c>
      <c r="O163" s="16">
        <f>'[1]TCE - ANEXO III - Preencher'!P172</f>
        <v>0</v>
      </c>
      <c r="P163" s="16">
        <f t="shared" si="1"/>
        <v>1.76</v>
      </c>
      <c r="Q163" s="16">
        <f>'[1]TCE - ANEXO III - Preencher'!R172</f>
        <v>251.38</v>
      </c>
      <c r="R163" s="16">
        <f>'[1]TCE - ANEXO III - Preencher'!S172</f>
        <v>78.94</v>
      </c>
      <c r="S163" s="16">
        <f t="shared" si="2"/>
        <v>172.44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539.61999999999989</v>
      </c>
    </row>
    <row r="164" spans="1:28" ht="12.75" customHeight="1" x14ac:dyDescent="0.2">
      <c r="A164" s="9">
        <f>IFERROR(VLOOKUP(B164,'[1]DADOS (OCULTAR)'!$Q$3:$S$133,3,0),"")</f>
        <v>9767633000609</v>
      </c>
      <c r="B164" s="10" t="str">
        <f>'[1]TCE - ANEXO III - Preencher'!C173</f>
        <v>UPA CAXANGÁ - C.G 007/2022</v>
      </c>
      <c r="C164" s="11"/>
      <c r="D164" s="12" t="str">
        <f>'[1]TCE - ANEXO III - Preencher'!E173</f>
        <v>AIRTON CESAR PEREIRA DE SA FILHO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2252-70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419.17</v>
      </c>
      <c r="J164" s="15">
        <f>'[1]TCE - ANEXO III - Preencher'!K173</f>
        <v>0</v>
      </c>
      <c r="K164" s="16">
        <f>'[1]TCE - ANEXO III - Preencher'!L173</f>
        <v>207.14</v>
      </c>
      <c r="L164" s="16">
        <f>'[1]TCE - ANEXO III - Preencher'!M173</f>
        <v>6.06</v>
      </c>
      <c r="M164" s="16">
        <f t="shared" si="0"/>
        <v>201.07999999999998</v>
      </c>
      <c r="N164" s="16">
        <f>'[1]TCE - ANEXO III - Preencher'!O173</f>
        <v>11.44</v>
      </c>
      <c r="O164" s="16">
        <f>'[1]TCE - ANEXO III - Preencher'!P173</f>
        <v>0</v>
      </c>
      <c r="P164" s="16">
        <f t="shared" si="1"/>
        <v>11.44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631.69000000000005</v>
      </c>
    </row>
    <row r="165" spans="1:28" ht="12.75" customHeight="1" x14ac:dyDescent="0.2">
      <c r="A165" s="9">
        <f>IFERROR(VLOOKUP(B165,'[1]DADOS (OCULTAR)'!$Q$3:$S$133,3,0),"")</f>
        <v>9767633000609</v>
      </c>
      <c r="B165" s="10" t="str">
        <f>'[1]TCE - ANEXO III - Preencher'!C174</f>
        <v>UPA CAXANGÁ - C.G 007/2022</v>
      </c>
      <c r="C165" s="11"/>
      <c r="D165" s="12" t="str">
        <f>'[1]TCE - ANEXO III - Preencher'!E174</f>
        <v>AMANDA EVELYN VALENCA DE MELO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679.21</v>
      </c>
      <c r="J165" s="15">
        <f>'[1]TCE - ANEXO III - Preencher'!K174</f>
        <v>0</v>
      </c>
      <c r="K165" s="16">
        <f>'[1]TCE - ANEXO III - Preencher'!L174</f>
        <v>207.14</v>
      </c>
      <c r="L165" s="16">
        <f>'[1]TCE - ANEXO III - Preencher'!M174</f>
        <v>6.06</v>
      </c>
      <c r="M165" s="16">
        <f t="shared" si="0"/>
        <v>201.07999999999998</v>
      </c>
      <c r="N165" s="16">
        <f>'[1]TCE - ANEXO III - Preencher'!O174</f>
        <v>11.44</v>
      </c>
      <c r="O165" s="16">
        <f>'[1]TCE - ANEXO III - Preencher'!P174</f>
        <v>0</v>
      </c>
      <c r="P165" s="16">
        <f t="shared" si="1"/>
        <v>11.44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891.73</v>
      </c>
    </row>
    <row r="166" spans="1:28" ht="12.75" customHeight="1" x14ac:dyDescent="0.2">
      <c r="A166" s="9">
        <f>IFERROR(VLOOKUP(B166,'[1]DADOS (OCULTAR)'!$Q$3:$S$133,3,0),"")</f>
        <v>9767633000609</v>
      </c>
      <c r="B166" s="10" t="str">
        <f>'[1]TCE - ANEXO III - Preencher'!C175</f>
        <v>UPA CAXANGÁ - C.G 007/2022</v>
      </c>
      <c r="C166" s="11"/>
      <c r="D166" s="12" t="str">
        <f>'[1]TCE - ANEXO III - Preencher'!E175</f>
        <v>AMANDHA ARAUJO CRUZ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558.52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11.44</v>
      </c>
      <c r="O166" s="16">
        <f>'[1]TCE - ANEXO III - Preencher'!P175</f>
        <v>0</v>
      </c>
      <c r="P166" s="16">
        <f t="shared" si="1"/>
        <v>11.44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569.96</v>
      </c>
    </row>
    <row r="167" spans="1:28" ht="12.75" customHeight="1" x14ac:dyDescent="0.2">
      <c r="A167" s="9">
        <f>IFERROR(VLOOKUP(B167,'[1]DADOS (OCULTAR)'!$Q$3:$S$133,3,0),"")</f>
        <v>9767633000609</v>
      </c>
      <c r="B167" s="10" t="str">
        <f>'[1]TCE - ANEXO III - Preencher'!C176</f>
        <v>UPA CAXANGÁ - C.G 007/2022</v>
      </c>
      <c r="C167" s="11"/>
      <c r="D167" s="12" t="str">
        <f>'[1]TCE - ANEXO III - Preencher'!E176</f>
        <v>ANA CAROLINE DE SOUZA MENDES FALCAO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2251-24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645.77</v>
      </c>
      <c r="J167" s="15">
        <f>'[1]TCE - ANEXO III - Preencher'!K176</f>
        <v>0</v>
      </c>
      <c r="K167" s="16">
        <f>'[1]TCE - ANEXO III - Preencher'!L176</f>
        <v>207.14</v>
      </c>
      <c r="L167" s="16">
        <f>'[1]TCE - ANEXO III - Preencher'!M176</f>
        <v>6.06</v>
      </c>
      <c r="M167" s="16">
        <f t="shared" si="0"/>
        <v>201.07999999999998</v>
      </c>
      <c r="N167" s="16">
        <f>'[1]TCE - ANEXO III - Preencher'!O176</f>
        <v>11.44</v>
      </c>
      <c r="O167" s="16">
        <f>'[1]TCE - ANEXO III - Preencher'!P176</f>
        <v>0</v>
      </c>
      <c r="P167" s="16">
        <f t="shared" si="1"/>
        <v>11.44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858.29</v>
      </c>
    </row>
    <row r="168" spans="1:28" ht="12.75" customHeight="1" x14ac:dyDescent="0.2">
      <c r="A168" s="9">
        <f>IFERROR(VLOOKUP(B168,'[1]DADOS (OCULTAR)'!$Q$3:$S$133,3,0),"")</f>
        <v>9767633000609</v>
      </c>
      <c r="B168" s="10" t="str">
        <f>'[1]TCE - ANEXO III - Preencher'!C177</f>
        <v>UPA CAXANGÁ - C.G 007/2022</v>
      </c>
      <c r="C168" s="11"/>
      <c r="D168" s="12" t="str">
        <f>'[1]TCE - ANEXO III - Preencher'!E177</f>
        <v>ANANDA COSTA DOMINGOS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119.79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11.44</v>
      </c>
      <c r="O168" s="16">
        <f>'[1]TCE - ANEXO III - Preencher'!P177</f>
        <v>0</v>
      </c>
      <c r="P168" s="16">
        <f t="shared" si="1"/>
        <v>11.44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131.23000000000002</v>
      </c>
    </row>
    <row r="169" spans="1:28" ht="12.75" customHeight="1" x14ac:dyDescent="0.2">
      <c r="A169" s="9">
        <f>IFERROR(VLOOKUP(B169,'[1]DADOS (OCULTAR)'!$Q$3:$S$133,3,0),"")</f>
        <v>9767633000609</v>
      </c>
      <c r="B169" s="10" t="str">
        <f>'[1]TCE - ANEXO III - Preencher'!C178</f>
        <v>UPA CAXANGÁ - C.G 007/2022</v>
      </c>
      <c r="C169" s="11"/>
      <c r="D169" s="12" t="str">
        <f>'[1]TCE - ANEXO III - Preencher'!E178</f>
        <v>AUDREY VIOLETA MARTINS DE VASCONCELOS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970.26</v>
      </c>
      <c r="J169" s="15">
        <f>'[1]TCE - ANEXO III - Preencher'!K178</f>
        <v>0</v>
      </c>
      <c r="K169" s="16">
        <f>'[1]TCE - ANEXO III - Preencher'!L178</f>
        <v>207.14</v>
      </c>
      <c r="L169" s="16">
        <f>'[1]TCE - ANEXO III - Preencher'!M178</f>
        <v>6.06</v>
      </c>
      <c r="M169" s="16">
        <f t="shared" si="0"/>
        <v>201.07999999999998</v>
      </c>
      <c r="N169" s="16">
        <f>'[1]TCE - ANEXO III - Preencher'!O178</f>
        <v>11.44</v>
      </c>
      <c r="O169" s="16">
        <f>'[1]TCE - ANEXO III - Preencher'!P178</f>
        <v>0</v>
      </c>
      <c r="P169" s="16">
        <f t="shared" si="1"/>
        <v>11.44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1182.78</v>
      </c>
    </row>
    <row r="170" spans="1:28" ht="12.75" customHeight="1" x14ac:dyDescent="0.2">
      <c r="A170" s="9">
        <f>IFERROR(VLOOKUP(B170,'[1]DADOS (OCULTAR)'!$Q$3:$S$133,3,0),"")</f>
        <v>9767633000609</v>
      </c>
      <c r="B170" s="10" t="str">
        <f>'[1]TCE - ANEXO III - Preencher'!C179</f>
        <v>UPA CAXANGÁ - C.G 007/2022</v>
      </c>
      <c r="C170" s="11"/>
      <c r="D170" s="12" t="str">
        <f>'[1]TCE - ANEXO III - Preencher'!E179</f>
        <v>AURIVAN BARROS DE MELO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2252-70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1050.45</v>
      </c>
      <c r="J170" s="15">
        <f>'[1]TCE - ANEXO III - Preencher'!K179</f>
        <v>0</v>
      </c>
      <c r="K170" s="16">
        <f>'[1]TCE - ANEXO III - Preencher'!L179</f>
        <v>207.14</v>
      </c>
      <c r="L170" s="16">
        <f>'[1]TCE - ANEXO III - Preencher'!M179</f>
        <v>6.06</v>
      </c>
      <c r="M170" s="16">
        <f t="shared" si="0"/>
        <v>201.07999999999998</v>
      </c>
      <c r="N170" s="16">
        <f>'[1]TCE - ANEXO III - Preencher'!O179</f>
        <v>11.44</v>
      </c>
      <c r="O170" s="16">
        <f>'[1]TCE - ANEXO III - Preencher'!P179</f>
        <v>0</v>
      </c>
      <c r="P170" s="16">
        <f t="shared" si="1"/>
        <v>11.44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1262.97</v>
      </c>
    </row>
    <row r="171" spans="1:28" ht="12.75" customHeight="1" x14ac:dyDescent="0.2">
      <c r="A171" s="9">
        <f>IFERROR(VLOOKUP(B171,'[1]DADOS (OCULTAR)'!$Q$3:$S$133,3,0),"")</f>
        <v>9767633000609</v>
      </c>
      <c r="B171" s="10" t="str">
        <f>'[1]TCE - ANEXO III - Preencher'!C180</f>
        <v>UPA CAXANGÁ - C.G 007/2022</v>
      </c>
      <c r="C171" s="11"/>
      <c r="D171" s="12" t="str">
        <f>'[1]TCE - ANEXO III - Preencher'!E180</f>
        <v>AVRAHAM MACHADO COSTA FERREIRA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2252-70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389.02</v>
      </c>
      <c r="J171" s="15">
        <f>'[1]TCE - ANEXO III - Preencher'!K180</f>
        <v>0</v>
      </c>
      <c r="K171" s="16">
        <f>'[1]TCE - ANEXO III - Preencher'!L180</f>
        <v>207.14</v>
      </c>
      <c r="L171" s="16">
        <f>'[1]TCE - ANEXO III - Preencher'!M180</f>
        <v>6.06</v>
      </c>
      <c r="M171" s="16">
        <f t="shared" si="0"/>
        <v>201.07999999999998</v>
      </c>
      <c r="N171" s="16">
        <f>'[1]TCE - ANEXO III - Preencher'!O180</f>
        <v>11.44</v>
      </c>
      <c r="O171" s="16">
        <f>'[1]TCE - ANEXO III - Preencher'!P180</f>
        <v>0</v>
      </c>
      <c r="P171" s="16">
        <f t="shared" si="1"/>
        <v>11.44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601.54</v>
      </c>
    </row>
    <row r="172" spans="1:28" ht="12.75" customHeight="1" x14ac:dyDescent="0.2">
      <c r="A172" s="9">
        <f>IFERROR(VLOOKUP(B172,'[1]DADOS (OCULTAR)'!$Q$3:$S$133,3,0),"")</f>
        <v>9767633000609</v>
      </c>
      <c r="B172" s="10" t="str">
        <f>'[1]TCE - ANEXO III - Preencher'!C181</f>
        <v>UPA CAXANGÁ - C.G 007/2022</v>
      </c>
      <c r="C172" s="11"/>
      <c r="D172" s="12" t="str">
        <f>'[1]TCE - ANEXO III - Preencher'!E181</f>
        <v>BARBARA DE VASCONCELOS CALHEIROS CORREIA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2251-24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586.44000000000005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11.44</v>
      </c>
      <c r="O172" s="16">
        <f>'[1]TCE - ANEXO III - Preencher'!P181</f>
        <v>0</v>
      </c>
      <c r="P172" s="16">
        <f t="shared" si="1"/>
        <v>11.44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597.88000000000011</v>
      </c>
    </row>
    <row r="173" spans="1:28" ht="12.75" customHeight="1" x14ac:dyDescent="0.2">
      <c r="A173" s="9">
        <f>IFERROR(VLOOKUP(B173,'[1]DADOS (OCULTAR)'!$Q$3:$S$133,3,0),"")</f>
        <v>9767633000609</v>
      </c>
      <c r="B173" s="10" t="str">
        <f>'[1]TCE - ANEXO III - Preencher'!C182</f>
        <v>UPA CAXANGÁ - C.G 007/2022</v>
      </c>
      <c r="C173" s="11"/>
      <c r="D173" s="12" t="str">
        <f>'[1]TCE - ANEXO III - Preencher'!E182</f>
        <v>CAIO CESAR DE LIMA SILVA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789.99</v>
      </c>
      <c r="J173" s="15">
        <f>'[1]TCE - ANEXO III - Preencher'!K182</f>
        <v>0</v>
      </c>
      <c r="K173" s="16">
        <f>'[1]TCE - ANEXO III - Preencher'!L182</f>
        <v>207.14</v>
      </c>
      <c r="L173" s="16">
        <f>'[1]TCE - ANEXO III - Preencher'!M182</f>
        <v>6.06</v>
      </c>
      <c r="M173" s="16">
        <f t="shared" si="0"/>
        <v>201.07999999999998</v>
      </c>
      <c r="N173" s="16">
        <f>'[1]TCE - ANEXO III - Preencher'!O182</f>
        <v>11.44</v>
      </c>
      <c r="O173" s="16">
        <f>'[1]TCE - ANEXO III - Preencher'!P182</f>
        <v>0</v>
      </c>
      <c r="P173" s="16">
        <f t="shared" si="1"/>
        <v>11.44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1002.51</v>
      </c>
    </row>
    <row r="174" spans="1:28" ht="12.75" customHeight="1" x14ac:dyDescent="0.2">
      <c r="A174" s="9">
        <f>IFERROR(VLOOKUP(B174,'[1]DADOS (OCULTAR)'!$Q$3:$S$133,3,0),"")</f>
        <v>9767633000609</v>
      </c>
      <c r="B174" s="10" t="str">
        <f>'[1]TCE - ANEXO III - Preencher'!C183</f>
        <v>UPA CAXANGÁ - C.G 007/2022</v>
      </c>
      <c r="C174" s="11"/>
      <c r="D174" s="12" t="str">
        <f>'[1]TCE - ANEXO III - Preencher'!E183</f>
        <v>CLECIA MARIA FIGUEIROA MELO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2251-24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335.6</v>
      </c>
      <c r="J174" s="15">
        <f>'[1]TCE - ANEXO III - Preencher'!K183</f>
        <v>0</v>
      </c>
      <c r="K174" s="16">
        <f>'[1]TCE - ANEXO III - Preencher'!L183</f>
        <v>207.14</v>
      </c>
      <c r="L174" s="16">
        <f>'[1]TCE - ANEXO III - Preencher'!M183</f>
        <v>6.06</v>
      </c>
      <c r="M174" s="16">
        <f t="shared" si="0"/>
        <v>201.07999999999998</v>
      </c>
      <c r="N174" s="16">
        <f>'[1]TCE - ANEXO III - Preencher'!O183</f>
        <v>11.44</v>
      </c>
      <c r="O174" s="16">
        <f>'[1]TCE - ANEXO III - Preencher'!P183</f>
        <v>0</v>
      </c>
      <c r="P174" s="16">
        <f t="shared" si="1"/>
        <v>11.44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548.12000000000012</v>
      </c>
    </row>
    <row r="175" spans="1:28" ht="12.75" customHeight="1" x14ac:dyDescent="0.2">
      <c r="A175" s="9">
        <f>IFERROR(VLOOKUP(B175,'[1]DADOS (OCULTAR)'!$Q$3:$S$133,3,0),"")</f>
        <v>9767633000609</v>
      </c>
      <c r="B175" s="10" t="str">
        <f>'[1]TCE - ANEXO III - Preencher'!C184</f>
        <v>UPA CAXANGÁ - C.G 007/2022</v>
      </c>
      <c r="C175" s="11"/>
      <c r="D175" s="12" t="str">
        <f>'[1]TCE - ANEXO III - Preencher'!E184</f>
        <v>DIOGENES GOMES DE ANDRADE XAVIER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676.42</v>
      </c>
      <c r="J175" s="15">
        <f>'[1]TCE - ANEXO III - Preencher'!K184</f>
        <v>0</v>
      </c>
      <c r="K175" s="16">
        <f>'[1]TCE - ANEXO III - Preencher'!L184</f>
        <v>207.14</v>
      </c>
      <c r="L175" s="16">
        <f>'[1]TCE - ANEXO III - Preencher'!M184</f>
        <v>6.06</v>
      </c>
      <c r="M175" s="16">
        <f t="shared" si="0"/>
        <v>201.07999999999998</v>
      </c>
      <c r="N175" s="16">
        <f>'[1]TCE - ANEXO III - Preencher'!O184</f>
        <v>11.44</v>
      </c>
      <c r="O175" s="16">
        <f>'[1]TCE - ANEXO III - Preencher'!P184</f>
        <v>0</v>
      </c>
      <c r="P175" s="16">
        <f t="shared" si="1"/>
        <v>11.44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888.94</v>
      </c>
    </row>
    <row r="176" spans="1:28" ht="12.75" customHeight="1" x14ac:dyDescent="0.2">
      <c r="A176" s="9">
        <f>IFERROR(VLOOKUP(B176,'[1]DADOS (OCULTAR)'!$Q$3:$S$133,3,0),"")</f>
        <v>9767633000609</v>
      </c>
      <c r="B176" s="10" t="str">
        <f>'[1]TCE - ANEXO III - Preencher'!C185</f>
        <v>UPA CAXANGÁ - C.G 007/2022</v>
      </c>
      <c r="C176" s="11"/>
      <c r="D176" s="12" t="str">
        <f>'[1]TCE - ANEXO III - Preencher'!E185</f>
        <v>ELISA PERI AZEVEDO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308.36</v>
      </c>
      <c r="J176" s="15">
        <f>'[1]TCE - ANEXO III - Preencher'!K185</f>
        <v>0</v>
      </c>
      <c r="K176" s="16">
        <f>'[1]TCE - ANEXO III - Preencher'!L185</f>
        <v>207.14</v>
      </c>
      <c r="L176" s="16">
        <f>'[1]TCE - ANEXO III - Preencher'!M185</f>
        <v>6.06</v>
      </c>
      <c r="M176" s="16">
        <f t="shared" si="0"/>
        <v>201.07999999999998</v>
      </c>
      <c r="N176" s="16">
        <f>'[1]TCE - ANEXO III - Preencher'!O185</f>
        <v>11.44</v>
      </c>
      <c r="O176" s="16">
        <f>'[1]TCE - ANEXO III - Preencher'!P185</f>
        <v>0</v>
      </c>
      <c r="P176" s="16">
        <f t="shared" si="1"/>
        <v>11.44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520.88</v>
      </c>
    </row>
    <row r="177" spans="1:28" ht="12.75" customHeight="1" x14ac:dyDescent="0.2">
      <c r="A177" s="9">
        <f>IFERROR(VLOOKUP(B177,'[1]DADOS (OCULTAR)'!$Q$3:$S$133,3,0),"")</f>
        <v>9767633000609</v>
      </c>
      <c r="B177" s="10" t="str">
        <f>'[1]TCE - ANEXO III - Preencher'!C186</f>
        <v>UPA CAXANGÁ - C.G 007/2022</v>
      </c>
      <c r="C177" s="11"/>
      <c r="D177" s="12" t="str">
        <f>'[1]TCE - ANEXO III - Preencher'!E186</f>
        <v>ENI ARAUJO GOMES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373.42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11.44</v>
      </c>
      <c r="O177" s="16">
        <f>'[1]TCE - ANEXO III - Preencher'!P186</f>
        <v>0</v>
      </c>
      <c r="P177" s="16">
        <f t="shared" si="1"/>
        <v>11.44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384.86</v>
      </c>
    </row>
    <row r="178" spans="1:28" ht="12.75" customHeight="1" x14ac:dyDescent="0.2">
      <c r="A178" s="9">
        <f>IFERROR(VLOOKUP(B178,'[1]DADOS (OCULTAR)'!$Q$3:$S$133,3,0),"")</f>
        <v>9767633000609</v>
      </c>
      <c r="B178" s="10" t="str">
        <f>'[1]TCE - ANEXO III - Preencher'!C187</f>
        <v>UPA CAXANGÁ - C.G 007/2022</v>
      </c>
      <c r="C178" s="11"/>
      <c r="D178" s="12" t="str">
        <f>'[1]TCE - ANEXO III - Preencher'!E187</f>
        <v>FERNANDO ANIBAL FIALHO CANTARELLI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694.61</v>
      </c>
      <c r="J178" s="15">
        <f>'[1]TCE - ANEXO III - Preencher'!K187</f>
        <v>0</v>
      </c>
      <c r="K178" s="16">
        <f>'[1]TCE - ANEXO III - Preencher'!L187</f>
        <v>207.14</v>
      </c>
      <c r="L178" s="16">
        <f>'[1]TCE - ANEXO III - Preencher'!M187</f>
        <v>6.06</v>
      </c>
      <c r="M178" s="16">
        <f t="shared" si="0"/>
        <v>201.07999999999998</v>
      </c>
      <c r="N178" s="16">
        <f>'[1]TCE - ANEXO III - Preencher'!O187</f>
        <v>11.44</v>
      </c>
      <c r="O178" s="16">
        <f>'[1]TCE - ANEXO III - Preencher'!P187</f>
        <v>0</v>
      </c>
      <c r="P178" s="16">
        <f t="shared" si="1"/>
        <v>11.44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907.13000000000011</v>
      </c>
    </row>
    <row r="179" spans="1:28" ht="12.75" customHeight="1" x14ac:dyDescent="0.2">
      <c r="A179" s="9">
        <f>IFERROR(VLOOKUP(B179,'[1]DADOS (OCULTAR)'!$Q$3:$S$133,3,0),"")</f>
        <v>9767633000609</v>
      </c>
      <c r="B179" s="10" t="str">
        <f>'[1]TCE - ANEXO III - Preencher'!C188</f>
        <v>UPA CAXANGÁ - C.G 007/2022</v>
      </c>
      <c r="C179" s="11"/>
      <c r="D179" s="12" t="str">
        <f>'[1]TCE - ANEXO III - Preencher'!E188</f>
        <v>FILIPE DE AZEVEDO MESQUITA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2252-70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859.51</v>
      </c>
      <c r="J179" s="15">
        <f>'[1]TCE - ANEXO III - Preencher'!K188</f>
        <v>0</v>
      </c>
      <c r="K179" s="16">
        <f>'[1]TCE - ANEXO III - Preencher'!L188</f>
        <v>207.14</v>
      </c>
      <c r="L179" s="16">
        <f>'[1]TCE - ANEXO III - Preencher'!M188</f>
        <v>6.06</v>
      </c>
      <c r="M179" s="16">
        <f t="shared" si="0"/>
        <v>201.07999999999998</v>
      </c>
      <c r="N179" s="16">
        <f>'[1]TCE - ANEXO III - Preencher'!O188</f>
        <v>11.44</v>
      </c>
      <c r="O179" s="16">
        <f>'[1]TCE - ANEXO III - Preencher'!P188</f>
        <v>0</v>
      </c>
      <c r="P179" s="16">
        <f t="shared" si="1"/>
        <v>11.44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1072.03</v>
      </c>
    </row>
    <row r="180" spans="1:28" ht="12.75" customHeight="1" x14ac:dyDescent="0.2">
      <c r="A180" s="9">
        <f>IFERROR(VLOOKUP(B180,'[1]DADOS (OCULTAR)'!$Q$3:$S$133,3,0),"")</f>
        <v>9767633000609</v>
      </c>
      <c r="B180" s="10" t="str">
        <f>'[1]TCE - ANEXO III - Preencher'!C189</f>
        <v>UPA CAXANGÁ - C.G 007/2022</v>
      </c>
      <c r="C180" s="11"/>
      <c r="D180" s="12" t="str">
        <f>'[1]TCE - ANEXO III - Preencher'!E189</f>
        <v>GABRIELA NASCIMENTO SANTIAGO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314.51</v>
      </c>
      <c r="J180" s="15">
        <f>'[1]TCE - ANEXO III - Preencher'!K189</f>
        <v>0</v>
      </c>
      <c r="K180" s="16">
        <f>'[1]TCE - ANEXO III - Preencher'!L189</f>
        <v>207.14</v>
      </c>
      <c r="L180" s="16">
        <f>'[1]TCE - ANEXO III - Preencher'!M189</f>
        <v>6.06</v>
      </c>
      <c r="M180" s="16">
        <f t="shared" si="0"/>
        <v>201.07999999999998</v>
      </c>
      <c r="N180" s="16">
        <f>'[1]TCE - ANEXO III - Preencher'!O189</f>
        <v>11.44</v>
      </c>
      <c r="O180" s="16">
        <f>'[1]TCE - ANEXO III - Preencher'!P189</f>
        <v>0</v>
      </c>
      <c r="P180" s="16">
        <f t="shared" si="1"/>
        <v>11.44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527.03</v>
      </c>
    </row>
    <row r="181" spans="1:28" ht="12.75" customHeight="1" x14ac:dyDescent="0.2">
      <c r="A181" s="9">
        <f>IFERROR(VLOOKUP(B181,'[1]DADOS (OCULTAR)'!$Q$3:$S$133,3,0),"")</f>
        <v>9767633000609</v>
      </c>
      <c r="B181" s="10" t="str">
        <f>'[1]TCE - ANEXO III - Preencher'!C190</f>
        <v>UPA CAXANGÁ - C.G 007/2022</v>
      </c>
      <c r="C181" s="11"/>
      <c r="D181" s="12" t="str">
        <f>'[1]TCE - ANEXO III - Preencher'!E190</f>
        <v>GEYDSON NOBREGA DA SILVA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478.72</v>
      </c>
      <c r="J181" s="15">
        <f>'[1]TCE - ANEXO III - Preencher'!K190</f>
        <v>0</v>
      </c>
      <c r="K181" s="16">
        <f>'[1]TCE - ANEXO III - Preencher'!L190</f>
        <v>207.14</v>
      </c>
      <c r="L181" s="16">
        <f>'[1]TCE - ANEXO III - Preencher'!M190</f>
        <v>6.06</v>
      </c>
      <c r="M181" s="16">
        <f t="shared" si="0"/>
        <v>201.07999999999998</v>
      </c>
      <c r="N181" s="16">
        <f>'[1]TCE - ANEXO III - Preencher'!O190</f>
        <v>11.44</v>
      </c>
      <c r="O181" s="16">
        <f>'[1]TCE - ANEXO III - Preencher'!P190</f>
        <v>0</v>
      </c>
      <c r="P181" s="16">
        <f t="shared" si="1"/>
        <v>11.44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691.24</v>
      </c>
    </row>
    <row r="182" spans="1:28" ht="12.75" customHeight="1" x14ac:dyDescent="0.2">
      <c r="A182" s="9">
        <f>IFERROR(VLOOKUP(B182,'[1]DADOS (OCULTAR)'!$Q$3:$S$133,3,0),"")</f>
        <v>9767633000609</v>
      </c>
      <c r="B182" s="10" t="str">
        <f>'[1]TCE - ANEXO III - Preencher'!C191</f>
        <v>UPA CAXANGÁ - C.G 007/2022</v>
      </c>
      <c r="C182" s="11"/>
      <c r="D182" s="12" t="str">
        <f>'[1]TCE - ANEXO III - Preencher'!E191</f>
        <v>GUILHERME UCHOA CAVALCANTI WALMSLEY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2251-25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845.59</v>
      </c>
      <c r="J182" s="15">
        <f>'[1]TCE - ANEXO III - Preencher'!K191</f>
        <v>0</v>
      </c>
      <c r="K182" s="16">
        <f>'[1]TCE - ANEXO III - Preencher'!L191</f>
        <v>207.14</v>
      </c>
      <c r="L182" s="16">
        <f>'[1]TCE - ANEXO III - Preencher'!M191</f>
        <v>6.06</v>
      </c>
      <c r="M182" s="16">
        <f t="shared" si="0"/>
        <v>201.07999999999998</v>
      </c>
      <c r="N182" s="16">
        <f>'[1]TCE - ANEXO III - Preencher'!O191</f>
        <v>11.44</v>
      </c>
      <c r="O182" s="16">
        <f>'[1]TCE - ANEXO III - Preencher'!P191</f>
        <v>0</v>
      </c>
      <c r="P182" s="16">
        <f t="shared" si="1"/>
        <v>11.44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1058.1100000000001</v>
      </c>
    </row>
    <row r="183" spans="1:28" ht="12.75" customHeight="1" x14ac:dyDescent="0.2">
      <c r="A183" s="9">
        <f>IFERROR(VLOOKUP(B183,'[1]DADOS (OCULTAR)'!$Q$3:$S$133,3,0),"")</f>
        <v>9767633000609</v>
      </c>
      <c r="B183" s="10" t="str">
        <f>'[1]TCE - ANEXO III - Preencher'!C192</f>
        <v>UPA CAXANGÁ - C.G 007/2022</v>
      </c>
      <c r="C183" s="11"/>
      <c r="D183" s="12" t="str">
        <f>'[1]TCE - ANEXO III - Preencher'!E192</f>
        <v>GUILHERME VIEIRA RODRIGUES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720.48</v>
      </c>
      <c r="J183" s="15">
        <f>'[1]TCE - ANEXO III - Preencher'!K192</f>
        <v>0</v>
      </c>
      <c r="K183" s="16">
        <f>'[1]TCE - ANEXO III - Preencher'!L192</f>
        <v>207.14</v>
      </c>
      <c r="L183" s="16">
        <f>'[1]TCE - ANEXO III - Preencher'!M192</f>
        <v>6.06</v>
      </c>
      <c r="M183" s="16">
        <f t="shared" si="0"/>
        <v>201.07999999999998</v>
      </c>
      <c r="N183" s="16">
        <f>'[1]TCE - ANEXO III - Preencher'!O192</f>
        <v>11.44</v>
      </c>
      <c r="O183" s="16">
        <f>'[1]TCE - ANEXO III - Preencher'!P192</f>
        <v>0</v>
      </c>
      <c r="P183" s="16">
        <f t="shared" si="1"/>
        <v>11.44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933</v>
      </c>
    </row>
    <row r="184" spans="1:28" ht="12.75" customHeight="1" x14ac:dyDescent="0.2">
      <c r="A184" s="9">
        <f>IFERROR(VLOOKUP(B184,'[1]DADOS (OCULTAR)'!$Q$3:$S$133,3,0),"")</f>
        <v>9767633000609</v>
      </c>
      <c r="B184" s="10" t="str">
        <f>'[1]TCE - ANEXO III - Preencher'!C193</f>
        <v>UPA CAXANGÁ - C.G 007/2022</v>
      </c>
      <c r="C184" s="11"/>
      <c r="D184" s="12" t="str">
        <f>'[1]TCE - ANEXO III - Preencher'!E193</f>
        <v>JONAS MENEZES DE LIMA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408.14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11.44</v>
      </c>
      <c r="O184" s="16">
        <f>'[1]TCE - ANEXO III - Preencher'!P193</f>
        <v>0</v>
      </c>
      <c r="P184" s="16">
        <f t="shared" si="1"/>
        <v>11.44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419.58</v>
      </c>
    </row>
    <row r="185" spans="1:28" ht="12.75" customHeight="1" x14ac:dyDescent="0.2">
      <c r="A185" s="9">
        <f>IFERROR(VLOOKUP(B185,'[1]DADOS (OCULTAR)'!$Q$3:$S$133,3,0),"")</f>
        <v>9767633000609</v>
      </c>
      <c r="B185" s="10" t="str">
        <f>'[1]TCE - ANEXO III - Preencher'!C194</f>
        <v>UPA CAXANGÁ - C.G 007/2022</v>
      </c>
      <c r="C185" s="11"/>
      <c r="D185" s="12" t="str">
        <f>'[1]TCE - ANEXO III - Preencher'!E194</f>
        <v>JULIANA RODRIGUES CASTELO BRANCO RADNAI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404.19</v>
      </c>
      <c r="J185" s="15">
        <f>'[1]TCE - ANEXO III - Preencher'!K194</f>
        <v>0</v>
      </c>
      <c r="K185" s="16">
        <f>'[1]TCE - ANEXO III - Preencher'!L194</f>
        <v>207.14</v>
      </c>
      <c r="L185" s="16">
        <f>'[1]TCE - ANEXO III - Preencher'!M194</f>
        <v>6.06</v>
      </c>
      <c r="M185" s="16">
        <f t="shared" si="0"/>
        <v>201.07999999999998</v>
      </c>
      <c r="N185" s="16">
        <f>'[1]TCE - ANEXO III - Preencher'!O194</f>
        <v>11.44</v>
      </c>
      <c r="O185" s="16">
        <f>'[1]TCE - ANEXO III - Preencher'!P194</f>
        <v>0</v>
      </c>
      <c r="P185" s="16">
        <f t="shared" si="1"/>
        <v>11.44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616.71</v>
      </c>
    </row>
    <row r="186" spans="1:28" ht="12.75" customHeight="1" x14ac:dyDescent="0.2">
      <c r="A186" s="9">
        <f>IFERROR(VLOOKUP(B186,'[1]DADOS (OCULTAR)'!$Q$3:$S$133,3,0),"")</f>
        <v>9767633000609</v>
      </c>
      <c r="B186" s="10" t="str">
        <f>'[1]TCE - ANEXO III - Preencher'!C195</f>
        <v>UPA CAXANGÁ - C.G 007/2022</v>
      </c>
      <c r="C186" s="11"/>
      <c r="D186" s="12" t="str">
        <f>'[1]TCE - ANEXO III - Preencher'!E195</f>
        <v>JULIANNA DE CARVALHO PEREIRA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2251-24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329.92</v>
      </c>
      <c r="J186" s="15">
        <f>'[1]TCE - ANEXO III - Preencher'!K195</f>
        <v>0</v>
      </c>
      <c r="K186" s="16">
        <f>'[1]TCE - ANEXO III - Preencher'!L195</f>
        <v>207.14</v>
      </c>
      <c r="L186" s="16">
        <f>'[1]TCE - ANEXO III - Preencher'!M195</f>
        <v>6.06</v>
      </c>
      <c r="M186" s="16">
        <f t="shared" si="0"/>
        <v>201.07999999999998</v>
      </c>
      <c r="N186" s="16">
        <f>'[1]TCE - ANEXO III - Preencher'!O195</f>
        <v>11.44</v>
      </c>
      <c r="O186" s="16">
        <f>'[1]TCE - ANEXO III - Preencher'!P195</f>
        <v>0</v>
      </c>
      <c r="P186" s="16">
        <f t="shared" si="1"/>
        <v>11.44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542.44000000000005</v>
      </c>
    </row>
    <row r="187" spans="1:28" ht="12.75" customHeight="1" x14ac:dyDescent="0.2">
      <c r="A187" s="9">
        <f>IFERROR(VLOOKUP(B187,'[1]DADOS (OCULTAR)'!$Q$3:$S$133,3,0),"")</f>
        <v>9767633000609</v>
      </c>
      <c r="B187" s="10" t="str">
        <f>'[1]TCE - ANEXO III - Preencher'!C196</f>
        <v>UPA CAXANGÁ - C.G 007/2022</v>
      </c>
      <c r="C187" s="11"/>
      <c r="D187" s="12" t="str">
        <f>'[1]TCE - ANEXO III - Preencher'!E196</f>
        <v>JULIO CESAR SILVA DE ALBUQUERQUE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2251-24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618.66999999999996</v>
      </c>
      <c r="J187" s="15">
        <f>'[1]TCE - ANEXO III - Preencher'!K196</f>
        <v>0</v>
      </c>
      <c r="K187" s="16">
        <f>'[1]TCE - ANEXO III - Preencher'!L196</f>
        <v>207.14</v>
      </c>
      <c r="L187" s="16">
        <f>'[1]TCE - ANEXO III - Preencher'!M196</f>
        <v>6.06</v>
      </c>
      <c r="M187" s="16">
        <f t="shared" si="0"/>
        <v>201.07999999999998</v>
      </c>
      <c r="N187" s="16">
        <f>'[1]TCE - ANEXO III - Preencher'!O196</f>
        <v>11.44</v>
      </c>
      <c r="O187" s="16">
        <f>'[1]TCE - ANEXO III - Preencher'!P196</f>
        <v>0</v>
      </c>
      <c r="P187" s="16">
        <f t="shared" si="1"/>
        <v>11.44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831.19</v>
      </c>
    </row>
    <row r="188" spans="1:28" ht="12.75" customHeight="1" x14ac:dyDescent="0.2">
      <c r="A188" s="9">
        <f>IFERROR(VLOOKUP(B188,'[1]DADOS (OCULTAR)'!$Q$3:$S$133,3,0),"")</f>
        <v>9767633000609</v>
      </c>
      <c r="B188" s="10" t="str">
        <f>'[1]TCE - ANEXO III - Preencher'!C197</f>
        <v>UPA CAXANGÁ - C.G 007/2022</v>
      </c>
      <c r="C188" s="11"/>
      <c r="D188" s="12" t="str">
        <f>'[1]TCE - ANEXO III - Preencher'!E197</f>
        <v>KAMILLA DE MACEDO E SILVA CORREA DE OLIVEIRA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776.03</v>
      </c>
      <c r="J188" s="15">
        <f>'[1]TCE - ANEXO III - Preencher'!K197</f>
        <v>0</v>
      </c>
      <c r="K188" s="16">
        <f>'[1]TCE - ANEXO III - Preencher'!L197</f>
        <v>207.14</v>
      </c>
      <c r="L188" s="16">
        <f>'[1]TCE - ANEXO III - Preencher'!M197</f>
        <v>6.06</v>
      </c>
      <c r="M188" s="16">
        <f t="shared" si="0"/>
        <v>201.07999999999998</v>
      </c>
      <c r="N188" s="16">
        <f>'[1]TCE - ANEXO III - Preencher'!O197</f>
        <v>11.44</v>
      </c>
      <c r="O188" s="16">
        <f>'[1]TCE - ANEXO III - Preencher'!P197</f>
        <v>0</v>
      </c>
      <c r="P188" s="16">
        <f t="shared" si="1"/>
        <v>11.44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988.55</v>
      </c>
    </row>
    <row r="189" spans="1:28" ht="12.75" customHeight="1" x14ac:dyDescent="0.2">
      <c r="A189" s="9">
        <f>IFERROR(VLOOKUP(B189,'[1]DADOS (OCULTAR)'!$Q$3:$S$133,3,0),"")</f>
        <v>9767633000609</v>
      </c>
      <c r="B189" s="10" t="str">
        <f>'[1]TCE - ANEXO III - Preencher'!C198</f>
        <v>UPA CAXANGÁ - C.G 007/2022</v>
      </c>
      <c r="C189" s="11"/>
      <c r="D189" s="12" t="str">
        <f>'[1]TCE - ANEXO III - Preencher'!E198</f>
        <v>LAURA GUIMARAES AZEVEDO TINOCO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414.91</v>
      </c>
      <c r="J189" s="15">
        <f>'[1]TCE - ANEXO III - Preencher'!K198</f>
        <v>0</v>
      </c>
      <c r="K189" s="16">
        <f>'[1]TCE - ANEXO III - Preencher'!L198</f>
        <v>207.14</v>
      </c>
      <c r="L189" s="16">
        <f>'[1]TCE - ANEXO III - Preencher'!M198</f>
        <v>6.06</v>
      </c>
      <c r="M189" s="16">
        <f t="shared" si="0"/>
        <v>201.07999999999998</v>
      </c>
      <c r="N189" s="16">
        <f>'[1]TCE - ANEXO III - Preencher'!O198</f>
        <v>11.44</v>
      </c>
      <c r="O189" s="16">
        <f>'[1]TCE - ANEXO III - Preencher'!P198</f>
        <v>0</v>
      </c>
      <c r="P189" s="16">
        <f t="shared" si="1"/>
        <v>11.44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627.43000000000006</v>
      </c>
    </row>
    <row r="190" spans="1:28" ht="12.75" customHeight="1" x14ac:dyDescent="0.2">
      <c r="A190" s="9">
        <f>IFERROR(VLOOKUP(B190,'[1]DADOS (OCULTAR)'!$Q$3:$S$133,3,0),"")</f>
        <v>9767633000609</v>
      </c>
      <c r="B190" s="10" t="str">
        <f>'[1]TCE - ANEXO III - Preencher'!C199</f>
        <v>UPA CAXANGÁ - C.G 007/2022</v>
      </c>
      <c r="C190" s="11"/>
      <c r="D190" s="12" t="str">
        <f>'[1]TCE - ANEXO III - Preencher'!E199</f>
        <v>LORENA REIMINE GUERRA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791.4</v>
      </c>
      <c r="J190" s="15">
        <f>'[1]TCE - ANEXO III - Preencher'!K199</f>
        <v>0</v>
      </c>
      <c r="K190" s="16">
        <f>'[1]TCE - ANEXO III - Preencher'!L199</f>
        <v>207.14</v>
      </c>
      <c r="L190" s="16">
        <f>'[1]TCE - ANEXO III - Preencher'!M199</f>
        <v>6.06</v>
      </c>
      <c r="M190" s="16">
        <f t="shared" si="0"/>
        <v>201.07999999999998</v>
      </c>
      <c r="N190" s="16">
        <f>'[1]TCE - ANEXO III - Preencher'!O199</f>
        <v>11.44</v>
      </c>
      <c r="O190" s="16">
        <f>'[1]TCE - ANEXO III - Preencher'!P199</f>
        <v>0</v>
      </c>
      <c r="P190" s="16">
        <f t="shared" si="1"/>
        <v>11.44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1003.9200000000001</v>
      </c>
    </row>
    <row r="191" spans="1:28" ht="12.75" customHeight="1" x14ac:dyDescent="0.2">
      <c r="A191" s="9">
        <f>IFERROR(VLOOKUP(B191,'[1]DADOS (OCULTAR)'!$Q$3:$S$133,3,0),"")</f>
        <v>9767633000609</v>
      </c>
      <c r="B191" s="10" t="str">
        <f>'[1]TCE - ANEXO III - Preencher'!C200</f>
        <v>UPA CAXANGÁ - C.G 007/2022</v>
      </c>
      <c r="C191" s="11"/>
      <c r="D191" s="12" t="str">
        <f>'[1]TCE - ANEXO III - Preencher'!E200</f>
        <v>LUANA FREIRE GOES LIMA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2251-24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379.41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11.44</v>
      </c>
      <c r="O191" s="16">
        <f>'[1]TCE - ANEXO III - Preencher'!P200</f>
        <v>0</v>
      </c>
      <c r="P191" s="16">
        <f t="shared" si="1"/>
        <v>11.44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390.85</v>
      </c>
    </row>
    <row r="192" spans="1:28" ht="12.75" customHeight="1" x14ac:dyDescent="0.2">
      <c r="A192" s="9">
        <f>IFERROR(VLOOKUP(B192,'[1]DADOS (OCULTAR)'!$Q$3:$S$133,3,0),"")</f>
        <v>9767633000609</v>
      </c>
      <c r="B192" s="10" t="str">
        <f>'[1]TCE - ANEXO III - Preencher'!C201</f>
        <v>UPA CAXANGÁ - C.G 007/2022</v>
      </c>
      <c r="C192" s="11"/>
      <c r="D192" s="12" t="str">
        <f>'[1]TCE - ANEXO III - Preencher'!E201</f>
        <v>LUCIANA FIGUEIROA DE SIQUEIRA CAMPOS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2251-24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720</v>
      </c>
      <c r="J192" s="15">
        <f>'[1]TCE - ANEXO III - Preencher'!K201</f>
        <v>0</v>
      </c>
      <c r="K192" s="16">
        <f>'[1]TCE - ANEXO III - Preencher'!L201</f>
        <v>207.14</v>
      </c>
      <c r="L192" s="16">
        <f>'[1]TCE - ANEXO III - Preencher'!M201</f>
        <v>6.06</v>
      </c>
      <c r="M192" s="16">
        <f t="shared" si="0"/>
        <v>201.07999999999998</v>
      </c>
      <c r="N192" s="16">
        <f>'[1]TCE - ANEXO III - Preencher'!O201</f>
        <v>11.44</v>
      </c>
      <c r="O192" s="16">
        <f>'[1]TCE - ANEXO III - Preencher'!P201</f>
        <v>0</v>
      </c>
      <c r="P192" s="16">
        <f t="shared" si="1"/>
        <v>11.44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932.52</v>
      </c>
    </row>
    <row r="193" spans="1:28" ht="12.75" customHeight="1" x14ac:dyDescent="0.2">
      <c r="A193" s="9">
        <f>IFERROR(VLOOKUP(B193,'[1]DADOS (OCULTAR)'!$Q$3:$S$133,3,0),"")</f>
        <v>9767633000609</v>
      </c>
      <c r="B193" s="10" t="str">
        <f>'[1]TCE - ANEXO III - Preencher'!C202</f>
        <v>UPA CAXANGÁ - C.G 007/2022</v>
      </c>
      <c r="C193" s="11"/>
      <c r="D193" s="12" t="str">
        <f>'[1]TCE - ANEXO III - Preencher'!E202</f>
        <v>LUIZ MARCELO CORREIA JUNIOR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2252-70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1086.7</v>
      </c>
      <c r="J193" s="15">
        <f>'[1]TCE - ANEXO III - Preencher'!K202</f>
        <v>0</v>
      </c>
      <c r="K193" s="16">
        <f>'[1]TCE - ANEXO III - Preencher'!L202</f>
        <v>207.14</v>
      </c>
      <c r="L193" s="16">
        <f>'[1]TCE - ANEXO III - Preencher'!M202</f>
        <v>6.06</v>
      </c>
      <c r="M193" s="16">
        <f t="shared" si="0"/>
        <v>201.07999999999998</v>
      </c>
      <c r="N193" s="16">
        <f>'[1]TCE - ANEXO III - Preencher'!O202</f>
        <v>11.44</v>
      </c>
      <c r="O193" s="16">
        <f>'[1]TCE - ANEXO III - Preencher'!P202</f>
        <v>0</v>
      </c>
      <c r="P193" s="16">
        <f t="shared" si="1"/>
        <v>11.44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1299.22</v>
      </c>
    </row>
    <row r="194" spans="1:28" ht="12.75" customHeight="1" x14ac:dyDescent="0.2">
      <c r="A194" s="9">
        <f>IFERROR(VLOOKUP(B194,'[1]DADOS (OCULTAR)'!$Q$3:$S$133,3,0),"")</f>
        <v>9767633000609</v>
      </c>
      <c r="B194" s="10" t="str">
        <f>'[1]TCE - ANEXO III - Preencher'!C203</f>
        <v>UPA CAXANGÁ - C.G 007/2022</v>
      </c>
      <c r="C194" s="11"/>
      <c r="D194" s="12" t="str">
        <f>'[1]TCE - ANEXO III - Preencher'!E203</f>
        <v>LUIZI ALVES DOS SANTOS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1093.52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11.44</v>
      </c>
      <c r="O194" s="16">
        <f>'[1]TCE - ANEXO III - Preencher'!P203</f>
        <v>0</v>
      </c>
      <c r="P194" s="16">
        <f t="shared" si="1"/>
        <v>11.44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1104.96</v>
      </c>
    </row>
    <row r="195" spans="1:28" ht="12.75" customHeight="1" x14ac:dyDescent="0.2">
      <c r="A195" s="9">
        <f>IFERROR(VLOOKUP(B195,'[1]DADOS (OCULTAR)'!$Q$3:$S$133,3,0),"")</f>
        <v>9767633000609</v>
      </c>
      <c r="B195" s="10" t="str">
        <f>'[1]TCE - ANEXO III - Preencher'!C204</f>
        <v>UPA CAXANGÁ - C.G 007/2022</v>
      </c>
      <c r="C195" s="11"/>
      <c r="D195" s="12" t="str">
        <f>'[1]TCE - ANEXO III - Preencher'!E204</f>
        <v>MARIANA CAVALCANTI DE MELO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2252-70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467.57</v>
      </c>
      <c r="J195" s="15">
        <f>'[1]TCE - ANEXO III - Preencher'!K204</f>
        <v>0</v>
      </c>
      <c r="K195" s="16">
        <f>'[1]TCE - ANEXO III - Preencher'!L204</f>
        <v>207.14</v>
      </c>
      <c r="L195" s="16">
        <f>'[1]TCE - ANEXO III - Preencher'!M204</f>
        <v>6.06</v>
      </c>
      <c r="M195" s="16">
        <f t="shared" si="0"/>
        <v>201.07999999999998</v>
      </c>
      <c r="N195" s="16">
        <f>'[1]TCE - ANEXO III - Preencher'!O204</f>
        <v>11.44</v>
      </c>
      <c r="O195" s="16">
        <f>'[1]TCE - ANEXO III - Preencher'!P204</f>
        <v>0</v>
      </c>
      <c r="P195" s="16">
        <f t="shared" si="1"/>
        <v>11.44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680.09</v>
      </c>
    </row>
    <row r="196" spans="1:28" ht="12.75" customHeight="1" x14ac:dyDescent="0.2">
      <c r="A196" s="9">
        <f>IFERROR(VLOOKUP(B196,'[1]DADOS (OCULTAR)'!$Q$3:$S$133,3,0),"")</f>
        <v>9767633000609</v>
      </c>
      <c r="B196" s="10" t="str">
        <f>'[1]TCE - ANEXO III - Preencher'!C205</f>
        <v>UPA CAXANGÁ - C.G 007/2022</v>
      </c>
      <c r="C196" s="11"/>
      <c r="D196" s="12" t="str">
        <f>'[1]TCE - ANEXO III - Preencher'!E205</f>
        <v>MAVINIER MENDES DE OLIVEIRA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2252-70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502.12</v>
      </c>
      <c r="J196" s="15">
        <f>'[1]TCE - ANEXO III - Preencher'!K205</f>
        <v>0</v>
      </c>
      <c r="K196" s="16">
        <f>'[1]TCE - ANEXO III - Preencher'!L205</f>
        <v>207.14</v>
      </c>
      <c r="L196" s="16">
        <f>'[1]TCE - ANEXO III - Preencher'!M205</f>
        <v>6.06</v>
      </c>
      <c r="M196" s="16">
        <f t="shared" si="0"/>
        <v>201.07999999999998</v>
      </c>
      <c r="N196" s="16">
        <f>'[1]TCE - ANEXO III - Preencher'!O205</f>
        <v>11.44</v>
      </c>
      <c r="O196" s="16">
        <f>'[1]TCE - ANEXO III - Preencher'!P205</f>
        <v>0</v>
      </c>
      <c r="P196" s="16">
        <f t="shared" si="1"/>
        <v>11.44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714.6400000000001</v>
      </c>
    </row>
    <row r="197" spans="1:28" ht="12.75" customHeight="1" x14ac:dyDescent="0.2">
      <c r="A197" s="9">
        <f>IFERROR(VLOOKUP(B197,'[1]DADOS (OCULTAR)'!$Q$3:$S$133,3,0),"")</f>
        <v>9767633000609</v>
      </c>
      <c r="B197" s="10" t="str">
        <f>'[1]TCE - ANEXO III - Preencher'!C206</f>
        <v>UPA CAXANGÁ - C.G 007/2022</v>
      </c>
      <c r="C197" s="11"/>
      <c r="D197" s="12" t="str">
        <f>'[1]TCE - ANEXO III - Preencher'!E206</f>
        <v>NATHALYA MARIA DE MAGALHAES TELES BRINGEL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2251-24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293.24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11.44</v>
      </c>
      <c r="O197" s="16">
        <f>'[1]TCE - ANEXO III - Preencher'!P206</f>
        <v>0</v>
      </c>
      <c r="P197" s="16">
        <f t="shared" si="1"/>
        <v>11.44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304.68</v>
      </c>
    </row>
    <row r="198" spans="1:28" ht="12.75" customHeight="1" x14ac:dyDescent="0.2">
      <c r="A198" s="9">
        <f>IFERROR(VLOOKUP(B198,'[1]DADOS (OCULTAR)'!$Q$3:$S$133,3,0),"")</f>
        <v>9767633000609</v>
      </c>
      <c r="B198" s="10" t="str">
        <f>'[1]TCE - ANEXO III - Preencher'!C207</f>
        <v>UPA CAXANGÁ - C.G 007/2022</v>
      </c>
      <c r="C198" s="11"/>
      <c r="D198" s="12" t="str">
        <f>'[1]TCE - ANEXO III - Preencher'!E207</f>
        <v>PAULA CRISTINA ALVES LEITAO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2251-24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405.48</v>
      </c>
      <c r="J198" s="15">
        <f>'[1]TCE - ANEXO III - Preencher'!K207</f>
        <v>0</v>
      </c>
      <c r="K198" s="16">
        <f>'[1]TCE - ANEXO III - Preencher'!L207</f>
        <v>207.14</v>
      </c>
      <c r="L198" s="16">
        <f>'[1]TCE - ANEXO III - Preencher'!M207</f>
        <v>6.06</v>
      </c>
      <c r="M198" s="16">
        <f t="shared" si="0"/>
        <v>201.07999999999998</v>
      </c>
      <c r="N198" s="16">
        <f>'[1]TCE - ANEXO III - Preencher'!O207</f>
        <v>11.44</v>
      </c>
      <c r="O198" s="16">
        <f>'[1]TCE - ANEXO III - Preencher'!P207</f>
        <v>0</v>
      </c>
      <c r="P198" s="16">
        <f t="shared" si="1"/>
        <v>11.44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618</v>
      </c>
    </row>
    <row r="199" spans="1:28" ht="12.75" customHeight="1" x14ac:dyDescent="0.2">
      <c r="A199" s="9">
        <f>IFERROR(VLOOKUP(B199,'[1]DADOS (OCULTAR)'!$Q$3:$S$133,3,0),"")</f>
        <v>9767633000609</v>
      </c>
      <c r="B199" s="10" t="str">
        <f>'[1]TCE - ANEXO III - Preencher'!C208</f>
        <v>UPA CAXANGÁ - C.G 007/2022</v>
      </c>
      <c r="C199" s="11"/>
      <c r="D199" s="12" t="str">
        <f>'[1]TCE - ANEXO III - Preencher'!E208</f>
        <v>RAFAEL BAIA CARDOZO SILVA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2252-70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519.65</v>
      </c>
      <c r="J199" s="15">
        <f>'[1]TCE - ANEXO III - Preencher'!K208</f>
        <v>0</v>
      </c>
      <c r="K199" s="16">
        <f>'[1]TCE - ANEXO III - Preencher'!L208</f>
        <v>207.14</v>
      </c>
      <c r="L199" s="16">
        <f>'[1]TCE - ANEXO III - Preencher'!M208</f>
        <v>6.06</v>
      </c>
      <c r="M199" s="16">
        <f t="shared" si="0"/>
        <v>201.07999999999998</v>
      </c>
      <c r="N199" s="16">
        <f>'[1]TCE - ANEXO III - Preencher'!O208</f>
        <v>11.44</v>
      </c>
      <c r="O199" s="16">
        <f>'[1]TCE - ANEXO III - Preencher'!P208</f>
        <v>0</v>
      </c>
      <c r="P199" s="16">
        <f t="shared" si="1"/>
        <v>11.44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732.17000000000007</v>
      </c>
    </row>
    <row r="200" spans="1:28" ht="12.75" customHeight="1" x14ac:dyDescent="0.2">
      <c r="A200" s="9">
        <f>IFERROR(VLOOKUP(B200,'[1]DADOS (OCULTAR)'!$Q$3:$S$133,3,0),"")</f>
        <v>9767633000609</v>
      </c>
      <c r="B200" s="10" t="str">
        <f>'[1]TCE - ANEXO III - Preencher'!C209</f>
        <v>UPA CAXANGÁ - C.G 007/2022</v>
      </c>
      <c r="C200" s="11"/>
      <c r="D200" s="12" t="str">
        <f>'[1]TCE - ANEXO III - Preencher'!E209</f>
        <v>RAFAEL DA ROCHA CAMINHA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907.3</v>
      </c>
      <c r="J200" s="15">
        <f>'[1]TCE - ANEXO III - Preencher'!K209</f>
        <v>0</v>
      </c>
      <c r="K200" s="16">
        <f>'[1]TCE - ANEXO III - Preencher'!L209</f>
        <v>207.14</v>
      </c>
      <c r="L200" s="16">
        <f>'[1]TCE - ANEXO III - Preencher'!M209</f>
        <v>6.06</v>
      </c>
      <c r="M200" s="16">
        <f t="shared" si="0"/>
        <v>201.07999999999998</v>
      </c>
      <c r="N200" s="16">
        <f>'[1]TCE - ANEXO III - Preencher'!O209</f>
        <v>11.44</v>
      </c>
      <c r="O200" s="16">
        <f>'[1]TCE - ANEXO III - Preencher'!P209</f>
        <v>0</v>
      </c>
      <c r="P200" s="16">
        <f t="shared" si="1"/>
        <v>11.44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1119.82</v>
      </c>
    </row>
    <row r="201" spans="1:28" ht="12.75" customHeight="1" x14ac:dyDescent="0.2">
      <c r="A201" s="9">
        <f>IFERROR(VLOOKUP(B201,'[1]DADOS (OCULTAR)'!$Q$3:$S$133,3,0),"")</f>
        <v>9767633000609</v>
      </c>
      <c r="B201" s="10" t="str">
        <f>'[1]TCE - ANEXO III - Preencher'!C210</f>
        <v>UPA CAXANGÁ - C.G 007/2022</v>
      </c>
      <c r="C201" s="11"/>
      <c r="D201" s="12" t="str">
        <f>'[1]TCE - ANEXO III - Preencher'!E210</f>
        <v>RICARDO BRUNO MERTENS FITTIPALDI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2252-70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454.3</v>
      </c>
      <c r="J201" s="15">
        <f>'[1]TCE - ANEXO III - Preencher'!K210</f>
        <v>0</v>
      </c>
      <c r="K201" s="16">
        <f>'[1]TCE - ANEXO III - Preencher'!L210</f>
        <v>207.14</v>
      </c>
      <c r="L201" s="16">
        <f>'[1]TCE - ANEXO III - Preencher'!M210</f>
        <v>6.06</v>
      </c>
      <c r="M201" s="16">
        <f t="shared" si="0"/>
        <v>201.07999999999998</v>
      </c>
      <c r="N201" s="16">
        <f>'[1]TCE - ANEXO III - Preencher'!O210</f>
        <v>11.44</v>
      </c>
      <c r="O201" s="16">
        <f>'[1]TCE - ANEXO III - Preencher'!P210</f>
        <v>0</v>
      </c>
      <c r="P201" s="16">
        <f t="shared" si="1"/>
        <v>11.44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666.82</v>
      </c>
    </row>
    <row r="202" spans="1:28" ht="12.75" customHeight="1" x14ac:dyDescent="0.2">
      <c r="A202" s="9">
        <f>IFERROR(VLOOKUP(B202,'[1]DADOS (OCULTAR)'!$Q$3:$S$133,3,0),"")</f>
        <v>9767633000609</v>
      </c>
      <c r="B202" s="10" t="str">
        <f>'[1]TCE - ANEXO III - Preencher'!C211</f>
        <v>UPA CAXANGÁ - C.G 007/2022</v>
      </c>
      <c r="C202" s="11"/>
      <c r="D202" s="12" t="str">
        <f>'[1]TCE - ANEXO III - Preencher'!E211</f>
        <v>ROBERTA BARROS DE SOUSA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2251-24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409.01</v>
      </c>
      <c r="J202" s="15">
        <f>'[1]TCE - ANEXO III - Preencher'!K211</f>
        <v>0</v>
      </c>
      <c r="K202" s="16">
        <f>'[1]TCE - ANEXO III - Preencher'!L211</f>
        <v>207.14</v>
      </c>
      <c r="L202" s="16">
        <f>'[1]TCE - ANEXO III - Preencher'!M211</f>
        <v>6.06</v>
      </c>
      <c r="M202" s="16">
        <f t="shared" si="0"/>
        <v>201.07999999999998</v>
      </c>
      <c r="N202" s="16">
        <f>'[1]TCE - ANEXO III - Preencher'!O211</f>
        <v>11.44</v>
      </c>
      <c r="O202" s="16">
        <f>'[1]TCE - ANEXO III - Preencher'!P211</f>
        <v>0</v>
      </c>
      <c r="P202" s="16">
        <f t="shared" si="1"/>
        <v>11.44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621.53</v>
      </c>
    </row>
    <row r="203" spans="1:28" ht="12.75" customHeight="1" x14ac:dyDescent="0.2">
      <c r="A203" s="9">
        <f>IFERROR(VLOOKUP(B203,'[1]DADOS (OCULTAR)'!$Q$3:$S$133,3,0),"")</f>
        <v>9767633000609</v>
      </c>
      <c r="B203" s="10" t="str">
        <f>'[1]TCE - ANEXO III - Preencher'!C212</f>
        <v>UPA CAXANGÁ - C.G 007/2022</v>
      </c>
      <c r="C203" s="11"/>
      <c r="D203" s="12" t="str">
        <f>'[1]TCE - ANEXO III - Preencher'!E212</f>
        <v>SABRINA MONTARROYOS DE ALBUQUERQUE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2251-24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590.87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11.44</v>
      </c>
      <c r="O203" s="16">
        <f>'[1]TCE - ANEXO III - Preencher'!P212</f>
        <v>0</v>
      </c>
      <c r="P203" s="16">
        <f t="shared" si="1"/>
        <v>11.44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602.31000000000006</v>
      </c>
    </row>
    <row r="204" spans="1:28" ht="12.75" customHeight="1" x14ac:dyDescent="0.2">
      <c r="A204" s="9">
        <f>IFERROR(VLOOKUP(B204,'[1]DADOS (OCULTAR)'!$Q$3:$S$133,3,0),"")</f>
        <v>9767633000609</v>
      </c>
      <c r="B204" s="10" t="str">
        <f>'[1]TCE - ANEXO III - Preencher'!C213</f>
        <v>UPA CAXANGÁ - C.G 007/2022</v>
      </c>
      <c r="C204" s="11"/>
      <c r="D204" s="12" t="str">
        <f>'[1]TCE - ANEXO III - Preencher'!E213</f>
        <v>SILVIO JOHNSON MACEDO DE SANTIAGO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2252-70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922.11</v>
      </c>
      <c r="J204" s="15">
        <f>'[1]TCE - ANEXO III - Preencher'!K213</f>
        <v>0</v>
      </c>
      <c r="K204" s="16">
        <f>'[1]TCE - ANEXO III - Preencher'!L213</f>
        <v>207.14</v>
      </c>
      <c r="L204" s="16">
        <f>'[1]TCE - ANEXO III - Preencher'!M213</f>
        <v>6.06</v>
      </c>
      <c r="M204" s="16">
        <f t="shared" si="0"/>
        <v>201.07999999999998</v>
      </c>
      <c r="N204" s="16">
        <f>'[1]TCE - ANEXO III - Preencher'!O213</f>
        <v>11.44</v>
      </c>
      <c r="O204" s="16">
        <f>'[1]TCE - ANEXO III - Preencher'!P213</f>
        <v>0</v>
      </c>
      <c r="P204" s="16">
        <f t="shared" si="1"/>
        <v>11.44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1134.6300000000001</v>
      </c>
    </row>
    <row r="205" spans="1:28" ht="12.75" customHeight="1" x14ac:dyDescent="0.2">
      <c r="A205" s="9">
        <f>IFERROR(VLOOKUP(B205,'[1]DADOS (OCULTAR)'!$Q$3:$S$133,3,0),"")</f>
        <v>9767633000609</v>
      </c>
      <c r="B205" s="10" t="str">
        <f>'[1]TCE - ANEXO III - Preencher'!C214</f>
        <v>UPA CAXANGÁ - C.G 007/2022</v>
      </c>
      <c r="C205" s="11"/>
      <c r="D205" s="12" t="str">
        <f>'[1]TCE - ANEXO III - Preencher'!E214</f>
        <v>SIVALDO AUGUSTO RAMOS DE ARAUJO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2251-24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905.94</v>
      </c>
      <c r="J205" s="15">
        <f>'[1]TCE - ANEXO III - Preencher'!K214</f>
        <v>0</v>
      </c>
      <c r="K205" s="16">
        <f>'[1]TCE - ANEXO III - Preencher'!L214</f>
        <v>207.14</v>
      </c>
      <c r="L205" s="16">
        <f>'[1]TCE - ANEXO III - Preencher'!M214</f>
        <v>6.06</v>
      </c>
      <c r="M205" s="16">
        <f t="shared" si="0"/>
        <v>201.07999999999998</v>
      </c>
      <c r="N205" s="16">
        <f>'[1]TCE - ANEXO III - Preencher'!O214</f>
        <v>11.44</v>
      </c>
      <c r="O205" s="16">
        <f>'[1]TCE - ANEXO III - Preencher'!P214</f>
        <v>0</v>
      </c>
      <c r="P205" s="16">
        <f t="shared" si="1"/>
        <v>11.44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1118.46</v>
      </c>
    </row>
    <row r="206" spans="1:28" ht="12.75" customHeight="1" x14ac:dyDescent="0.2">
      <c r="A206" s="9">
        <f>IFERROR(VLOOKUP(B206,'[1]DADOS (OCULTAR)'!$Q$3:$S$133,3,0),"")</f>
        <v>9767633000609</v>
      </c>
      <c r="B206" s="10" t="str">
        <f>'[1]TCE - ANEXO III - Preencher'!C215</f>
        <v>UPA CAXANGÁ - C.G 007/2022</v>
      </c>
      <c r="C206" s="11"/>
      <c r="D206" s="12" t="str">
        <f>'[1]TCE - ANEXO III - Preencher'!E215</f>
        <v>THAINA CAVALCANTI MENDES PINTO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619.37</v>
      </c>
      <c r="J206" s="15">
        <f>'[1]TCE - ANEXO III - Preencher'!K215</f>
        <v>0</v>
      </c>
      <c r="K206" s="16">
        <f>'[1]TCE - ANEXO III - Preencher'!L215</f>
        <v>207.14</v>
      </c>
      <c r="L206" s="16">
        <f>'[1]TCE - ANEXO III - Preencher'!M215</f>
        <v>6.06</v>
      </c>
      <c r="M206" s="16">
        <f t="shared" si="0"/>
        <v>201.07999999999998</v>
      </c>
      <c r="N206" s="16">
        <f>'[1]TCE - ANEXO III - Preencher'!O215</f>
        <v>11.44</v>
      </c>
      <c r="O206" s="16">
        <f>'[1]TCE - ANEXO III - Preencher'!P215</f>
        <v>0</v>
      </c>
      <c r="P206" s="16">
        <f t="shared" si="1"/>
        <v>11.44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831.8900000000001</v>
      </c>
    </row>
    <row r="207" spans="1:28" ht="12.75" customHeight="1" x14ac:dyDescent="0.2">
      <c r="A207" s="9">
        <f>IFERROR(VLOOKUP(B207,'[1]DADOS (OCULTAR)'!$Q$3:$S$133,3,0),"")</f>
        <v>9767633000609</v>
      </c>
      <c r="B207" s="10" t="str">
        <f>'[1]TCE - ANEXO III - Preencher'!C216</f>
        <v>UPA CAXANGÁ - C.G 007/2022</v>
      </c>
      <c r="C207" s="11"/>
      <c r="D207" s="12" t="str">
        <f>'[1]TCE - ANEXO III - Preencher'!E216</f>
        <v>THAIS LIMA DA SILVA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632.34</v>
      </c>
      <c r="J207" s="15">
        <f>'[1]TCE - ANEXO III - Preencher'!K216</f>
        <v>0</v>
      </c>
      <c r="K207" s="16">
        <f>'[1]TCE - ANEXO III - Preencher'!L216</f>
        <v>207.14</v>
      </c>
      <c r="L207" s="16">
        <f>'[1]TCE - ANEXO III - Preencher'!M216</f>
        <v>6.06</v>
      </c>
      <c r="M207" s="16">
        <f t="shared" si="0"/>
        <v>201.07999999999998</v>
      </c>
      <c r="N207" s="16">
        <f>'[1]TCE - ANEXO III - Preencher'!O216</f>
        <v>11.44</v>
      </c>
      <c r="O207" s="16">
        <f>'[1]TCE - ANEXO III - Preencher'!P216</f>
        <v>0</v>
      </c>
      <c r="P207" s="16">
        <f t="shared" si="1"/>
        <v>11.44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844.86000000000013</v>
      </c>
    </row>
    <row r="208" spans="1:28" ht="12.75" customHeight="1" x14ac:dyDescent="0.2">
      <c r="A208" s="9">
        <f>IFERROR(VLOOKUP(B208,'[1]DADOS (OCULTAR)'!$Q$3:$S$133,3,0),"")</f>
        <v>9767633000609</v>
      </c>
      <c r="B208" s="10" t="str">
        <f>'[1]TCE - ANEXO III - Preencher'!C217</f>
        <v>UPA CAXANGÁ - C.G 007/2022</v>
      </c>
      <c r="C208" s="11"/>
      <c r="D208" s="12" t="str">
        <f>'[1]TCE - ANEXO III - Preencher'!E217</f>
        <v>THAIS MIRANDA SOARES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2251-24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398.87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11.44</v>
      </c>
      <c r="O208" s="16">
        <f>'[1]TCE - ANEXO III - Preencher'!P217</f>
        <v>0</v>
      </c>
      <c r="P208" s="16">
        <f t="shared" si="1"/>
        <v>11.44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410.31</v>
      </c>
    </row>
    <row r="209" spans="1:28" ht="12.75" customHeight="1" x14ac:dyDescent="0.2">
      <c r="A209" s="9">
        <f>IFERROR(VLOOKUP(B209,'[1]DADOS (OCULTAR)'!$Q$3:$S$133,3,0),"")</f>
        <v>9767633000609</v>
      </c>
      <c r="B209" s="10" t="str">
        <f>'[1]TCE - ANEXO III - Preencher'!C218</f>
        <v>UPA CAXANGÁ - C.G 007/2022</v>
      </c>
      <c r="C209" s="11"/>
      <c r="D209" s="12" t="str">
        <f>'[1]TCE - ANEXO III - Preencher'!E218</f>
        <v>WILZE KENIA ARANTES SILVA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2251-24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152.68</v>
      </c>
      <c r="J209" s="15">
        <f>'[1]TCE - ANEXO III - Preencher'!K218</f>
        <v>0</v>
      </c>
      <c r="K209" s="16">
        <f>'[1]TCE - ANEXO III - Preencher'!L218</f>
        <v>207.14</v>
      </c>
      <c r="L209" s="16">
        <f>'[1]TCE - ANEXO III - Preencher'!M218</f>
        <v>6.06</v>
      </c>
      <c r="M209" s="16">
        <f t="shared" si="0"/>
        <v>201.07999999999998</v>
      </c>
      <c r="N209" s="16">
        <f>'[1]TCE - ANEXO III - Preencher'!O218</f>
        <v>11.44</v>
      </c>
      <c r="O209" s="16">
        <f>'[1]TCE - ANEXO III - Preencher'!P218</f>
        <v>0</v>
      </c>
      <c r="P209" s="16">
        <f t="shared" si="1"/>
        <v>11.44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365.2</v>
      </c>
    </row>
    <row r="210" spans="1:28" ht="12.75" customHeight="1" x14ac:dyDescent="0.2">
      <c r="A210" s="9">
        <f>IFERROR(VLOOKUP(B210,'[1]DADOS (OCULTAR)'!$Q$3:$S$133,3,0),"")</f>
        <v>9767633000609</v>
      </c>
      <c r="B210" s="10" t="str">
        <f>'[1]TCE - ANEXO III - Preencher'!C219</f>
        <v>UPA CAXANGÁ - C.G 007/2022</v>
      </c>
      <c r="C210" s="11"/>
      <c r="D210" s="12" t="str">
        <f>'[1]TCE - ANEXO III - Preencher'!E219</f>
        <v>LAYDIANNE PEREIRA DE MOURA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1.76</v>
      </c>
      <c r="O210" s="16">
        <f>'[1]TCE - ANEXO III - Preencher'!P219</f>
        <v>0</v>
      </c>
      <c r="P210" s="16">
        <f t="shared" si="1"/>
        <v>1.76</v>
      </c>
      <c r="Q210" s="16">
        <f>'[1]TCE - ANEXO III - Preencher'!R219</f>
        <v>173.38</v>
      </c>
      <c r="R210" s="16">
        <f>'[1]TCE - ANEXO III - Preencher'!S219</f>
        <v>0</v>
      </c>
      <c r="S210" s="16">
        <f t="shared" si="2"/>
        <v>173.38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175.14</v>
      </c>
    </row>
    <row r="211" spans="1:28" ht="12.75" customHeight="1" x14ac:dyDescent="0.2">
      <c r="A211" s="9">
        <f>IFERROR(VLOOKUP(B211,'[1]DADOS (OCULTAR)'!$Q$3:$S$133,3,0),"")</f>
        <v>9767633000609</v>
      </c>
      <c r="B211" s="10" t="str">
        <f>'[1]TCE - ANEXO III - Preencher'!C220</f>
        <v>UPA CAXANGÁ - C.G 007/2022</v>
      </c>
      <c r="C211" s="11"/>
      <c r="D211" s="12" t="str">
        <f>'[1]TCE - ANEXO III - Preencher'!E220</f>
        <v>CELEIDA MARIA FEITOSA DO NASCIMENTO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4131-05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88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88</v>
      </c>
    </row>
    <row r="212" spans="1:28" ht="12.75" customHeight="1" x14ac:dyDescent="0.2">
      <c r="A212" s="9">
        <f>IFERROR(VLOOKUP(B212,'[1]DADOS (OCULTAR)'!$Q$3:$S$133,3,0),"")</f>
        <v>9767633000609</v>
      </c>
      <c r="B212" s="10" t="str">
        <f>'[1]TCE - ANEXO III - Preencher'!C221</f>
        <v>UPA CAXANGÁ - C.G 007/2022</v>
      </c>
      <c r="C212" s="11"/>
      <c r="D212" s="12" t="str">
        <f>'[1]TCE - ANEXO III - Preencher'!E221</f>
        <v>CINTIA RIBEIRO SALES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3542-10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229.34</v>
      </c>
      <c r="J212" s="15">
        <f>'[1]TCE - ANEXO III - Preencher'!K221</f>
        <v>0</v>
      </c>
      <c r="K212" s="16">
        <f>'[1]TCE - ANEXO III - Preencher'!L221</f>
        <v>207.14</v>
      </c>
      <c r="L212" s="16">
        <f>'[1]TCE - ANEXO III - Preencher'!M221</f>
        <v>6.06</v>
      </c>
      <c r="M212" s="16">
        <f t="shared" si="0"/>
        <v>201.07999999999998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193.98</v>
      </c>
      <c r="R212" s="16">
        <f>'[1]TCE - ANEXO III - Preencher'!S221</f>
        <v>120</v>
      </c>
      <c r="S212" s="16">
        <f t="shared" si="2"/>
        <v>73.97999999999999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504.4</v>
      </c>
    </row>
    <row r="213" spans="1:28" ht="12.75" customHeight="1" x14ac:dyDescent="0.2">
      <c r="A213" s="9">
        <f>IFERROR(VLOOKUP(B213,'[1]DADOS (OCULTAR)'!$Q$3:$S$133,3,0),"")</f>
        <v>9767633000609</v>
      </c>
      <c r="B213" s="10" t="str">
        <f>'[1]TCE - ANEXO III - Preencher'!C222</f>
        <v>UPA CAXANGÁ - C.G 007/2022</v>
      </c>
      <c r="C213" s="11"/>
      <c r="D213" s="12" t="str">
        <f>'[1]TCE - ANEXO III - Preencher'!E222</f>
        <v>EVERTTON DA SILVA MARTINS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3132-20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30.4</v>
      </c>
      <c r="J213" s="15">
        <f>'[1]TCE - ANEXO III - Preencher'!K222</f>
        <v>0</v>
      </c>
      <c r="K213" s="16">
        <f>'[1]TCE - ANEXO III - Preencher'!L222</f>
        <v>207.14</v>
      </c>
      <c r="L213" s="16">
        <f>'[1]TCE - ANEXO III - Preencher'!M222</f>
        <v>6.06</v>
      </c>
      <c r="M213" s="16">
        <f t="shared" si="0"/>
        <v>201.07999999999998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231.48</v>
      </c>
    </row>
    <row r="214" spans="1:28" ht="12.75" customHeight="1" x14ac:dyDescent="0.2">
      <c r="A214" s="9">
        <f>IFERROR(VLOOKUP(B214,'[1]DADOS (OCULTAR)'!$Q$3:$S$133,3,0),"")</f>
        <v>9767633000609</v>
      </c>
      <c r="B214" s="10" t="str">
        <f>'[1]TCE - ANEXO III - Preencher'!C223</f>
        <v>UPA CAXANGÁ - C.G 007/2022</v>
      </c>
      <c r="C214" s="11"/>
      <c r="D214" s="12" t="str">
        <f>'[1]TCE - ANEXO III - Preencher'!E223</f>
        <v>FERNANDA TAMIRES MONTEIRO DOS SANTOS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2237-10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236.39</v>
      </c>
      <c r="J214" s="15">
        <f>'[1]TCE - ANEXO III - Preencher'!K223</f>
        <v>0</v>
      </c>
      <c r="K214" s="16">
        <f>'[1]TCE - ANEXO III - Preencher'!L223</f>
        <v>207.14</v>
      </c>
      <c r="L214" s="16">
        <f>'[1]TCE - ANEXO III - Preencher'!M223</f>
        <v>6.06</v>
      </c>
      <c r="M214" s="16">
        <f t="shared" si="0"/>
        <v>201.07999999999998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437.46999999999997</v>
      </c>
    </row>
    <row r="215" spans="1:28" ht="12.75" customHeight="1" x14ac:dyDescent="0.2">
      <c r="A215" s="9">
        <f>IFERROR(VLOOKUP(B215,'[1]DADOS (OCULTAR)'!$Q$3:$S$133,3,0),"")</f>
        <v>9767633000609</v>
      </c>
      <c r="B215" s="10" t="str">
        <f>'[1]TCE - ANEXO III - Preencher'!C224</f>
        <v>UPA CAXANGÁ - C.G 007/2022</v>
      </c>
      <c r="C215" s="11"/>
      <c r="D215" s="12" t="str">
        <f>'[1]TCE - ANEXO III - Preencher'!E224</f>
        <v>MARIA JOSE BATISTA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3542-10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120.01</v>
      </c>
      <c r="J215" s="15">
        <f>'[1]TCE - ANEXO III - Preencher'!K224</f>
        <v>0</v>
      </c>
      <c r="K215" s="16">
        <f>'[1]TCE - ANEXO III - Preencher'!L224</f>
        <v>207.14</v>
      </c>
      <c r="L215" s="16">
        <f>'[1]TCE - ANEXO III - Preencher'!M224</f>
        <v>6.06</v>
      </c>
      <c r="M215" s="16">
        <f t="shared" si="0"/>
        <v>201.07999999999998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193.98</v>
      </c>
      <c r="R215" s="16">
        <f>'[1]TCE - ANEXO III - Preencher'!S224</f>
        <v>90</v>
      </c>
      <c r="S215" s="16">
        <f t="shared" si="2"/>
        <v>103.97999999999999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425.06999999999994</v>
      </c>
    </row>
    <row r="216" spans="1:28" ht="12.75" customHeight="1" x14ac:dyDescent="0.2">
      <c r="A216" s="9">
        <f>IFERROR(VLOOKUP(B216,'[1]DADOS (OCULTAR)'!$Q$3:$S$133,3,0),"")</f>
        <v>9767633000609</v>
      </c>
      <c r="B216" s="10" t="str">
        <f>'[1]TCE - ANEXO III - Preencher'!C225</f>
        <v>UPA CAXANGÁ - C.G 007/2022</v>
      </c>
      <c r="C216" s="11"/>
      <c r="D216" s="12" t="str">
        <f>'[1]TCE - ANEXO III - Preencher'!E225</f>
        <v>PEDRO HENRIQUE EMIDIO VELOSO DE MELO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4131-05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124.01</v>
      </c>
      <c r="J216" s="15">
        <f>'[1]TCE - ANEXO III - Preencher'!K225</f>
        <v>0</v>
      </c>
      <c r="K216" s="16">
        <f>'[1]TCE - ANEXO III - Preencher'!L225</f>
        <v>207.14</v>
      </c>
      <c r="L216" s="16">
        <f>'[1]TCE - ANEXO III - Preencher'!M225</f>
        <v>6.06</v>
      </c>
      <c r="M216" s="16">
        <f t="shared" si="0"/>
        <v>201.07999999999998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325.08999999999997</v>
      </c>
    </row>
    <row r="217" spans="1:28" ht="12.75" customHeight="1" x14ac:dyDescent="0.2">
      <c r="A217" s="9">
        <f>IFERROR(VLOOKUP(B217,'[1]DADOS (OCULTAR)'!$Q$3:$S$133,3,0),"")</f>
        <v>9767633000609</v>
      </c>
      <c r="B217" s="10" t="str">
        <f>'[1]TCE - ANEXO III - Preencher'!C226</f>
        <v>UPA CAXANGÁ - C.G 007/2022</v>
      </c>
      <c r="C217" s="11"/>
      <c r="D217" s="12" t="str">
        <f>'[1]TCE - ANEXO III - Preencher'!E226</f>
        <v>THALLYS YURI OLIVEIRA SANTIAGO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3132-20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192.53</v>
      </c>
      <c r="J217" s="15">
        <f>'[1]TCE - ANEXO III - Preencher'!K226</f>
        <v>0</v>
      </c>
      <c r="K217" s="16">
        <f>'[1]TCE - ANEXO III - Preencher'!L226</f>
        <v>207.14</v>
      </c>
      <c r="L217" s="16">
        <f>'[1]TCE - ANEXO III - Preencher'!M226</f>
        <v>6.06</v>
      </c>
      <c r="M217" s="16">
        <f t="shared" si="0"/>
        <v>201.07999999999998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393.61</v>
      </c>
    </row>
    <row r="218" spans="1:28" ht="12.75" customHeigh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257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257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257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257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257" si="10">X258-Y258</f>
        <v>0</v>
      </c>
      <c r="AA258" s="17" t="str">
        <f>IF('[1]TCE - ANEXO III - Preencher'!AB267="","",'[1]TCE - ANEXO III - Preencher'!AB267)</f>
        <v/>
      </c>
      <c r="AB258" s="16">
        <f t="shared" ref="AB258:AB5257" si="11">H258+I258+J258+M258+P258+S258+V258+Z258</f>
        <v>0</v>
      </c>
    </row>
    <row r="259" spans="1:28" ht="12.75" customHeigh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5512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5512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5512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5512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5512" si="16">X513-Y513</f>
        <v>0</v>
      </c>
      <c r="AA513" s="17" t="str">
        <f>IF('[1]TCE - ANEXO III - Preencher'!AB522="","",'[1]TCE - ANEXO III - Preencher'!AB522)</f>
        <v/>
      </c>
      <c r="AB513" s="16">
        <f t="shared" ref="AB513:AB5512" si="17">H513+I513+J513+M513+P513+S513+V513+Z513</f>
        <v>0</v>
      </c>
    </row>
    <row r="514" spans="1:28" ht="12.75" customHeigh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5767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5767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5767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5767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5767" si="22">X768-Y768</f>
        <v>0</v>
      </c>
      <c r="AA768" s="17" t="str">
        <f>IF('[1]TCE - ANEXO III - Preencher'!AB777="","",'[1]TCE - ANEXO III - Preencher'!AB777)</f>
        <v/>
      </c>
      <c r="AB768" s="16">
        <f t="shared" ref="AB768:AB5767" si="23">H768+I768+J768+M768+P768+S768+V768+Z768</f>
        <v>0</v>
      </c>
    </row>
    <row r="769" spans="1:28" ht="12.75" customHeigh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6022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6022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6022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6022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6022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6022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6277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6277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6277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6277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6277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6277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6532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6532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6532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6532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6532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6532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6787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6787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6787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6787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6787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6787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7042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7042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7042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7042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7042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7042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7297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7297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7297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7297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7297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7297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7552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7552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7552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7552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7552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7552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7807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7807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7807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7807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7807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7807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8062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8062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8062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8062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8062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8062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8317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8317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8317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8317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8317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8317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8572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8572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8572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8572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8572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8572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8827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8827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8827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8827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8827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8827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9082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9082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9082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9082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9082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9082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9337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9337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9337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9337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9337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9337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9592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9592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9592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9592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9592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9592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9847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9847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9847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9847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9847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9847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2022-04-23T21:56:55Z</dcterms:created>
  <dcterms:modified xsi:type="dcterms:W3CDTF">2022-04-23T21:57:25Z</dcterms:modified>
</cp:coreProperties>
</file>