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N:\_Prestação de Contas\2022\06 JUNHO\14 - RESOL. TCE PE nº58_19\_INTERNO\14.4 - EXCEL PUBLICAÇÃO - 2022_06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O4986" i="1"/>
  <c r="P4986" i="1" s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R4985" i="1"/>
  <c r="S4985" i="1" s="1"/>
  <c r="Q4985" i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L4983" i="1"/>
  <c r="M4983" i="1" s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O4978" i="1"/>
  <c r="P4978" i="1" s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L4975" i="1"/>
  <c r="M4975" i="1" s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P4967" i="1"/>
  <c r="O4967" i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AB4965" i="1" s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AB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AB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W4954" i="1"/>
  <c r="U4954" i="1"/>
  <c r="V4954" i="1" s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M4945" i="1" s="1"/>
  <c r="K4945" i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P4944" i="1" s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O4940" i="1"/>
  <c r="P4940" i="1" s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O4936" i="1"/>
  <c r="P4936" i="1" s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S4935" i="1" s="1"/>
  <c r="Q4935" i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L4933" i="1"/>
  <c r="M4933" i="1" s="1"/>
  <c r="K4933" i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Y4930" i="1"/>
  <c r="Z4930" i="1" s="1"/>
  <c r="X4930" i="1"/>
  <c r="W4930" i="1"/>
  <c r="U4930" i="1"/>
  <c r="V4930" i="1" s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S4919" i="1"/>
  <c r="R4919" i="1"/>
  <c r="Q4919" i="1"/>
  <c r="O4919" i="1"/>
  <c r="P4919" i="1" s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Q4917" i="1"/>
  <c r="S4917" i="1" s="1"/>
  <c r="O4917" i="1"/>
  <c r="N4917" i="1"/>
  <c r="P4917" i="1" s="1"/>
  <c r="M4917" i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P4916" i="1"/>
  <c r="O4916" i="1"/>
  <c r="N4916" i="1"/>
  <c r="L4916" i="1"/>
  <c r="M4916" i="1" s="1"/>
  <c r="K4916" i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O4915" i="1"/>
  <c r="P4915" i="1" s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S4914" i="1" s="1"/>
  <c r="Q4914" i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Z4913" i="1" s="1"/>
  <c r="X4913" i="1"/>
  <c r="W4913" i="1"/>
  <c r="U4913" i="1"/>
  <c r="V4913" i="1" s="1"/>
  <c r="T4913" i="1"/>
  <c r="R4913" i="1"/>
  <c r="Q4913" i="1"/>
  <c r="S4913" i="1" s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P4912" i="1"/>
  <c r="O4912" i="1"/>
  <c r="N4912" i="1"/>
  <c r="L4912" i="1"/>
  <c r="M4912" i="1" s="1"/>
  <c r="K4912" i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S4911" i="1"/>
  <c r="R4911" i="1"/>
  <c r="Q4911" i="1"/>
  <c r="O4911" i="1"/>
  <c r="P4911" i="1" s="1"/>
  <c r="N4911" i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P4908" i="1"/>
  <c r="O4908" i="1"/>
  <c r="N4908" i="1"/>
  <c r="L4908" i="1"/>
  <c r="M4908" i="1" s="1"/>
  <c r="K4908" i="1"/>
  <c r="J4908" i="1"/>
  <c r="I4908" i="1"/>
  <c r="H4908" i="1"/>
  <c r="G4908" i="1"/>
  <c r="F4908" i="1"/>
  <c r="E4908" i="1"/>
  <c r="D4908" i="1"/>
  <c r="B4908" i="1"/>
  <c r="A4908" i="1" s="1"/>
  <c r="AA4907" i="1"/>
  <c r="Y4907" i="1"/>
  <c r="X4907" i="1"/>
  <c r="Z4907" i="1" s="1"/>
  <c r="W4907" i="1"/>
  <c r="U4907" i="1"/>
  <c r="T4907" i="1"/>
  <c r="V4907" i="1" s="1"/>
  <c r="S4907" i="1"/>
  <c r="R4907" i="1"/>
  <c r="Q4907" i="1"/>
  <c r="P4907" i="1"/>
  <c r="O4907" i="1"/>
  <c r="N4907" i="1"/>
  <c r="L4907" i="1"/>
  <c r="K4907" i="1"/>
  <c r="M4907" i="1" s="1"/>
  <c r="AB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L4906" i="1"/>
  <c r="K4906" i="1"/>
  <c r="M4906" i="1" s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V4905" i="1"/>
  <c r="U4905" i="1"/>
  <c r="T4905" i="1"/>
  <c r="R4905" i="1"/>
  <c r="Q4905" i="1"/>
  <c r="S4905" i="1" s="1"/>
  <c r="O4905" i="1"/>
  <c r="N4905" i="1"/>
  <c r="P4905" i="1" s="1"/>
  <c r="M4905" i="1"/>
  <c r="L4905" i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B4903" i="1"/>
  <c r="AA4903" i="1"/>
  <c r="Y4903" i="1"/>
  <c r="X4903" i="1"/>
  <c r="Z4903" i="1" s="1"/>
  <c r="W4903" i="1"/>
  <c r="U4903" i="1"/>
  <c r="T4903" i="1"/>
  <c r="V4903" i="1" s="1"/>
  <c r="S4903" i="1"/>
  <c r="R4903" i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Z4902" i="1"/>
  <c r="Y4902" i="1"/>
  <c r="X4902" i="1"/>
  <c r="W4902" i="1"/>
  <c r="V4902" i="1"/>
  <c r="U4902" i="1"/>
  <c r="T4902" i="1"/>
  <c r="R4902" i="1"/>
  <c r="S4902" i="1" s="1"/>
  <c r="Q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/>
  <c r="AA4901" i="1"/>
  <c r="Z4901" i="1"/>
  <c r="Y4901" i="1"/>
  <c r="X4901" i="1"/>
  <c r="W4901" i="1"/>
  <c r="V4901" i="1"/>
  <c r="U4901" i="1"/>
  <c r="T4901" i="1"/>
  <c r="R4901" i="1"/>
  <c r="Q4901" i="1"/>
  <c r="S4901" i="1" s="1"/>
  <c r="O4901" i="1"/>
  <c r="N4901" i="1"/>
  <c r="P4901" i="1" s="1"/>
  <c r="M4901" i="1"/>
  <c r="L4901" i="1"/>
  <c r="K4901" i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AB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S4898" i="1" s="1"/>
  <c r="Q4898" i="1"/>
  <c r="O4898" i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Z4897" i="1"/>
  <c r="Y4897" i="1"/>
  <c r="X4897" i="1"/>
  <c r="W4897" i="1"/>
  <c r="V4897" i="1"/>
  <c r="U4897" i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 s="1"/>
  <c r="AB4895" i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Z4893" i="1"/>
  <c r="Y4893" i="1"/>
  <c r="X4893" i="1"/>
  <c r="W4893" i="1"/>
  <c r="V4893" i="1"/>
  <c r="U4893" i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P4891" i="1"/>
  <c r="O4891" i="1"/>
  <c r="N4891" i="1"/>
  <c r="L4891" i="1"/>
  <c r="K4891" i="1"/>
  <c r="M4891" i="1" s="1"/>
  <c r="AB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B4887" i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Z4885" i="1"/>
  <c r="Y4885" i="1"/>
  <c r="X4885" i="1"/>
  <c r="W4885" i="1"/>
  <c r="V4885" i="1"/>
  <c r="U4885" i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O4879" i="1"/>
  <c r="N4879" i="1"/>
  <c r="P4879" i="1" s="1"/>
  <c r="AB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Z4871" i="1" s="1"/>
  <c r="X4871" i="1"/>
  <c r="W4871" i="1"/>
  <c r="U4871" i="1"/>
  <c r="V4871" i="1" s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O4865" i="1"/>
  <c r="P4865" i="1" s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S4855" i="1" s="1"/>
  <c r="O4855" i="1"/>
  <c r="N4855" i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R4852" i="1"/>
  <c r="S4852" i="1" s="1"/>
  <c r="Q4852" i="1"/>
  <c r="P4852" i="1"/>
  <c r="O4852" i="1"/>
  <c r="N4852" i="1"/>
  <c r="L4852" i="1"/>
  <c r="K4852" i="1"/>
  <c r="M4852" i="1" s="1"/>
  <c r="J4852" i="1"/>
  <c r="AB4852" i="1" s="1"/>
  <c r="I4852" i="1"/>
  <c r="H4852" i="1"/>
  <c r="G4852" i="1"/>
  <c r="F4852" i="1"/>
  <c r="E4852" i="1"/>
  <c r="D4852" i="1"/>
  <c r="B4852" i="1"/>
  <c r="A4852" i="1"/>
  <c r="AA4851" i="1"/>
  <c r="Y4851" i="1"/>
  <c r="Z4851" i="1" s="1"/>
  <c r="X4851" i="1"/>
  <c r="W4851" i="1"/>
  <c r="U4851" i="1"/>
  <c r="V4851" i="1" s="1"/>
  <c r="T4851" i="1"/>
  <c r="S4851" i="1"/>
  <c r="R4851" i="1"/>
  <c r="Q4851" i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R4850" i="1"/>
  <c r="Q4850" i="1"/>
  <c r="O4850" i="1"/>
  <c r="N4850" i="1"/>
  <c r="P4850" i="1" s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R4849" i="1"/>
  <c r="Q4849" i="1"/>
  <c r="S4849" i="1" s="1"/>
  <c r="O4849" i="1"/>
  <c r="P4849" i="1" s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R4844" i="1"/>
  <c r="S4844" i="1" s="1"/>
  <c r="Q4844" i="1"/>
  <c r="P4844" i="1"/>
  <c r="O4844" i="1"/>
  <c r="N4844" i="1"/>
  <c r="L4844" i="1"/>
  <c r="K4844" i="1"/>
  <c r="M4844" i="1" s="1"/>
  <c r="J4844" i="1"/>
  <c r="AB4844" i="1" s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S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R4842" i="1"/>
  <c r="Q4842" i="1"/>
  <c r="O4842" i="1"/>
  <c r="N4842" i="1"/>
  <c r="P4842" i="1" s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AB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R4840" i="1"/>
  <c r="S4840" i="1" s="1"/>
  <c r="Q4840" i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P4839" i="1"/>
  <c r="O4839" i="1"/>
  <c r="N4839" i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P4835" i="1"/>
  <c r="O4835" i="1"/>
  <c r="N4835" i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 s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O4834" i="1"/>
  <c r="P4834" i="1" s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AB4831" i="1" s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S4830" i="1"/>
  <c r="R4830" i="1"/>
  <c r="Q4830" i="1"/>
  <c r="O4830" i="1"/>
  <c r="P4830" i="1" s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M4827" i="1" s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S4826" i="1"/>
  <c r="R4826" i="1"/>
  <c r="Q4826" i="1"/>
  <c r="O4826" i="1"/>
  <c r="P4826" i="1" s="1"/>
  <c r="N4826" i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S4825" i="1" s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Z4824" i="1" s="1"/>
  <c r="X4824" i="1"/>
  <c r="W4824" i="1"/>
  <c r="U4824" i="1"/>
  <c r="V4824" i="1" s="1"/>
  <c r="T4824" i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P4823" i="1"/>
  <c r="O4823" i="1"/>
  <c r="N4823" i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S4822" i="1"/>
  <c r="R4822" i="1"/>
  <c r="Q4822" i="1"/>
  <c r="O4822" i="1"/>
  <c r="P4822" i="1" s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M4819" i="1" s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S4818" i="1"/>
  <c r="R4818" i="1"/>
  <c r="Q4818" i="1"/>
  <c r="O4818" i="1"/>
  <c r="P4818" i="1" s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P4815" i="1"/>
  <c r="O4815" i="1"/>
  <c r="N4815" i="1"/>
  <c r="L4815" i="1"/>
  <c r="M4815" i="1" s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S4814" i="1"/>
  <c r="R4814" i="1"/>
  <c r="Q4814" i="1"/>
  <c r="O4814" i="1"/>
  <c r="P4814" i="1" s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S4813" i="1" s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Z4812" i="1" s="1"/>
  <c r="X4812" i="1"/>
  <c r="W4812" i="1"/>
  <c r="U4812" i="1"/>
  <c r="V4812" i="1" s="1"/>
  <c r="T4812" i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P4811" i="1"/>
  <c r="O4811" i="1"/>
  <c r="N4811" i="1"/>
  <c r="L4811" i="1"/>
  <c r="M4811" i="1" s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S4810" i="1"/>
  <c r="R4810" i="1"/>
  <c r="Q4810" i="1"/>
  <c r="O4810" i="1"/>
  <c r="P4810" i="1" s="1"/>
  <c r="N4810" i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P4807" i="1"/>
  <c r="O4807" i="1"/>
  <c r="N4807" i="1"/>
  <c r="L4807" i="1"/>
  <c r="M4807" i="1" s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S4806" i="1"/>
  <c r="R4806" i="1"/>
  <c r="Q4806" i="1"/>
  <c r="O4806" i="1"/>
  <c r="P4806" i="1" s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P4803" i="1"/>
  <c r="O4803" i="1"/>
  <c r="N4803" i="1"/>
  <c r="L4803" i="1"/>
  <c r="M4803" i="1" s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P4802" i="1" s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M4799" i="1" s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P4798" i="1" s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P4795" i="1"/>
  <c r="O4795" i="1"/>
  <c r="N4795" i="1"/>
  <c r="L4795" i="1"/>
  <c r="M4795" i="1" s="1"/>
  <c r="K4795" i="1"/>
  <c r="J4795" i="1"/>
  <c r="I4795" i="1"/>
  <c r="H4795" i="1"/>
  <c r="AB4795" i="1" s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S4794" i="1"/>
  <c r="R4794" i="1"/>
  <c r="Q4794" i="1"/>
  <c r="O4794" i="1"/>
  <c r="P4794" i="1" s="1"/>
  <c r="N4794" i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R4792" i="1"/>
  <c r="Q4792" i="1"/>
  <c r="S4792" i="1" s="1"/>
  <c r="O4792" i="1"/>
  <c r="N4792" i="1"/>
  <c r="P4792" i="1" s="1"/>
  <c r="M4792" i="1"/>
  <c r="L4792" i="1"/>
  <c r="K4792" i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P4791" i="1"/>
  <c r="O4791" i="1"/>
  <c r="N4791" i="1"/>
  <c r="L4791" i="1"/>
  <c r="M4791" i="1" s="1"/>
  <c r="K4791" i="1"/>
  <c r="J4791" i="1"/>
  <c r="I4791" i="1"/>
  <c r="H4791" i="1"/>
  <c r="AB4791" i="1" s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S4790" i="1"/>
  <c r="R4790" i="1"/>
  <c r="Q4790" i="1"/>
  <c r="O4790" i="1"/>
  <c r="P4790" i="1" s="1"/>
  <c r="N4790" i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P4787" i="1"/>
  <c r="O4787" i="1"/>
  <c r="N4787" i="1"/>
  <c r="L4787" i="1"/>
  <c r="M4787" i="1" s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S4786" i="1"/>
  <c r="R4786" i="1"/>
  <c r="Q4786" i="1"/>
  <c r="O4786" i="1"/>
  <c r="P4786" i="1" s="1"/>
  <c r="N4786" i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S4785" i="1" s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R4784" i="1"/>
  <c r="Q4784" i="1"/>
  <c r="S4784" i="1" s="1"/>
  <c r="O4784" i="1"/>
  <c r="N4784" i="1"/>
  <c r="P4784" i="1" s="1"/>
  <c r="M4784" i="1"/>
  <c r="L4784" i="1"/>
  <c r="K4784" i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P4783" i="1"/>
  <c r="O4783" i="1"/>
  <c r="N4783" i="1"/>
  <c r="L4783" i="1"/>
  <c r="M4783" i="1" s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S4782" i="1"/>
  <c r="R4782" i="1"/>
  <c r="Q4782" i="1"/>
  <c r="O4782" i="1"/>
  <c r="P4782" i="1" s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S4781" i="1" s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Z4780" i="1" s="1"/>
  <c r="X4780" i="1"/>
  <c r="W4780" i="1"/>
  <c r="U4780" i="1"/>
  <c r="V4780" i="1" s="1"/>
  <c r="T4780" i="1"/>
  <c r="R4780" i="1"/>
  <c r="Q4780" i="1"/>
  <c r="S4780" i="1" s="1"/>
  <c r="O4780" i="1"/>
  <c r="N4780" i="1"/>
  <c r="P4780" i="1" s="1"/>
  <c r="M4780" i="1"/>
  <c r="L4780" i="1"/>
  <c r="K4780" i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P4779" i="1"/>
  <c r="O4779" i="1"/>
  <c r="N4779" i="1"/>
  <c r="L4779" i="1"/>
  <c r="M4779" i="1" s="1"/>
  <c r="K4779" i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S4778" i="1"/>
  <c r="R4778" i="1"/>
  <c r="Q4778" i="1"/>
  <c r="O4778" i="1"/>
  <c r="P4778" i="1" s="1"/>
  <c r="N4778" i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S4777" i="1" s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Z4776" i="1" s="1"/>
  <c r="X4776" i="1"/>
  <c r="W4776" i="1"/>
  <c r="U4776" i="1"/>
  <c r="V4776" i="1" s="1"/>
  <c r="T4776" i="1"/>
  <c r="R4776" i="1"/>
  <c r="Q4776" i="1"/>
  <c r="S4776" i="1" s="1"/>
  <c r="O4776" i="1"/>
  <c r="N4776" i="1"/>
  <c r="P4776" i="1" s="1"/>
  <c r="M4776" i="1"/>
  <c r="L4776" i="1"/>
  <c r="K4776" i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P4775" i="1"/>
  <c r="O4775" i="1"/>
  <c r="N4775" i="1"/>
  <c r="L4775" i="1"/>
  <c r="M4775" i="1" s="1"/>
  <c r="K4775" i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S4774" i="1"/>
  <c r="R4774" i="1"/>
  <c r="Q4774" i="1"/>
  <c r="O4774" i="1"/>
  <c r="P4774" i="1" s="1"/>
  <c r="N4774" i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 s="1"/>
  <c r="AA4773" i="1"/>
  <c r="Z4773" i="1"/>
  <c r="Y4773" i="1"/>
  <c r="X4773" i="1"/>
  <c r="W4773" i="1"/>
  <c r="V4773" i="1"/>
  <c r="U4773" i="1"/>
  <c r="T4773" i="1"/>
  <c r="R4773" i="1"/>
  <c r="S4773" i="1" s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Z4772" i="1" s="1"/>
  <c r="X4772" i="1"/>
  <c r="W4772" i="1"/>
  <c r="U4772" i="1"/>
  <c r="V4772" i="1" s="1"/>
  <c r="T4772" i="1"/>
  <c r="R4772" i="1"/>
  <c r="Q4772" i="1"/>
  <c r="S4772" i="1" s="1"/>
  <c r="O4772" i="1"/>
  <c r="N4772" i="1"/>
  <c r="P4772" i="1" s="1"/>
  <c r="M4772" i="1"/>
  <c r="L4772" i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P4771" i="1"/>
  <c r="O4771" i="1"/>
  <c r="N4771" i="1"/>
  <c r="L4771" i="1"/>
  <c r="M4771" i="1" s="1"/>
  <c r="K4771" i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S4770" i="1"/>
  <c r="R4770" i="1"/>
  <c r="Q4770" i="1"/>
  <c r="O4770" i="1"/>
  <c r="P4770" i="1" s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Z4769" i="1"/>
  <c r="Y4769" i="1"/>
  <c r="X4769" i="1"/>
  <c r="W4769" i="1"/>
  <c r="V4769" i="1"/>
  <c r="U4769" i="1"/>
  <c r="T4769" i="1"/>
  <c r="R4769" i="1"/>
  <c r="S4769" i="1" s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Z4768" i="1" s="1"/>
  <c r="X4768" i="1"/>
  <c r="W4768" i="1"/>
  <c r="U4768" i="1"/>
  <c r="V4768" i="1" s="1"/>
  <c r="T4768" i="1"/>
  <c r="R4768" i="1"/>
  <c r="Q4768" i="1"/>
  <c r="S4768" i="1" s="1"/>
  <c r="O4768" i="1"/>
  <c r="N4768" i="1"/>
  <c r="P4768" i="1" s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P4767" i="1"/>
  <c r="O4767" i="1"/>
  <c r="N4767" i="1"/>
  <c r="L4767" i="1"/>
  <c r="M4767" i="1" s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S4766" i="1"/>
  <c r="R4766" i="1"/>
  <c r="Q4766" i="1"/>
  <c r="O4766" i="1"/>
  <c r="P4766" i="1" s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S4765" i="1" s="1"/>
  <c r="Q4765" i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Z4764" i="1" s="1"/>
  <c r="X4764" i="1"/>
  <c r="W4764" i="1"/>
  <c r="U4764" i="1"/>
  <c r="V4764" i="1" s="1"/>
  <c r="T4764" i="1"/>
  <c r="R4764" i="1"/>
  <c r="Q4764" i="1"/>
  <c r="S4764" i="1" s="1"/>
  <c r="O4764" i="1"/>
  <c r="N4764" i="1"/>
  <c r="P4764" i="1" s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P4763" i="1"/>
  <c r="O4763" i="1"/>
  <c r="N4763" i="1"/>
  <c r="L4763" i="1"/>
  <c r="M4763" i="1" s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S4762" i="1"/>
  <c r="R4762" i="1"/>
  <c r="Q4762" i="1"/>
  <c r="O4762" i="1"/>
  <c r="P4762" i="1" s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S4761" i="1" s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Z4760" i="1" s="1"/>
  <c r="X4760" i="1"/>
  <c r="W4760" i="1"/>
  <c r="V4760" i="1"/>
  <c r="U4760" i="1"/>
  <c r="T4760" i="1"/>
  <c r="R4760" i="1"/>
  <c r="Q4760" i="1"/>
  <c r="S4760" i="1" s="1"/>
  <c r="O4760" i="1"/>
  <c r="N4760" i="1"/>
  <c r="P4760" i="1" s="1"/>
  <c r="M4760" i="1"/>
  <c r="L4760" i="1"/>
  <c r="K4760" i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W4759" i="1"/>
  <c r="U4759" i="1"/>
  <c r="T4759" i="1"/>
  <c r="R4759" i="1"/>
  <c r="Q4759" i="1"/>
  <c r="S4759" i="1" s="1"/>
  <c r="P4759" i="1"/>
  <c r="O4759" i="1"/>
  <c r="N4759" i="1"/>
  <c r="L4759" i="1"/>
  <c r="M4759" i="1" s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S4757" i="1" s="1"/>
  <c r="Q4757" i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Z4756" i="1" s="1"/>
  <c r="X4756" i="1"/>
  <c r="W4756" i="1"/>
  <c r="U4756" i="1"/>
  <c r="V4756" i="1" s="1"/>
  <c r="T4756" i="1"/>
  <c r="R4756" i="1"/>
  <c r="Q4756" i="1"/>
  <c r="S4756" i="1" s="1"/>
  <c r="O4756" i="1"/>
  <c r="N4756" i="1"/>
  <c r="P4756" i="1" s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W4755" i="1"/>
  <c r="U4755" i="1"/>
  <c r="T4755" i="1"/>
  <c r="V4755" i="1" s="1"/>
  <c r="R4755" i="1"/>
  <c r="Q4755" i="1"/>
  <c r="P4755" i="1"/>
  <c r="O4755" i="1"/>
  <c r="N4755" i="1"/>
  <c r="L4755" i="1"/>
  <c r="M4755" i="1" s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S4753" i="1" s="1"/>
  <c r="Q4753" i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AB4745" i="1" s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AB4741" i="1" s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AB4737" i="1" s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AB4729" i="1" s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AB4725" i="1" s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AB4721" i="1" s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AB4717" i="1" s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Z4710" i="1"/>
  <c r="Y4710" i="1"/>
  <c r="X4710" i="1"/>
  <c r="W4710" i="1"/>
  <c r="V4710" i="1"/>
  <c r="U4710" i="1"/>
  <c r="T4710" i="1"/>
  <c r="R4710" i="1"/>
  <c r="Q4710" i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P4709" i="1"/>
  <c r="O4709" i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AB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Z4694" i="1"/>
  <c r="Y4694" i="1"/>
  <c r="X4694" i="1"/>
  <c r="W4694" i="1"/>
  <c r="V4694" i="1"/>
  <c r="U4694" i="1"/>
  <c r="T4694" i="1"/>
  <c r="R4694" i="1"/>
  <c r="Q4694" i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N4676" i="1"/>
  <c r="L4676" i="1"/>
  <c r="K4676" i="1"/>
  <c r="M4676" i="1" s="1"/>
  <c r="J4676" i="1"/>
  <c r="AB4676" i="1" s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S4673" i="1"/>
  <c r="R4673" i="1"/>
  <c r="Q4673" i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P4672" i="1"/>
  <c r="O4672" i="1"/>
  <c r="N4672" i="1"/>
  <c r="L4672" i="1"/>
  <c r="K4672" i="1"/>
  <c r="M4672" i="1" s="1"/>
  <c r="AB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Z4670" i="1" s="1"/>
  <c r="X4670" i="1"/>
  <c r="W4670" i="1"/>
  <c r="U4670" i="1"/>
  <c r="V4670" i="1" s="1"/>
  <c r="T4670" i="1"/>
  <c r="R4670" i="1"/>
  <c r="Q4670" i="1"/>
  <c r="S4670" i="1" s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O4668" i="1"/>
  <c r="P4668" i="1" s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AB4665" i="1" s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AB4661" i="1" s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Z4658" i="1" s="1"/>
  <c r="X4658" i="1"/>
  <c r="W4658" i="1"/>
  <c r="U4658" i="1"/>
  <c r="V4658" i="1" s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V4655" i="1"/>
  <c r="U4655" i="1"/>
  <c r="T4655" i="1"/>
  <c r="R4655" i="1"/>
  <c r="S4655" i="1" s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Z4654" i="1" s="1"/>
  <c r="X4654" i="1"/>
  <c r="W4654" i="1"/>
  <c r="U4654" i="1"/>
  <c r="V4654" i="1" s="1"/>
  <c r="T4654" i="1"/>
  <c r="R4654" i="1"/>
  <c r="Q4654" i="1"/>
  <c r="S4654" i="1" s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P4653" i="1"/>
  <c r="O4653" i="1"/>
  <c r="N4653" i="1"/>
  <c r="L4653" i="1"/>
  <c r="M4653" i="1" s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S4652" i="1"/>
  <c r="R4652" i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S4648" i="1"/>
  <c r="R4648" i="1"/>
  <c r="Q4648" i="1"/>
  <c r="P4648" i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V4647" i="1"/>
  <c r="U4647" i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Q4646" i="1"/>
  <c r="S4646" i="1" s="1"/>
  <c r="O4646" i="1"/>
  <c r="N4646" i="1"/>
  <c r="P4646" i="1" s="1"/>
  <c r="M4646" i="1"/>
  <c r="L4646" i="1"/>
  <c r="K4646" i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S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R4637" i="1"/>
  <c r="Q4637" i="1"/>
  <c r="S4637" i="1" s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U4634" i="1"/>
  <c r="V4634" i="1" s="1"/>
  <c r="T4634" i="1"/>
  <c r="R4634" i="1"/>
  <c r="Q4634" i="1"/>
  <c r="S4634" i="1" s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O4632" i="1"/>
  <c r="P4632" i="1" s="1"/>
  <c r="N4632" i="1"/>
  <c r="L4632" i="1"/>
  <c r="K4632" i="1"/>
  <c r="M4632" i="1" s="1"/>
  <c r="AB4632" i="1" s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V4630" i="1"/>
  <c r="U4630" i="1"/>
  <c r="T4630" i="1"/>
  <c r="R4630" i="1"/>
  <c r="Q4630" i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P4628" i="1"/>
  <c r="O4628" i="1"/>
  <c r="N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R4627" i="1"/>
  <c r="S4627" i="1" s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Z4626" i="1" s="1"/>
  <c r="X4626" i="1"/>
  <c r="W4626" i="1"/>
  <c r="U4626" i="1"/>
  <c r="V4626" i="1" s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M4625" i="1" s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S4623" i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Z4622" i="1"/>
  <c r="Y4622" i="1"/>
  <c r="X4622" i="1"/>
  <c r="W4622" i="1"/>
  <c r="V4622" i="1"/>
  <c r="U4622" i="1"/>
  <c r="T4622" i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P4620" i="1"/>
  <c r="O4620" i="1"/>
  <c r="N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R4619" i="1"/>
  <c r="S4619" i="1" s="1"/>
  <c r="Q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Z4618" i="1" s="1"/>
  <c r="X4618" i="1"/>
  <c r="W4618" i="1"/>
  <c r="U4618" i="1"/>
  <c r="V4618" i="1" s="1"/>
  <c r="T4618" i="1"/>
  <c r="R4618" i="1"/>
  <c r="Q4618" i="1"/>
  <c r="S4618" i="1" s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O4616" i="1"/>
  <c r="P4616" i="1" s="1"/>
  <c r="N4616" i="1"/>
  <c r="L4616" i="1"/>
  <c r="K4616" i="1"/>
  <c r="M4616" i="1" s="1"/>
  <c r="AB4616" i="1" s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P4606" i="1"/>
  <c r="O4606" i="1"/>
  <c r="N4606" i="1"/>
  <c r="L4606" i="1"/>
  <c r="M4606" i="1" s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P4600" i="1" s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 s="1"/>
  <c r="AA4528" i="1"/>
  <c r="Z4528" i="1"/>
  <c r="Y4528" i="1"/>
  <c r="X4528" i="1"/>
  <c r="W4528" i="1"/>
  <c r="V4528" i="1"/>
  <c r="U4528" i="1"/>
  <c r="T4528" i="1"/>
  <c r="R4528" i="1"/>
  <c r="S4528" i="1" s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P4526" i="1"/>
  <c r="O4526" i="1"/>
  <c r="N4526" i="1"/>
  <c r="L4526" i="1"/>
  <c r="M4526" i="1" s="1"/>
  <c r="K4526" i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R4524" i="1"/>
  <c r="S4524" i="1" s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Z4523" i="1" s="1"/>
  <c r="X4523" i="1"/>
  <c r="W4523" i="1"/>
  <c r="U4523" i="1"/>
  <c r="V4523" i="1" s="1"/>
  <c r="T4523" i="1"/>
  <c r="R4523" i="1"/>
  <c r="Q4523" i="1"/>
  <c r="S4523" i="1" s="1"/>
  <c r="O4523" i="1"/>
  <c r="N4523" i="1"/>
  <c r="P4523" i="1" s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P4522" i="1"/>
  <c r="O4522" i="1"/>
  <c r="N4522" i="1"/>
  <c r="L4522" i="1"/>
  <c r="M4522" i="1" s="1"/>
  <c r="K4522" i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S4521" i="1"/>
  <c r="R4521" i="1"/>
  <c r="Q4521" i="1"/>
  <c r="O4521" i="1"/>
  <c r="P4521" i="1" s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Z4519" i="1" s="1"/>
  <c r="X4519" i="1"/>
  <c r="W4519" i="1"/>
  <c r="U4519" i="1"/>
  <c r="V4519" i="1" s="1"/>
  <c r="T4519" i="1"/>
  <c r="R4519" i="1"/>
  <c r="Q4519" i="1"/>
  <c r="S4519" i="1" s="1"/>
  <c r="O4519" i="1"/>
  <c r="N4519" i="1"/>
  <c r="P4519" i="1" s="1"/>
  <c r="M4519" i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S4517" i="1"/>
  <c r="R4517" i="1"/>
  <c r="Q4517" i="1"/>
  <c r="O4517" i="1"/>
  <c r="P4517" i="1" s="1"/>
  <c r="N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Z4516" i="1"/>
  <c r="Y4516" i="1"/>
  <c r="X4516" i="1"/>
  <c r="W4516" i="1"/>
  <c r="V4516" i="1"/>
  <c r="U4516" i="1"/>
  <c r="T4516" i="1"/>
  <c r="R4516" i="1"/>
  <c r="S4516" i="1" s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S4515" i="1" s="1"/>
  <c r="O4515" i="1"/>
  <c r="N4515" i="1"/>
  <c r="P4515" i="1" s="1"/>
  <c r="M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W4514" i="1"/>
  <c r="U4514" i="1"/>
  <c r="T4514" i="1"/>
  <c r="V4514" i="1" s="1"/>
  <c r="R4514" i="1"/>
  <c r="Q4514" i="1"/>
  <c r="S4514" i="1" s="1"/>
  <c r="P4514" i="1"/>
  <c r="O4514" i="1"/>
  <c r="N4514" i="1"/>
  <c r="L4514" i="1"/>
  <c r="M4514" i="1" s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 s="1"/>
  <c r="AA4512" i="1"/>
  <c r="Z4512" i="1"/>
  <c r="Y4512" i="1"/>
  <c r="X4512" i="1"/>
  <c r="W4512" i="1"/>
  <c r="V4512" i="1"/>
  <c r="U4512" i="1"/>
  <c r="T4512" i="1"/>
  <c r="R4512" i="1"/>
  <c r="S4512" i="1" s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P4510" i="1"/>
  <c r="O4510" i="1"/>
  <c r="N4510" i="1"/>
  <c r="L4510" i="1"/>
  <c r="M4510" i="1" s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P4508" i="1" s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Z4507" i="1" s="1"/>
  <c r="X4507" i="1"/>
  <c r="W4507" i="1"/>
  <c r="U4507" i="1"/>
  <c r="V4507" i="1" s="1"/>
  <c r="T4507" i="1"/>
  <c r="R4507" i="1"/>
  <c r="Q4507" i="1"/>
  <c r="S4507" i="1" s="1"/>
  <c r="O4507" i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AB4506" i="1" s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S4505" i="1"/>
  <c r="R4505" i="1"/>
  <c r="Q4505" i="1"/>
  <c r="O4505" i="1"/>
  <c r="P4505" i="1" s="1"/>
  <c r="N4505" i="1"/>
  <c r="L4505" i="1"/>
  <c r="K4505" i="1"/>
  <c r="M4505" i="1" s="1"/>
  <c r="AB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S4504" i="1" s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R4503" i="1"/>
  <c r="Q4503" i="1"/>
  <c r="S4503" i="1" s="1"/>
  <c r="O4503" i="1"/>
  <c r="N4503" i="1"/>
  <c r="P4503" i="1" s="1"/>
  <c r="M4503" i="1"/>
  <c r="L4503" i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O4502" i="1"/>
  <c r="N4502" i="1"/>
  <c r="P4502" i="1" s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S4501" i="1"/>
  <c r="R4501" i="1"/>
  <c r="Q4501" i="1"/>
  <c r="O4501" i="1"/>
  <c r="P4501" i="1" s="1"/>
  <c r="N4501" i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 s="1"/>
  <c r="AA4500" i="1"/>
  <c r="Z4500" i="1"/>
  <c r="Y4500" i="1"/>
  <c r="X4500" i="1"/>
  <c r="W4500" i="1"/>
  <c r="V4500" i="1"/>
  <c r="U4500" i="1"/>
  <c r="T4500" i="1"/>
  <c r="R4500" i="1"/>
  <c r="S4500" i="1" s="1"/>
  <c r="Q4500" i="1"/>
  <c r="O4500" i="1"/>
  <c r="N4500" i="1"/>
  <c r="P4500" i="1" s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M4499" i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P4498" i="1"/>
  <c r="O4498" i="1"/>
  <c r="N4498" i="1"/>
  <c r="L4498" i="1"/>
  <c r="M4498" i="1" s="1"/>
  <c r="AB4498" i="1" s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 s="1"/>
  <c r="AA4496" i="1"/>
  <c r="Z4496" i="1"/>
  <c r="Y4496" i="1"/>
  <c r="X4496" i="1"/>
  <c r="W4496" i="1"/>
  <c r="V4496" i="1"/>
  <c r="U4496" i="1"/>
  <c r="T4496" i="1"/>
  <c r="R4496" i="1"/>
  <c r="S4496" i="1" s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Z4495" i="1" s="1"/>
  <c r="X4495" i="1"/>
  <c r="W4495" i="1"/>
  <c r="U4495" i="1"/>
  <c r="V4495" i="1" s="1"/>
  <c r="T4495" i="1"/>
  <c r="S4495" i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R4494" i="1"/>
  <c r="Q4494" i="1"/>
  <c r="S4494" i="1" s="1"/>
  <c r="P4494" i="1"/>
  <c r="O4494" i="1"/>
  <c r="N4494" i="1"/>
  <c r="L4494" i="1"/>
  <c r="M4494" i="1" s="1"/>
  <c r="K4494" i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R4493" i="1"/>
  <c r="Q4493" i="1"/>
  <c r="S4493" i="1" s="1"/>
  <c r="O4493" i="1"/>
  <c r="P4493" i="1" s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S4492" i="1"/>
  <c r="R4492" i="1"/>
  <c r="Q4492" i="1"/>
  <c r="O4492" i="1"/>
  <c r="P4492" i="1" s="1"/>
  <c r="N4492" i="1"/>
  <c r="L4492" i="1"/>
  <c r="K4492" i="1"/>
  <c r="M4492" i="1" s="1"/>
  <c r="J4492" i="1"/>
  <c r="AB4492" i="1" s="1"/>
  <c r="I4492" i="1"/>
  <c r="H4492" i="1"/>
  <c r="G4492" i="1"/>
  <c r="F4492" i="1"/>
  <c r="E4492" i="1"/>
  <c r="D4492" i="1"/>
  <c r="B4492" i="1"/>
  <c r="A4492" i="1"/>
  <c r="AA4491" i="1"/>
  <c r="Y4491" i="1"/>
  <c r="Z4491" i="1" s="1"/>
  <c r="X4491" i="1"/>
  <c r="W4491" i="1"/>
  <c r="U4491" i="1"/>
  <c r="V4491" i="1" s="1"/>
  <c r="T4491" i="1"/>
  <c r="R4491" i="1"/>
  <c r="Q4491" i="1"/>
  <c r="S4491" i="1" s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Q4490" i="1"/>
  <c r="S4490" i="1" s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O4489" i="1"/>
  <c r="P4489" i="1" s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S4488" i="1" s="1"/>
  <c r="Q4488" i="1"/>
  <c r="P4488" i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R4487" i="1"/>
  <c r="Q4487" i="1"/>
  <c r="S4487" i="1" s="1"/>
  <c r="O4487" i="1"/>
  <c r="N4487" i="1"/>
  <c r="P4487" i="1" s="1"/>
  <c r="M4487" i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S4485" i="1"/>
  <c r="R4485" i="1"/>
  <c r="Q4485" i="1"/>
  <c r="O4485" i="1"/>
  <c r="P4485" i="1" s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V4484" i="1"/>
  <c r="U4484" i="1"/>
  <c r="T4484" i="1"/>
  <c r="R4484" i="1"/>
  <c r="S4484" i="1" s="1"/>
  <c r="Q4484" i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L4482" i="1"/>
  <c r="M4482" i="1" s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 s="1"/>
  <c r="AA4480" i="1"/>
  <c r="Z4480" i="1"/>
  <c r="Y4480" i="1"/>
  <c r="X4480" i="1"/>
  <c r="W4480" i="1"/>
  <c r="V4480" i="1"/>
  <c r="U4480" i="1"/>
  <c r="T4480" i="1"/>
  <c r="R4480" i="1"/>
  <c r="S4480" i="1" s="1"/>
  <c r="Q4480" i="1"/>
  <c r="O4480" i="1"/>
  <c r="N4480" i="1"/>
  <c r="P4480" i="1" s="1"/>
  <c r="L4480" i="1"/>
  <c r="K4480" i="1"/>
  <c r="M4480" i="1" s="1"/>
  <c r="J4480" i="1"/>
  <c r="AB4480" i="1" s="1"/>
  <c r="I4480" i="1"/>
  <c r="H4480" i="1"/>
  <c r="G4480" i="1"/>
  <c r="F4480" i="1"/>
  <c r="E4480" i="1"/>
  <c r="D4480" i="1"/>
  <c r="B4480" i="1"/>
  <c r="A4480" i="1"/>
  <c r="AA4479" i="1"/>
  <c r="Y4479" i="1"/>
  <c r="Z4479" i="1" s="1"/>
  <c r="X4479" i="1"/>
  <c r="W4479" i="1"/>
  <c r="U4479" i="1"/>
  <c r="V4479" i="1" s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R4478" i="1"/>
  <c r="Q4478" i="1"/>
  <c r="S4478" i="1" s="1"/>
  <c r="P4478" i="1"/>
  <c r="O4478" i="1"/>
  <c r="N4478" i="1"/>
  <c r="L4478" i="1"/>
  <c r="M4478" i="1" s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P4477" i="1" s="1"/>
  <c r="N4477" i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Z4475" i="1" s="1"/>
  <c r="X4475" i="1"/>
  <c r="W4475" i="1"/>
  <c r="U4475" i="1"/>
  <c r="V4475" i="1" s="1"/>
  <c r="T4475" i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Q4474" i="1"/>
  <c r="S4474" i="1" s="1"/>
  <c r="O4474" i="1"/>
  <c r="N4474" i="1"/>
  <c r="P4474" i="1" s="1"/>
  <c r="M4474" i="1"/>
  <c r="L4474" i="1"/>
  <c r="K4474" i="1"/>
  <c r="J4474" i="1"/>
  <c r="I4474" i="1"/>
  <c r="AB4474" i="1" s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P4473" i="1"/>
  <c r="O4473" i="1"/>
  <c r="N4473" i="1"/>
  <c r="L4473" i="1"/>
  <c r="M4473" i="1" s="1"/>
  <c r="K4473" i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S4471" i="1" s="1"/>
  <c r="Q4471" i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P4469" i="1"/>
  <c r="O4469" i="1"/>
  <c r="N4469" i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M4461" i="1" s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S4460" i="1"/>
  <c r="R4460" i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M4453" i="1" s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M4449" i="1" s="1"/>
  <c r="K4449" i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P4448" i="1" s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M4445" i="1" s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L4442" i="1"/>
  <c r="M4442" i="1" s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Z4439" i="1" s="1"/>
  <c r="X4439" i="1"/>
  <c r="W4439" i="1"/>
  <c r="U4439" i="1"/>
  <c r="V4439" i="1" s="1"/>
  <c r="T4439" i="1"/>
  <c r="R4439" i="1"/>
  <c r="Q4439" i="1"/>
  <c r="S4439" i="1" s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O4437" i="1"/>
  <c r="P4437" i="1" s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Z4435" i="1" s="1"/>
  <c r="X4435" i="1"/>
  <c r="W4435" i="1"/>
  <c r="U4435" i="1"/>
  <c r="V4435" i="1" s="1"/>
  <c r="T4435" i="1"/>
  <c r="R4435" i="1"/>
  <c r="Q4435" i="1"/>
  <c r="S4435" i="1" s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O4433" i="1"/>
  <c r="P4433" i="1" s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S4432" i="1" s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P4430" i="1"/>
  <c r="O4430" i="1"/>
  <c r="N4430" i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S4428" i="1" s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P4426" i="1"/>
  <c r="O4426" i="1"/>
  <c r="N4426" i="1"/>
  <c r="L4426" i="1"/>
  <c r="M4426" i="1" s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O4421" i="1"/>
  <c r="P4421" i="1" s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S4420" i="1" s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S4419" i="1" s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P4418" i="1"/>
  <c r="O4418" i="1"/>
  <c r="N4418" i="1"/>
  <c r="L4418" i="1"/>
  <c r="M4418" i="1" s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S4416" i="1" s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Z4415" i="1" s="1"/>
  <c r="X4415" i="1"/>
  <c r="W4415" i="1"/>
  <c r="U4415" i="1"/>
  <c r="V4415" i="1" s="1"/>
  <c r="T4415" i="1"/>
  <c r="R4415" i="1"/>
  <c r="Q4415" i="1"/>
  <c r="S4415" i="1" s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P4414" i="1"/>
  <c r="O4414" i="1"/>
  <c r="N4414" i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Z4411" i="1" s="1"/>
  <c r="X4411" i="1"/>
  <c r="W4411" i="1"/>
  <c r="U4411" i="1"/>
  <c r="V4411" i="1" s="1"/>
  <c r="T4411" i="1"/>
  <c r="R4411" i="1"/>
  <c r="Q4411" i="1"/>
  <c r="S4411" i="1" s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P4410" i="1"/>
  <c r="O4410" i="1"/>
  <c r="N4410" i="1"/>
  <c r="L4410" i="1"/>
  <c r="M4410" i="1" s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O4409" i="1"/>
  <c r="P4409" i="1" s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Z4407" i="1" s="1"/>
  <c r="X4407" i="1"/>
  <c r="W4407" i="1"/>
  <c r="U4407" i="1"/>
  <c r="V4407" i="1" s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O4405" i="1"/>
  <c r="P4405" i="1" s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S4404" i="1" s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Z4403" i="1" s="1"/>
  <c r="X4403" i="1"/>
  <c r="W4403" i="1"/>
  <c r="U4403" i="1"/>
  <c r="V4403" i="1" s="1"/>
  <c r="T4403" i="1"/>
  <c r="R4403" i="1"/>
  <c r="Q4403" i="1"/>
  <c r="S4403" i="1" s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P4402" i="1"/>
  <c r="O4402" i="1"/>
  <c r="N4402" i="1"/>
  <c r="L4402" i="1"/>
  <c r="M4402" i="1" s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O4401" i="1"/>
  <c r="P4401" i="1" s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S4400" i="1" s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Z4399" i="1" s="1"/>
  <c r="X4399" i="1"/>
  <c r="W4399" i="1"/>
  <c r="U4399" i="1"/>
  <c r="V4399" i="1" s="1"/>
  <c r="T4399" i="1"/>
  <c r="R4399" i="1"/>
  <c r="Q4399" i="1"/>
  <c r="S4399" i="1" s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P4398" i="1"/>
  <c r="O4398" i="1"/>
  <c r="N4398" i="1"/>
  <c r="L4398" i="1"/>
  <c r="M4398" i="1" s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S4396" i="1" s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Z4395" i="1" s="1"/>
  <c r="X4395" i="1"/>
  <c r="W4395" i="1"/>
  <c r="U4395" i="1"/>
  <c r="V4395" i="1" s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O4393" i="1"/>
  <c r="P4393" i="1" s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Z4374" i="1" s="1"/>
  <c r="AB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P4362" i="1"/>
  <c r="O4362" i="1"/>
  <c r="N4362" i="1"/>
  <c r="L4362" i="1"/>
  <c r="M4362" i="1" s="1"/>
  <c r="K4362" i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O4361" i="1"/>
  <c r="P4361" i="1" s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O4357" i="1"/>
  <c r="P4357" i="1" s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S4356" i="1" s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Y4355" i="1"/>
  <c r="Z4355" i="1" s="1"/>
  <c r="X4355" i="1"/>
  <c r="W4355" i="1"/>
  <c r="U4355" i="1"/>
  <c r="V4355" i="1" s="1"/>
  <c r="T4355" i="1"/>
  <c r="R4355" i="1"/>
  <c r="Q4355" i="1"/>
  <c r="S4355" i="1" s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P4354" i="1"/>
  <c r="O4354" i="1"/>
  <c r="N4354" i="1"/>
  <c r="L4354" i="1"/>
  <c r="M4354" i="1" s="1"/>
  <c r="K4354" i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O4353" i="1"/>
  <c r="P4353" i="1" s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S4352" i="1" s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Y4351" i="1"/>
  <c r="Z4351" i="1" s="1"/>
  <c r="X4351" i="1"/>
  <c r="W4351" i="1"/>
  <c r="U4351" i="1"/>
  <c r="V4351" i="1" s="1"/>
  <c r="T4351" i="1"/>
  <c r="R4351" i="1"/>
  <c r="Q4351" i="1"/>
  <c r="S4351" i="1" s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P4350" i="1"/>
  <c r="O4350" i="1"/>
  <c r="N4350" i="1"/>
  <c r="L4350" i="1"/>
  <c r="M4350" i="1" s="1"/>
  <c r="K4350" i="1"/>
  <c r="J4350" i="1"/>
  <c r="I4350" i="1"/>
  <c r="H4350" i="1"/>
  <c r="AB4350" i="1" s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/>
  <c r="AA4347" i="1"/>
  <c r="Y4347" i="1"/>
  <c r="Z4347" i="1" s="1"/>
  <c r="X4347" i="1"/>
  <c r="W4347" i="1"/>
  <c r="U4347" i="1"/>
  <c r="V4347" i="1" s="1"/>
  <c r="T4347" i="1"/>
  <c r="R4347" i="1"/>
  <c r="Q4347" i="1"/>
  <c r="S4347" i="1" s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P4346" i="1"/>
  <c r="O4346" i="1"/>
  <c r="N4346" i="1"/>
  <c r="L4346" i="1"/>
  <c r="M4346" i="1" s="1"/>
  <c r="K4346" i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O4345" i="1"/>
  <c r="P4345" i="1" s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/>
  <c r="AA4343" i="1"/>
  <c r="Y4343" i="1"/>
  <c r="Z4343" i="1" s="1"/>
  <c r="X4343" i="1"/>
  <c r="W4343" i="1"/>
  <c r="U4343" i="1"/>
  <c r="V4343" i="1" s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O4341" i="1"/>
  <c r="P4341" i="1" s="1"/>
  <c r="N4341" i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S4340" i="1" s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Y4339" i="1"/>
  <c r="Z4339" i="1" s="1"/>
  <c r="X4339" i="1"/>
  <c r="W4339" i="1"/>
  <c r="U4339" i="1"/>
  <c r="V4339" i="1" s="1"/>
  <c r="T4339" i="1"/>
  <c r="R4339" i="1"/>
  <c r="Q4339" i="1"/>
  <c r="S4339" i="1" s="1"/>
  <c r="O4339" i="1"/>
  <c r="N4339" i="1"/>
  <c r="P4339" i="1" s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P4338" i="1"/>
  <c r="O4338" i="1"/>
  <c r="N4338" i="1"/>
  <c r="L4338" i="1"/>
  <c r="M4338" i="1" s="1"/>
  <c r="K4338" i="1"/>
  <c r="J4338" i="1"/>
  <c r="I4338" i="1"/>
  <c r="H4338" i="1"/>
  <c r="AB4338" i="1" s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O4337" i="1"/>
  <c r="P4337" i="1" s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S4336" i="1" s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Y4335" i="1"/>
  <c r="Z4335" i="1" s="1"/>
  <c r="X4335" i="1"/>
  <c r="W4335" i="1"/>
  <c r="U4335" i="1"/>
  <c r="V4335" i="1" s="1"/>
  <c r="T4335" i="1"/>
  <c r="R4335" i="1"/>
  <c r="Q4335" i="1"/>
  <c r="S4335" i="1" s="1"/>
  <c r="O4335" i="1"/>
  <c r="N4335" i="1"/>
  <c r="P4335" i="1" s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P4334" i="1"/>
  <c r="O4334" i="1"/>
  <c r="N4334" i="1"/>
  <c r="L4334" i="1"/>
  <c r="M4334" i="1" s="1"/>
  <c r="K4334" i="1"/>
  <c r="J4334" i="1"/>
  <c r="I4334" i="1"/>
  <c r="H4334" i="1"/>
  <c r="AB4334" i="1" s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/>
  <c r="AA4331" i="1"/>
  <c r="Y4331" i="1"/>
  <c r="Z4331" i="1" s="1"/>
  <c r="X4331" i="1"/>
  <c r="W4331" i="1"/>
  <c r="U4331" i="1"/>
  <c r="V4331" i="1" s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O4329" i="1"/>
  <c r="P4329" i="1" s="1"/>
  <c r="N4329" i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/>
  <c r="AA4327" i="1"/>
  <c r="Y4327" i="1"/>
  <c r="Z4327" i="1" s="1"/>
  <c r="X4327" i="1"/>
  <c r="W4327" i="1"/>
  <c r="U4327" i="1"/>
  <c r="V4327" i="1" s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O4325" i="1"/>
  <c r="P4325" i="1" s="1"/>
  <c r="N4325" i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S4324" i="1" s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/>
  <c r="AA4323" i="1"/>
  <c r="Y4323" i="1"/>
  <c r="Z4323" i="1" s="1"/>
  <c r="X4323" i="1"/>
  <c r="W4323" i="1"/>
  <c r="U4323" i="1"/>
  <c r="V4323" i="1" s="1"/>
  <c r="T4323" i="1"/>
  <c r="R4323" i="1"/>
  <c r="Q4323" i="1"/>
  <c r="S4323" i="1" s="1"/>
  <c r="O4323" i="1"/>
  <c r="N4323" i="1"/>
  <c r="P4323" i="1" s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L4322" i="1"/>
  <c r="M4322" i="1" s="1"/>
  <c r="K4322" i="1"/>
  <c r="J4322" i="1"/>
  <c r="I4322" i="1"/>
  <c r="H4322" i="1"/>
  <c r="AB4322" i="1" s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O4321" i="1"/>
  <c r="P4321" i="1" s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S4320" i="1" s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Y4319" i="1"/>
  <c r="Z4319" i="1" s="1"/>
  <c r="X4319" i="1"/>
  <c r="W4319" i="1"/>
  <c r="U4319" i="1"/>
  <c r="V4319" i="1" s="1"/>
  <c r="T4319" i="1"/>
  <c r="R4319" i="1"/>
  <c r="Q4319" i="1"/>
  <c r="S4319" i="1" s="1"/>
  <c r="O4319" i="1"/>
  <c r="N4319" i="1"/>
  <c r="P4319" i="1" s="1"/>
  <c r="M4319" i="1"/>
  <c r="L4319" i="1"/>
  <c r="K4319" i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P4318" i="1"/>
  <c r="O4318" i="1"/>
  <c r="N4318" i="1"/>
  <c r="L4318" i="1"/>
  <c r="M4318" i="1" s="1"/>
  <c r="K4318" i="1"/>
  <c r="J4318" i="1"/>
  <c r="I4318" i="1"/>
  <c r="H4318" i="1"/>
  <c r="AB4318" i="1" s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S4316" i="1" s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/>
  <c r="AA4315" i="1"/>
  <c r="Y4315" i="1"/>
  <c r="Z4315" i="1" s="1"/>
  <c r="X4315" i="1"/>
  <c r="W4315" i="1"/>
  <c r="U4315" i="1"/>
  <c r="V4315" i="1" s="1"/>
  <c r="T4315" i="1"/>
  <c r="R4315" i="1"/>
  <c r="Q4315" i="1"/>
  <c r="S4315" i="1" s="1"/>
  <c r="O4315" i="1"/>
  <c r="N4315" i="1"/>
  <c r="P4315" i="1" s="1"/>
  <c r="M4315" i="1"/>
  <c r="L4315" i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L4314" i="1"/>
  <c r="M4314" i="1" s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S4312" i="1"/>
  <c r="R4312" i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/>
  <c r="AA4311" i="1"/>
  <c r="Y4311" i="1"/>
  <c r="Z4311" i="1" s="1"/>
  <c r="X4311" i="1"/>
  <c r="W4311" i="1"/>
  <c r="U4311" i="1"/>
  <c r="V4311" i="1" s="1"/>
  <c r="T4311" i="1"/>
  <c r="R4311" i="1"/>
  <c r="Q4311" i="1"/>
  <c r="O4311" i="1"/>
  <c r="N4311" i="1"/>
  <c r="P4311" i="1" s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P4310" i="1"/>
  <c r="O4310" i="1"/>
  <c r="N4310" i="1"/>
  <c r="M4310" i="1"/>
  <c r="L4310" i="1"/>
  <c r="K4310" i="1"/>
  <c r="J4310" i="1"/>
  <c r="I4310" i="1"/>
  <c r="AB4310" i="1" s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O4309" i="1"/>
  <c r="P4309" i="1" s="1"/>
  <c r="N4309" i="1"/>
  <c r="L4309" i="1"/>
  <c r="K4309" i="1"/>
  <c r="M4309" i="1" s="1"/>
  <c r="AB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Z4307" i="1"/>
  <c r="Y4307" i="1"/>
  <c r="X4307" i="1"/>
  <c r="W4307" i="1"/>
  <c r="V4307" i="1"/>
  <c r="U4307" i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S4304" i="1" s="1"/>
  <c r="Q4304" i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P4302" i="1"/>
  <c r="O4302" i="1"/>
  <c r="N4302" i="1"/>
  <c r="L4302" i="1"/>
  <c r="M4302" i="1" s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R4301" i="1"/>
  <c r="Q4301" i="1"/>
  <c r="S4301" i="1" s="1"/>
  <c r="P4301" i="1"/>
  <c r="O4301" i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S4298" i="1" s="1"/>
  <c r="Q4298" i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L4296" i="1"/>
  <c r="M4296" i="1" s="1"/>
  <c r="K4296" i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P4271" i="1" s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U4254" i="1"/>
  <c r="V4254" i="1" s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S4250" i="1" s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O4248" i="1"/>
  <c r="P4248" i="1" s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L4237" i="1"/>
  <c r="M4237" i="1" s="1"/>
  <c r="K4237" i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O4232" i="1"/>
  <c r="P4232" i="1" s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L4229" i="1"/>
  <c r="M4229" i="1" s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L4221" i="1"/>
  <c r="M4221" i="1" s="1"/>
  <c r="K4221" i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O4216" i="1"/>
  <c r="P4216" i="1" s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S4215" i="1" s="1"/>
  <c r="Q4215" i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L4213" i="1"/>
  <c r="M4213" i="1" s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Z4210" i="1" s="1"/>
  <c r="X4210" i="1"/>
  <c r="W4210" i="1"/>
  <c r="U4210" i="1"/>
  <c r="V4210" i="1" s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Z4206" i="1" s="1"/>
  <c r="X4206" i="1"/>
  <c r="W4206" i="1"/>
  <c r="U4206" i="1"/>
  <c r="V4206" i="1" s="1"/>
  <c r="T4206" i="1"/>
  <c r="R4206" i="1"/>
  <c r="Q4206" i="1"/>
  <c r="S4206" i="1" s="1"/>
  <c r="O4206" i="1"/>
  <c r="N4206" i="1"/>
  <c r="P4206" i="1" s="1"/>
  <c r="M4206" i="1"/>
  <c r="L4206" i="1"/>
  <c r="K4206" i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W4185" i="1"/>
  <c r="U4185" i="1"/>
  <c r="T4185" i="1"/>
  <c r="R4185" i="1"/>
  <c r="Q4185" i="1"/>
  <c r="S4185" i="1" s="1"/>
  <c r="P4185" i="1"/>
  <c r="O4185" i="1"/>
  <c r="N4185" i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R4180" i="1"/>
  <c r="Q4180" i="1"/>
  <c r="S4180" i="1" s="1"/>
  <c r="P4180" i="1"/>
  <c r="O4180" i="1"/>
  <c r="N4180" i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S4179" i="1"/>
  <c r="R4179" i="1"/>
  <c r="Q4179" i="1"/>
  <c r="O4179" i="1"/>
  <c r="N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Z4178" i="1"/>
  <c r="Y4178" i="1"/>
  <c r="X4178" i="1"/>
  <c r="W4178" i="1"/>
  <c r="V4178" i="1"/>
  <c r="U4178" i="1"/>
  <c r="T4178" i="1"/>
  <c r="S4178" i="1"/>
  <c r="R4178" i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R4176" i="1"/>
  <c r="Q4176" i="1"/>
  <c r="S4176" i="1" s="1"/>
  <c r="P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AB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R4173" i="1"/>
  <c r="Q4173" i="1"/>
  <c r="O4173" i="1"/>
  <c r="N4173" i="1"/>
  <c r="P4173" i="1" s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S4168" i="1"/>
  <c r="R4168" i="1"/>
  <c r="Q4168" i="1"/>
  <c r="P4168" i="1"/>
  <c r="O4168" i="1"/>
  <c r="N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S4166" i="1"/>
  <c r="R4166" i="1"/>
  <c r="Q4166" i="1"/>
  <c r="O4166" i="1"/>
  <c r="N4166" i="1"/>
  <c r="P4166" i="1" s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R4164" i="1"/>
  <c r="Q4164" i="1"/>
  <c r="S4164" i="1" s="1"/>
  <c r="P4164" i="1"/>
  <c r="O4164" i="1"/>
  <c r="N4164" i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S4163" i="1"/>
  <c r="R4163" i="1"/>
  <c r="Q4163" i="1"/>
  <c r="O4163" i="1"/>
  <c r="N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Z4162" i="1"/>
  <c r="Y4162" i="1"/>
  <c r="X4162" i="1"/>
  <c r="W4162" i="1"/>
  <c r="V4162" i="1"/>
  <c r="U4162" i="1"/>
  <c r="T4162" i="1"/>
  <c r="S4162" i="1"/>
  <c r="R4162" i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R4161" i="1"/>
  <c r="Q4161" i="1"/>
  <c r="S4161" i="1" s="1"/>
  <c r="P4161" i="1"/>
  <c r="O4161" i="1"/>
  <c r="N4161" i="1"/>
  <c r="M4161" i="1"/>
  <c r="L4161" i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AB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R4157" i="1"/>
  <c r="Q4157" i="1"/>
  <c r="O4157" i="1"/>
  <c r="N4157" i="1"/>
  <c r="P4157" i="1" s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Q4154" i="1"/>
  <c r="S4154" i="1" s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S4152" i="1"/>
  <c r="R4152" i="1"/>
  <c r="Q4152" i="1"/>
  <c r="P4152" i="1"/>
  <c r="O4152" i="1"/>
  <c r="N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Z4146" i="1"/>
  <c r="Y4146" i="1"/>
  <c r="X4146" i="1"/>
  <c r="W4146" i="1"/>
  <c r="V4146" i="1"/>
  <c r="U4146" i="1"/>
  <c r="T4146" i="1"/>
  <c r="S4146" i="1"/>
  <c r="R4146" i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R4145" i="1"/>
  <c r="Q4145" i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S4142" i="1"/>
  <c r="R4142" i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R4141" i="1"/>
  <c r="Q4141" i="1"/>
  <c r="O4141" i="1"/>
  <c r="N4141" i="1"/>
  <c r="P4141" i="1" s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S4138" i="1"/>
  <c r="R4138" i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R4136" i="1"/>
  <c r="Q4136" i="1"/>
  <c r="S4136" i="1" s="1"/>
  <c r="P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S4134" i="1"/>
  <c r="R4134" i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O4133" i="1"/>
  <c r="N4133" i="1"/>
  <c r="P4133" i="1" s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R4132" i="1"/>
  <c r="Q4132" i="1"/>
  <c r="S4132" i="1" s="1"/>
  <c r="P4132" i="1"/>
  <c r="O4132" i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S4130" i="1"/>
  <c r="R4130" i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R4128" i="1"/>
  <c r="Q4128" i="1"/>
  <c r="S4128" i="1" s="1"/>
  <c r="P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S4126" i="1"/>
  <c r="R4126" i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O4125" i="1"/>
  <c r="N4125" i="1"/>
  <c r="P4125" i="1" s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R4124" i="1"/>
  <c r="Q4124" i="1"/>
  <c r="S4124" i="1" s="1"/>
  <c r="P4124" i="1"/>
  <c r="O4124" i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S4122" i="1"/>
  <c r="R4122" i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R4120" i="1"/>
  <c r="Q4120" i="1"/>
  <c r="S4120" i="1" s="1"/>
  <c r="P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S4118" i="1"/>
  <c r="R4118" i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O4117" i="1"/>
  <c r="N4117" i="1"/>
  <c r="P4117" i="1" s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R4116" i="1"/>
  <c r="Q4116" i="1"/>
  <c r="S4116" i="1" s="1"/>
  <c r="P4116" i="1"/>
  <c r="O4116" i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S4114" i="1"/>
  <c r="R4114" i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R4112" i="1"/>
  <c r="Q4112" i="1"/>
  <c r="S4112" i="1" s="1"/>
  <c r="P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Q4109" i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R4108" i="1"/>
  <c r="Q4108" i="1"/>
  <c r="S4108" i="1" s="1"/>
  <c r="P4108" i="1"/>
  <c r="O4108" i="1"/>
  <c r="N4108" i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Q4105" i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R4104" i="1"/>
  <c r="Q4104" i="1"/>
  <c r="S4104" i="1" s="1"/>
  <c r="P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M4101" i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R4100" i="1"/>
  <c r="Q4100" i="1"/>
  <c r="S4100" i="1" s="1"/>
  <c r="P4100" i="1"/>
  <c r="O4100" i="1"/>
  <c r="N4100" i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Q4097" i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R4096" i="1"/>
  <c r="Q4096" i="1"/>
  <c r="S4096" i="1" s="1"/>
  <c r="P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Q4093" i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R4092" i="1"/>
  <c r="Q4092" i="1"/>
  <c r="S4092" i="1" s="1"/>
  <c r="P4092" i="1"/>
  <c r="O4092" i="1"/>
  <c r="N4092" i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Q4089" i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R4088" i="1"/>
  <c r="Q4088" i="1"/>
  <c r="S4088" i="1" s="1"/>
  <c r="P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Q4085" i="1"/>
  <c r="O4085" i="1"/>
  <c r="N4085" i="1"/>
  <c r="P4085" i="1" s="1"/>
  <c r="M4085" i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R4084" i="1"/>
  <c r="Q4084" i="1"/>
  <c r="S4084" i="1" s="1"/>
  <c r="P4084" i="1"/>
  <c r="O4084" i="1"/>
  <c r="N4084" i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S4083" i="1"/>
  <c r="R4083" i="1"/>
  <c r="Q4083" i="1"/>
  <c r="P4083" i="1"/>
  <c r="O4083" i="1"/>
  <c r="N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Z4082" i="1"/>
  <c r="Y4082" i="1"/>
  <c r="X4082" i="1"/>
  <c r="W4082" i="1"/>
  <c r="V4082" i="1"/>
  <c r="U4082" i="1"/>
  <c r="T4082" i="1"/>
  <c r="S4082" i="1"/>
  <c r="R4082" i="1"/>
  <c r="Q4082" i="1"/>
  <c r="O4082" i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Q4081" i="1"/>
  <c r="O4081" i="1"/>
  <c r="N4081" i="1"/>
  <c r="P4081" i="1" s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R4080" i="1"/>
  <c r="Q4080" i="1"/>
  <c r="S4080" i="1" s="1"/>
  <c r="P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S4079" i="1"/>
  <c r="R4079" i="1"/>
  <c r="Q4079" i="1"/>
  <c r="P4079" i="1"/>
  <c r="O4079" i="1"/>
  <c r="N4079" i="1"/>
  <c r="L4079" i="1"/>
  <c r="K4079" i="1"/>
  <c r="J4079" i="1"/>
  <c r="I4079" i="1"/>
  <c r="H4079" i="1"/>
  <c r="G4079" i="1"/>
  <c r="F4079" i="1"/>
  <c r="E4079" i="1"/>
  <c r="D4079" i="1"/>
  <c r="B4079" i="1"/>
  <c r="A4079" i="1" s="1"/>
  <c r="AA4078" i="1"/>
  <c r="Z4078" i="1"/>
  <c r="Y4078" i="1"/>
  <c r="X4078" i="1"/>
  <c r="W4078" i="1"/>
  <c r="V4078" i="1"/>
  <c r="U4078" i="1"/>
  <c r="T4078" i="1"/>
  <c r="S4078" i="1"/>
  <c r="R4078" i="1"/>
  <c r="Q4078" i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Q4077" i="1"/>
  <c r="O4077" i="1"/>
  <c r="N4077" i="1"/>
  <c r="P4077" i="1" s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R4076" i="1"/>
  <c r="Q4076" i="1"/>
  <c r="S4076" i="1" s="1"/>
  <c r="P4076" i="1"/>
  <c r="O4076" i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P4075" i="1"/>
  <c r="O4075" i="1"/>
  <c r="N4075" i="1"/>
  <c r="L4075" i="1"/>
  <c r="K4075" i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S4074" i="1"/>
  <c r="R4074" i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Z4073" i="1" s="1"/>
  <c r="X4073" i="1"/>
  <c r="W4073" i="1"/>
  <c r="U4073" i="1"/>
  <c r="V4073" i="1" s="1"/>
  <c r="T4073" i="1"/>
  <c r="R4073" i="1"/>
  <c r="Q4073" i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S4070" i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Q4069" i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R4068" i="1"/>
  <c r="Q4068" i="1"/>
  <c r="S4068" i="1" s="1"/>
  <c r="P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P4067" i="1"/>
  <c r="O4067" i="1"/>
  <c r="N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S4066" i="1"/>
  <c r="R4066" i="1"/>
  <c r="Q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Z4065" i="1" s="1"/>
  <c r="X4065" i="1"/>
  <c r="W4065" i="1"/>
  <c r="U4065" i="1"/>
  <c r="V4065" i="1" s="1"/>
  <c r="T4065" i="1"/>
  <c r="R4065" i="1"/>
  <c r="Q4065" i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P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S4062" i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Q4061" i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R4060" i="1"/>
  <c r="Q4060" i="1"/>
  <c r="S4060" i="1" s="1"/>
  <c r="P4060" i="1"/>
  <c r="O4060" i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P4059" i="1"/>
  <c r="O4059" i="1"/>
  <c r="N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S4058" i="1"/>
  <c r="R4058" i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Z4057" i="1" s="1"/>
  <c r="X4057" i="1"/>
  <c r="W4057" i="1"/>
  <c r="U4057" i="1"/>
  <c r="V4057" i="1" s="1"/>
  <c r="T4057" i="1"/>
  <c r="R4057" i="1"/>
  <c r="Q4057" i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P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S4054" i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R4052" i="1"/>
  <c r="Q4052" i="1"/>
  <c r="S4052" i="1" s="1"/>
  <c r="P4052" i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S4050" i="1"/>
  <c r="R4050" i="1"/>
  <c r="Q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Z4049" i="1" s="1"/>
  <c r="X4049" i="1"/>
  <c r="W4049" i="1"/>
  <c r="U4049" i="1"/>
  <c r="V4049" i="1" s="1"/>
  <c r="T4049" i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S4046" i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R4044" i="1"/>
  <c r="Q4044" i="1"/>
  <c r="S4044" i="1" s="1"/>
  <c r="P4044" i="1"/>
  <c r="O4044" i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P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Z4041" i="1" s="1"/>
  <c r="X4041" i="1"/>
  <c r="W4041" i="1"/>
  <c r="U4041" i="1"/>
  <c r="V4041" i="1" s="1"/>
  <c r="T4041" i="1"/>
  <c r="R4041" i="1"/>
  <c r="Q4041" i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S4038" i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R4036" i="1"/>
  <c r="Q4036" i="1"/>
  <c r="S4036" i="1" s="1"/>
  <c r="P4036" i="1"/>
  <c r="O4036" i="1"/>
  <c r="N4036" i="1"/>
  <c r="M4036" i="1"/>
  <c r="L4036" i="1"/>
  <c r="K4036" i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S4034" i="1"/>
  <c r="R4034" i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Z4033" i="1" s="1"/>
  <c r="X4033" i="1"/>
  <c r="W4033" i="1"/>
  <c r="U4033" i="1"/>
  <c r="V4033" i="1" s="1"/>
  <c r="T4033" i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P4032" i="1"/>
  <c r="O4032" i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S4030" i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R4028" i="1"/>
  <c r="Q4028" i="1"/>
  <c r="S4028" i="1" s="1"/>
  <c r="P4028" i="1"/>
  <c r="O4028" i="1"/>
  <c r="N4028" i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P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S4022" i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Q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R4013" i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R3993" i="1"/>
  <c r="Q3993" i="1"/>
  <c r="S3993" i="1" s="1"/>
  <c r="P3993" i="1"/>
  <c r="O3993" i="1"/>
  <c r="N3993" i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P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R3977" i="1"/>
  <c r="Q3977" i="1"/>
  <c r="S3977" i="1" s="1"/>
  <c r="P3977" i="1"/>
  <c r="O3977" i="1"/>
  <c r="N3977" i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P3972" i="1"/>
  <c r="O3972" i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P3956" i="1"/>
  <c r="O3956" i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R3933" i="1"/>
  <c r="Q3933" i="1"/>
  <c r="S3933" i="1" s="1"/>
  <c r="P3933" i="1"/>
  <c r="O3933" i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S3931" i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P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R3917" i="1"/>
  <c r="Q3917" i="1"/>
  <c r="S3917" i="1" s="1"/>
  <c r="P3917" i="1"/>
  <c r="O3917" i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P3916" i="1"/>
  <c r="O3916" i="1"/>
  <c r="N3916" i="1"/>
  <c r="L3916" i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 s="1"/>
  <c r="AB3912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Z3910" i="1"/>
  <c r="Y3910" i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P3908" i="1"/>
  <c r="O3908" i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 s="1"/>
  <c r="AB3904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AB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B3896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P3892" i="1"/>
  <c r="O3892" i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B3888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AB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S3881" i="1"/>
  <c r="R3881" i="1"/>
  <c r="Q3881" i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Z3879" i="1"/>
  <c r="Y3879" i="1"/>
  <c r="X3879" i="1"/>
  <c r="W3879" i="1"/>
  <c r="V3879" i="1"/>
  <c r="U3879" i="1"/>
  <c r="T3879" i="1"/>
  <c r="R3879" i="1"/>
  <c r="Q3879" i="1"/>
  <c r="S3879" i="1" s="1"/>
  <c r="O3879" i="1"/>
  <c r="N3879" i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AB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P3876" i="1" s="1"/>
  <c r="L3876" i="1"/>
  <c r="K3876" i="1"/>
  <c r="M3876" i="1" s="1"/>
  <c r="AB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Z3875" i="1" s="1"/>
  <c r="X3875" i="1"/>
  <c r="W3875" i="1"/>
  <c r="U3875" i="1"/>
  <c r="V3875" i="1" s="1"/>
  <c r="T3875" i="1"/>
  <c r="S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O3873" i="1"/>
  <c r="P3873" i="1" s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P3869" i="1" s="1"/>
  <c r="N3869" i="1"/>
  <c r="M3869" i="1"/>
  <c r="L3869" i="1"/>
  <c r="K3869" i="1"/>
  <c r="J3869" i="1"/>
  <c r="I3869" i="1"/>
  <c r="H3869" i="1"/>
  <c r="AB3869" i="1" s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P3868" i="1"/>
  <c r="O3868" i="1"/>
  <c r="N3868" i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S3867" i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P3865" i="1" s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S3859" i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P3857" i="1" s="1"/>
  <c r="N3857" i="1"/>
  <c r="M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P3853" i="1" s="1"/>
  <c r="N3853" i="1"/>
  <c r="M3853" i="1"/>
  <c r="L3853" i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P3852" i="1"/>
  <c r="O3852" i="1"/>
  <c r="N3852" i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P3849" i="1" s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R3848" i="1"/>
  <c r="S3848" i="1" s="1"/>
  <c r="Q3848" i="1"/>
  <c r="P3848" i="1"/>
  <c r="O3848" i="1"/>
  <c r="N3848" i="1"/>
  <c r="L3848" i="1"/>
  <c r="K3848" i="1"/>
  <c r="J3848" i="1"/>
  <c r="I3848" i="1"/>
  <c r="H3848" i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R3845" i="1"/>
  <c r="Q3845" i="1"/>
  <c r="S3845" i="1" s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P3844" i="1"/>
  <c r="O3844" i="1"/>
  <c r="N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S3843" i="1"/>
  <c r="R3843" i="1"/>
  <c r="Q3843" i="1"/>
  <c r="O3843" i="1"/>
  <c r="N3843" i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R3841" i="1"/>
  <c r="Q3841" i="1"/>
  <c r="S3841" i="1" s="1"/>
  <c r="O3841" i="1"/>
  <c r="P3841" i="1" s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R3840" i="1"/>
  <c r="S3840" i="1" s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Z3838" i="1"/>
  <c r="Y3838" i="1"/>
  <c r="X3838" i="1"/>
  <c r="W3838" i="1"/>
  <c r="V3838" i="1"/>
  <c r="U3838" i="1"/>
  <c r="T3838" i="1"/>
  <c r="R3838" i="1"/>
  <c r="Q3838" i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R3837" i="1"/>
  <c r="Q3837" i="1"/>
  <c r="S3837" i="1" s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P3836" i="1"/>
  <c r="O3836" i="1"/>
  <c r="N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S3835" i="1"/>
  <c r="R3835" i="1"/>
  <c r="Q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O3834" i="1"/>
  <c r="N3834" i="1"/>
  <c r="P3834" i="1" s="1"/>
  <c r="L3834" i="1"/>
  <c r="M3834" i="1" s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R3833" i="1"/>
  <c r="Q3833" i="1"/>
  <c r="S3833" i="1" s="1"/>
  <c r="O3833" i="1"/>
  <c r="P3833" i="1" s="1"/>
  <c r="N3833" i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R3832" i="1"/>
  <c r="S3832" i="1" s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R3830" i="1"/>
  <c r="Q3830" i="1"/>
  <c r="O3830" i="1"/>
  <c r="N3830" i="1"/>
  <c r="P3830" i="1" s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P3828" i="1"/>
  <c r="O3828" i="1"/>
  <c r="N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S3827" i="1"/>
  <c r="R3827" i="1"/>
  <c r="Q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R3825" i="1"/>
  <c r="Q3825" i="1"/>
  <c r="S3825" i="1" s="1"/>
  <c r="O3825" i="1"/>
  <c r="P3825" i="1" s="1"/>
  <c r="N3825" i="1"/>
  <c r="M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R3824" i="1"/>
  <c r="S3824" i="1" s="1"/>
  <c r="Q3824" i="1"/>
  <c r="P3824" i="1"/>
  <c r="O3824" i="1"/>
  <c r="N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R3821" i="1"/>
  <c r="Q3821" i="1"/>
  <c r="S3821" i="1" s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S3819" i="1"/>
  <c r="R3819" i="1"/>
  <c r="Q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L3818" i="1"/>
  <c r="M3818" i="1" s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R3817" i="1"/>
  <c r="Q3817" i="1"/>
  <c r="S3817" i="1" s="1"/>
  <c r="O3817" i="1"/>
  <c r="P3817" i="1" s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S3816" i="1" s="1"/>
  <c r="Q3816" i="1"/>
  <c r="P3816" i="1"/>
  <c r="O3816" i="1"/>
  <c r="N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P3812" i="1"/>
  <c r="O3812" i="1"/>
  <c r="N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S3811" i="1"/>
  <c r="R3811" i="1"/>
  <c r="Q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R3809" i="1"/>
  <c r="Q3809" i="1"/>
  <c r="S3809" i="1" s="1"/>
  <c r="O3809" i="1"/>
  <c r="P3809" i="1" s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S3808" i="1" s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P3804" i="1"/>
  <c r="O3804" i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S3803" i="1"/>
  <c r="R3803" i="1"/>
  <c r="Q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O3802" i="1"/>
  <c r="N3802" i="1"/>
  <c r="P3802" i="1" s="1"/>
  <c r="L3802" i="1"/>
  <c r="M3802" i="1" s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R3801" i="1"/>
  <c r="Q3801" i="1"/>
  <c r="S3801" i="1" s="1"/>
  <c r="O3801" i="1"/>
  <c r="P3801" i="1" s="1"/>
  <c r="N3801" i="1"/>
  <c r="M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S3800" i="1" s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R3798" i="1"/>
  <c r="Q3798" i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P3796" i="1"/>
  <c r="O3796" i="1"/>
  <c r="N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S3795" i="1"/>
  <c r="R3795" i="1"/>
  <c r="Q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R3793" i="1"/>
  <c r="Q3793" i="1"/>
  <c r="S3793" i="1" s="1"/>
  <c r="O3793" i="1"/>
  <c r="P3793" i="1" s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S3792" i="1" s="1"/>
  <c r="Q3792" i="1"/>
  <c r="P3792" i="1"/>
  <c r="O3792" i="1"/>
  <c r="N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R3790" i="1"/>
  <c r="Q3790" i="1"/>
  <c r="O3790" i="1"/>
  <c r="N3790" i="1"/>
  <c r="P3790" i="1" s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S3787" i="1"/>
  <c r="R3787" i="1"/>
  <c r="Q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L3786" i="1"/>
  <c r="M3786" i="1" s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R3785" i="1"/>
  <c r="Q3785" i="1"/>
  <c r="S3785" i="1" s="1"/>
  <c r="O3785" i="1"/>
  <c r="P3785" i="1" s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S3784" i="1" s="1"/>
  <c r="Q3784" i="1"/>
  <c r="P3784" i="1"/>
  <c r="O3784" i="1"/>
  <c r="N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R3781" i="1"/>
  <c r="Q3781" i="1"/>
  <c r="S3781" i="1" s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P3780" i="1"/>
  <c r="O3780" i="1"/>
  <c r="N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S3779" i="1"/>
  <c r="R3779" i="1"/>
  <c r="Q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R3777" i="1"/>
  <c r="Q3777" i="1"/>
  <c r="S3777" i="1" s="1"/>
  <c r="O3777" i="1"/>
  <c r="P3777" i="1" s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S3776" i="1" s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P3772" i="1"/>
  <c r="O3772" i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S3771" i="1"/>
  <c r="R3771" i="1"/>
  <c r="Q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O3770" i="1"/>
  <c r="N3770" i="1"/>
  <c r="P3770" i="1" s="1"/>
  <c r="L3770" i="1"/>
  <c r="M3770" i="1" s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O3769" i="1"/>
  <c r="P3769" i="1" s="1"/>
  <c r="N3769" i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S3768" i="1" s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R3765" i="1"/>
  <c r="Q3765" i="1"/>
  <c r="S3765" i="1" s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P3764" i="1"/>
  <c r="O3764" i="1"/>
  <c r="N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R3761" i="1"/>
  <c r="Q3761" i="1"/>
  <c r="S3761" i="1" s="1"/>
  <c r="O3761" i="1"/>
  <c r="P3761" i="1" s="1"/>
  <c r="N3761" i="1"/>
  <c r="M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S3760" i="1" s="1"/>
  <c r="Q3760" i="1"/>
  <c r="P3760" i="1"/>
  <c r="O3760" i="1"/>
  <c r="N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R3758" i="1"/>
  <c r="Q3758" i="1"/>
  <c r="O3758" i="1"/>
  <c r="N3758" i="1"/>
  <c r="P3758" i="1" s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P3756" i="1"/>
  <c r="O3756" i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S3755" i="1"/>
  <c r="R3755" i="1"/>
  <c r="Q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L3754" i="1"/>
  <c r="M3754" i="1" s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R3753" i="1"/>
  <c r="Q3753" i="1"/>
  <c r="S3753" i="1" s="1"/>
  <c r="O3753" i="1"/>
  <c r="P3753" i="1" s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S3752" i="1" s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R3749" i="1"/>
  <c r="Q3749" i="1"/>
  <c r="S3749" i="1" s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S3747" i="1"/>
  <c r="R3747" i="1"/>
  <c r="Q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R3745" i="1"/>
  <c r="Q3745" i="1"/>
  <c r="S3745" i="1" s="1"/>
  <c r="O3745" i="1"/>
  <c r="P3745" i="1" s="1"/>
  <c r="N3745" i="1"/>
  <c r="M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S3744" i="1" s="1"/>
  <c r="Q3744" i="1"/>
  <c r="P3744" i="1"/>
  <c r="O3744" i="1"/>
  <c r="N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R3742" i="1"/>
  <c r="Q3742" i="1"/>
  <c r="O3742" i="1"/>
  <c r="N3742" i="1"/>
  <c r="P3742" i="1" s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P3740" i="1"/>
  <c r="O3740" i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O3738" i="1"/>
  <c r="N3738" i="1"/>
  <c r="P3738" i="1" s="1"/>
  <c r="L3738" i="1"/>
  <c r="M3738" i="1" s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S3736" i="1" s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R3733" i="1"/>
  <c r="Q3733" i="1"/>
  <c r="S3733" i="1" s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S3731" i="1"/>
  <c r="R3731" i="1"/>
  <c r="Q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R3729" i="1"/>
  <c r="Q3729" i="1"/>
  <c r="S3729" i="1" s="1"/>
  <c r="O3729" i="1"/>
  <c r="P3729" i="1" s="1"/>
  <c r="N3729" i="1"/>
  <c r="M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S3728" i="1" s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R3726" i="1"/>
  <c r="Q3726" i="1"/>
  <c r="O3726" i="1"/>
  <c r="N3726" i="1"/>
  <c r="P3726" i="1" s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O3722" i="1"/>
  <c r="N3722" i="1"/>
  <c r="P3722" i="1" s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S3715" i="1"/>
  <c r="R3715" i="1"/>
  <c r="Q3715" i="1"/>
  <c r="O3715" i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R3713" i="1"/>
  <c r="Q3713" i="1"/>
  <c r="S3713" i="1" s="1"/>
  <c r="O3713" i="1"/>
  <c r="P3713" i="1" s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S3712" i="1" s="1"/>
  <c r="Q3712" i="1"/>
  <c r="P3712" i="1"/>
  <c r="O3712" i="1"/>
  <c r="N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O3706" i="1"/>
  <c r="N3706" i="1"/>
  <c r="P3706" i="1" s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Z3703" i="1" s="1"/>
  <c r="X3703" i="1"/>
  <c r="W3703" i="1"/>
  <c r="U3703" i="1"/>
  <c r="V3703" i="1" s="1"/>
  <c r="T3703" i="1"/>
  <c r="S3703" i="1"/>
  <c r="R3703" i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R3701" i="1"/>
  <c r="Q3701" i="1"/>
  <c r="S3701" i="1" s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Z3699" i="1" s="1"/>
  <c r="X3699" i="1"/>
  <c r="W3699" i="1"/>
  <c r="U3699" i="1"/>
  <c r="V3699" i="1" s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R3697" i="1"/>
  <c r="Q3697" i="1"/>
  <c r="S3697" i="1" s="1"/>
  <c r="O3697" i="1"/>
  <c r="P3697" i="1" s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S3696" i="1" s="1"/>
  <c r="Q3696" i="1"/>
  <c r="P3696" i="1"/>
  <c r="O3696" i="1"/>
  <c r="N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R3694" i="1"/>
  <c r="Q3694" i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P3692" i="1"/>
  <c r="O3692" i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O3690" i="1"/>
  <c r="N3690" i="1"/>
  <c r="P3690" i="1" s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Z3687" i="1" s="1"/>
  <c r="X3687" i="1"/>
  <c r="W3687" i="1"/>
  <c r="U3687" i="1"/>
  <c r="V3687" i="1" s="1"/>
  <c r="T3687" i="1"/>
  <c r="S3687" i="1"/>
  <c r="R3687" i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M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Y3683" i="1"/>
  <c r="Z3683" i="1" s="1"/>
  <c r="X3683" i="1"/>
  <c r="W3683" i="1"/>
  <c r="U3683" i="1"/>
  <c r="V3683" i="1" s="1"/>
  <c r="T3683" i="1"/>
  <c r="S3683" i="1"/>
  <c r="R3683" i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Z3682" i="1"/>
  <c r="Y3682" i="1"/>
  <c r="X3682" i="1"/>
  <c r="W3682" i="1"/>
  <c r="V3682" i="1"/>
  <c r="U3682" i="1"/>
  <c r="T3682" i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R3681" i="1"/>
  <c r="Q3681" i="1"/>
  <c r="S3681" i="1" s="1"/>
  <c r="O3681" i="1"/>
  <c r="P3681" i="1" s="1"/>
  <c r="N3681" i="1"/>
  <c r="M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S3680" i="1" s="1"/>
  <c r="Q3680" i="1"/>
  <c r="P3680" i="1"/>
  <c r="O3680" i="1"/>
  <c r="N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P3677" i="1" s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P3676" i="1"/>
  <c r="O3676" i="1"/>
  <c r="N3676" i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S3673" i="1"/>
  <c r="R3673" i="1"/>
  <c r="Q3673" i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S3672" i="1" s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Z3667" i="1" s="1"/>
  <c r="X3667" i="1"/>
  <c r="W3667" i="1"/>
  <c r="U3667" i="1"/>
  <c r="V3667" i="1" s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P3666" i="1"/>
  <c r="O3666" i="1"/>
  <c r="N3666" i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M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S3664" i="1" s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R3663" i="1"/>
  <c r="Q3663" i="1"/>
  <c r="S3663" i="1" s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Z3662" i="1"/>
  <c r="Y3662" i="1"/>
  <c r="X3662" i="1"/>
  <c r="W3662" i="1"/>
  <c r="V3662" i="1"/>
  <c r="U3662" i="1"/>
  <c r="T3662" i="1"/>
  <c r="R3662" i="1"/>
  <c r="Q3662" i="1"/>
  <c r="S3662" i="1" s="1"/>
  <c r="O3662" i="1"/>
  <c r="N3662" i="1"/>
  <c r="P3662" i="1" s="1"/>
  <c r="L3662" i="1"/>
  <c r="M3662" i="1" s="1"/>
  <c r="K3662" i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P3660" i="1"/>
  <c r="O3660" i="1"/>
  <c r="N3660" i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S3657" i="1"/>
  <c r="R3657" i="1"/>
  <c r="Q3657" i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Z3651" i="1" s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P3650" i="1"/>
  <c r="O3650" i="1"/>
  <c r="N3650" i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M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Z3646" i="1"/>
  <c r="Y3646" i="1"/>
  <c r="X3646" i="1"/>
  <c r="W3646" i="1"/>
  <c r="V3646" i="1"/>
  <c r="U3646" i="1"/>
  <c r="T3646" i="1"/>
  <c r="R3646" i="1"/>
  <c r="Q3646" i="1"/>
  <c r="S3646" i="1" s="1"/>
  <c r="O3646" i="1"/>
  <c r="N3646" i="1"/>
  <c r="P3646" i="1" s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P3645" i="1" s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P3644" i="1"/>
  <c r="O3644" i="1"/>
  <c r="N3644" i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S3641" i="1"/>
  <c r="R3641" i="1"/>
  <c r="Q3641" i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V3635" i="1" s="1"/>
  <c r="T3635" i="1"/>
  <c r="S3635" i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S3632" i="1" s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L3630" i="1"/>
  <c r="M3630" i="1" s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P3628" i="1"/>
  <c r="O3628" i="1"/>
  <c r="N3628" i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S3625" i="1"/>
  <c r="R3625" i="1"/>
  <c r="Q3625" i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M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S3616" i="1" s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L3614" i="1"/>
  <c r="M3614" i="1" s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P3613" i="1" s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P3612" i="1"/>
  <c r="O3612" i="1"/>
  <c r="N3612" i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S3609" i="1"/>
  <c r="R3609" i="1"/>
  <c r="Q3609" i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S3608" i="1" s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R3599" i="1"/>
  <c r="Q3599" i="1"/>
  <c r="S3599" i="1" s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P3596" i="1"/>
  <c r="O3596" i="1"/>
  <c r="N3596" i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S3593" i="1"/>
  <c r="R3593" i="1"/>
  <c r="Q3593" i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P3586" i="1"/>
  <c r="O3586" i="1"/>
  <c r="N3586" i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M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A3582" i="1"/>
  <c r="Z3582" i="1"/>
  <c r="Y3582" i="1"/>
  <c r="X3582" i="1"/>
  <c r="W3582" i="1"/>
  <c r="V3582" i="1"/>
  <c r="U3582" i="1"/>
  <c r="T3582" i="1"/>
  <c r="R3582" i="1"/>
  <c r="Q3582" i="1"/>
  <c r="S3582" i="1" s="1"/>
  <c r="O3582" i="1"/>
  <c r="N3582" i="1"/>
  <c r="P3582" i="1" s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P3581" i="1" s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P3580" i="1"/>
  <c r="O3580" i="1"/>
  <c r="N3580" i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S3577" i="1"/>
  <c r="R3577" i="1"/>
  <c r="Q3577" i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Z3571" i="1" s="1"/>
  <c r="X3571" i="1"/>
  <c r="W3571" i="1"/>
  <c r="U3571" i="1"/>
  <c r="V3571" i="1" s="1"/>
  <c r="T3571" i="1"/>
  <c r="S3571" i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P3570" i="1"/>
  <c r="O3570" i="1"/>
  <c r="N3570" i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M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S3568" i="1" s="1"/>
  <c r="Q3568" i="1"/>
  <c r="O3568" i="1"/>
  <c r="N3568" i="1"/>
  <c r="P3568" i="1" s="1"/>
  <c r="L3568" i="1"/>
  <c r="K3568" i="1"/>
  <c r="M3568" i="1" s="1"/>
  <c r="J3568" i="1"/>
  <c r="AB3568" i="1" s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/>
  <c r="AB3561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AB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AB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R3417" i="1"/>
  <c r="Q3417" i="1"/>
  <c r="S3417" i="1" s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P3412" i="1"/>
  <c r="O3412" i="1"/>
  <c r="N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M3405" i="1"/>
  <c r="L3405" i="1"/>
  <c r="K3405" i="1"/>
  <c r="J3405" i="1"/>
  <c r="I3405" i="1"/>
  <c r="AB3405" i="1" s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AB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Z3402" i="1"/>
  <c r="Y3402" i="1"/>
  <c r="X3402" i="1"/>
  <c r="W3402" i="1"/>
  <c r="V3402" i="1"/>
  <c r="U3402" i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S3391" i="1"/>
  <c r="R3391" i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M3389" i="1"/>
  <c r="L3389" i="1"/>
  <c r="K3389" i="1"/>
  <c r="J3389" i="1"/>
  <c r="I3389" i="1"/>
  <c r="AB3389" i="1" s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AB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Z3386" i="1"/>
  <c r="Y3386" i="1"/>
  <c r="X3386" i="1"/>
  <c r="W3386" i="1"/>
  <c r="V3386" i="1"/>
  <c r="U3386" i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P3380" i="1"/>
  <c r="O3380" i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S3375" i="1"/>
  <c r="R3375" i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M3373" i="1"/>
  <c r="L3373" i="1"/>
  <c r="K3373" i="1"/>
  <c r="J3373" i="1"/>
  <c r="I3373" i="1"/>
  <c r="AB3373" i="1" s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AB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Z3370" i="1"/>
  <c r="Y3370" i="1"/>
  <c r="X3370" i="1"/>
  <c r="W3370" i="1"/>
  <c r="V3370" i="1"/>
  <c r="U3370" i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W3356" i="1"/>
  <c r="U3356" i="1"/>
  <c r="T3356" i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W3340" i="1"/>
  <c r="U3340" i="1"/>
  <c r="T3340" i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P3335" i="1"/>
  <c r="O3335" i="1"/>
  <c r="N3335" i="1"/>
  <c r="L3335" i="1"/>
  <c r="K3335" i="1"/>
  <c r="M3335" i="1" s="1"/>
  <c r="AB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W3324" i="1"/>
  <c r="U3324" i="1"/>
  <c r="T3324" i="1"/>
  <c r="R3324" i="1"/>
  <c r="Q3324" i="1"/>
  <c r="S3324" i="1" s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AB3323" i="1" s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AB3315" i="1" s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AB3299" i="1" s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W3295" i="1"/>
  <c r="U3295" i="1"/>
  <c r="T3295" i="1"/>
  <c r="V3295" i="1" s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P3286" i="1"/>
  <c r="O3286" i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S3285" i="1"/>
  <c r="R3285" i="1"/>
  <c r="Q3285" i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Q3284" i="1"/>
  <c r="O3284" i="1"/>
  <c r="N3284" i="1"/>
  <c r="P3284" i="1" s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W3283" i="1"/>
  <c r="U3283" i="1"/>
  <c r="T3283" i="1"/>
  <c r="R3283" i="1"/>
  <c r="Q3283" i="1"/>
  <c r="S3283" i="1" s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P3282" i="1"/>
  <c r="O3282" i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S3281" i="1"/>
  <c r="R3281" i="1"/>
  <c r="Q3281" i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Q3280" i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W3279" i="1"/>
  <c r="U3279" i="1"/>
  <c r="T3279" i="1"/>
  <c r="R3279" i="1"/>
  <c r="Q3279" i="1"/>
  <c r="S3279" i="1" s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P3278" i="1"/>
  <c r="O3278" i="1"/>
  <c r="N3278" i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S3277" i="1"/>
  <c r="R3277" i="1"/>
  <c r="Q3277" i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Q3276" i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W3275" i="1"/>
  <c r="U3275" i="1"/>
  <c r="T3275" i="1"/>
  <c r="R3275" i="1"/>
  <c r="Q3275" i="1"/>
  <c r="S3275" i="1" s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P3274" i="1"/>
  <c r="O3274" i="1"/>
  <c r="N3274" i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S3273" i="1"/>
  <c r="R3273" i="1"/>
  <c r="Q3273" i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Q3272" i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W3271" i="1"/>
  <c r="U3271" i="1"/>
  <c r="T3271" i="1"/>
  <c r="R3271" i="1"/>
  <c r="Q3271" i="1"/>
  <c r="S3271" i="1" s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P3270" i="1"/>
  <c r="O3270" i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S3269" i="1"/>
  <c r="R3269" i="1"/>
  <c r="Q3269" i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Q3268" i="1"/>
  <c r="O3268" i="1"/>
  <c r="N3268" i="1"/>
  <c r="P3268" i="1" s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W3267" i="1"/>
  <c r="U3267" i="1"/>
  <c r="T3267" i="1"/>
  <c r="R3267" i="1"/>
  <c r="Q3267" i="1"/>
  <c r="S3267" i="1" s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P3266" i="1"/>
  <c r="O3266" i="1"/>
  <c r="N3266" i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S3265" i="1"/>
  <c r="R3265" i="1"/>
  <c r="Q3265" i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Q3264" i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W3263" i="1"/>
  <c r="U3263" i="1"/>
  <c r="T3263" i="1"/>
  <c r="R3263" i="1"/>
  <c r="Q3263" i="1"/>
  <c r="S3263" i="1" s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P3262" i="1"/>
  <c r="O3262" i="1"/>
  <c r="N3262" i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S3261" i="1"/>
  <c r="R3261" i="1"/>
  <c r="Q3261" i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Q3260" i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W3259" i="1"/>
  <c r="U3259" i="1"/>
  <c r="T3259" i="1"/>
  <c r="R3259" i="1"/>
  <c r="Q3259" i="1"/>
  <c r="S3259" i="1" s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P3258" i="1"/>
  <c r="O3258" i="1"/>
  <c r="N3258" i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S3257" i="1"/>
  <c r="R3257" i="1"/>
  <c r="Q3257" i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Q3256" i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W3255" i="1"/>
  <c r="U3255" i="1"/>
  <c r="T3255" i="1"/>
  <c r="R3255" i="1"/>
  <c r="Q3255" i="1"/>
  <c r="S3255" i="1" s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P3254" i="1"/>
  <c r="O3254" i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S3253" i="1"/>
  <c r="R3253" i="1"/>
  <c r="Q3253" i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Q3252" i="1"/>
  <c r="O3252" i="1"/>
  <c r="N3252" i="1"/>
  <c r="P3252" i="1" s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W3251" i="1"/>
  <c r="U3251" i="1"/>
  <c r="T3251" i="1"/>
  <c r="R3251" i="1"/>
  <c r="Q3251" i="1"/>
  <c r="S3251" i="1" s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P3250" i="1"/>
  <c r="O3250" i="1"/>
  <c r="N3250" i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S3249" i="1"/>
  <c r="R3249" i="1"/>
  <c r="Q3249" i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Q3248" i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W3247" i="1"/>
  <c r="U3247" i="1"/>
  <c r="T3247" i="1"/>
  <c r="R3247" i="1"/>
  <c r="Q3247" i="1"/>
  <c r="S3247" i="1" s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P3246" i="1"/>
  <c r="O3246" i="1"/>
  <c r="N3246" i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S3245" i="1"/>
  <c r="R3245" i="1"/>
  <c r="Q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Q3244" i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W3243" i="1"/>
  <c r="U3243" i="1"/>
  <c r="T3243" i="1"/>
  <c r="R3243" i="1"/>
  <c r="Q3243" i="1"/>
  <c r="S3243" i="1" s="1"/>
  <c r="P3243" i="1"/>
  <c r="O3243" i="1"/>
  <c r="N3243" i="1"/>
  <c r="M3243" i="1"/>
  <c r="L3243" i="1"/>
  <c r="K3243" i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P3242" i="1"/>
  <c r="O3242" i="1"/>
  <c r="N3242" i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S3241" i="1"/>
  <c r="R3241" i="1"/>
  <c r="Q3241" i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Q3240" i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W3239" i="1"/>
  <c r="U3239" i="1"/>
  <c r="T3239" i="1"/>
  <c r="R3239" i="1"/>
  <c r="Q3239" i="1"/>
  <c r="S3239" i="1" s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P3238" i="1"/>
  <c r="O3238" i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S3237" i="1"/>
  <c r="R3237" i="1"/>
  <c r="Q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Q3236" i="1"/>
  <c r="O3236" i="1"/>
  <c r="N3236" i="1"/>
  <c r="P3236" i="1" s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W3235" i="1"/>
  <c r="U3235" i="1"/>
  <c r="T3235" i="1"/>
  <c r="R3235" i="1"/>
  <c r="Q3235" i="1"/>
  <c r="S3235" i="1" s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P3234" i="1"/>
  <c r="O3234" i="1"/>
  <c r="N3234" i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S3233" i="1"/>
  <c r="R3233" i="1"/>
  <c r="Q3233" i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Q3232" i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W3231" i="1"/>
  <c r="U3231" i="1"/>
  <c r="T3231" i="1"/>
  <c r="R3231" i="1"/>
  <c r="Q3231" i="1"/>
  <c r="S3231" i="1" s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P3230" i="1"/>
  <c r="O3230" i="1"/>
  <c r="N3230" i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Z3228" i="1"/>
  <c r="Y3228" i="1"/>
  <c r="X3228" i="1"/>
  <c r="W3228" i="1"/>
  <c r="V3228" i="1"/>
  <c r="U3228" i="1"/>
  <c r="T3228" i="1"/>
  <c r="R3228" i="1"/>
  <c r="Q3228" i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W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P3226" i="1"/>
  <c r="O3226" i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S3225" i="1"/>
  <c r="R3225" i="1"/>
  <c r="Q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Z3224" i="1"/>
  <c r="Y3224" i="1"/>
  <c r="X3224" i="1"/>
  <c r="W3224" i="1"/>
  <c r="V3224" i="1"/>
  <c r="U3224" i="1"/>
  <c r="T3224" i="1"/>
  <c r="R3224" i="1"/>
  <c r="Q3224" i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W3223" i="1"/>
  <c r="U3223" i="1"/>
  <c r="T3223" i="1"/>
  <c r="R3223" i="1"/>
  <c r="Q3223" i="1"/>
  <c r="S3223" i="1" s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P3222" i="1"/>
  <c r="O3222" i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S3221" i="1"/>
  <c r="R3221" i="1"/>
  <c r="Q3221" i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Z3220" i="1"/>
  <c r="Y3220" i="1"/>
  <c r="X3220" i="1"/>
  <c r="W3220" i="1"/>
  <c r="V3220" i="1"/>
  <c r="U3220" i="1"/>
  <c r="T3220" i="1"/>
  <c r="R3220" i="1"/>
  <c r="Q3220" i="1"/>
  <c r="O3220" i="1"/>
  <c r="N3220" i="1"/>
  <c r="P3220" i="1" s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W3219" i="1"/>
  <c r="U3219" i="1"/>
  <c r="T3219" i="1"/>
  <c r="R3219" i="1"/>
  <c r="Q3219" i="1"/>
  <c r="S3219" i="1" s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S3217" i="1"/>
  <c r="R3217" i="1"/>
  <c r="Q3217" i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Z3216" i="1"/>
  <c r="Y3216" i="1"/>
  <c r="X3216" i="1"/>
  <c r="W3216" i="1"/>
  <c r="V3216" i="1"/>
  <c r="U3216" i="1"/>
  <c r="T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W3215" i="1"/>
  <c r="U3215" i="1"/>
  <c r="T3215" i="1"/>
  <c r="R3215" i="1"/>
  <c r="Q3215" i="1"/>
  <c r="S3215" i="1" s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P3214" i="1"/>
  <c r="O3214" i="1"/>
  <c r="N3214" i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Z3212" i="1"/>
  <c r="Y3212" i="1"/>
  <c r="X3212" i="1"/>
  <c r="W3212" i="1"/>
  <c r="V3212" i="1"/>
  <c r="U3212" i="1"/>
  <c r="T3212" i="1"/>
  <c r="R3212" i="1"/>
  <c r="Q3212" i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W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P3210" i="1"/>
  <c r="O3210" i="1"/>
  <c r="N3210" i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S3209" i="1"/>
  <c r="R3209" i="1"/>
  <c r="Q3209" i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Z3208" i="1"/>
  <c r="Y3208" i="1"/>
  <c r="X3208" i="1"/>
  <c r="W3208" i="1"/>
  <c r="V3208" i="1"/>
  <c r="U3208" i="1"/>
  <c r="T3208" i="1"/>
  <c r="R3208" i="1"/>
  <c r="Q3208" i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W3207" i="1"/>
  <c r="U3207" i="1"/>
  <c r="T3207" i="1"/>
  <c r="R3207" i="1"/>
  <c r="Q3207" i="1"/>
  <c r="S3207" i="1" s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P3206" i="1"/>
  <c r="O3206" i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S3205" i="1"/>
  <c r="R3205" i="1"/>
  <c r="Q3205" i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Z3204" i="1"/>
  <c r="Y3204" i="1"/>
  <c r="X3204" i="1"/>
  <c r="W3204" i="1"/>
  <c r="V3204" i="1"/>
  <c r="U3204" i="1"/>
  <c r="T3204" i="1"/>
  <c r="R3204" i="1"/>
  <c r="Q3204" i="1"/>
  <c r="O3204" i="1"/>
  <c r="N3204" i="1"/>
  <c r="P3204" i="1" s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W3203" i="1"/>
  <c r="U3203" i="1"/>
  <c r="T3203" i="1"/>
  <c r="R3203" i="1"/>
  <c r="Q3203" i="1"/>
  <c r="S3203" i="1" s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P3202" i="1"/>
  <c r="O3202" i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S3201" i="1"/>
  <c r="R3201" i="1"/>
  <c r="Q3201" i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Z3200" i="1"/>
  <c r="Y3200" i="1"/>
  <c r="X3200" i="1"/>
  <c r="W3200" i="1"/>
  <c r="V3200" i="1"/>
  <c r="U3200" i="1"/>
  <c r="T3200" i="1"/>
  <c r="R3200" i="1"/>
  <c r="Q3200" i="1"/>
  <c r="O3200" i="1"/>
  <c r="N3200" i="1"/>
  <c r="P3200" i="1" s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W3199" i="1"/>
  <c r="U3199" i="1"/>
  <c r="T3199" i="1"/>
  <c r="R3199" i="1"/>
  <c r="Q3199" i="1"/>
  <c r="S3199" i="1" s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P3198" i="1"/>
  <c r="O3198" i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S3197" i="1"/>
  <c r="R3197" i="1"/>
  <c r="Q3197" i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Z3196" i="1"/>
  <c r="Y3196" i="1"/>
  <c r="X3196" i="1"/>
  <c r="W3196" i="1"/>
  <c r="V3196" i="1"/>
  <c r="U3196" i="1"/>
  <c r="T3196" i="1"/>
  <c r="R3196" i="1"/>
  <c r="Q3196" i="1"/>
  <c r="O3196" i="1"/>
  <c r="N3196" i="1"/>
  <c r="P3196" i="1" s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W3195" i="1"/>
  <c r="U3195" i="1"/>
  <c r="T3195" i="1"/>
  <c r="R3195" i="1"/>
  <c r="Q3195" i="1"/>
  <c r="S3195" i="1" s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P3194" i="1"/>
  <c r="O3194" i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S3193" i="1"/>
  <c r="R3193" i="1"/>
  <c r="Q3193" i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Z3192" i="1"/>
  <c r="Y3192" i="1"/>
  <c r="X3192" i="1"/>
  <c r="W3192" i="1"/>
  <c r="V3192" i="1"/>
  <c r="U3192" i="1"/>
  <c r="T3192" i="1"/>
  <c r="R3192" i="1"/>
  <c r="Q3192" i="1"/>
  <c r="O3192" i="1"/>
  <c r="N3192" i="1"/>
  <c r="P3192" i="1" s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W3191" i="1"/>
  <c r="U3191" i="1"/>
  <c r="T3191" i="1"/>
  <c r="R3191" i="1"/>
  <c r="Q3191" i="1"/>
  <c r="S3191" i="1" s="1"/>
  <c r="P3191" i="1"/>
  <c r="O3191" i="1"/>
  <c r="N3191" i="1"/>
  <c r="M3191" i="1"/>
  <c r="L3191" i="1"/>
  <c r="K3191" i="1"/>
  <c r="J3191" i="1"/>
  <c r="I3191" i="1"/>
  <c r="H3191" i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P3190" i="1"/>
  <c r="O3190" i="1"/>
  <c r="N3190" i="1"/>
  <c r="L3190" i="1"/>
  <c r="K3190" i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S3189" i="1"/>
  <c r="R3189" i="1"/>
  <c r="Q3189" i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Z3188" i="1"/>
  <c r="Y3188" i="1"/>
  <c r="X3188" i="1"/>
  <c r="W3188" i="1"/>
  <c r="V3188" i="1"/>
  <c r="U3188" i="1"/>
  <c r="T3188" i="1"/>
  <c r="R3188" i="1"/>
  <c r="Q3188" i="1"/>
  <c r="O3188" i="1"/>
  <c r="N3188" i="1"/>
  <c r="P3188" i="1" s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P3187" i="1"/>
  <c r="O3187" i="1"/>
  <c r="N3187" i="1"/>
  <c r="M3187" i="1"/>
  <c r="L3187" i="1"/>
  <c r="K3187" i="1"/>
  <c r="J3187" i="1"/>
  <c r="I3187" i="1"/>
  <c r="H3187" i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P3186" i="1"/>
  <c r="O3186" i="1"/>
  <c r="N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S3185" i="1"/>
  <c r="R3185" i="1"/>
  <c r="Q3185" i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Z3184" i="1"/>
  <c r="Y3184" i="1"/>
  <c r="X3184" i="1"/>
  <c r="W3184" i="1"/>
  <c r="V3184" i="1"/>
  <c r="U3184" i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P3182" i="1"/>
  <c r="O3182" i="1"/>
  <c r="N3182" i="1"/>
  <c r="L3182" i="1"/>
  <c r="K3182" i="1"/>
  <c r="M3182" i="1" s="1"/>
  <c r="AB3182" i="1" s="1"/>
  <c r="J3182" i="1"/>
  <c r="I3182" i="1"/>
  <c r="H3182" i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S3181" i="1"/>
  <c r="R3181" i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Z3180" i="1"/>
  <c r="Y3180" i="1"/>
  <c r="X3180" i="1"/>
  <c r="W3180" i="1"/>
  <c r="V3180" i="1"/>
  <c r="U3180" i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W3179" i="1"/>
  <c r="U3179" i="1"/>
  <c r="T3179" i="1"/>
  <c r="V3179" i="1" s="1"/>
  <c r="R3179" i="1"/>
  <c r="Q3179" i="1"/>
  <c r="S3179" i="1" s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P3178" i="1"/>
  <c r="O3178" i="1"/>
  <c r="N3178" i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S3177" i="1"/>
  <c r="R3177" i="1"/>
  <c r="Q3177" i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Z3176" i="1"/>
  <c r="Y3176" i="1"/>
  <c r="X3176" i="1"/>
  <c r="W3176" i="1"/>
  <c r="V3176" i="1"/>
  <c r="U3176" i="1"/>
  <c r="T3176" i="1"/>
  <c r="R3176" i="1"/>
  <c r="Q3176" i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W3175" i="1"/>
  <c r="U3175" i="1"/>
  <c r="T3175" i="1"/>
  <c r="R3175" i="1"/>
  <c r="Q3175" i="1"/>
  <c r="S3175" i="1" s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P3174" i="1"/>
  <c r="O3174" i="1"/>
  <c r="N3174" i="1"/>
  <c r="L3174" i="1"/>
  <c r="K3174" i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S3173" i="1"/>
  <c r="R3173" i="1"/>
  <c r="Q3173" i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Z3172" i="1"/>
  <c r="Y3172" i="1"/>
  <c r="X3172" i="1"/>
  <c r="W3172" i="1"/>
  <c r="V3172" i="1"/>
  <c r="U3172" i="1"/>
  <c r="T3172" i="1"/>
  <c r="R3172" i="1"/>
  <c r="Q3172" i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P3170" i="1"/>
  <c r="O3170" i="1"/>
  <c r="N3170" i="1"/>
  <c r="L3170" i="1"/>
  <c r="K3170" i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S3169" i="1"/>
  <c r="R3169" i="1"/>
  <c r="Q3169" i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Z3168" i="1"/>
  <c r="Y3168" i="1"/>
  <c r="X3168" i="1"/>
  <c r="W3168" i="1"/>
  <c r="V3168" i="1"/>
  <c r="U3168" i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P3166" i="1"/>
  <c r="O3166" i="1"/>
  <c r="N3166" i="1"/>
  <c r="L3166" i="1"/>
  <c r="K3166" i="1"/>
  <c r="M3166" i="1" s="1"/>
  <c r="AB3166" i="1" s="1"/>
  <c r="J3166" i="1"/>
  <c r="I3166" i="1"/>
  <c r="H3166" i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S3165" i="1"/>
  <c r="R3165" i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Z3164" i="1"/>
  <c r="Y3164" i="1"/>
  <c r="X3164" i="1"/>
  <c r="W3164" i="1"/>
  <c r="V3164" i="1"/>
  <c r="U3164" i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W3163" i="1"/>
  <c r="U3163" i="1"/>
  <c r="T3163" i="1"/>
  <c r="V3163" i="1" s="1"/>
  <c r="R3163" i="1"/>
  <c r="Q3163" i="1"/>
  <c r="S3163" i="1" s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P3162" i="1"/>
  <c r="O3162" i="1"/>
  <c r="N3162" i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S3161" i="1"/>
  <c r="R3161" i="1"/>
  <c r="Q3161" i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Z3160" i="1"/>
  <c r="Y3160" i="1"/>
  <c r="X3160" i="1"/>
  <c r="W3160" i="1"/>
  <c r="V3160" i="1"/>
  <c r="U3160" i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S3157" i="1"/>
  <c r="R3157" i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Z3156" i="1"/>
  <c r="Y3156" i="1"/>
  <c r="X3156" i="1"/>
  <c r="W3156" i="1"/>
  <c r="V3156" i="1"/>
  <c r="U3156" i="1"/>
  <c r="T3156" i="1"/>
  <c r="R3156" i="1"/>
  <c r="Q3156" i="1"/>
  <c r="O3156" i="1"/>
  <c r="N3156" i="1"/>
  <c r="P3156" i="1" s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P3154" i="1"/>
  <c r="O3154" i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Z3152" i="1"/>
  <c r="Y3152" i="1"/>
  <c r="X3152" i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S3149" i="1"/>
  <c r="R3149" i="1"/>
  <c r="Q3149" i="1"/>
  <c r="O3149" i="1"/>
  <c r="N3149" i="1"/>
  <c r="P3149" i="1" s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W3147" i="1"/>
  <c r="U3147" i="1"/>
  <c r="T3147" i="1"/>
  <c r="V3147" i="1" s="1"/>
  <c r="R3147" i="1"/>
  <c r="Q3147" i="1"/>
  <c r="S3147" i="1" s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P3146" i="1"/>
  <c r="O3146" i="1"/>
  <c r="N3146" i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Z3144" i="1"/>
  <c r="Y3144" i="1"/>
  <c r="X3144" i="1"/>
  <c r="W3144" i="1"/>
  <c r="V3144" i="1"/>
  <c r="U3144" i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S3141" i="1"/>
  <c r="R3141" i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Z3140" i="1"/>
  <c r="Y3140" i="1"/>
  <c r="X3140" i="1"/>
  <c r="W3140" i="1"/>
  <c r="V3140" i="1"/>
  <c r="U3140" i="1"/>
  <c r="T3140" i="1"/>
  <c r="R3140" i="1"/>
  <c r="Q3140" i="1"/>
  <c r="O3140" i="1"/>
  <c r="N3140" i="1"/>
  <c r="P3140" i="1" s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P3138" i="1"/>
  <c r="O3138" i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Z3136" i="1"/>
  <c r="Y3136" i="1"/>
  <c r="X3136" i="1"/>
  <c r="W3136" i="1"/>
  <c r="V3136" i="1"/>
  <c r="U3136" i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S3133" i="1"/>
  <c r="R3133" i="1"/>
  <c r="Q3133" i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W3131" i="1"/>
  <c r="U3131" i="1"/>
  <c r="T3131" i="1"/>
  <c r="V3131" i="1" s="1"/>
  <c r="R3131" i="1"/>
  <c r="Q3131" i="1"/>
  <c r="S3131" i="1" s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S3130" i="1"/>
  <c r="R3130" i="1"/>
  <c r="Q3130" i="1"/>
  <c r="P3130" i="1"/>
  <c r="O3130" i="1"/>
  <c r="N3130" i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Z3128" i="1"/>
  <c r="Y3128" i="1"/>
  <c r="X3128" i="1"/>
  <c r="W3128" i="1"/>
  <c r="V3128" i="1"/>
  <c r="U3128" i="1"/>
  <c r="T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W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P3126" i="1"/>
  <c r="O3126" i="1"/>
  <c r="N3126" i="1"/>
  <c r="L3126" i="1"/>
  <c r="K3126" i="1"/>
  <c r="J3126" i="1"/>
  <c r="I3126" i="1"/>
  <c r="H3126" i="1"/>
  <c r="G3126" i="1"/>
  <c r="F3126" i="1"/>
  <c r="E3126" i="1"/>
  <c r="D3126" i="1"/>
  <c r="B3126" i="1"/>
  <c r="A3126" i="1" s="1"/>
  <c r="AA3125" i="1"/>
  <c r="Z3125" i="1"/>
  <c r="Y3125" i="1"/>
  <c r="X3125" i="1"/>
  <c r="W3125" i="1"/>
  <c r="V3125" i="1"/>
  <c r="U3125" i="1"/>
  <c r="T3125" i="1"/>
  <c r="S3125" i="1"/>
  <c r="R3125" i="1"/>
  <c r="Q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V3124" i="1"/>
  <c r="U3124" i="1"/>
  <c r="T3124" i="1"/>
  <c r="R3124" i="1"/>
  <c r="S3124" i="1" s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S3123" i="1" s="1"/>
  <c r="O3123" i="1"/>
  <c r="N3123" i="1"/>
  <c r="P3123" i="1" s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P3122" i="1"/>
  <c r="O3122" i="1"/>
  <c r="N3122" i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Z3120" i="1"/>
  <c r="Y3120" i="1"/>
  <c r="X3120" i="1"/>
  <c r="W3120" i="1"/>
  <c r="V3120" i="1"/>
  <c r="U3120" i="1"/>
  <c r="T3120" i="1"/>
  <c r="R3120" i="1"/>
  <c r="S3120" i="1" s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R3119" i="1"/>
  <c r="Q3119" i="1"/>
  <c r="S3119" i="1" s="1"/>
  <c r="O3119" i="1"/>
  <c r="N3119" i="1"/>
  <c r="P3119" i="1" s="1"/>
  <c r="M3119" i="1"/>
  <c r="L3119" i="1"/>
  <c r="K3119" i="1"/>
  <c r="J3119" i="1"/>
  <c r="I3119" i="1"/>
  <c r="H3119" i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P3118" i="1"/>
  <c r="O3118" i="1"/>
  <c r="N3118" i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U3117" i="1"/>
  <c r="T3117" i="1"/>
  <c r="V3117" i="1" s="1"/>
  <c r="S3117" i="1"/>
  <c r="R3117" i="1"/>
  <c r="Q3117" i="1"/>
  <c r="O3117" i="1"/>
  <c r="P3117" i="1" s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V3116" i="1"/>
  <c r="U3116" i="1"/>
  <c r="T3116" i="1"/>
  <c r="R3116" i="1"/>
  <c r="S3116" i="1" s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R3115" i="1"/>
  <c r="Q3115" i="1"/>
  <c r="S3115" i="1" s="1"/>
  <c r="O3115" i="1"/>
  <c r="N3115" i="1"/>
  <c r="P3115" i="1" s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P3114" i="1"/>
  <c r="O3114" i="1"/>
  <c r="N3114" i="1"/>
  <c r="L3114" i="1"/>
  <c r="M3114" i="1" s="1"/>
  <c r="K3114" i="1"/>
  <c r="J3114" i="1"/>
  <c r="I3114" i="1"/>
  <c r="H3114" i="1"/>
  <c r="AB3114" i="1" s="1"/>
  <c r="G3114" i="1"/>
  <c r="F3114" i="1"/>
  <c r="E3114" i="1"/>
  <c r="D3114" i="1"/>
  <c r="B3114" i="1"/>
  <c r="A3114" i="1" s="1"/>
  <c r="AA3113" i="1"/>
  <c r="Y3113" i="1"/>
  <c r="X3113" i="1"/>
  <c r="Z3113" i="1" s="1"/>
  <c r="W3113" i="1"/>
  <c r="U3113" i="1"/>
  <c r="T3113" i="1"/>
  <c r="V3113" i="1" s="1"/>
  <c r="S3113" i="1"/>
  <c r="R3113" i="1"/>
  <c r="Q3113" i="1"/>
  <c r="O3113" i="1"/>
  <c r="P3113" i="1" s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Z3112" i="1"/>
  <c r="Y3112" i="1"/>
  <c r="X3112" i="1"/>
  <c r="W3112" i="1"/>
  <c r="V3112" i="1"/>
  <c r="U3112" i="1"/>
  <c r="T3112" i="1"/>
  <c r="R3112" i="1"/>
  <c r="S3112" i="1" s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R3111" i="1"/>
  <c r="Q3111" i="1"/>
  <c r="S3111" i="1" s="1"/>
  <c r="O3111" i="1"/>
  <c r="N3111" i="1"/>
  <c r="P3111" i="1" s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P3110" i="1"/>
  <c r="O3110" i="1"/>
  <c r="N3110" i="1"/>
  <c r="L3110" i="1"/>
  <c r="M3110" i="1" s="1"/>
  <c r="K3110" i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U3109" i="1"/>
  <c r="T3109" i="1"/>
  <c r="V3109" i="1" s="1"/>
  <c r="S3109" i="1"/>
  <c r="R3109" i="1"/>
  <c r="Q3109" i="1"/>
  <c r="O3109" i="1"/>
  <c r="P3109" i="1" s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S3108" i="1" s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R3107" i="1"/>
  <c r="Q3107" i="1"/>
  <c r="S3107" i="1" s="1"/>
  <c r="O3107" i="1"/>
  <c r="N3107" i="1"/>
  <c r="P3107" i="1" s="1"/>
  <c r="M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P3106" i="1"/>
  <c r="O3106" i="1"/>
  <c r="N3106" i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 s="1"/>
  <c r="AA3105" i="1"/>
  <c r="Y3105" i="1"/>
  <c r="X3105" i="1"/>
  <c r="Z3105" i="1" s="1"/>
  <c r="W3105" i="1"/>
  <c r="U3105" i="1"/>
  <c r="T3105" i="1"/>
  <c r="V3105" i="1" s="1"/>
  <c r="S3105" i="1"/>
  <c r="R3105" i="1"/>
  <c r="Q3105" i="1"/>
  <c r="O3105" i="1"/>
  <c r="P3105" i="1" s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V3104" i="1"/>
  <c r="U3104" i="1"/>
  <c r="T3104" i="1"/>
  <c r="R3104" i="1"/>
  <c r="S3104" i="1" s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R3103" i="1"/>
  <c r="Q3103" i="1"/>
  <c r="S3103" i="1" s="1"/>
  <c r="O3103" i="1"/>
  <c r="N3103" i="1"/>
  <c r="P3103" i="1" s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P3102" i="1"/>
  <c r="O3102" i="1"/>
  <c r="N3102" i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U3101" i="1"/>
  <c r="T3101" i="1"/>
  <c r="V3101" i="1" s="1"/>
  <c r="S3101" i="1"/>
  <c r="R3101" i="1"/>
  <c r="Q3101" i="1"/>
  <c r="O3101" i="1"/>
  <c r="P3101" i="1" s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Z3100" i="1"/>
  <c r="Y3100" i="1"/>
  <c r="X3100" i="1"/>
  <c r="W3100" i="1"/>
  <c r="V3100" i="1"/>
  <c r="U3100" i="1"/>
  <c r="T3100" i="1"/>
  <c r="R3100" i="1"/>
  <c r="S3100" i="1" s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R3099" i="1"/>
  <c r="Q3099" i="1"/>
  <c r="S3099" i="1" s="1"/>
  <c r="O3099" i="1"/>
  <c r="N3099" i="1"/>
  <c r="P3099" i="1" s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P3098" i="1"/>
  <c r="O3098" i="1"/>
  <c r="N3098" i="1"/>
  <c r="L3098" i="1"/>
  <c r="M3098" i="1" s="1"/>
  <c r="K3098" i="1"/>
  <c r="J3098" i="1"/>
  <c r="I3098" i="1"/>
  <c r="H3098" i="1"/>
  <c r="AB3098" i="1" s="1"/>
  <c r="G3098" i="1"/>
  <c r="F3098" i="1"/>
  <c r="E3098" i="1"/>
  <c r="D3098" i="1"/>
  <c r="B3098" i="1"/>
  <c r="A3098" i="1" s="1"/>
  <c r="AA3097" i="1"/>
  <c r="Y3097" i="1"/>
  <c r="X3097" i="1"/>
  <c r="Z3097" i="1" s="1"/>
  <c r="W3097" i="1"/>
  <c r="U3097" i="1"/>
  <c r="T3097" i="1"/>
  <c r="V3097" i="1" s="1"/>
  <c r="S3097" i="1"/>
  <c r="R3097" i="1"/>
  <c r="Q3097" i="1"/>
  <c r="O3097" i="1"/>
  <c r="P3097" i="1" s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Z3096" i="1"/>
  <c r="Y3096" i="1"/>
  <c r="X3096" i="1"/>
  <c r="W3096" i="1"/>
  <c r="V3096" i="1"/>
  <c r="U3096" i="1"/>
  <c r="T3096" i="1"/>
  <c r="R3096" i="1"/>
  <c r="S3096" i="1" s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R3095" i="1"/>
  <c r="Q3095" i="1"/>
  <c r="S3095" i="1" s="1"/>
  <c r="O3095" i="1"/>
  <c r="N3095" i="1"/>
  <c r="P3095" i="1" s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P3094" i="1"/>
  <c r="O3094" i="1"/>
  <c r="N3094" i="1"/>
  <c r="L3094" i="1"/>
  <c r="M3094" i="1" s="1"/>
  <c r="K3094" i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U3093" i="1"/>
  <c r="T3093" i="1"/>
  <c r="V3093" i="1" s="1"/>
  <c r="S3093" i="1"/>
  <c r="R3093" i="1"/>
  <c r="Q3093" i="1"/>
  <c r="O3093" i="1"/>
  <c r="P3093" i="1" s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S3092" i="1" s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R3091" i="1"/>
  <c r="Q3091" i="1"/>
  <c r="S3091" i="1" s="1"/>
  <c r="O3091" i="1"/>
  <c r="N3091" i="1"/>
  <c r="P3091" i="1" s="1"/>
  <c r="M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P3090" i="1"/>
  <c r="O3090" i="1"/>
  <c r="N3090" i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 s="1"/>
  <c r="AA3089" i="1"/>
  <c r="Y3089" i="1"/>
  <c r="X3089" i="1"/>
  <c r="Z3089" i="1" s="1"/>
  <c r="W3089" i="1"/>
  <c r="U3089" i="1"/>
  <c r="T3089" i="1"/>
  <c r="V3089" i="1" s="1"/>
  <c r="S3089" i="1"/>
  <c r="R3089" i="1"/>
  <c r="Q3089" i="1"/>
  <c r="O3089" i="1"/>
  <c r="P3089" i="1" s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V3088" i="1"/>
  <c r="U3088" i="1"/>
  <c r="T3088" i="1"/>
  <c r="R3088" i="1"/>
  <c r="S3088" i="1" s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R3087" i="1"/>
  <c r="Q3087" i="1"/>
  <c r="S3087" i="1" s="1"/>
  <c r="O3087" i="1"/>
  <c r="N3087" i="1"/>
  <c r="P3087" i="1" s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P3086" i="1"/>
  <c r="O3086" i="1"/>
  <c r="N3086" i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U3085" i="1"/>
  <c r="T3085" i="1"/>
  <c r="V3085" i="1" s="1"/>
  <c r="S3085" i="1"/>
  <c r="R3085" i="1"/>
  <c r="Q3085" i="1"/>
  <c r="O3085" i="1"/>
  <c r="P3085" i="1" s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Z3084" i="1"/>
  <c r="Y3084" i="1"/>
  <c r="X3084" i="1"/>
  <c r="W3084" i="1"/>
  <c r="V3084" i="1"/>
  <c r="U3084" i="1"/>
  <c r="T3084" i="1"/>
  <c r="R3084" i="1"/>
  <c r="S3084" i="1" s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R3083" i="1"/>
  <c r="Q3083" i="1"/>
  <c r="S3083" i="1" s="1"/>
  <c r="O3083" i="1"/>
  <c r="N3083" i="1"/>
  <c r="P3083" i="1" s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P3082" i="1"/>
  <c r="O3082" i="1"/>
  <c r="N3082" i="1"/>
  <c r="L3082" i="1"/>
  <c r="M3082" i="1" s="1"/>
  <c r="K3082" i="1"/>
  <c r="J3082" i="1"/>
  <c r="I3082" i="1"/>
  <c r="H3082" i="1"/>
  <c r="AB3082" i="1" s="1"/>
  <c r="G3082" i="1"/>
  <c r="F3082" i="1"/>
  <c r="E3082" i="1"/>
  <c r="D3082" i="1"/>
  <c r="B3082" i="1"/>
  <c r="A3082" i="1" s="1"/>
  <c r="AA3081" i="1"/>
  <c r="Y3081" i="1"/>
  <c r="X3081" i="1"/>
  <c r="Z3081" i="1" s="1"/>
  <c r="W3081" i="1"/>
  <c r="U3081" i="1"/>
  <c r="T3081" i="1"/>
  <c r="V3081" i="1" s="1"/>
  <c r="S3081" i="1"/>
  <c r="R3081" i="1"/>
  <c r="Q3081" i="1"/>
  <c r="O3081" i="1"/>
  <c r="P3081" i="1" s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Z3080" i="1"/>
  <c r="Y3080" i="1"/>
  <c r="X3080" i="1"/>
  <c r="W3080" i="1"/>
  <c r="V3080" i="1"/>
  <c r="U3080" i="1"/>
  <c r="T3080" i="1"/>
  <c r="R3080" i="1"/>
  <c r="S3080" i="1" s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R3079" i="1"/>
  <c r="Q3079" i="1"/>
  <c r="S3079" i="1" s="1"/>
  <c r="O3079" i="1"/>
  <c r="N3079" i="1"/>
  <c r="P3079" i="1" s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P3078" i="1"/>
  <c r="O3078" i="1"/>
  <c r="N3078" i="1"/>
  <c r="L3078" i="1"/>
  <c r="M3078" i="1" s="1"/>
  <c r="K3078" i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S3077" i="1"/>
  <c r="R3077" i="1"/>
  <c r="Q3077" i="1"/>
  <c r="O3077" i="1"/>
  <c r="P3077" i="1" s="1"/>
  <c r="N3077" i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S3076" i="1" s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R3075" i="1"/>
  <c r="Q3075" i="1"/>
  <c r="S3075" i="1" s="1"/>
  <c r="O3075" i="1"/>
  <c r="N3075" i="1"/>
  <c r="P3075" i="1" s="1"/>
  <c r="M3075" i="1"/>
  <c r="L3075" i="1"/>
  <c r="K3075" i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P3074" i="1"/>
  <c r="O3074" i="1"/>
  <c r="N3074" i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S3073" i="1"/>
  <c r="R3073" i="1"/>
  <c r="Q3073" i="1"/>
  <c r="O3073" i="1"/>
  <c r="P3073" i="1" s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V3072" i="1"/>
  <c r="U3072" i="1"/>
  <c r="T3072" i="1"/>
  <c r="R3072" i="1"/>
  <c r="S3072" i="1" s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R3071" i="1"/>
  <c r="Q3071" i="1"/>
  <c r="S3071" i="1" s="1"/>
  <c r="O3071" i="1"/>
  <c r="N3071" i="1"/>
  <c r="P3071" i="1" s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P3070" i="1"/>
  <c r="O3070" i="1"/>
  <c r="N3070" i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S3069" i="1"/>
  <c r="R3069" i="1"/>
  <c r="Q3069" i="1"/>
  <c r="O3069" i="1"/>
  <c r="P3069" i="1" s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Z3068" i="1"/>
  <c r="Y3068" i="1"/>
  <c r="X3068" i="1"/>
  <c r="W3068" i="1"/>
  <c r="V3068" i="1"/>
  <c r="U3068" i="1"/>
  <c r="T3068" i="1"/>
  <c r="R3068" i="1"/>
  <c r="S3068" i="1" s="1"/>
  <c r="Q3068" i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R3067" i="1"/>
  <c r="Q3067" i="1"/>
  <c r="S3067" i="1" s="1"/>
  <c r="O3067" i="1"/>
  <c r="N3067" i="1"/>
  <c r="P3067" i="1" s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P3066" i="1"/>
  <c r="O3066" i="1"/>
  <c r="N3066" i="1"/>
  <c r="L3066" i="1"/>
  <c r="M3066" i="1" s="1"/>
  <c r="K3066" i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S3065" i="1"/>
  <c r="R3065" i="1"/>
  <c r="Q3065" i="1"/>
  <c r="O3065" i="1"/>
  <c r="P3065" i="1" s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Z3064" i="1"/>
  <c r="Y3064" i="1"/>
  <c r="X3064" i="1"/>
  <c r="W3064" i="1"/>
  <c r="V3064" i="1"/>
  <c r="U3064" i="1"/>
  <c r="T3064" i="1"/>
  <c r="R3064" i="1"/>
  <c r="S3064" i="1" s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R3063" i="1"/>
  <c r="Q3063" i="1"/>
  <c r="S3063" i="1" s="1"/>
  <c r="O3063" i="1"/>
  <c r="N3063" i="1"/>
  <c r="P3063" i="1" s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P3062" i="1"/>
  <c r="O3062" i="1"/>
  <c r="N3062" i="1"/>
  <c r="L3062" i="1"/>
  <c r="M3062" i="1" s="1"/>
  <c r="K3062" i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S3061" i="1"/>
  <c r="R3061" i="1"/>
  <c r="Q3061" i="1"/>
  <c r="O3061" i="1"/>
  <c r="P3061" i="1" s="1"/>
  <c r="N3061" i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Z3060" i="1"/>
  <c r="Y3060" i="1"/>
  <c r="X3060" i="1"/>
  <c r="W3060" i="1"/>
  <c r="V3060" i="1"/>
  <c r="U3060" i="1"/>
  <c r="T3060" i="1"/>
  <c r="R3060" i="1"/>
  <c r="S3060" i="1" s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R3059" i="1"/>
  <c r="Q3059" i="1"/>
  <c r="S3059" i="1" s="1"/>
  <c r="O3059" i="1"/>
  <c r="N3059" i="1"/>
  <c r="P3059" i="1" s="1"/>
  <c r="M3059" i="1"/>
  <c r="L3059" i="1"/>
  <c r="K3059" i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P3058" i="1"/>
  <c r="O3058" i="1"/>
  <c r="N3058" i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S3057" i="1"/>
  <c r="R3057" i="1"/>
  <c r="Q3057" i="1"/>
  <c r="O3057" i="1"/>
  <c r="P3057" i="1" s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Z3056" i="1"/>
  <c r="Y3056" i="1"/>
  <c r="X3056" i="1"/>
  <c r="W3056" i="1"/>
  <c r="V3056" i="1"/>
  <c r="U3056" i="1"/>
  <c r="T3056" i="1"/>
  <c r="R3056" i="1"/>
  <c r="S3056" i="1" s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R3055" i="1"/>
  <c r="Q3055" i="1"/>
  <c r="S3055" i="1" s="1"/>
  <c r="O3055" i="1"/>
  <c r="N3055" i="1"/>
  <c r="P3055" i="1" s="1"/>
  <c r="M3055" i="1"/>
  <c r="L3055" i="1"/>
  <c r="K3055" i="1"/>
  <c r="J3055" i="1"/>
  <c r="I3055" i="1"/>
  <c r="H3055" i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P3054" i="1"/>
  <c r="O3054" i="1"/>
  <c r="N3054" i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S3053" i="1"/>
  <c r="R3053" i="1"/>
  <c r="Q3053" i="1"/>
  <c r="O3053" i="1"/>
  <c r="P3053" i="1" s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Z3052" i="1"/>
  <c r="Y3052" i="1"/>
  <c r="X3052" i="1"/>
  <c r="W3052" i="1"/>
  <c r="V3052" i="1"/>
  <c r="U3052" i="1"/>
  <c r="T3052" i="1"/>
  <c r="R3052" i="1"/>
  <c r="S3052" i="1" s="1"/>
  <c r="Q3052" i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R3051" i="1"/>
  <c r="Q3051" i="1"/>
  <c r="S3051" i="1" s="1"/>
  <c r="O3051" i="1"/>
  <c r="N3051" i="1"/>
  <c r="P3051" i="1" s="1"/>
  <c r="M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P3050" i="1"/>
  <c r="O3050" i="1"/>
  <c r="N3050" i="1"/>
  <c r="L3050" i="1"/>
  <c r="M3050" i="1" s="1"/>
  <c r="K3050" i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S3049" i="1"/>
  <c r="R3049" i="1"/>
  <c r="Q3049" i="1"/>
  <c r="O3049" i="1"/>
  <c r="P3049" i="1" s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Z3048" i="1"/>
  <c r="Y3048" i="1"/>
  <c r="X3048" i="1"/>
  <c r="W3048" i="1"/>
  <c r="V3048" i="1"/>
  <c r="U3048" i="1"/>
  <c r="T3048" i="1"/>
  <c r="R3048" i="1"/>
  <c r="S3048" i="1" s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R3047" i="1"/>
  <c r="Q3047" i="1"/>
  <c r="S3047" i="1" s="1"/>
  <c r="O3047" i="1"/>
  <c r="N3047" i="1"/>
  <c r="P3047" i="1" s="1"/>
  <c r="M3047" i="1"/>
  <c r="L3047" i="1"/>
  <c r="K3047" i="1"/>
  <c r="J3047" i="1"/>
  <c r="I3047" i="1"/>
  <c r="H3047" i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P3046" i="1"/>
  <c r="O3046" i="1"/>
  <c r="N3046" i="1"/>
  <c r="L3046" i="1"/>
  <c r="M3046" i="1" s="1"/>
  <c r="K3046" i="1"/>
  <c r="J3046" i="1"/>
  <c r="I3046" i="1"/>
  <c r="H3046" i="1"/>
  <c r="AB3046" i="1" s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U3045" i="1"/>
  <c r="T3045" i="1"/>
  <c r="V3045" i="1" s="1"/>
  <c r="S3045" i="1"/>
  <c r="R3045" i="1"/>
  <c r="Q3045" i="1"/>
  <c r="O3045" i="1"/>
  <c r="P3045" i="1" s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Z3044" i="1"/>
  <c r="Y3044" i="1"/>
  <c r="X3044" i="1"/>
  <c r="W3044" i="1"/>
  <c r="V3044" i="1"/>
  <c r="U3044" i="1"/>
  <c r="T3044" i="1"/>
  <c r="R3044" i="1"/>
  <c r="S3044" i="1" s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R3043" i="1"/>
  <c r="Q3043" i="1"/>
  <c r="S3043" i="1" s="1"/>
  <c r="O3043" i="1"/>
  <c r="N3043" i="1"/>
  <c r="P3043" i="1" s="1"/>
  <c r="M3043" i="1"/>
  <c r="L3043" i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P3042" i="1"/>
  <c r="O3042" i="1"/>
  <c r="N3042" i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U3041" i="1"/>
  <c r="T3041" i="1"/>
  <c r="V3041" i="1" s="1"/>
  <c r="S3041" i="1"/>
  <c r="R3041" i="1"/>
  <c r="Q3041" i="1"/>
  <c r="O3041" i="1"/>
  <c r="P3041" i="1" s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Z3040" i="1"/>
  <c r="Y3040" i="1"/>
  <c r="X3040" i="1"/>
  <c r="W3040" i="1"/>
  <c r="V3040" i="1"/>
  <c r="U3040" i="1"/>
  <c r="T3040" i="1"/>
  <c r="R3040" i="1"/>
  <c r="S3040" i="1" s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R3039" i="1"/>
  <c r="Q3039" i="1"/>
  <c r="S3039" i="1" s="1"/>
  <c r="O3039" i="1"/>
  <c r="N3039" i="1"/>
  <c r="P3039" i="1" s="1"/>
  <c r="M3039" i="1"/>
  <c r="L3039" i="1"/>
  <c r="K3039" i="1"/>
  <c r="J3039" i="1"/>
  <c r="I3039" i="1"/>
  <c r="H3039" i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P3038" i="1"/>
  <c r="O3038" i="1"/>
  <c r="N3038" i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U3037" i="1"/>
  <c r="T3037" i="1"/>
  <c r="V3037" i="1" s="1"/>
  <c r="S3037" i="1"/>
  <c r="R3037" i="1"/>
  <c r="Q3037" i="1"/>
  <c r="O3037" i="1"/>
  <c r="P3037" i="1" s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Z3036" i="1"/>
  <c r="Y3036" i="1"/>
  <c r="X3036" i="1"/>
  <c r="W3036" i="1"/>
  <c r="V3036" i="1"/>
  <c r="U3036" i="1"/>
  <c r="T3036" i="1"/>
  <c r="R3036" i="1"/>
  <c r="S3036" i="1" s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R3035" i="1"/>
  <c r="Q3035" i="1"/>
  <c r="S3035" i="1" s="1"/>
  <c r="O3035" i="1"/>
  <c r="N3035" i="1"/>
  <c r="P3035" i="1" s="1"/>
  <c r="M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P3034" i="1"/>
  <c r="O3034" i="1"/>
  <c r="N3034" i="1"/>
  <c r="L3034" i="1"/>
  <c r="M3034" i="1" s="1"/>
  <c r="K3034" i="1"/>
  <c r="J3034" i="1"/>
  <c r="I3034" i="1"/>
  <c r="H3034" i="1"/>
  <c r="AB3034" i="1" s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U3033" i="1"/>
  <c r="T3033" i="1"/>
  <c r="V3033" i="1" s="1"/>
  <c r="S3033" i="1"/>
  <c r="R3033" i="1"/>
  <c r="Q3033" i="1"/>
  <c r="O3033" i="1"/>
  <c r="P3033" i="1" s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Z3032" i="1"/>
  <c r="Y3032" i="1"/>
  <c r="X3032" i="1"/>
  <c r="W3032" i="1"/>
  <c r="V3032" i="1"/>
  <c r="U3032" i="1"/>
  <c r="T3032" i="1"/>
  <c r="R3032" i="1"/>
  <c r="S3032" i="1" s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R3031" i="1"/>
  <c r="Q3031" i="1"/>
  <c r="S3031" i="1" s="1"/>
  <c r="O3031" i="1"/>
  <c r="N3031" i="1"/>
  <c r="P3031" i="1" s="1"/>
  <c r="M3031" i="1"/>
  <c r="L3031" i="1"/>
  <c r="K3031" i="1"/>
  <c r="J3031" i="1"/>
  <c r="I3031" i="1"/>
  <c r="H3031" i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P3030" i="1"/>
  <c r="O3030" i="1"/>
  <c r="N3030" i="1"/>
  <c r="L3030" i="1"/>
  <c r="M3030" i="1" s="1"/>
  <c r="K3030" i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S3029" i="1"/>
  <c r="R3029" i="1"/>
  <c r="Q3029" i="1"/>
  <c r="O3029" i="1"/>
  <c r="P3029" i="1" s="1"/>
  <c r="N3029" i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Z3028" i="1"/>
  <c r="Y3028" i="1"/>
  <c r="X3028" i="1"/>
  <c r="W3028" i="1"/>
  <c r="V3028" i="1"/>
  <c r="U3028" i="1"/>
  <c r="T3028" i="1"/>
  <c r="R3028" i="1"/>
  <c r="S3028" i="1" s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R3027" i="1"/>
  <c r="Q3027" i="1"/>
  <c r="S3027" i="1" s="1"/>
  <c r="O3027" i="1"/>
  <c r="N3027" i="1"/>
  <c r="P3027" i="1" s="1"/>
  <c r="M3027" i="1"/>
  <c r="L3027" i="1"/>
  <c r="K3027" i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P3026" i="1"/>
  <c r="O3026" i="1"/>
  <c r="N3026" i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S3025" i="1"/>
  <c r="R3025" i="1"/>
  <c r="Q3025" i="1"/>
  <c r="O3025" i="1"/>
  <c r="P3025" i="1" s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Z3024" i="1"/>
  <c r="Y3024" i="1"/>
  <c r="X3024" i="1"/>
  <c r="W3024" i="1"/>
  <c r="V3024" i="1"/>
  <c r="U3024" i="1"/>
  <c r="T3024" i="1"/>
  <c r="R3024" i="1"/>
  <c r="S3024" i="1" s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R3023" i="1"/>
  <c r="Q3023" i="1"/>
  <c r="S3023" i="1" s="1"/>
  <c r="O3023" i="1"/>
  <c r="N3023" i="1"/>
  <c r="P3023" i="1" s="1"/>
  <c r="M3023" i="1"/>
  <c r="L3023" i="1"/>
  <c r="K3023" i="1"/>
  <c r="J3023" i="1"/>
  <c r="I3023" i="1"/>
  <c r="H3023" i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P3022" i="1"/>
  <c r="O3022" i="1"/>
  <c r="N3022" i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S3021" i="1"/>
  <c r="R3021" i="1"/>
  <c r="Q3021" i="1"/>
  <c r="O3021" i="1"/>
  <c r="P3021" i="1" s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Z3020" i="1"/>
  <c r="Y3020" i="1"/>
  <c r="X3020" i="1"/>
  <c r="W3020" i="1"/>
  <c r="V3020" i="1"/>
  <c r="U3020" i="1"/>
  <c r="T3020" i="1"/>
  <c r="R3020" i="1"/>
  <c r="S3020" i="1" s="1"/>
  <c r="Q3020" i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R3019" i="1"/>
  <c r="Q3019" i="1"/>
  <c r="S3019" i="1" s="1"/>
  <c r="O3019" i="1"/>
  <c r="N3019" i="1"/>
  <c r="P3019" i="1" s="1"/>
  <c r="M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P3018" i="1"/>
  <c r="O3018" i="1"/>
  <c r="N3018" i="1"/>
  <c r="L3018" i="1"/>
  <c r="M3018" i="1" s="1"/>
  <c r="K3018" i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S3017" i="1"/>
  <c r="R3017" i="1"/>
  <c r="Q3017" i="1"/>
  <c r="O3017" i="1"/>
  <c r="P3017" i="1" s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Z3016" i="1"/>
  <c r="Y3016" i="1"/>
  <c r="X3016" i="1"/>
  <c r="W3016" i="1"/>
  <c r="V3016" i="1"/>
  <c r="U3016" i="1"/>
  <c r="T3016" i="1"/>
  <c r="R3016" i="1"/>
  <c r="S3016" i="1" s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R3015" i="1"/>
  <c r="Q3015" i="1"/>
  <c r="S3015" i="1" s="1"/>
  <c r="O3015" i="1"/>
  <c r="N3015" i="1"/>
  <c r="P3015" i="1" s="1"/>
  <c r="M3015" i="1"/>
  <c r="L3015" i="1"/>
  <c r="K3015" i="1"/>
  <c r="J3015" i="1"/>
  <c r="I3015" i="1"/>
  <c r="H3015" i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P3014" i="1"/>
  <c r="O3014" i="1"/>
  <c r="N3014" i="1"/>
  <c r="L3014" i="1"/>
  <c r="M3014" i="1" s="1"/>
  <c r="K3014" i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S3013" i="1"/>
  <c r="R3013" i="1"/>
  <c r="Q3013" i="1"/>
  <c r="O3013" i="1"/>
  <c r="P3013" i="1" s="1"/>
  <c r="N3013" i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Z3012" i="1"/>
  <c r="Y3012" i="1"/>
  <c r="X3012" i="1"/>
  <c r="W3012" i="1"/>
  <c r="V3012" i="1"/>
  <c r="U3012" i="1"/>
  <c r="T3012" i="1"/>
  <c r="R3012" i="1"/>
  <c r="S3012" i="1" s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R3011" i="1"/>
  <c r="Q3011" i="1"/>
  <c r="S3011" i="1" s="1"/>
  <c r="O3011" i="1"/>
  <c r="N3011" i="1"/>
  <c r="P3011" i="1" s="1"/>
  <c r="M3011" i="1"/>
  <c r="L3011" i="1"/>
  <c r="K3011" i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W3010" i="1"/>
  <c r="U3010" i="1"/>
  <c r="T3010" i="1"/>
  <c r="R3010" i="1"/>
  <c r="Q3010" i="1"/>
  <c r="S3010" i="1" s="1"/>
  <c r="P3010" i="1"/>
  <c r="O3010" i="1"/>
  <c r="N3010" i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AB3008" i="1" s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R3007" i="1"/>
  <c r="Q3007" i="1"/>
  <c r="S3007" i="1" s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R2999" i="1"/>
  <c r="S2999" i="1" s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R2995" i="1"/>
  <c r="S2995" i="1" s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L2993" i="1"/>
  <c r="M2993" i="1" s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R2991" i="1"/>
  <c r="S2991" i="1" s="1"/>
  <c r="Q2991" i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L2977" i="1"/>
  <c r="M2977" i="1" s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R2975" i="1"/>
  <c r="S2975" i="1" s="1"/>
  <c r="Q2975" i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R2963" i="1"/>
  <c r="S2963" i="1" s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L2961" i="1"/>
  <c r="M2961" i="1" s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AB2849" i="1" s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V2845" i="1"/>
  <c r="U2845" i="1"/>
  <c r="T2845" i="1"/>
  <c r="R2845" i="1"/>
  <c r="Q2845" i="1"/>
  <c r="S2845" i="1" s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R2844" i="1"/>
  <c r="Q2844" i="1"/>
  <c r="S2844" i="1" s="1"/>
  <c r="O2844" i="1"/>
  <c r="P2844" i="1" s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P2843" i="1"/>
  <c r="O2843" i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S2842" i="1"/>
  <c r="R2842" i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AB2841" i="1" s="1"/>
  <c r="I2841" i="1"/>
  <c r="H2841" i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X2839" i="1"/>
  <c r="Z2839" i="1" s="1"/>
  <c r="W2839" i="1"/>
  <c r="U2839" i="1"/>
  <c r="T2839" i="1"/>
  <c r="V2839" i="1" s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W2836" i="1"/>
  <c r="U2836" i="1"/>
  <c r="T2836" i="1"/>
  <c r="V2836" i="1" s="1"/>
  <c r="R2836" i="1"/>
  <c r="Q2836" i="1"/>
  <c r="S2836" i="1" s="1"/>
  <c r="O2836" i="1"/>
  <c r="P2836" i="1" s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P2835" i="1"/>
  <c r="O2835" i="1"/>
  <c r="N2835" i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S2834" i="1"/>
  <c r="R2834" i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AB2833" i="1" s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M2832" i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O2831" i="1"/>
  <c r="N2831" i="1"/>
  <c r="P2831" i="1" s="1"/>
  <c r="L2831" i="1"/>
  <c r="K2831" i="1"/>
  <c r="M2831" i="1" s="1"/>
  <c r="J2831" i="1"/>
  <c r="AB2831" i="1" s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Z2829" i="1"/>
  <c r="Y2829" i="1"/>
  <c r="X2829" i="1"/>
  <c r="W2829" i="1"/>
  <c r="V2829" i="1"/>
  <c r="U2829" i="1"/>
  <c r="T2829" i="1"/>
  <c r="R2829" i="1"/>
  <c r="Q2829" i="1"/>
  <c r="S2829" i="1" s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R2828" i="1"/>
  <c r="Q2828" i="1"/>
  <c r="S2828" i="1" s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S2826" i="1"/>
  <c r="R2826" i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AB2825" i="1" s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 s="1"/>
  <c r="AA2821" i="1"/>
  <c r="Z2821" i="1"/>
  <c r="Y2821" i="1"/>
  <c r="X2821" i="1"/>
  <c r="W2821" i="1"/>
  <c r="V2821" i="1"/>
  <c r="U2821" i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R2819" i="1"/>
  <c r="S2819" i="1" s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O2817" i="1"/>
  <c r="N2817" i="1"/>
  <c r="P2817" i="1" s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AB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S2810" i="1"/>
  <c r="R2810" i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R2808" i="1"/>
  <c r="Q2808" i="1"/>
  <c r="S2808" i="1" s="1"/>
  <c r="O2808" i="1"/>
  <c r="P2808" i="1" s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J2807" i="1"/>
  <c r="I2807" i="1"/>
  <c r="H2807" i="1"/>
  <c r="G2807" i="1"/>
  <c r="F2807" i="1"/>
  <c r="E2807" i="1"/>
  <c r="D2807" i="1"/>
  <c r="B2807" i="1"/>
  <c r="A2807" i="1"/>
  <c r="AA2806" i="1"/>
  <c r="Z2806" i="1"/>
  <c r="Y2806" i="1"/>
  <c r="X2806" i="1"/>
  <c r="W2806" i="1"/>
  <c r="V2806" i="1"/>
  <c r="U2806" i="1"/>
  <c r="T2806" i="1"/>
  <c r="R2806" i="1"/>
  <c r="Q2806" i="1"/>
  <c r="S2806" i="1" s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W2804" i="1"/>
  <c r="U2804" i="1"/>
  <c r="T2804" i="1"/>
  <c r="V2804" i="1" s="1"/>
  <c r="S2804" i="1"/>
  <c r="R2804" i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R2803" i="1"/>
  <c r="S2803" i="1" s="1"/>
  <c r="Q2803" i="1"/>
  <c r="P2803" i="1"/>
  <c r="O2803" i="1"/>
  <c r="N2803" i="1"/>
  <c r="L2803" i="1"/>
  <c r="K2803" i="1"/>
  <c r="M2803" i="1" s="1"/>
  <c r="AB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O2801" i="1"/>
  <c r="N2801" i="1"/>
  <c r="P2801" i="1" s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AB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S2794" i="1"/>
  <c r="R2794" i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R2792" i="1"/>
  <c r="Q2792" i="1"/>
  <c r="S2792" i="1" s="1"/>
  <c r="O2792" i="1"/>
  <c r="P2792" i="1" s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J2791" i="1"/>
  <c r="I2791" i="1"/>
  <c r="H2791" i="1"/>
  <c r="G2791" i="1"/>
  <c r="F2791" i="1"/>
  <c r="E2791" i="1"/>
  <c r="D2791" i="1"/>
  <c r="B2791" i="1"/>
  <c r="A2791" i="1"/>
  <c r="AA2790" i="1"/>
  <c r="Z2790" i="1"/>
  <c r="Y2790" i="1"/>
  <c r="X2790" i="1"/>
  <c r="W2790" i="1"/>
  <c r="V2790" i="1"/>
  <c r="U2790" i="1"/>
  <c r="T2790" i="1"/>
  <c r="R2790" i="1"/>
  <c r="Q2790" i="1"/>
  <c r="S2790" i="1" s="1"/>
  <c r="O2790" i="1"/>
  <c r="N2790" i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/>
  <c r="AA2788" i="1"/>
  <c r="Y2788" i="1"/>
  <c r="X2788" i="1"/>
  <c r="W2788" i="1"/>
  <c r="U2788" i="1"/>
  <c r="T2788" i="1"/>
  <c r="V2788" i="1" s="1"/>
  <c r="S2788" i="1"/>
  <c r="R2788" i="1"/>
  <c r="Q2788" i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R2787" i="1"/>
  <c r="S2787" i="1" s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O2785" i="1"/>
  <c r="N2785" i="1"/>
  <c r="P2785" i="1" s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/>
  <c r="AA2778" i="1"/>
  <c r="Y2778" i="1"/>
  <c r="Z2778" i="1" s="1"/>
  <c r="X2778" i="1"/>
  <c r="W2778" i="1"/>
  <c r="U2778" i="1"/>
  <c r="V2778" i="1" s="1"/>
  <c r="T2778" i="1"/>
  <c r="S2778" i="1"/>
  <c r="R2778" i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R2776" i="1"/>
  <c r="Q2776" i="1"/>
  <c r="S2776" i="1" s="1"/>
  <c r="O2776" i="1"/>
  <c r="P2776" i="1" s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AB2775" i="1" s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R2771" i="1"/>
  <c r="S2771" i="1" s="1"/>
  <c r="Q2771" i="1"/>
  <c r="P2771" i="1"/>
  <c r="O2771" i="1"/>
  <c r="N2771" i="1"/>
  <c r="L2771" i="1"/>
  <c r="K2771" i="1"/>
  <c r="M2771" i="1" s="1"/>
  <c r="AB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O2769" i="1"/>
  <c r="N2769" i="1"/>
  <c r="P2769" i="1" s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AB2763" i="1" s="1"/>
  <c r="I2763" i="1"/>
  <c r="H2763" i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V2762" i="1" s="1"/>
  <c r="T2762" i="1"/>
  <c r="S2762" i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R2760" i="1"/>
  <c r="Q2760" i="1"/>
  <c r="S2760" i="1" s="1"/>
  <c r="O2760" i="1"/>
  <c r="P2760" i="1" s="1"/>
  <c r="N2760" i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 s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AB2759" i="1" s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M2756" i="1" s="1"/>
  <c r="AB2756" i="1" s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R2755" i="1"/>
  <c r="S2755" i="1" s="1"/>
  <c r="Q2755" i="1"/>
  <c r="P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O2753" i="1"/>
  <c r="N2753" i="1"/>
  <c r="P2753" i="1" s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S2751" i="1" s="1"/>
  <c r="Q2751" i="1"/>
  <c r="O2751" i="1"/>
  <c r="N2751" i="1"/>
  <c r="P2751" i="1" s="1"/>
  <c r="L2751" i="1"/>
  <c r="K2751" i="1"/>
  <c r="J2751" i="1"/>
  <c r="I2751" i="1"/>
  <c r="H2751" i="1"/>
  <c r="G2751" i="1"/>
  <c r="F2751" i="1"/>
  <c r="E2751" i="1"/>
  <c r="D2751" i="1"/>
  <c r="B2751" i="1"/>
  <c r="A2751" i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S2746" i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R2744" i="1"/>
  <c r="Q2744" i="1"/>
  <c r="S2744" i="1" s="1"/>
  <c r="O2744" i="1"/>
  <c r="P2744" i="1" s="1"/>
  <c r="N2744" i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 s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AB2743" i="1" s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S2742" i="1" s="1"/>
  <c r="O2742" i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R2739" i="1"/>
  <c r="S2739" i="1" s="1"/>
  <c r="Q2739" i="1"/>
  <c r="P2739" i="1"/>
  <c r="O2739" i="1"/>
  <c r="N2739" i="1"/>
  <c r="L2739" i="1"/>
  <c r="K2739" i="1"/>
  <c r="M2739" i="1" s="1"/>
  <c r="AB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O2737" i="1"/>
  <c r="N2737" i="1"/>
  <c r="P2737" i="1" s="1"/>
  <c r="L2737" i="1"/>
  <c r="M2737" i="1" s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M2731" i="1" s="1"/>
  <c r="J2731" i="1"/>
  <c r="AB2731" i="1" s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R2728" i="1"/>
  <c r="Q2728" i="1"/>
  <c r="S2728" i="1" s="1"/>
  <c r="O2728" i="1"/>
  <c r="P2728" i="1" s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AB2727" i="1" s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R2726" i="1"/>
  <c r="Q2726" i="1"/>
  <c r="S2726" i="1" s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S2441" i="1" s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S2440" i="1" s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L2439" i="1"/>
  <c r="M2439" i="1" s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V2436" i="1" s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S2425" i="1" s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S2424" i="1" s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L2423" i="1"/>
  <c r="M2423" i="1" s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V2420" i="1" s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S2409" i="1" s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S2408" i="1" s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L2407" i="1"/>
  <c r="M2407" i="1" s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V2404" i="1" s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O2394" i="1"/>
  <c r="P2394" i="1" s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S2393" i="1" s="1"/>
  <c r="Q2393" i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S2392" i="1" s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L2391" i="1"/>
  <c r="M2391" i="1" s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V2388" i="1" s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O2382" i="1"/>
  <c r="P2382" i="1" s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S2377" i="1" s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L2375" i="1"/>
  <c r="M2375" i="1" s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O2366" i="1"/>
  <c r="P2366" i="1" s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S2361" i="1" s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L2359" i="1"/>
  <c r="M2359" i="1" s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V2356" i="1" s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/>
  <c r="AA2352" i="1"/>
  <c r="Y2352" i="1"/>
  <c r="Z2352" i="1" s="1"/>
  <c r="X2352" i="1"/>
  <c r="W2352" i="1"/>
  <c r="U2352" i="1"/>
  <c r="V2352" i="1" s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O2350" i="1"/>
  <c r="P2350" i="1" s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S2345" i="1" s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S2344" i="1" s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L2343" i="1"/>
  <c r="M2343" i="1" s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S2341" i="1" s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V2340" i="1" s="1"/>
  <c r="T2340" i="1"/>
  <c r="R2340" i="1"/>
  <c r="Q2340" i="1"/>
  <c r="S2340" i="1" s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P2339" i="1"/>
  <c r="O2339" i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O2334" i="1"/>
  <c r="P2334" i="1" s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O2330" i="1"/>
  <c r="P2330" i="1" s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S2329" i="1" s="1"/>
  <c r="Q2329" i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S2328" i="1" s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L2327" i="1"/>
  <c r="M2327" i="1" s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V2324" i="1" s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O2318" i="1"/>
  <c r="P2318" i="1" s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P2314" i="1"/>
  <c r="O2314" i="1"/>
  <c r="N2314" i="1"/>
  <c r="L2314" i="1"/>
  <c r="K2314" i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Q2312" i="1"/>
  <c r="S2312" i="1" s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AB2310" i="1" s="1"/>
  <c r="W2310" i="1"/>
  <c r="U2310" i="1"/>
  <c r="T2310" i="1"/>
  <c r="V2310" i="1" s="1"/>
  <c r="S2310" i="1"/>
  <c r="R2310" i="1"/>
  <c r="Q2310" i="1"/>
  <c r="P2310" i="1"/>
  <c r="O2310" i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S2309" i="1"/>
  <c r="R2309" i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P2306" i="1"/>
  <c r="O2306" i="1"/>
  <c r="N2306" i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S2305" i="1"/>
  <c r="R2305" i="1"/>
  <c r="Q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Q2304" i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R2303" i="1"/>
  <c r="Q2303" i="1"/>
  <c r="S2303" i="1" s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S2301" i="1"/>
  <c r="R2301" i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Q2300" i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R2299" i="1"/>
  <c r="Q2299" i="1"/>
  <c r="S2299" i="1" s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P2298" i="1"/>
  <c r="O2298" i="1"/>
  <c r="N2298" i="1"/>
  <c r="L2298" i="1"/>
  <c r="K2298" i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Q2296" i="1"/>
  <c r="S2296" i="1" s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AB2294" i="1" s="1"/>
  <c r="W2294" i="1"/>
  <c r="U2294" i="1"/>
  <c r="T2294" i="1"/>
  <c r="V2294" i="1" s="1"/>
  <c r="S2294" i="1"/>
  <c r="R2294" i="1"/>
  <c r="Q2294" i="1"/>
  <c r="P2294" i="1"/>
  <c r="O2294" i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S2293" i="1"/>
  <c r="R2293" i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S2289" i="1"/>
  <c r="R2289" i="1"/>
  <c r="Q2289" i="1"/>
  <c r="O2289" i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R2287" i="1"/>
  <c r="Q2287" i="1"/>
  <c r="S2287" i="1" s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S2285" i="1"/>
  <c r="R2285" i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Q2284" i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R2283" i="1"/>
  <c r="Q2283" i="1"/>
  <c r="S2283" i="1" s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P2282" i="1"/>
  <c r="O2282" i="1"/>
  <c r="N2282" i="1"/>
  <c r="L2282" i="1"/>
  <c r="K2282" i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AB2278" i="1" s="1"/>
  <c r="W2278" i="1"/>
  <c r="U2278" i="1"/>
  <c r="T2278" i="1"/>
  <c r="V2278" i="1" s="1"/>
  <c r="S2278" i="1"/>
  <c r="R2278" i="1"/>
  <c r="Q2278" i="1"/>
  <c r="P2278" i="1"/>
  <c r="O2278" i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S2261" i="1"/>
  <c r="R2261" i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P2250" i="1"/>
  <c r="O2250" i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AB2247" i="1" s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AB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S2245" i="1"/>
  <c r="R2245" i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P2234" i="1"/>
  <c r="O2234" i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S2229" i="1"/>
  <c r="R2229" i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P2218" i="1"/>
  <c r="O2218" i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AB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S2197" i="1"/>
  <c r="R2197" i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P2186" i="1"/>
  <c r="O2186" i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AB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S2181" i="1"/>
  <c r="R2181" i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P2170" i="1"/>
  <c r="O2170" i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Z2164" i="1"/>
  <c r="Y2164" i="1"/>
  <c r="X2164" i="1"/>
  <c r="W2164" i="1"/>
  <c r="V2164" i="1"/>
  <c r="U2164" i="1"/>
  <c r="T2164" i="1"/>
  <c r="R2164" i="1"/>
  <c r="Q2164" i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P2163" i="1"/>
  <c r="O2163" i="1"/>
  <c r="N2163" i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P2158" i="1"/>
  <c r="O2158" i="1"/>
  <c r="N2158" i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S2149" i="1"/>
  <c r="R2149" i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V2148" i="1"/>
  <c r="U2148" i="1"/>
  <c r="T2148" i="1"/>
  <c r="R2148" i="1"/>
  <c r="Q2148" i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R2147" i="1"/>
  <c r="Q2147" i="1"/>
  <c r="S2147" i="1" s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P2142" i="1"/>
  <c r="O2142" i="1"/>
  <c r="N2142" i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P2138" i="1"/>
  <c r="O2138" i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V2132" i="1"/>
  <c r="U2132" i="1"/>
  <c r="T2132" i="1"/>
  <c r="R2132" i="1"/>
  <c r="Q2132" i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R2131" i="1"/>
  <c r="Q2131" i="1"/>
  <c r="S2131" i="1" s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P2126" i="1"/>
  <c r="O2126" i="1"/>
  <c r="N2126" i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AB2122" i="1" s="1"/>
  <c r="H2122" i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Q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U2119" i="1"/>
  <c r="T2119" i="1"/>
  <c r="V2119" i="1" s="1"/>
  <c r="R2119" i="1"/>
  <c r="Q2119" i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S2113" i="1"/>
  <c r="R2113" i="1"/>
  <c r="Q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Z2112" i="1"/>
  <c r="Y2112" i="1"/>
  <c r="X2112" i="1"/>
  <c r="W2112" i="1"/>
  <c r="V2112" i="1"/>
  <c r="U2112" i="1"/>
  <c r="T2112" i="1"/>
  <c r="S2112" i="1"/>
  <c r="R2112" i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P2111" i="1"/>
  <c r="O2111" i="1"/>
  <c r="N2111" i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O2110" i="1"/>
  <c r="P2110" i="1" s="1"/>
  <c r="N2110" i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M2109" i="1" s="1"/>
  <c r="AB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Y2105" i="1"/>
  <c r="X2105" i="1"/>
  <c r="Z2105" i="1" s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O2103" i="1"/>
  <c r="N2103" i="1"/>
  <c r="P2103" i="1" s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S2097" i="1"/>
  <c r="R2097" i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O2094" i="1"/>
  <c r="P2094" i="1" s="1"/>
  <c r="N2094" i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 s="1"/>
  <c r="AB2093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Y2089" i="1"/>
  <c r="X2089" i="1"/>
  <c r="Z2089" i="1" s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O2087" i="1"/>
  <c r="N2087" i="1"/>
  <c r="P2087" i="1" s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V2086" i="1" s="1"/>
  <c r="S2086" i="1"/>
  <c r="R2086" i="1"/>
  <c r="Q2086" i="1"/>
  <c r="P2086" i="1"/>
  <c r="O2086" i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S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M2079" i="1"/>
  <c r="L2079" i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O2078" i="1"/>
  <c r="P2078" i="1" s="1"/>
  <c r="N2078" i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AB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AB2074" i="1" s="1"/>
  <c r="J2074" i="1"/>
  <c r="I2074" i="1"/>
  <c r="H2074" i="1"/>
  <c r="G2074" i="1"/>
  <c r="F2074" i="1"/>
  <c r="E2074" i="1"/>
  <c r="D2074" i="1"/>
  <c r="B2074" i="1"/>
  <c r="A2074" i="1" s="1"/>
  <c r="AA2073" i="1"/>
  <c r="Y2073" i="1"/>
  <c r="X2073" i="1"/>
  <c r="Z2073" i="1" s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Q2071" i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P2069" i="1"/>
  <c r="O2069" i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AB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AB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AB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AB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O2016" i="1"/>
  <c r="P2016" i="1" s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P2015" i="1" s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Y2010" i="1"/>
  <c r="Z2010" i="1" s="1"/>
  <c r="X2010" i="1"/>
  <c r="W2010" i="1"/>
  <c r="U2010" i="1"/>
  <c r="V2010" i="1" s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AB2009" i="1" s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O2008" i="1"/>
  <c r="P2008" i="1" s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Y2002" i="1"/>
  <c r="Z2002" i="1" s="1"/>
  <c r="X2002" i="1"/>
  <c r="W2002" i="1"/>
  <c r="U2002" i="1"/>
  <c r="V2002" i="1" s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AB2001" i="1" s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O2000" i="1"/>
  <c r="P2000" i="1" s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P1999" i="1" s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Y1994" i="1"/>
  <c r="Z1994" i="1" s="1"/>
  <c r="X1994" i="1"/>
  <c r="W1994" i="1"/>
  <c r="U1994" i="1"/>
  <c r="V1994" i="1" s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AB1993" i="1" s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P1991" i="1" s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Y1986" i="1"/>
  <c r="Z1986" i="1" s="1"/>
  <c r="X1986" i="1"/>
  <c r="W1986" i="1"/>
  <c r="U1986" i="1"/>
  <c r="V1986" i="1" s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AB1985" i="1" s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P1983" i="1" s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Y1982" i="1"/>
  <c r="Z1982" i="1" s="1"/>
  <c r="X1982" i="1"/>
  <c r="W1982" i="1"/>
  <c r="U1982" i="1"/>
  <c r="V1982" i="1" s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Y1978" i="1"/>
  <c r="Z1978" i="1" s="1"/>
  <c r="X1978" i="1"/>
  <c r="W1978" i="1"/>
  <c r="U1978" i="1"/>
  <c r="V1978" i="1" s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AB1977" i="1" s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AB1961" i="1" s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AB1945" i="1" s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AB1776" i="1" s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AB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AB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AB1744" i="1" s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AB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AB1729" i="1" s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S1727" i="1" s="1"/>
  <c r="Q1727" i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P1725" i="1"/>
  <c r="O1725" i="1"/>
  <c r="N1725" i="1"/>
  <c r="L1725" i="1"/>
  <c r="M1725" i="1" s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Y1722" i="1"/>
  <c r="Z1722" i="1" s="1"/>
  <c r="X1722" i="1"/>
  <c r="W1722" i="1"/>
  <c r="U1722" i="1"/>
  <c r="V1722" i="1" s="1"/>
  <c r="T1722" i="1"/>
  <c r="R1722" i="1"/>
  <c r="Q1722" i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S1719" i="1" s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Z1714" i="1" s="1"/>
  <c r="X1714" i="1"/>
  <c r="W1714" i="1"/>
  <c r="U1714" i="1"/>
  <c r="V1714" i="1" s="1"/>
  <c r="T1714" i="1"/>
  <c r="R1714" i="1"/>
  <c r="Q1714" i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AB1713" i="1" s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S1711" i="1" s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P1709" i="1"/>
  <c r="O1709" i="1"/>
  <c r="N1709" i="1"/>
  <c r="L1709" i="1"/>
  <c r="M1709" i="1" s="1"/>
  <c r="K1709" i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V1706" i="1" s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P1701" i="1"/>
  <c r="O1701" i="1"/>
  <c r="N1701" i="1"/>
  <c r="L1701" i="1"/>
  <c r="M1701" i="1" s="1"/>
  <c r="K1701" i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V1698" i="1" s="1"/>
  <c r="T1698" i="1"/>
  <c r="R1698" i="1"/>
  <c r="Q1698" i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AB1697" i="1" s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AB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P1693" i="1"/>
  <c r="O1693" i="1"/>
  <c r="N1693" i="1"/>
  <c r="L1693" i="1"/>
  <c r="M1693" i="1" s="1"/>
  <c r="K1693" i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V1690" i="1" s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AB1688" i="1" s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P1685" i="1"/>
  <c r="O1685" i="1"/>
  <c r="N1685" i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AB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S1679" i="1" s="1"/>
  <c r="Q1679" i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P1677" i="1"/>
  <c r="O1677" i="1"/>
  <c r="N1677" i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R1674" i="1"/>
  <c r="Q1674" i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S1671" i="1" s="1"/>
  <c r="Q1671" i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P1669" i="1"/>
  <c r="O1669" i="1"/>
  <c r="N1669" i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S1663" i="1" s="1"/>
  <c r="Q1663" i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P1661" i="1"/>
  <c r="O1661" i="1"/>
  <c r="N1661" i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R1658" i="1"/>
  <c r="Q1658" i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S1655" i="1" s="1"/>
  <c r="Q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P1653" i="1"/>
  <c r="O1653" i="1"/>
  <c r="N1653" i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AB1648" i="1" s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S1647" i="1" s="1"/>
  <c r="Q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AB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S1639" i="1" s="1"/>
  <c r="Q1639" i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P1637" i="1"/>
  <c r="O1637" i="1"/>
  <c r="N1637" i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AB1632" i="1" s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AB1621" i="1" s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N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AB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Z1606" i="1"/>
  <c r="Y1606" i="1"/>
  <c r="X1606" i="1"/>
  <c r="W1606" i="1"/>
  <c r="V1606" i="1"/>
  <c r="U1606" i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AB1593" i="1" s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AB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AB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AB1577" i="1" s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AB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V1562" i="1"/>
  <c r="U1562" i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O1559" i="1"/>
  <c r="P1559" i="1" s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Q1553" i="1"/>
  <c r="O1553" i="1"/>
  <c r="N1553" i="1"/>
  <c r="P1553" i="1" s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O1551" i="1"/>
  <c r="N1551" i="1"/>
  <c r="P1551" i="1" s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V1546" i="1"/>
  <c r="U1546" i="1"/>
  <c r="T1546" i="1"/>
  <c r="S1546" i="1"/>
  <c r="R1546" i="1"/>
  <c r="Q1546" i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O1543" i="1"/>
  <c r="N1543" i="1"/>
  <c r="P1543" i="1" s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R1540" i="1"/>
  <c r="Q1540" i="1"/>
  <c r="S1540" i="1" s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O1537" i="1"/>
  <c r="N1537" i="1"/>
  <c r="P1537" i="1" s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O1535" i="1"/>
  <c r="P1535" i="1" s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AB1533" i="1" s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Z1530" i="1"/>
  <c r="Y1530" i="1"/>
  <c r="X1530" i="1"/>
  <c r="W1530" i="1"/>
  <c r="V1530" i="1"/>
  <c r="U1530" i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P1523" i="1"/>
  <c r="O1523" i="1"/>
  <c r="N1523" i="1"/>
  <c r="L1523" i="1"/>
  <c r="K1523" i="1"/>
  <c r="M1523" i="1" s="1"/>
  <c r="AB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AB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V1514" i="1"/>
  <c r="U1514" i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O1512" i="1"/>
  <c r="P1512" i="1" s="1"/>
  <c r="N1512" i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O1511" i="1"/>
  <c r="P1511" i="1" s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P1507" i="1"/>
  <c r="O1507" i="1"/>
  <c r="N1507" i="1"/>
  <c r="L1507" i="1"/>
  <c r="K1507" i="1"/>
  <c r="M1507" i="1" s="1"/>
  <c r="AB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O1505" i="1"/>
  <c r="N1505" i="1"/>
  <c r="P1505" i="1" s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O1503" i="1"/>
  <c r="P1503" i="1" s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S1498" i="1"/>
  <c r="R1498" i="1"/>
  <c r="Q1498" i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O1496" i="1"/>
  <c r="P1496" i="1" s="1"/>
  <c r="N1496" i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O1495" i="1"/>
  <c r="N1495" i="1"/>
  <c r="P1495" i="1" s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AB1492" i="1" s="1"/>
  <c r="K1492" i="1"/>
  <c r="J1492" i="1"/>
  <c r="I1492" i="1"/>
  <c r="H1492" i="1"/>
  <c r="G1492" i="1"/>
  <c r="F1492" i="1"/>
  <c r="E1492" i="1"/>
  <c r="D1492" i="1"/>
  <c r="B1492" i="1"/>
  <c r="A1492" i="1" s="1"/>
  <c r="AB1491" i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O1489" i="1"/>
  <c r="N1489" i="1"/>
  <c r="P1489" i="1" s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O1487" i="1"/>
  <c r="N1487" i="1"/>
  <c r="P1487" i="1" s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AB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V1482" i="1"/>
  <c r="U1482" i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W1480" i="1"/>
  <c r="U1480" i="1"/>
  <c r="T1480" i="1"/>
  <c r="R1480" i="1"/>
  <c r="Q1480" i="1"/>
  <c r="S1480" i="1" s="1"/>
  <c r="O1480" i="1"/>
  <c r="P1480" i="1" s="1"/>
  <c r="N1480" i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O1479" i="1"/>
  <c r="P1479" i="1" s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B1476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P1475" i="1"/>
  <c r="O1475" i="1"/>
  <c r="N1475" i="1"/>
  <c r="L1475" i="1"/>
  <c r="K1475" i="1"/>
  <c r="M1475" i="1" s="1"/>
  <c r="AB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AB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V1466" i="1"/>
  <c r="U1466" i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Z1465" i="1" s="1"/>
  <c r="X1465" i="1"/>
  <c r="W1465" i="1"/>
  <c r="U1465" i="1"/>
  <c r="V1465" i="1" s="1"/>
  <c r="T1465" i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M1447" i="1" s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S1445" i="1" s="1"/>
  <c r="Q1445" i="1"/>
  <c r="P1445" i="1"/>
  <c r="O1445" i="1"/>
  <c r="N1445" i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S1444" i="1"/>
  <c r="R1444" i="1"/>
  <c r="Q1444" i="1"/>
  <c r="O1444" i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AB1349" i="1" s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S811" i="1"/>
  <c r="R811" i="1"/>
  <c r="Q811" i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V810" i="1"/>
  <c r="U810" i="1"/>
  <c r="T810" i="1"/>
  <c r="R810" i="1"/>
  <c r="Q810" i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Z806" i="1"/>
  <c r="Y806" i="1"/>
  <c r="X806" i="1"/>
  <c r="W806" i="1"/>
  <c r="V806" i="1"/>
  <c r="U806" i="1"/>
  <c r="T806" i="1"/>
  <c r="R806" i="1"/>
  <c r="Q806" i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O801" i="1"/>
  <c r="N801" i="1"/>
  <c r="P801" i="1" s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S799" i="1"/>
  <c r="R799" i="1"/>
  <c r="Q799" i="1"/>
  <c r="O799" i="1"/>
  <c r="N799" i="1"/>
  <c r="P799" i="1" s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AB797" i="1" s="1"/>
  <c r="R797" i="1"/>
  <c r="Q797" i="1"/>
  <c r="S797" i="1" s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AB795" i="1" s="1"/>
  <c r="J795" i="1"/>
  <c r="I795" i="1"/>
  <c r="H795" i="1"/>
  <c r="G795" i="1"/>
  <c r="F795" i="1"/>
  <c r="E795" i="1"/>
  <c r="D795" i="1"/>
  <c r="B795" i="1"/>
  <c r="A795" i="1" s="1"/>
  <c r="AA794" i="1"/>
  <c r="Y794" i="1"/>
  <c r="Z794" i="1" s="1"/>
  <c r="X794" i="1"/>
  <c r="W794" i="1"/>
  <c r="U794" i="1"/>
  <c r="V794" i="1" s="1"/>
  <c r="T794" i="1"/>
  <c r="S794" i="1"/>
  <c r="R794" i="1"/>
  <c r="Q794" i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R793" i="1"/>
  <c r="Q793" i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R792" i="1"/>
  <c r="Q792" i="1"/>
  <c r="S792" i="1" s="1"/>
  <c r="O792" i="1"/>
  <c r="P792" i="1" s="1"/>
  <c r="N792" i="1"/>
  <c r="M792" i="1"/>
  <c r="L792" i="1"/>
  <c r="K792" i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Q789" i="1"/>
  <c r="S789" i="1" s="1"/>
  <c r="P789" i="1"/>
  <c r="O789" i="1"/>
  <c r="N789" i="1"/>
  <c r="M789" i="1"/>
  <c r="L789" i="1"/>
  <c r="K789" i="1"/>
  <c r="J789" i="1"/>
  <c r="I789" i="1"/>
  <c r="AB789" i="1" s="1"/>
  <c r="H789" i="1"/>
  <c r="G789" i="1"/>
  <c r="F789" i="1"/>
  <c r="E789" i="1"/>
  <c r="D789" i="1"/>
  <c r="B789" i="1"/>
  <c r="A789" i="1"/>
  <c r="AA788" i="1"/>
  <c r="Y788" i="1"/>
  <c r="X788" i="1"/>
  <c r="W788" i="1"/>
  <c r="U788" i="1"/>
  <c r="T788" i="1"/>
  <c r="V788" i="1" s="1"/>
  <c r="S788" i="1"/>
  <c r="R788" i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X787" i="1"/>
  <c r="Z787" i="1" s="1"/>
  <c r="W787" i="1"/>
  <c r="U787" i="1"/>
  <c r="T787" i="1"/>
  <c r="V787" i="1" s="1"/>
  <c r="R787" i="1"/>
  <c r="S787" i="1" s="1"/>
  <c r="Q787" i="1"/>
  <c r="P787" i="1"/>
  <c r="O787" i="1"/>
  <c r="N787" i="1"/>
  <c r="L787" i="1"/>
  <c r="K787" i="1"/>
  <c r="M787" i="1" s="1"/>
  <c r="AB787" i="1" s="1"/>
  <c r="J787" i="1"/>
  <c r="I787" i="1"/>
  <c r="H787" i="1"/>
  <c r="G787" i="1"/>
  <c r="F787" i="1"/>
  <c r="E787" i="1"/>
  <c r="D787" i="1"/>
  <c r="B787" i="1"/>
  <c r="A787" i="1" s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O785" i="1"/>
  <c r="N785" i="1"/>
  <c r="P785" i="1" s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S783" i="1"/>
  <c r="R783" i="1"/>
  <c r="Q783" i="1"/>
  <c r="O783" i="1"/>
  <c r="N783" i="1"/>
  <c r="P783" i="1" s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B781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Z778" i="1" s="1"/>
  <c r="X778" i="1"/>
  <c r="W778" i="1"/>
  <c r="U778" i="1"/>
  <c r="V778" i="1" s="1"/>
  <c r="T778" i="1"/>
  <c r="S778" i="1"/>
  <c r="R778" i="1"/>
  <c r="Q778" i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R776" i="1"/>
  <c r="Q776" i="1"/>
  <c r="S776" i="1" s="1"/>
  <c r="O776" i="1"/>
  <c r="P776" i="1" s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S775" i="1"/>
  <c r="R775" i="1"/>
  <c r="Q775" i="1"/>
  <c r="O775" i="1"/>
  <c r="N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Q773" i="1"/>
  <c r="S773" i="1" s="1"/>
  <c r="P773" i="1"/>
  <c r="O773" i="1"/>
  <c r="N773" i="1"/>
  <c r="M773" i="1"/>
  <c r="L773" i="1"/>
  <c r="K773" i="1"/>
  <c r="J773" i="1"/>
  <c r="I773" i="1"/>
  <c r="AB773" i="1" s="1"/>
  <c r="H773" i="1"/>
  <c r="G773" i="1"/>
  <c r="F773" i="1"/>
  <c r="E773" i="1"/>
  <c r="D773" i="1"/>
  <c r="B773" i="1"/>
  <c r="A773" i="1"/>
  <c r="AA772" i="1"/>
  <c r="Y772" i="1"/>
  <c r="X772" i="1"/>
  <c r="W772" i="1"/>
  <c r="U772" i="1"/>
  <c r="T772" i="1"/>
  <c r="V772" i="1" s="1"/>
  <c r="S772" i="1"/>
  <c r="R772" i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X771" i="1"/>
  <c r="Z771" i="1" s="1"/>
  <c r="W771" i="1"/>
  <c r="U771" i="1"/>
  <c r="T771" i="1"/>
  <c r="V771" i="1" s="1"/>
  <c r="R771" i="1"/>
  <c r="S771" i="1" s="1"/>
  <c r="Q771" i="1"/>
  <c r="P771" i="1"/>
  <c r="O771" i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O769" i="1"/>
  <c r="N769" i="1"/>
  <c r="P769" i="1" s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S767" i="1"/>
  <c r="R767" i="1"/>
  <c r="Q767" i="1"/>
  <c r="O767" i="1"/>
  <c r="N767" i="1"/>
  <c r="P767" i="1" s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B766" i="1"/>
  <c r="A766" i="1" s="1"/>
  <c r="AB765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V764" i="1" s="1"/>
  <c r="S764" i="1"/>
  <c r="R764" i="1"/>
  <c r="Q764" i="1"/>
  <c r="P764" i="1"/>
  <c r="O764" i="1"/>
  <c r="N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AB763" i="1" s="1"/>
  <c r="J763" i="1"/>
  <c r="I763" i="1"/>
  <c r="H763" i="1"/>
  <c r="G763" i="1"/>
  <c r="F763" i="1"/>
  <c r="E763" i="1"/>
  <c r="D763" i="1"/>
  <c r="B763" i="1"/>
  <c r="A763" i="1" s="1"/>
  <c r="AA762" i="1"/>
  <c r="Y762" i="1"/>
  <c r="Z762" i="1" s="1"/>
  <c r="X762" i="1"/>
  <c r="W762" i="1"/>
  <c r="U762" i="1"/>
  <c r="V762" i="1" s="1"/>
  <c r="T762" i="1"/>
  <c r="S762" i="1"/>
  <c r="R762" i="1"/>
  <c r="Q762" i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R760" i="1"/>
  <c r="Q760" i="1"/>
  <c r="S760" i="1" s="1"/>
  <c r="O760" i="1"/>
  <c r="P760" i="1" s="1"/>
  <c r="N760" i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N759" i="1"/>
  <c r="P759" i="1" s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Q757" i="1"/>
  <c r="S757" i="1" s="1"/>
  <c r="P757" i="1"/>
  <c r="O757" i="1"/>
  <c r="N757" i="1"/>
  <c r="M757" i="1"/>
  <c r="L757" i="1"/>
  <c r="K757" i="1"/>
  <c r="J757" i="1"/>
  <c r="I757" i="1"/>
  <c r="AB757" i="1" s="1"/>
  <c r="H757" i="1"/>
  <c r="G757" i="1"/>
  <c r="F757" i="1"/>
  <c r="E757" i="1"/>
  <c r="D757" i="1"/>
  <c r="B757" i="1"/>
  <c r="A757" i="1"/>
  <c r="AA756" i="1"/>
  <c r="Y756" i="1"/>
  <c r="X756" i="1"/>
  <c r="W756" i="1"/>
  <c r="U756" i="1"/>
  <c r="T756" i="1"/>
  <c r="V756" i="1" s="1"/>
  <c r="S756" i="1"/>
  <c r="R756" i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X755" i="1"/>
  <c r="Z755" i="1" s="1"/>
  <c r="W755" i="1"/>
  <c r="U755" i="1"/>
  <c r="T755" i="1"/>
  <c r="V755" i="1" s="1"/>
  <c r="R755" i="1"/>
  <c r="S755" i="1" s="1"/>
  <c r="Q755" i="1"/>
  <c r="P755" i="1"/>
  <c r="O755" i="1"/>
  <c r="N755" i="1"/>
  <c r="L755" i="1"/>
  <c r="K755" i="1"/>
  <c r="M755" i="1" s="1"/>
  <c r="AB755" i="1" s="1"/>
  <c r="J755" i="1"/>
  <c r="I755" i="1"/>
  <c r="H755" i="1"/>
  <c r="G755" i="1"/>
  <c r="F755" i="1"/>
  <c r="E755" i="1"/>
  <c r="D755" i="1"/>
  <c r="B755" i="1"/>
  <c r="A755" i="1" s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O753" i="1"/>
  <c r="N753" i="1"/>
  <c r="P753" i="1" s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S751" i="1"/>
  <c r="R751" i="1"/>
  <c r="Q751" i="1"/>
  <c r="O751" i="1"/>
  <c r="N751" i="1"/>
  <c r="P751" i="1" s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B750" i="1"/>
  <c r="A750" i="1" s="1"/>
  <c r="AB749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Z746" i="1" s="1"/>
  <c r="X746" i="1"/>
  <c r="W746" i="1"/>
  <c r="U746" i="1"/>
  <c r="V746" i="1" s="1"/>
  <c r="T746" i="1"/>
  <c r="S746" i="1"/>
  <c r="R746" i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R745" i="1"/>
  <c r="Q745" i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R744" i="1"/>
  <c r="Q744" i="1"/>
  <c r="S744" i="1" s="1"/>
  <c r="O744" i="1"/>
  <c r="P744" i="1" s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Q741" i="1"/>
  <c r="S741" i="1" s="1"/>
  <c r="P741" i="1"/>
  <c r="O741" i="1"/>
  <c r="N741" i="1"/>
  <c r="M741" i="1"/>
  <c r="L741" i="1"/>
  <c r="K741" i="1"/>
  <c r="J741" i="1"/>
  <c r="I741" i="1"/>
  <c r="AB741" i="1" s="1"/>
  <c r="H741" i="1"/>
  <c r="G741" i="1"/>
  <c r="F741" i="1"/>
  <c r="E741" i="1"/>
  <c r="D741" i="1"/>
  <c r="B741" i="1"/>
  <c r="A741" i="1"/>
  <c r="AA740" i="1"/>
  <c r="Y740" i="1"/>
  <c r="X740" i="1"/>
  <c r="W740" i="1"/>
  <c r="U740" i="1"/>
  <c r="T740" i="1"/>
  <c r="V740" i="1" s="1"/>
  <c r="S740" i="1"/>
  <c r="R740" i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R739" i="1"/>
  <c r="S739" i="1" s="1"/>
  <c r="Q739" i="1"/>
  <c r="P739" i="1"/>
  <c r="O739" i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AB738" i="1" s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Q737" i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N735" i="1"/>
  <c r="P735" i="1" s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AB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V732" i="1" s="1"/>
  <c r="R732" i="1"/>
  <c r="Q732" i="1"/>
  <c r="S732" i="1" s="1"/>
  <c r="P732" i="1"/>
  <c r="O732" i="1"/>
  <c r="N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W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AB724" i="1" s="1"/>
  <c r="J724" i="1"/>
  <c r="I724" i="1"/>
  <c r="H724" i="1"/>
  <c r="G724" i="1"/>
  <c r="F724" i="1"/>
  <c r="E724" i="1"/>
  <c r="D724" i="1"/>
  <c r="B724" i="1"/>
  <c r="A724" i="1" s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AB723" i="1" s="1"/>
  <c r="J723" i="1"/>
  <c r="I723" i="1"/>
  <c r="H723" i="1"/>
  <c r="G723" i="1"/>
  <c r="F723" i="1"/>
  <c r="E723" i="1"/>
  <c r="D723" i="1"/>
  <c r="B723" i="1"/>
  <c r="A723" i="1" s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O721" i="1"/>
  <c r="N721" i="1"/>
  <c r="P721" i="1" s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AB717" i="1" s="1"/>
  <c r="R717" i="1"/>
  <c r="Q717" i="1"/>
  <c r="S717" i="1" s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S693" i="1"/>
  <c r="R693" i="1"/>
  <c r="Q693" i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S686" i="1" s="1"/>
  <c r="Q686" i="1"/>
  <c r="P686" i="1"/>
  <c r="O686" i="1"/>
  <c r="N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S685" i="1"/>
  <c r="R685" i="1"/>
  <c r="Q685" i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S682" i="1" s="1"/>
  <c r="Q682" i="1"/>
  <c r="P682" i="1"/>
  <c r="O682" i="1"/>
  <c r="N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S681" i="1"/>
  <c r="R681" i="1"/>
  <c r="Q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S678" i="1" s="1"/>
  <c r="Q678" i="1"/>
  <c r="P678" i="1"/>
  <c r="O678" i="1"/>
  <c r="N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S677" i="1"/>
  <c r="R677" i="1"/>
  <c r="Q677" i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S673" i="1"/>
  <c r="R673" i="1"/>
  <c r="Q673" i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S670" i="1" s="1"/>
  <c r="Q670" i="1"/>
  <c r="P670" i="1"/>
  <c r="O670" i="1"/>
  <c r="N670" i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S669" i="1"/>
  <c r="R669" i="1"/>
  <c r="Q669" i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S666" i="1" s="1"/>
  <c r="Q666" i="1"/>
  <c r="P666" i="1"/>
  <c r="O666" i="1"/>
  <c r="N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S665" i="1"/>
  <c r="R665" i="1"/>
  <c r="Q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Q664" i="1"/>
  <c r="O664" i="1"/>
  <c r="N664" i="1"/>
  <c r="P664" i="1" s="1"/>
  <c r="L664" i="1"/>
  <c r="M664" i="1" s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O663" i="1"/>
  <c r="P663" i="1" s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S662" i="1" s="1"/>
  <c r="Q662" i="1"/>
  <c r="P662" i="1"/>
  <c r="O662" i="1"/>
  <c r="N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S661" i="1"/>
  <c r="R661" i="1"/>
  <c r="Q661" i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S658" i="1" s="1"/>
  <c r="Q658" i="1"/>
  <c r="P658" i="1"/>
  <c r="O658" i="1"/>
  <c r="N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S657" i="1"/>
  <c r="R657" i="1"/>
  <c r="Q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S650" i="1" s="1"/>
  <c r="Q650" i="1"/>
  <c r="P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S646" i="1" s="1"/>
  <c r="Q646" i="1"/>
  <c r="P646" i="1"/>
  <c r="O646" i="1"/>
  <c r="N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S645" i="1"/>
  <c r="R645" i="1"/>
  <c r="Q645" i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S642" i="1" s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S641" i="1"/>
  <c r="R641" i="1"/>
  <c r="Q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S638" i="1" s="1"/>
  <c r="Q638" i="1"/>
  <c r="P638" i="1"/>
  <c r="O638" i="1"/>
  <c r="N638" i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S637" i="1"/>
  <c r="R637" i="1"/>
  <c r="Q637" i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S634" i="1" s="1"/>
  <c r="Q634" i="1"/>
  <c r="P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S629" i="1"/>
  <c r="R629" i="1"/>
  <c r="Q629" i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W627" i="1"/>
  <c r="U627" i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S626" i="1" s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S625" i="1"/>
  <c r="R625" i="1"/>
  <c r="Q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Q624" i="1"/>
  <c r="O624" i="1"/>
  <c r="N624" i="1"/>
  <c r="P624" i="1" s="1"/>
  <c r="L624" i="1"/>
  <c r="M624" i="1" s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W623" i="1"/>
  <c r="U623" i="1"/>
  <c r="T623" i="1"/>
  <c r="R623" i="1"/>
  <c r="Q623" i="1"/>
  <c r="S623" i="1" s="1"/>
  <c r="O623" i="1"/>
  <c r="P623" i="1" s="1"/>
  <c r="N623" i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S622" i="1" s="1"/>
  <c r="Q622" i="1"/>
  <c r="P622" i="1"/>
  <c r="O622" i="1"/>
  <c r="N622" i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S621" i="1"/>
  <c r="R621" i="1"/>
  <c r="Q621" i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S618" i="1" s="1"/>
  <c r="Q618" i="1"/>
  <c r="P618" i="1"/>
  <c r="O618" i="1"/>
  <c r="N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S617" i="1"/>
  <c r="R617" i="1"/>
  <c r="Q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S614" i="1" s="1"/>
  <c r="Q614" i="1"/>
  <c r="P614" i="1"/>
  <c r="O614" i="1"/>
  <c r="N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S598" i="1" s="1"/>
  <c r="Q598" i="1"/>
  <c r="P598" i="1"/>
  <c r="O598" i="1"/>
  <c r="N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S597" i="1"/>
  <c r="R597" i="1"/>
  <c r="Q597" i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S594" i="1" s="1"/>
  <c r="Q594" i="1"/>
  <c r="P594" i="1"/>
  <c r="O594" i="1"/>
  <c r="N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S590" i="1" s="1"/>
  <c r="Q590" i="1"/>
  <c r="P590" i="1"/>
  <c r="O590" i="1"/>
  <c r="N590" i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S586" i="1" s="1"/>
  <c r="Q586" i="1"/>
  <c r="P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S582" i="1" s="1"/>
  <c r="Q582" i="1"/>
  <c r="P582" i="1"/>
  <c r="O582" i="1"/>
  <c r="N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S581" i="1"/>
  <c r="R581" i="1"/>
  <c r="Q581" i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S578" i="1" s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S577" i="1"/>
  <c r="R577" i="1"/>
  <c r="Q577" i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S574" i="1" s="1"/>
  <c r="Q574" i="1"/>
  <c r="P574" i="1"/>
  <c r="O574" i="1"/>
  <c r="N574" i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S573" i="1"/>
  <c r="R573" i="1"/>
  <c r="Q573" i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S570" i="1" s="1"/>
  <c r="Q570" i="1"/>
  <c r="P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S566" i="1" s="1"/>
  <c r="Q566" i="1"/>
  <c r="P566" i="1"/>
  <c r="O566" i="1"/>
  <c r="N566" i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S562" i="1" s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S561" i="1"/>
  <c r="R561" i="1"/>
  <c r="Q561" i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W559" i="1"/>
  <c r="U559" i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S558" i="1" s="1"/>
  <c r="Q558" i="1"/>
  <c r="P558" i="1"/>
  <c r="O558" i="1"/>
  <c r="N558" i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S557" i="1"/>
  <c r="R557" i="1"/>
  <c r="Q557" i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S554" i="1" s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S553" i="1"/>
  <c r="R553" i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O551" i="1"/>
  <c r="P551" i="1" s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S550" i="1" s="1"/>
  <c r="Q550" i="1"/>
  <c r="P550" i="1"/>
  <c r="O550" i="1"/>
  <c r="N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O548" i="1"/>
  <c r="N548" i="1"/>
  <c r="P548" i="1" s="1"/>
  <c r="L548" i="1"/>
  <c r="M548" i="1" s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W547" i="1"/>
  <c r="U547" i="1"/>
  <c r="T547" i="1"/>
  <c r="R547" i="1"/>
  <c r="Q547" i="1"/>
  <c r="S547" i="1" s="1"/>
  <c r="O547" i="1"/>
  <c r="P547" i="1" s="1"/>
  <c r="N547" i="1"/>
  <c r="M547" i="1"/>
  <c r="L547" i="1"/>
  <c r="K547" i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S546" i="1" s="1"/>
  <c r="Q546" i="1"/>
  <c r="P546" i="1"/>
  <c r="O546" i="1"/>
  <c r="N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S545" i="1"/>
  <c r="R545" i="1"/>
  <c r="Q545" i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L544" i="1"/>
  <c r="M544" i="1" s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W543" i="1"/>
  <c r="U543" i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S542" i="1" s="1"/>
  <c r="Q542" i="1"/>
  <c r="P542" i="1"/>
  <c r="O542" i="1"/>
  <c r="N542" i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S541" i="1"/>
  <c r="R541" i="1"/>
  <c r="Q541" i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S538" i="1" s="1"/>
  <c r="Q538" i="1"/>
  <c r="P538" i="1"/>
  <c r="O538" i="1"/>
  <c r="N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S537" i="1"/>
  <c r="R537" i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O535" i="1"/>
  <c r="P535" i="1" s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S534" i="1" s="1"/>
  <c r="Q534" i="1"/>
  <c r="P534" i="1"/>
  <c r="O534" i="1"/>
  <c r="N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L532" i="1"/>
  <c r="M532" i="1" s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W531" i="1"/>
  <c r="U531" i="1"/>
  <c r="T531" i="1"/>
  <c r="R531" i="1"/>
  <c r="Q531" i="1"/>
  <c r="S531" i="1" s="1"/>
  <c r="O531" i="1"/>
  <c r="P531" i="1" s="1"/>
  <c r="N531" i="1"/>
  <c r="M531" i="1"/>
  <c r="L531" i="1"/>
  <c r="K531" i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S530" i="1" s="1"/>
  <c r="Q530" i="1"/>
  <c r="P530" i="1"/>
  <c r="O530" i="1"/>
  <c r="N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S529" i="1"/>
  <c r="R529" i="1"/>
  <c r="Q529" i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L528" i="1"/>
  <c r="M528" i="1" s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R527" i="1"/>
  <c r="Q527" i="1"/>
  <c r="S527" i="1" s="1"/>
  <c r="O527" i="1"/>
  <c r="P527" i="1" s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S526" i="1" s="1"/>
  <c r="Q526" i="1"/>
  <c r="P526" i="1"/>
  <c r="O526" i="1"/>
  <c r="N526" i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S525" i="1"/>
  <c r="R525" i="1"/>
  <c r="Q525" i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S522" i="1" s="1"/>
  <c r="Q522" i="1"/>
  <c r="P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S510" i="1" s="1"/>
  <c r="Q510" i="1"/>
  <c r="P510" i="1"/>
  <c r="O510" i="1"/>
  <c r="N510" i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S509" i="1"/>
  <c r="R509" i="1"/>
  <c r="Q509" i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S506" i="1" s="1"/>
  <c r="Q506" i="1"/>
  <c r="P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S502" i="1" s="1"/>
  <c r="Q502" i="1"/>
  <c r="P502" i="1"/>
  <c r="O502" i="1"/>
  <c r="N502" i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S490" i="1" s="1"/>
  <c r="Q490" i="1"/>
  <c r="P490" i="1"/>
  <c r="O490" i="1"/>
  <c r="N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S489" i="1"/>
  <c r="R489" i="1"/>
  <c r="Q489" i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S486" i="1" s="1"/>
  <c r="Q486" i="1"/>
  <c r="P486" i="1"/>
  <c r="O486" i="1"/>
  <c r="N486" i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S485" i="1"/>
  <c r="R485" i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O484" i="1"/>
  <c r="N484" i="1"/>
  <c r="P484" i="1" s="1"/>
  <c r="L484" i="1"/>
  <c r="M484" i="1" s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W483" i="1"/>
  <c r="U483" i="1"/>
  <c r="T483" i="1"/>
  <c r="R483" i="1"/>
  <c r="Q483" i="1"/>
  <c r="S483" i="1" s="1"/>
  <c r="O483" i="1"/>
  <c r="P483" i="1" s="1"/>
  <c r="N483" i="1"/>
  <c r="M483" i="1"/>
  <c r="L483" i="1"/>
  <c r="K483" i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S482" i="1" s="1"/>
  <c r="Q482" i="1"/>
  <c r="P482" i="1"/>
  <c r="O482" i="1"/>
  <c r="N482" i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S481" i="1"/>
  <c r="R481" i="1"/>
  <c r="Q481" i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Q480" i="1"/>
  <c r="O480" i="1"/>
  <c r="N480" i="1"/>
  <c r="P480" i="1" s="1"/>
  <c r="L480" i="1"/>
  <c r="M480" i="1" s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R479" i="1"/>
  <c r="Q479" i="1"/>
  <c r="S479" i="1" s="1"/>
  <c r="O479" i="1"/>
  <c r="P479" i="1" s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S478" i="1" s="1"/>
  <c r="Q478" i="1"/>
  <c r="P478" i="1"/>
  <c r="O478" i="1"/>
  <c r="N478" i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S477" i="1"/>
  <c r="R477" i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Q476" i="1"/>
  <c r="O476" i="1"/>
  <c r="N476" i="1"/>
  <c r="P476" i="1" s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S474" i="1" s="1"/>
  <c r="Q474" i="1"/>
  <c r="P474" i="1"/>
  <c r="O474" i="1"/>
  <c r="N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S473" i="1"/>
  <c r="R473" i="1"/>
  <c r="Q473" i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S470" i="1" s="1"/>
  <c r="Q470" i="1"/>
  <c r="P470" i="1"/>
  <c r="O470" i="1"/>
  <c r="N470" i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S469" i="1"/>
  <c r="R469" i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S466" i="1" s="1"/>
  <c r="Q466" i="1"/>
  <c r="P466" i="1"/>
  <c r="O466" i="1"/>
  <c r="N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S465" i="1"/>
  <c r="R465" i="1"/>
  <c r="Q465" i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S462" i="1" s="1"/>
  <c r="Q462" i="1"/>
  <c r="P462" i="1"/>
  <c r="O462" i="1"/>
  <c r="N462" i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S461" i="1"/>
  <c r="R461" i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S458" i="1" s="1"/>
  <c r="Q458" i="1"/>
  <c r="P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S454" i="1" s="1"/>
  <c r="Q454" i="1"/>
  <c r="P454" i="1"/>
  <c r="O454" i="1"/>
  <c r="N454" i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S450" i="1" s="1"/>
  <c r="Q450" i="1"/>
  <c r="P450" i="1"/>
  <c r="O450" i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T449" i="1"/>
  <c r="V449" i="1" s="1"/>
  <c r="S449" i="1"/>
  <c r="R449" i="1"/>
  <c r="Q449" i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S446" i="1" s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S442" i="1" s="1"/>
  <c r="Q442" i="1"/>
  <c r="P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S441" i="1"/>
  <c r="R441" i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S438" i="1" s="1"/>
  <c r="Q438" i="1"/>
  <c r="P438" i="1"/>
  <c r="O438" i="1"/>
  <c r="N438" i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W435" i="1"/>
  <c r="U435" i="1"/>
  <c r="T435" i="1"/>
  <c r="R435" i="1"/>
  <c r="Q435" i="1"/>
  <c r="S435" i="1" s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S434" i="1" s="1"/>
  <c r="Q434" i="1"/>
  <c r="P434" i="1"/>
  <c r="O434" i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S433" i="1"/>
  <c r="R433" i="1"/>
  <c r="Q433" i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L432" i="1"/>
  <c r="M432" i="1" s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W431" i="1"/>
  <c r="U431" i="1"/>
  <c r="T431" i="1"/>
  <c r="R431" i="1"/>
  <c r="Q431" i="1"/>
  <c r="S431" i="1" s="1"/>
  <c r="O431" i="1"/>
  <c r="P431" i="1" s="1"/>
  <c r="N431" i="1"/>
  <c r="M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S430" i="1" s="1"/>
  <c r="Q430" i="1"/>
  <c r="P430" i="1"/>
  <c r="O430" i="1"/>
  <c r="N430" i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S429" i="1"/>
  <c r="R429" i="1"/>
  <c r="Q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S426" i="1" s="1"/>
  <c r="Q426" i="1"/>
  <c r="P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S425" i="1"/>
  <c r="R425" i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R423" i="1"/>
  <c r="Q423" i="1"/>
  <c r="S423" i="1" s="1"/>
  <c r="O423" i="1"/>
  <c r="P423" i="1" s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S422" i="1" s="1"/>
  <c r="Q422" i="1"/>
  <c r="P422" i="1"/>
  <c r="O422" i="1"/>
  <c r="N422" i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W419" i="1"/>
  <c r="U419" i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S418" i="1" s="1"/>
  <c r="Q418" i="1"/>
  <c r="P418" i="1"/>
  <c r="O418" i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S417" i="1"/>
  <c r="R417" i="1"/>
  <c r="Q417" i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S414" i="1" s="1"/>
  <c r="Q414" i="1"/>
  <c r="P414" i="1"/>
  <c r="O414" i="1"/>
  <c r="N414" i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S410" i="1" s="1"/>
  <c r="Q410" i="1"/>
  <c r="P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S409" i="1"/>
  <c r="R409" i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R407" i="1"/>
  <c r="Q407" i="1"/>
  <c r="S407" i="1" s="1"/>
  <c r="O407" i="1"/>
  <c r="P407" i="1" s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S406" i="1" s="1"/>
  <c r="Q406" i="1"/>
  <c r="P406" i="1"/>
  <c r="O406" i="1"/>
  <c r="N406" i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W403" i="1"/>
  <c r="U403" i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S402" i="1" s="1"/>
  <c r="Q402" i="1"/>
  <c r="P402" i="1"/>
  <c r="O402" i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S401" i="1"/>
  <c r="R401" i="1"/>
  <c r="Q401" i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L400" i="1"/>
  <c r="M400" i="1" s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W399" i="1"/>
  <c r="U399" i="1"/>
  <c r="T399" i="1"/>
  <c r="R399" i="1"/>
  <c r="Q399" i="1"/>
  <c r="S399" i="1" s="1"/>
  <c r="O399" i="1"/>
  <c r="P399" i="1" s="1"/>
  <c r="N399" i="1"/>
  <c r="M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S398" i="1" s="1"/>
  <c r="Q398" i="1"/>
  <c r="P398" i="1"/>
  <c r="O398" i="1"/>
  <c r="N398" i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S397" i="1"/>
  <c r="R397" i="1"/>
  <c r="Q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S394" i="1" s="1"/>
  <c r="Q394" i="1"/>
  <c r="P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S393" i="1"/>
  <c r="R393" i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R391" i="1"/>
  <c r="Q391" i="1"/>
  <c r="S391" i="1" s="1"/>
  <c r="O391" i="1"/>
  <c r="P391" i="1" s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S390" i="1" s="1"/>
  <c r="Q390" i="1"/>
  <c r="P390" i="1"/>
  <c r="O390" i="1"/>
  <c r="N390" i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W387" i="1"/>
  <c r="U387" i="1"/>
  <c r="T387" i="1"/>
  <c r="R387" i="1"/>
  <c r="Q387" i="1"/>
  <c r="S387" i="1" s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S386" i="1" s="1"/>
  <c r="Q386" i="1"/>
  <c r="P386" i="1"/>
  <c r="O386" i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S385" i="1"/>
  <c r="R385" i="1"/>
  <c r="Q385" i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L384" i="1"/>
  <c r="M384" i="1" s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W383" i="1"/>
  <c r="U383" i="1"/>
  <c r="T383" i="1"/>
  <c r="R383" i="1"/>
  <c r="Q383" i="1"/>
  <c r="S383" i="1" s="1"/>
  <c r="O383" i="1"/>
  <c r="P383" i="1" s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S382" i="1" s="1"/>
  <c r="Q382" i="1"/>
  <c r="P382" i="1"/>
  <c r="O382" i="1"/>
  <c r="N382" i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S381" i="1"/>
  <c r="R381" i="1"/>
  <c r="Q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S378" i="1" s="1"/>
  <c r="Q378" i="1"/>
  <c r="P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S377" i="1"/>
  <c r="R377" i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R375" i="1"/>
  <c r="Q375" i="1"/>
  <c r="S375" i="1" s="1"/>
  <c r="O375" i="1"/>
  <c r="P375" i="1" s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S374" i="1" s="1"/>
  <c r="Q374" i="1"/>
  <c r="P374" i="1"/>
  <c r="O374" i="1"/>
  <c r="N374" i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W371" i="1"/>
  <c r="U371" i="1"/>
  <c r="T371" i="1"/>
  <c r="R371" i="1"/>
  <c r="Q371" i="1"/>
  <c r="S371" i="1" s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S370" i="1" s="1"/>
  <c r="Q370" i="1"/>
  <c r="P370" i="1"/>
  <c r="O370" i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S369" i="1"/>
  <c r="R369" i="1"/>
  <c r="Q369" i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L368" i="1"/>
  <c r="M368" i="1" s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W367" i="1"/>
  <c r="U367" i="1"/>
  <c r="T367" i="1"/>
  <c r="R367" i="1"/>
  <c r="Q367" i="1"/>
  <c r="S367" i="1" s="1"/>
  <c r="O367" i="1"/>
  <c r="P367" i="1" s="1"/>
  <c r="N367" i="1"/>
  <c r="M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S366" i="1" s="1"/>
  <c r="Q366" i="1"/>
  <c r="P366" i="1"/>
  <c r="O366" i="1"/>
  <c r="N366" i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S365" i="1"/>
  <c r="R365" i="1"/>
  <c r="Q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S362" i="1" s="1"/>
  <c r="Q362" i="1"/>
  <c r="P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S361" i="1"/>
  <c r="R361" i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O360" i="1"/>
  <c r="N360" i="1"/>
  <c r="P360" i="1" s="1"/>
  <c r="L360" i="1"/>
  <c r="M360" i="1" s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R359" i="1"/>
  <c r="Q359" i="1"/>
  <c r="S359" i="1" s="1"/>
  <c r="O359" i="1"/>
  <c r="P359" i="1" s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S358" i="1" s="1"/>
  <c r="Q358" i="1"/>
  <c r="P358" i="1"/>
  <c r="O358" i="1"/>
  <c r="N358" i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W355" i="1"/>
  <c r="U355" i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S354" i="1" s="1"/>
  <c r="Q354" i="1"/>
  <c r="P354" i="1"/>
  <c r="O354" i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S353" i="1"/>
  <c r="R353" i="1"/>
  <c r="Q353" i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W351" i="1"/>
  <c r="U351" i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S350" i="1" s="1"/>
  <c r="Q350" i="1"/>
  <c r="P350" i="1"/>
  <c r="O350" i="1"/>
  <c r="N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S349" i="1"/>
  <c r="R349" i="1"/>
  <c r="Q349" i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Q348" i="1"/>
  <c r="O348" i="1"/>
  <c r="N348" i="1"/>
  <c r="P348" i="1" s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R347" i="1"/>
  <c r="Q347" i="1"/>
  <c r="S347" i="1" s="1"/>
  <c r="O347" i="1"/>
  <c r="P347" i="1" s="1"/>
  <c r="N347" i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S346" i="1" s="1"/>
  <c r="Q346" i="1"/>
  <c r="P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S345" i="1"/>
  <c r="R345" i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S342" i="1" s="1"/>
  <c r="Q342" i="1"/>
  <c r="P342" i="1"/>
  <c r="O342" i="1"/>
  <c r="N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S333" i="1"/>
  <c r="R333" i="1"/>
  <c r="Q333" i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P315" i="1" s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S312" i="1" s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R311" i="1"/>
  <c r="Q311" i="1"/>
  <c r="S311" i="1" s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P310" i="1"/>
  <c r="O310" i="1"/>
  <c r="N310" i="1"/>
  <c r="L310" i="1"/>
  <c r="M310" i="1" s="1"/>
  <c r="K310" i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S309" i="1"/>
  <c r="R309" i="1"/>
  <c r="Q309" i="1"/>
  <c r="O309" i="1"/>
  <c r="P309" i="1" s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P307" i="1" s="1"/>
  <c r="M307" i="1"/>
  <c r="L307" i="1"/>
  <c r="K307" i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Z304" i="1"/>
  <c r="Y304" i="1"/>
  <c r="X304" i="1"/>
  <c r="W304" i="1"/>
  <c r="V304" i="1"/>
  <c r="U304" i="1"/>
  <c r="T304" i="1"/>
  <c r="R304" i="1"/>
  <c r="S304" i="1" s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R303" i="1"/>
  <c r="Q303" i="1"/>
  <c r="S303" i="1" s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P302" i="1"/>
  <c r="O302" i="1"/>
  <c r="N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S301" i="1"/>
  <c r="R301" i="1"/>
  <c r="Q301" i="1"/>
  <c r="O301" i="1"/>
  <c r="P301" i="1" s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P299" i="1" s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P298" i="1"/>
  <c r="O298" i="1"/>
  <c r="N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S296" i="1" s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W295" i="1"/>
  <c r="U295" i="1"/>
  <c r="T295" i="1"/>
  <c r="R295" i="1"/>
  <c r="Q295" i="1"/>
  <c r="S295" i="1" s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W291" i="1"/>
  <c r="U291" i="1"/>
  <c r="T291" i="1"/>
  <c r="R291" i="1"/>
  <c r="Q291" i="1"/>
  <c r="S291" i="1" s="1"/>
  <c r="O291" i="1"/>
  <c r="N291" i="1"/>
  <c r="P291" i="1" s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W287" i="1"/>
  <c r="U287" i="1"/>
  <c r="T287" i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R283" i="1"/>
  <c r="Q283" i="1"/>
  <c r="S283" i="1" s="1"/>
  <c r="O283" i="1"/>
  <c r="P283" i="1" s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W279" i="1"/>
  <c r="U279" i="1"/>
  <c r="T279" i="1"/>
  <c r="R279" i="1"/>
  <c r="Q279" i="1"/>
  <c r="S279" i="1" s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S277" i="1"/>
  <c r="R277" i="1"/>
  <c r="Q277" i="1"/>
  <c r="O277" i="1"/>
  <c r="P277" i="1" s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P275" i="1" s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S272" i="1" s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R271" i="1"/>
  <c r="Q271" i="1"/>
  <c r="S271" i="1" s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P270" i="1"/>
  <c r="O270" i="1"/>
  <c r="N270" i="1"/>
  <c r="L270" i="1"/>
  <c r="M270" i="1" s="1"/>
  <c r="K270" i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S269" i="1"/>
  <c r="R269" i="1"/>
  <c r="Q269" i="1"/>
  <c r="O269" i="1"/>
  <c r="P269" i="1" s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O267" i="1"/>
  <c r="N267" i="1"/>
  <c r="P267" i="1" s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S264" i="1" s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W259" i="1"/>
  <c r="U259" i="1"/>
  <c r="T259" i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T255" i="1"/>
  <c r="R255" i="1"/>
  <c r="Q255" i="1"/>
  <c r="S255" i="1" s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S252" i="1" s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Z251" i="1" s="1"/>
  <c r="X251" i="1"/>
  <c r="W251" i="1"/>
  <c r="U251" i="1"/>
  <c r="V251" i="1" s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P250" i="1"/>
  <c r="O250" i="1"/>
  <c r="N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Z247" i="1" s="1"/>
  <c r="X247" i="1"/>
  <c r="W247" i="1"/>
  <c r="U247" i="1"/>
  <c r="V247" i="1" s="1"/>
  <c r="T247" i="1"/>
  <c r="R247" i="1"/>
  <c r="Q247" i="1"/>
  <c r="S247" i="1" s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W243" i="1"/>
  <c r="U243" i="1"/>
  <c r="T243" i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W231" i="1"/>
  <c r="U231" i="1"/>
  <c r="T231" i="1"/>
  <c r="R231" i="1"/>
  <c r="Q231" i="1"/>
  <c r="S231" i="1" s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W227" i="1"/>
  <c r="U227" i="1"/>
  <c r="T227" i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S224" i="1" s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P223" i="1" s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S220" i="1" s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V219" i="1" s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S216" i="1" s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W215" i="1"/>
  <c r="U215" i="1"/>
  <c r="T215" i="1"/>
  <c r="R215" i="1"/>
  <c r="Q215" i="1"/>
  <c r="S215" i="1" s="1"/>
  <c r="O215" i="1"/>
  <c r="N215" i="1"/>
  <c r="P215" i="1" s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S212" i="1" s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W211" i="1"/>
  <c r="U211" i="1"/>
  <c r="V211" i="1" s="1"/>
  <c r="T211" i="1"/>
  <c r="R211" i="1"/>
  <c r="Q211" i="1"/>
  <c r="S211" i="1" s="1"/>
  <c r="O211" i="1"/>
  <c r="N211" i="1"/>
  <c r="P211" i="1" s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S209" i="1"/>
  <c r="R209" i="1"/>
  <c r="Q209" i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S208" i="1" s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Z207" i="1" s="1"/>
  <c r="X207" i="1"/>
  <c r="W207" i="1"/>
  <c r="U207" i="1"/>
  <c r="V207" i="1" s="1"/>
  <c r="T207" i="1"/>
  <c r="R207" i="1"/>
  <c r="Q207" i="1"/>
  <c r="S207" i="1" s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O204" i="1"/>
  <c r="N204" i="1"/>
  <c r="P204" i="1" s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O200" i="1"/>
  <c r="N200" i="1"/>
  <c r="P200" i="1" s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W199" i="1"/>
  <c r="U199" i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S198" i="1" s="1"/>
  <c r="Q198" i="1"/>
  <c r="P198" i="1"/>
  <c r="O198" i="1"/>
  <c r="N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Z197" i="1" s="1"/>
  <c r="X197" i="1"/>
  <c r="W197" i="1"/>
  <c r="U197" i="1"/>
  <c r="V197" i="1" s="1"/>
  <c r="T197" i="1"/>
  <c r="S197" i="1"/>
  <c r="R197" i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W191" i="1"/>
  <c r="U191" i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S190" i="1" s="1"/>
  <c r="Q190" i="1"/>
  <c r="P190" i="1"/>
  <c r="O190" i="1"/>
  <c r="N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Z189" i="1" s="1"/>
  <c r="X189" i="1"/>
  <c r="W189" i="1"/>
  <c r="U189" i="1"/>
  <c r="V189" i="1" s="1"/>
  <c r="T189" i="1"/>
  <c r="S189" i="1"/>
  <c r="R189" i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O188" i="1"/>
  <c r="N188" i="1"/>
  <c r="P188" i="1" s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R187" i="1"/>
  <c r="Q187" i="1"/>
  <c r="S187" i="1" s="1"/>
  <c r="O187" i="1"/>
  <c r="P187" i="1" s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W183" i="1"/>
  <c r="U183" i="1"/>
  <c r="T183" i="1"/>
  <c r="R183" i="1"/>
  <c r="Q183" i="1"/>
  <c r="S183" i="1" s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W179" i="1"/>
  <c r="U179" i="1"/>
  <c r="T179" i="1"/>
  <c r="R179" i="1"/>
  <c r="Q179" i="1"/>
  <c r="S179" i="1" s="1"/>
  <c r="O179" i="1"/>
  <c r="P179" i="1" s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S177" i="1"/>
  <c r="R177" i="1"/>
  <c r="Q177" i="1"/>
  <c r="O177" i="1"/>
  <c r="P177" i="1" s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S172" i="1" s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Z171" i="1" s="1"/>
  <c r="X171" i="1"/>
  <c r="W171" i="1"/>
  <c r="U171" i="1"/>
  <c r="V171" i="1" s="1"/>
  <c r="T171" i="1"/>
  <c r="R171" i="1"/>
  <c r="Q171" i="1"/>
  <c r="S171" i="1" s="1"/>
  <c r="O171" i="1"/>
  <c r="N171" i="1"/>
  <c r="P171" i="1" s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S168" i="1" s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S164" i="1" s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Z163" i="1" s="1"/>
  <c r="X163" i="1"/>
  <c r="W163" i="1"/>
  <c r="U163" i="1"/>
  <c r="V163" i="1" s="1"/>
  <c r="T163" i="1"/>
  <c r="R163" i="1"/>
  <c r="Q163" i="1"/>
  <c r="S163" i="1" s="1"/>
  <c r="O163" i="1"/>
  <c r="N163" i="1"/>
  <c r="P163" i="1" s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W159" i="1"/>
  <c r="U159" i="1"/>
  <c r="T159" i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S156" i="1" s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V155" i="1" s="1"/>
  <c r="T155" i="1"/>
  <c r="R155" i="1"/>
  <c r="Q155" i="1"/>
  <c r="S155" i="1" s="1"/>
  <c r="O155" i="1"/>
  <c r="N155" i="1"/>
  <c r="P155" i="1" s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Z151" i="1" s="1"/>
  <c r="X151" i="1"/>
  <c r="W151" i="1"/>
  <c r="U151" i="1"/>
  <c r="V151" i="1" s="1"/>
  <c r="T151" i="1"/>
  <c r="R151" i="1"/>
  <c r="Q151" i="1"/>
  <c r="S151" i="1" s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P150" i="1"/>
  <c r="O150" i="1"/>
  <c r="N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V147" i="1" s="1"/>
  <c r="T147" i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Q146" i="1"/>
  <c r="S146" i="1" s="1"/>
  <c r="P146" i="1"/>
  <c r="O146" i="1"/>
  <c r="N146" i="1"/>
  <c r="L146" i="1"/>
  <c r="M146" i="1" s="1"/>
  <c r="K146" i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S145" i="1"/>
  <c r="R145" i="1"/>
  <c r="Q145" i="1"/>
  <c r="O145" i="1"/>
  <c r="P145" i="1" s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Z143" i="1" s="1"/>
  <c r="X143" i="1"/>
  <c r="W143" i="1"/>
  <c r="U143" i="1"/>
  <c r="V143" i="1" s="1"/>
  <c r="T143" i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S141" i="1"/>
  <c r="R141" i="1"/>
  <c r="Q141" i="1"/>
  <c r="O141" i="1"/>
  <c r="P141" i="1" s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V139" i="1" s="1"/>
  <c r="T139" i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P138" i="1"/>
  <c r="O138" i="1"/>
  <c r="N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S137" i="1"/>
  <c r="R137" i="1"/>
  <c r="Q137" i="1"/>
  <c r="O137" i="1"/>
  <c r="P137" i="1" s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Z135" i="1" s="1"/>
  <c r="X135" i="1"/>
  <c r="W135" i="1"/>
  <c r="U135" i="1"/>
  <c r="V135" i="1" s="1"/>
  <c r="T135" i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P134" i="1"/>
  <c r="O134" i="1"/>
  <c r="N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S133" i="1"/>
  <c r="R133" i="1"/>
  <c r="Q133" i="1"/>
  <c r="O133" i="1"/>
  <c r="P133" i="1" s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S132" i="1" s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Z131" i="1" s="1"/>
  <c r="X131" i="1"/>
  <c r="W131" i="1"/>
  <c r="U131" i="1"/>
  <c r="V131" i="1" s="1"/>
  <c r="T131" i="1"/>
  <c r="R131" i="1"/>
  <c r="Q131" i="1"/>
  <c r="S131" i="1" s="1"/>
  <c r="O131" i="1"/>
  <c r="N131" i="1"/>
  <c r="P131" i="1" s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P130" i="1"/>
  <c r="O130" i="1"/>
  <c r="N130" i="1"/>
  <c r="L130" i="1"/>
  <c r="M130" i="1" s="1"/>
  <c r="K130" i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S129" i="1"/>
  <c r="R129" i="1"/>
  <c r="Q129" i="1"/>
  <c r="O129" i="1"/>
  <c r="P129" i="1" s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Z127" i="1" s="1"/>
  <c r="X127" i="1"/>
  <c r="W127" i="1"/>
  <c r="U127" i="1"/>
  <c r="V127" i="1" s="1"/>
  <c r="T127" i="1"/>
  <c r="R127" i="1"/>
  <c r="Q127" i="1"/>
  <c r="S127" i="1" s="1"/>
  <c r="O127" i="1"/>
  <c r="N127" i="1"/>
  <c r="P127" i="1" s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P126" i="1"/>
  <c r="O126" i="1"/>
  <c r="N126" i="1"/>
  <c r="L126" i="1"/>
  <c r="M126" i="1" s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S125" i="1"/>
  <c r="R125" i="1"/>
  <c r="Q125" i="1"/>
  <c r="O125" i="1"/>
  <c r="P125" i="1" s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P120" i="1"/>
  <c r="O120" i="1"/>
  <c r="N120" i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AB118" i="1" s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S117" i="1"/>
  <c r="R117" i="1"/>
  <c r="Q117" i="1"/>
  <c r="O117" i="1"/>
  <c r="P117" i="1" s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S116" i="1" s="1"/>
  <c r="Q116" i="1"/>
  <c r="O116" i="1"/>
  <c r="N116" i="1"/>
  <c r="P116" i="1" s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Z111" i="1" s="1"/>
  <c r="X111" i="1"/>
  <c r="W111" i="1"/>
  <c r="U111" i="1"/>
  <c r="V111" i="1" s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O110" i="1"/>
  <c r="P110" i="1" s="1"/>
  <c r="N110" i="1"/>
  <c r="L110" i="1"/>
  <c r="K110" i="1"/>
  <c r="M110" i="1" s="1"/>
  <c r="J110" i="1"/>
  <c r="AB110" i="1" s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R109" i="1"/>
  <c r="Q109" i="1"/>
  <c r="S109" i="1" s="1"/>
  <c r="O109" i="1"/>
  <c r="N109" i="1"/>
  <c r="P109" i="1" s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P108" i="1"/>
  <c r="O108" i="1"/>
  <c r="N108" i="1"/>
  <c r="L108" i="1"/>
  <c r="M108" i="1" s="1"/>
  <c r="K108" i="1"/>
  <c r="J108" i="1"/>
  <c r="I108" i="1"/>
  <c r="H108" i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S107" i="1"/>
  <c r="R107" i="1"/>
  <c r="Q107" i="1"/>
  <c r="O107" i="1"/>
  <c r="P107" i="1" s="1"/>
  <c r="N107" i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S106" i="1" s="1"/>
  <c r="Q106" i="1"/>
  <c r="O106" i="1"/>
  <c r="N106" i="1"/>
  <c r="P106" i="1" s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P104" i="1"/>
  <c r="O104" i="1"/>
  <c r="N104" i="1"/>
  <c r="L104" i="1"/>
  <c r="M104" i="1" s="1"/>
  <c r="K104" i="1"/>
  <c r="J104" i="1"/>
  <c r="I104" i="1"/>
  <c r="H104" i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S102" i="1" s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R101" i="1"/>
  <c r="Q101" i="1"/>
  <c r="S101" i="1" s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P100" i="1"/>
  <c r="O100" i="1"/>
  <c r="N100" i="1"/>
  <c r="L100" i="1"/>
  <c r="M100" i="1" s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R93" i="1"/>
  <c r="Q93" i="1"/>
  <c r="S93" i="1" s="1"/>
  <c r="O93" i="1"/>
  <c r="N93" i="1"/>
  <c r="P93" i="1" s="1"/>
  <c r="M93" i="1"/>
  <c r="L93" i="1"/>
  <c r="K93" i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P92" i="1"/>
  <c r="O92" i="1"/>
  <c r="N92" i="1"/>
  <c r="L92" i="1"/>
  <c r="M92" i="1" s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P90" i="1" s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S86" i="1" s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S85" i="1" s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L84" i="1"/>
  <c r="M84" i="1" s="1"/>
  <c r="K84" i="1"/>
  <c r="J84" i="1"/>
  <c r="I84" i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S79" i="1"/>
  <c r="R79" i="1"/>
  <c r="Q79" i="1"/>
  <c r="O79" i="1"/>
  <c r="P79" i="1" s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S77" i="1" s="1"/>
  <c r="O77" i="1"/>
  <c r="N77" i="1"/>
  <c r="P77" i="1" s="1"/>
  <c r="M77" i="1"/>
  <c r="L77" i="1"/>
  <c r="K77" i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L76" i="1"/>
  <c r="M76" i="1" s="1"/>
  <c r="K76" i="1"/>
  <c r="J76" i="1"/>
  <c r="I76" i="1"/>
  <c r="H76" i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S74" i="1" s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R73" i="1"/>
  <c r="Q73" i="1"/>
  <c r="S73" i="1" s="1"/>
  <c r="O73" i="1"/>
  <c r="N73" i="1"/>
  <c r="P73" i="1" s="1"/>
  <c r="M73" i="1"/>
  <c r="L73" i="1"/>
  <c r="K73" i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S66" i="1" s="1"/>
  <c r="Q66" i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R65" i="1"/>
  <c r="Q65" i="1"/>
  <c r="S65" i="1" s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P64" i="1"/>
  <c r="O64" i="1"/>
  <c r="N64" i="1"/>
  <c r="L64" i="1"/>
  <c r="M64" i="1" s="1"/>
  <c r="K64" i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L60" i="1"/>
  <c r="M60" i="1" s="1"/>
  <c r="K60" i="1"/>
  <c r="J60" i="1"/>
  <c r="I60" i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S58" i="1" s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R57" i="1"/>
  <c r="Q57" i="1"/>
  <c r="S57" i="1" s="1"/>
  <c r="O57" i="1"/>
  <c r="N57" i="1"/>
  <c r="P57" i="1" s="1"/>
  <c r="M57" i="1"/>
  <c r="L57" i="1"/>
  <c r="K57" i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S53" i="1" s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L44" i="1"/>
  <c r="M44" i="1" s="1"/>
  <c r="K44" i="1"/>
  <c r="J44" i="1"/>
  <c r="I44" i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S37" i="1" s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P28" i="1"/>
  <c r="O28" i="1"/>
  <c r="N28" i="1"/>
  <c r="L28" i="1"/>
  <c r="M28" i="1" s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S21" i="1" s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S18" i="1" s="1"/>
  <c r="Q18" i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P16" i="1"/>
  <c r="O16" i="1"/>
  <c r="N16" i="1"/>
  <c r="L16" i="1"/>
  <c r="M16" i="1" s="1"/>
  <c r="K16" i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S5" i="1" s="1"/>
  <c r="O5" i="1"/>
  <c r="N5" i="1"/>
  <c r="P5" i="1" s="1"/>
  <c r="M5" i="1"/>
  <c r="L5" i="1"/>
  <c r="K5" i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4" i="1" l="1"/>
  <c r="AB6" i="1"/>
  <c r="AB8" i="1"/>
  <c r="AB10" i="1"/>
  <c r="AB12" i="1"/>
  <c r="AB14" i="1"/>
  <c r="AB21" i="1"/>
  <c r="AB23" i="1"/>
  <c r="AB28" i="1"/>
  <c r="AB30" i="1"/>
  <c r="AB37" i="1"/>
  <c r="AB39" i="1"/>
  <c r="AB44" i="1"/>
  <c r="AB46" i="1"/>
  <c r="AB53" i="1"/>
  <c r="AB55" i="1"/>
  <c r="AB60" i="1"/>
  <c r="AB62" i="1"/>
  <c r="AB69" i="1"/>
  <c r="AB71" i="1"/>
  <c r="AB76" i="1"/>
  <c r="AB78" i="1"/>
  <c r="AB85" i="1"/>
  <c r="AB87" i="1"/>
  <c r="AB92" i="1"/>
  <c r="AB94" i="1"/>
  <c r="AB101" i="1"/>
  <c r="AB103" i="1"/>
  <c r="AB108" i="1"/>
  <c r="AB17" i="1"/>
  <c r="AB19" i="1"/>
  <c r="AB24" i="1"/>
  <c r="AB26" i="1"/>
  <c r="AB33" i="1"/>
  <c r="AB35" i="1"/>
  <c r="AB40" i="1"/>
  <c r="AB42" i="1"/>
  <c r="AB49" i="1"/>
  <c r="AB51" i="1"/>
  <c r="AB56" i="1"/>
  <c r="AB58" i="1"/>
  <c r="AB65" i="1"/>
  <c r="AB67" i="1"/>
  <c r="AB72" i="1"/>
  <c r="AB74" i="1"/>
  <c r="AB81" i="1"/>
  <c r="AB83" i="1"/>
  <c r="AB88" i="1"/>
  <c r="AB90" i="1"/>
  <c r="AB97" i="1"/>
  <c r="AB99" i="1"/>
  <c r="AB104" i="1"/>
  <c r="AB106" i="1"/>
  <c r="AB25" i="1"/>
  <c r="AB3" i="1"/>
  <c r="AB7" i="1"/>
  <c r="AB11" i="1"/>
  <c r="AB15" i="1"/>
  <c r="AB20" i="1"/>
  <c r="AB22" i="1"/>
  <c r="AB31" i="1"/>
  <c r="AB36" i="1"/>
  <c r="AB38" i="1"/>
  <c r="AB47" i="1"/>
  <c r="AB52" i="1"/>
  <c r="AB54" i="1"/>
  <c r="AB63" i="1"/>
  <c r="AB68" i="1"/>
  <c r="AB70" i="1"/>
  <c r="AB79" i="1"/>
  <c r="AB84" i="1"/>
  <c r="AB86" i="1"/>
  <c r="AB95" i="1"/>
  <c r="AB100" i="1"/>
  <c r="AB102" i="1"/>
  <c r="AB1115" i="1"/>
  <c r="AB125" i="1"/>
  <c r="AB127" i="1"/>
  <c r="AB137" i="1"/>
  <c r="AB139" i="1"/>
  <c r="AB141" i="1"/>
  <c r="AB143" i="1"/>
  <c r="AB145" i="1"/>
  <c r="AB147" i="1"/>
  <c r="AB151" i="1"/>
  <c r="AB155" i="1"/>
  <c r="AB163" i="1"/>
  <c r="AB171" i="1"/>
  <c r="AB175" i="1"/>
  <c r="AB177" i="1"/>
  <c r="AB195" i="1"/>
  <c r="AB207" i="1"/>
  <c r="AB223" i="1"/>
  <c r="AB247" i="1"/>
  <c r="AB251" i="1"/>
  <c r="AB269" i="1"/>
  <c r="AB271" i="1"/>
  <c r="AB273" i="1"/>
  <c r="AB275" i="1"/>
  <c r="AB27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7" i="1"/>
  <c r="AB329" i="1"/>
  <c r="AB331" i="1"/>
  <c r="AB335" i="1"/>
  <c r="AB339" i="1"/>
  <c r="AB363" i="1"/>
  <c r="AB379" i="1"/>
  <c r="AB411" i="1"/>
  <c r="AB415" i="1"/>
  <c r="AB439" i="1"/>
  <c r="AB443" i="1"/>
  <c r="AB447" i="1"/>
  <c r="AB451" i="1"/>
  <c r="AB459" i="1"/>
  <c r="AB463" i="1"/>
  <c r="AB467" i="1"/>
  <c r="AB491" i="1"/>
  <c r="AB495" i="1"/>
  <c r="AB497" i="1"/>
  <c r="AB499" i="1"/>
  <c r="AB511" i="1"/>
  <c r="AB513" i="1"/>
  <c r="AB515" i="1"/>
  <c r="AB517" i="1"/>
  <c r="AB519" i="1"/>
  <c r="AB539" i="1"/>
  <c r="AB563" i="1"/>
  <c r="AB567" i="1"/>
  <c r="AB571" i="1"/>
  <c r="AB575" i="1"/>
  <c r="AB579" i="1"/>
  <c r="AB587" i="1"/>
  <c r="AB591" i="1"/>
  <c r="AB595" i="1"/>
  <c r="AB599" i="1"/>
  <c r="AB601" i="1"/>
  <c r="AB603" i="1"/>
  <c r="AB605" i="1"/>
  <c r="AB607" i="1"/>
  <c r="AB609" i="1"/>
  <c r="AB611" i="1"/>
  <c r="AB615" i="1"/>
  <c r="AB631" i="1"/>
  <c r="AB635" i="1"/>
  <c r="AB639" i="1"/>
  <c r="AB643" i="1"/>
  <c r="AB651" i="1"/>
  <c r="AB655" i="1"/>
  <c r="AB659" i="1"/>
  <c r="AB667" i="1"/>
  <c r="AB671" i="1"/>
  <c r="AB675" i="1"/>
  <c r="AB679" i="1"/>
  <c r="AB687" i="1"/>
  <c r="AB691" i="1"/>
  <c r="AB695" i="1"/>
  <c r="AB697" i="1"/>
  <c r="AB699" i="1"/>
  <c r="AB701" i="1"/>
  <c r="AB703" i="1"/>
  <c r="AB705" i="1"/>
  <c r="AB707" i="1"/>
  <c r="AB709" i="1"/>
  <c r="AB711" i="1"/>
  <c r="AB713" i="1"/>
  <c r="AB715" i="1"/>
  <c r="AB722" i="1"/>
  <c r="AB736" i="1"/>
  <c r="AB754" i="1"/>
  <c r="AB865" i="1"/>
  <c r="AB869" i="1"/>
  <c r="AB929" i="1"/>
  <c r="AB993" i="1"/>
  <c r="AB1057" i="1"/>
  <c r="AB1121" i="1"/>
  <c r="AB1185" i="1"/>
  <c r="AB1189" i="1"/>
  <c r="AB725" i="1"/>
  <c r="AB131" i="1"/>
  <c r="AB111" i="1"/>
  <c r="P115" i="1"/>
  <c r="M116" i="1"/>
  <c r="AB116" i="1" s="1"/>
  <c r="V117" i="1"/>
  <c r="AB119" i="1"/>
  <c r="P123" i="1"/>
  <c r="AB123" i="1" s="1"/>
  <c r="M134" i="1"/>
  <c r="AB134" i="1" s="1"/>
  <c r="M138" i="1"/>
  <c r="AB138" i="1" s="1"/>
  <c r="M142" i="1"/>
  <c r="AB142" i="1" s="1"/>
  <c r="P149" i="1"/>
  <c r="AB149" i="1" s="1"/>
  <c r="M150" i="1"/>
  <c r="AB150" i="1" s="1"/>
  <c r="S152" i="1"/>
  <c r="P153" i="1"/>
  <c r="AB153" i="1" s="1"/>
  <c r="M154" i="1"/>
  <c r="AB154" i="1" s="1"/>
  <c r="P157" i="1"/>
  <c r="AB157" i="1" s="1"/>
  <c r="M158" i="1"/>
  <c r="AB158" i="1" s="1"/>
  <c r="Z159" i="1"/>
  <c r="S160" i="1"/>
  <c r="P161" i="1"/>
  <c r="AB161" i="1" s="1"/>
  <c r="M162" i="1"/>
  <c r="AB162" i="1" s="1"/>
  <c r="P165" i="1"/>
  <c r="AB165" i="1" s="1"/>
  <c r="M166" i="1"/>
  <c r="AB166" i="1" s="1"/>
  <c r="Z167" i="1"/>
  <c r="P169" i="1"/>
  <c r="AB169" i="1" s="1"/>
  <c r="M170" i="1"/>
  <c r="AB170" i="1" s="1"/>
  <c r="P173" i="1"/>
  <c r="AB173" i="1" s="1"/>
  <c r="M174" i="1"/>
  <c r="AB174" i="1" s="1"/>
  <c r="M178" i="1"/>
  <c r="AB178" i="1" s="1"/>
  <c r="Z179" i="1"/>
  <c r="S180" i="1"/>
  <c r="P181" i="1"/>
  <c r="AB181" i="1" s="1"/>
  <c r="M182" i="1"/>
  <c r="AB182" i="1" s="1"/>
  <c r="Z183" i="1"/>
  <c r="S184" i="1"/>
  <c r="P185" i="1"/>
  <c r="AB185" i="1" s="1"/>
  <c r="M186" i="1"/>
  <c r="AB186" i="1" s="1"/>
  <c r="Z187" i="1"/>
  <c r="S188" i="1"/>
  <c r="P189" i="1"/>
  <c r="AB189" i="1" s="1"/>
  <c r="M190" i="1"/>
  <c r="AB190" i="1" s="1"/>
  <c r="Z191" i="1"/>
  <c r="P193" i="1"/>
  <c r="AB193" i="1" s="1"/>
  <c r="M194" i="1"/>
  <c r="AB194" i="1" s="1"/>
  <c r="S196" i="1"/>
  <c r="P197" i="1"/>
  <c r="AB197" i="1" s="1"/>
  <c r="M198" i="1"/>
  <c r="AB198" i="1" s="1"/>
  <c r="Z199" i="1"/>
  <c r="S200" i="1"/>
  <c r="P201" i="1"/>
  <c r="AB201" i="1" s="1"/>
  <c r="M202" i="1"/>
  <c r="AB202" i="1" s="1"/>
  <c r="Z203" i="1"/>
  <c r="S204" i="1"/>
  <c r="P205" i="1"/>
  <c r="AB205" i="1" s="1"/>
  <c r="M206" i="1"/>
  <c r="AB206" i="1" s="1"/>
  <c r="P209" i="1"/>
  <c r="AB209" i="1" s="1"/>
  <c r="M210" i="1"/>
  <c r="AB210" i="1" s="1"/>
  <c r="Z211" i="1"/>
  <c r="AB211" i="1" s="1"/>
  <c r="P213" i="1"/>
  <c r="AB213" i="1" s="1"/>
  <c r="M214" i="1"/>
  <c r="AB214" i="1" s="1"/>
  <c r="Z215" i="1"/>
  <c r="P217" i="1"/>
  <c r="AB217" i="1" s="1"/>
  <c r="M218" i="1"/>
  <c r="AB218" i="1" s="1"/>
  <c r="Z219" i="1"/>
  <c r="AB219" i="1" s="1"/>
  <c r="P221" i="1"/>
  <c r="AB221" i="1" s="1"/>
  <c r="M222" i="1"/>
  <c r="AB222" i="1" s="1"/>
  <c r="P225" i="1"/>
  <c r="AB225" i="1" s="1"/>
  <c r="M226" i="1"/>
  <c r="AB226" i="1" s="1"/>
  <c r="Z227" i="1"/>
  <c r="S228" i="1"/>
  <c r="P229" i="1"/>
  <c r="AB229" i="1" s="1"/>
  <c r="M230" i="1"/>
  <c r="AB230" i="1" s="1"/>
  <c r="Z231" i="1"/>
  <c r="S232" i="1"/>
  <c r="P233" i="1"/>
  <c r="AB233" i="1" s="1"/>
  <c r="M234" i="1"/>
  <c r="AB234" i="1" s="1"/>
  <c r="Z235" i="1"/>
  <c r="S236" i="1"/>
  <c r="P237" i="1"/>
  <c r="AB237" i="1" s="1"/>
  <c r="M238" i="1"/>
  <c r="AB238" i="1" s="1"/>
  <c r="Z239" i="1"/>
  <c r="S240" i="1"/>
  <c r="P241" i="1"/>
  <c r="AB241" i="1" s="1"/>
  <c r="M242" i="1"/>
  <c r="AB242" i="1" s="1"/>
  <c r="Z243" i="1"/>
  <c r="S244" i="1"/>
  <c r="P245" i="1"/>
  <c r="AB245" i="1" s="1"/>
  <c r="M246" i="1"/>
  <c r="AB246" i="1" s="1"/>
  <c r="P249" i="1"/>
  <c r="AB249" i="1" s="1"/>
  <c r="M250" i="1"/>
  <c r="AB250" i="1" s="1"/>
  <c r="P253" i="1"/>
  <c r="AB253" i="1" s="1"/>
  <c r="M254" i="1"/>
  <c r="AB254" i="1" s="1"/>
  <c r="Z255" i="1"/>
  <c r="P257" i="1"/>
  <c r="AB257" i="1" s="1"/>
  <c r="M258" i="1"/>
  <c r="AB258" i="1" s="1"/>
  <c r="Z259" i="1"/>
  <c r="S260" i="1"/>
  <c r="P261" i="1"/>
  <c r="AB261" i="1" s="1"/>
  <c r="M262" i="1"/>
  <c r="AB262" i="1" s="1"/>
  <c r="Z263" i="1"/>
  <c r="P265" i="1"/>
  <c r="AB265" i="1" s="1"/>
  <c r="M266" i="1"/>
  <c r="AB266" i="1" s="1"/>
  <c r="Z267" i="1"/>
  <c r="M278" i="1"/>
  <c r="AB278" i="1" s="1"/>
  <c r="Z279" i="1"/>
  <c r="P281" i="1"/>
  <c r="AB281" i="1" s="1"/>
  <c r="M282" i="1"/>
  <c r="AB282" i="1" s="1"/>
  <c r="Z283" i="1"/>
  <c r="S284" i="1"/>
  <c r="P285" i="1"/>
  <c r="AB285" i="1" s="1"/>
  <c r="M286" i="1"/>
  <c r="AB286" i="1" s="1"/>
  <c r="Z287" i="1"/>
  <c r="S288" i="1"/>
  <c r="P289" i="1"/>
  <c r="AB289" i="1" s="1"/>
  <c r="M290" i="1"/>
  <c r="AB290" i="1" s="1"/>
  <c r="Z291" i="1"/>
  <c r="S292" i="1"/>
  <c r="P293" i="1"/>
  <c r="AB293" i="1" s="1"/>
  <c r="M294" i="1"/>
  <c r="AB294" i="1" s="1"/>
  <c r="Z295" i="1"/>
  <c r="P297" i="1"/>
  <c r="AB297" i="1" s="1"/>
  <c r="M298" i="1"/>
  <c r="AB298" i="1" s="1"/>
  <c r="M302" i="1"/>
  <c r="AB302" i="1" s="1"/>
  <c r="M322" i="1"/>
  <c r="AB322" i="1" s="1"/>
  <c r="P325" i="1"/>
  <c r="AB325" i="1" s="1"/>
  <c r="M330" i="1"/>
  <c r="AB330" i="1" s="1"/>
  <c r="P333" i="1"/>
  <c r="AB333" i="1" s="1"/>
  <c r="M334" i="1"/>
  <c r="AB334" i="1" s="1"/>
  <c r="P337" i="1"/>
  <c r="AB337" i="1" s="1"/>
  <c r="M338" i="1"/>
  <c r="AB338" i="1" s="1"/>
  <c r="S340" i="1"/>
  <c r="P341" i="1"/>
  <c r="AB341" i="1" s="1"/>
  <c r="M342" i="1"/>
  <c r="AB342" i="1" s="1"/>
  <c r="Z343" i="1"/>
  <c r="S344" i="1"/>
  <c r="P345" i="1"/>
  <c r="AB345" i="1" s="1"/>
  <c r="M346" i="1"/>
  <c r="AB346" i="1" s="1"/>
  <c r="Z347" i="1"/>
  <c r="S348" i="1"/>
  <c r="P349" i="1"/>
  <c r="AB349" i="1" s="1"/>
  <c r="M350" i="1"/>
  <c r="AB350" i="1" s="1"/>
  <c r="Z351" i="1"/>
  <c r="P353" i="1"/>
  <c r="AB353" i="1" s="1"/>
  <c r="M354" i="1"/>
  <c r="AB354" i="1" s="1"/>
  <c r="Z355" i="1"/>
  <c r="S356" i="1"/>
  <c r="P357" i="1"/>
  <c r="AB357" i="1" s="1"/>
  <c r="M358" i="1"/>
  <c r="AB358" i="1" s="1"/>
  <c r="Z359" i="1"/>
  <c r="S360" i="1"/>
  <c r="P361" i="1"/>
  <c r="AB361" i="1" s="1"/>
  <c r="M362" i="1"/>
  <c r="AB362" i="1" s="1"/>
  <c r="S364" i="1"/>
  <c r="P365" i="1"/>
  <c r="AB365" i="1" s="1"/>
  <c r="M366" i="1"/>
  <c r="AB366" i="1" s="1"/>
  <c r="Z367" i="1"/>
  <c r="S368" i="1"/>
  <c r="P369" i="1"/>
  <c r="AB369" i="1" s="1"/>
  <c r="M370" i="1"/>
  <c r="AB370" i="1" s="1"/>
  <c r="Z371" i="1"/>
  <c r="S372" i="1"/>
  <c r="P373" i="1"/>
  <c r="AB373" i="1" s="1"/>
  <c r="M374" i="1"/>
  <c r="AB374" i="1" s="1"/>
  <c r="Z375" i="1"/>
  <c r="S376" i="1"/>
  <c r="P377" i="1"/>
  <c r="AB377" i="1" s="1"/>
  <c r="M378" i="1"/>
  <c r="AB378" i="1" s="1"/>
  <c r="S380" i="1"/>
  <c r="P381" i="1"/>
  <c r="AB381" i="1" s="1"/>
  <c r="M382" i="1"/>
  <c r="AB382" i="1" s="1"/>
  <c r="Z383" i="1"/>
  <c r="S384" i="1"/>
  <c r="P385" i="1"/>
  <c r="AB385" i="1" s="1"/>
  <c r="M386" i="1"/>
  <c r="AB386" i="1" s="1"/>
  <c r="Z387" i="1"/>
  <c r="S388" i="1"/>
  <c r="P389" i="1"/>
  <c r="AB389" i="1" s="1"/>
  <c r="M390" i="1"/>
  <c r="AB390" i="1" s="1"/>
  <c r="Z391" i="1"/>
  <c r="P393" i="1"/>
  <c r="AB393" i="1" s="1"/>
  <c r="M394" i="1"/>
  <c r="AB394" i="1" s="1"/>
  <c r="Z395" i="1"/>
  <c r="S396" i="1"/>
  <c r="P397" i="1"/>
  <c r="AB397" i="1" s="1"/>
  <c r="M398" i="1"/>
  <c r="AB398" i="1" s="1"/>
  <c r="Z399" i="1"/>
  <c r="S400" i="1"/>
  <c r="P401" i="1"/>
  <c r="AB401" i="1" s="1"/>
  <c r="M402" i="1"/>
  <c r="AB402" i="1" s="1"/>
  <c r="Z403" i="1"/>
  <c r="P405" i="1"/>
  <c r="AB405" i="1" s="1"/>
  <c r="M406" i="1"/>
  <c r="AB406" i="1" s="1"/>
  <c r="Z407" i="1"/>
  <c r="S408" i="1"/>
  <c r="P409" i="1"/>
  <c r="AB409" i="1" s="1"/>
  <c r="M410" i="1"/>
  <c r="AB410" i="1" s="1"/>
  <c r="P413" i="1"/>
  <c r="AB413" i="1" s="1"/>
  <c r="M414" i="1"/>
  <c r="AB414" i="1" s="1"/>
  <c r="P417" i="1"/>
  <c r="AB417" i="1" s="1"/>
  <c r="M418" i="1"/>
  <c r="AB418" i="1" s="1"/>
  <c r="Z419" i="1"/>
  <c r="S420" i="1"/>
  <c r="P421" i="1"/>
  <c r="AB421" i="1" s="1"/>
  <c r="M422" i="1"/>
  <c r="AB422" i="1" s="1"/>
  <c r="Z423" i="1"/>
  <c r="P425" i="1"/>
  <c r="AB425" i="1" s="1"/>
  <c r="M426" i="1"/>
  <c r="AB426" i="1" s="1"/>
  <c r="Z427" i="1"/>
  <c r="S428" i="1"/>
  <c r="P429" i="1"/>
  <c r="AB429" i="1" s="1"/>
  <c r="M430" i="1"/>
  <c r="AB430" i="1" s="1"/>
  <c r="Z431" i="1"/>
  <c r="S432" i="1"/>
  <c r="P433" i="1"/>
  <c r="AB433" i="1" s="1"/>
  <c r="M434" i="1"/>
  <c r="AB434" i="1" s="1"/>
  <c r="Z435" i="1"/>
  <c r="S436" i="1"/>
  <c r="P437" i="1"/>
  <c r="AB437" i="1" s="1"/>
  <c r="M438" i="1"/>
  <c r="AB438" i="1" s="1"/>
  <c r="P441" i="1"/>
  <c r="AB441" i="1" s="1"/>
  <c r="M442" i="1"/>
  <c r="AB442" i="1" s="1"/>
  <c r="P445" i="1"/>
  <c r="AB445" i="1" s="1"/>
  <c r="M446" i="1"/>
  <c r="AB446" i="1" s="1"/>
  <c r="P449" i="1"/>
  <c r="AB449" i="1" s="1"/>
  <c r="M450" i="1"/>
  <c r="AB450" i="1" s="1"/>
  <c r="P453" i="1"/>
  <c r="AB453" i="1" s="1"/>
  <c r="M454" i="1"/>
  <c r="AB454" i="1" s="1"/>
  <c r="Z455" i="1"/>
  <c r="P457" i="1"/>
  <c r="AB457" i="1" s="1"/>
  <c r="M458" i="1"/>
  <c r="AB458" i="1" s="1"/>
  <c r="P461" i="1"/>
  <c r="AB461" i="1" s="1"/>
  <c r="M462" i="1"/>
  <c r="AB462" i="1" s="1"/>
  <c r="P465" i="1"/>
  <c r="AB465" i="1" s="1"/>
  <c r="M466" i="1"/>
  <c r="AB466" i="1" s="1"/>
  <c r="S468" i="1"/>
  <c r="P469" i="1"/>
  <c r="AB469" i="1" s="1"/>
  <c r="M470" i="1"/>
  <c r="AB470" i="1" s="1"/>
  <c r="Z471" i="1"/>
  <c r="S472" i="1"/>
  <c r="P473" i="1"/>
  <c r="AB473" i="1" s="1"/>
  <c r="M474" i="1"/>
  <c r="AB474" i="1" s="1"/>
  <c r="Z475" i="1"/>
  <c r="S476" i="1"/>
  <c r="P477" i="1"/>
  <c r="AB477" i="1" s="1"/>
  <c r="M478" i="1"/>
  <c r="AB478" i="1" s="1"/>
  <c r="Z479" i="1"/>
  <c r="S480" i="1"/>
  <c r="P481" i="1"/>
  <c r="AB481" i="1" s="1"/>
  <c r="M482" i="1"/>
  <c r="AB482" i="1" s="1"/>
  <c r="Z483" i="1"/>
  <c r="S484" i="1"/>
  <c r="P485" i="1"/>
  <c r="AB485" i="1" s="1"/>
  <c r="M486" i="1"/>
  <c r="AB486" i="1" s="1"/>
  <c r="Z487" i="1"/>
  <c r="P489" i="1"/>
  <c r="AB489" i="1" s="1"/>
  <c r="M490" i="1"/>
  <c r="AB490" i="1" s="1"/>
  <c r="P493" i="1"/>
  <c r="AB493" i="1" s="1"/>
  <c r="M494" i="1"/>
  <c r="AB494" i="1" s="1"/>
  <c r="M498" i="1"/>
  <c r="AB498" i="1" s="1"/>
  <c r="P501" i="1"/>
  <c r="AB501" i="1" s="1"/>
  <c r="M502" i="1"/>
  <c r="AB502" i="1" s="1"/>
  <c r="Z503" i="1"/>
  <c r="P505" i="1"/>
  <c r="AB505" i="1" s="1"/>
  <c r="M506" i="1"/>
  <c r="AB506" i="1" s="1"/>
  <c r="Z507" i="1"/>
  <c r="S508" i="1"/>
  <c r="P509" i="1"/>
  <c r="AB509" i="1" s="1"/>
  <c r="M510" i="1"/>
  <c r="AB510" i="1" s="1"/>
  <c r="P521" i="1"/>
  <c r="AB521" i="1" s="1"/>
  <c r="M522" i="1"/>
  <c r="AB522" i="1" s="1"/>
  <c r="Z523" i="1"/>
  <c r="P525" i="1"/>
  <c r="AB525" i="1" s="1"/>
  <c r="M526" i="1"/>
  <c r="AB526" i="1" s="1"/>
  <c r="Z527" i="1"/>
  <c r="S528" i="1"/>
  <c r="P529" i="1"/>
  <c r="AB529" i="1" s="1"/>
  <c r="M530" i="1"/>
  <c r="AB530" i="1" s="1"/>
  <c r="Z531" i="1"/>
  <c r="S532" i="1"/>
  <c r="P533" i="1"/>
  <c r="AB533" i="1" s="1"/>
  <c r="M534" i="1"/>
  <c r="AB534" i="1" s="1"/>
  <c r="Z535" i="1"/>
  <c r="P537" i="1"/>
  <c r="AB537" i="1" s="1"/>
  <c r="M538" i="1"/>
  <c r="AB538" i="1" s="1"/>
  <c r="P541" i="1"/>
  <c r="AB541" i="1" s="1"/>
  <c r="M542" i="1"/>
  <c r="AB542" i="1" s="1"/>
  <c r="Z543" i="1"/>
  <c r="S544" i="1"/>
  <c r="P545" i="1"/>
  <c r="AB545" i="1" s="1"/>
  <c r="M546" i="1"/>
  <c r="AB546" i="1" s="1"/>
  <c r="Z547" i="1"/>
  <c r="S548" i="1"/>
  <c r="P549" i="1"/>
  <c r="AB549" i="1" s="1"/>
  <c r="M550" i="1"/>
  <c r="AB550" i="1" s="1"/>
  <c r="Z551" i="1"/>
  <c r="P553" i="1"/>
  <c r="AB553" i="1" s="1"/>
  <c r="M554" i="1"/>
  <c r="AB554" i="1" s="1"/>
  <c r="Z555" i="1"/>
  <c r="P557" i="1"/>
  <c r="AB557" i="1" s="1"/>
  <c r="M558" i="1"/>
  <c r="AB558" i="1" s="1"/>
  <c r="Z559" i="1"/>
  <c r="S560" i="1"/>
  <c r="P561" i="1"/>
  <c r="AB561" i="1" s="1"/>
  <c r="M562" i="1"/>
  <c r="AB562" i="1" s="1"/>
  <c r="P565" i="1"/>
  <c r="AB565" i="1" s="1"/>
  <c r="M566" i="1"/>
  <c r="AB566" i="1" s="1"/>
  <c r="P569" i="1"/>
  <c r="AB569" i="1" s="1"/>
  <c r="M570" i="1"/>
  <c r="AB570" i="1" s="1"/>
  <c r="S572" i="1"/>
  <c r="P573" i="1"/>
  <c r="AB573" i="1" s="1"/>
  <c r="M574" i="1"/>
  <c r="AB574" i="1" s="1"/>
  <c r="P577" i="1"/>
  <c r="AB577" i="1" s="1"/>
  <c r="M578" i="1"/>
  <c r="AB578" i="1" s="1"/>
  <c r="P581" i="1"/>
  <c r="AB581" i="1" s="1"/>
  <c r="M582" i="1"/>
  <c r="AB582" i="1" s="1"/>
  <c r="Z583" i="1"/>
  <c r="P585" i="1"/>
  <c r="AB585" i="1" s="1"/>
  <c r="M586" i="1"/>
  <c r="AB586" i="1" s="1"/>
  <c r="P589" i="1"/>
  <c r="AB589" i="1" s="1"/>
  <c r="M590" i="1"/>
  <c r="AB590" i="1" s="1"/>
  <c r="P593" i="1"/>
  <c r="AB593" i="1" s="1"/>
  <c r="M594" i="1"/>
  <c r="AB594" i="1" s="1"/>
  <c r="P597" i="1"/>
  <c r="AB597" i="1" s="1"/>
  <c r="M598" i="1"/>
  <c r="AB598" i="1" s="1"/>
  <c r="M610" i="1"/>
  <c r="AB610" i="1" s="1"/>
  <c r="P613" i="1"/>
  <c r="AB613" i="1" s="1"/>
  <c r="M614" i="1"/>
  <c r="AB614" i="1" s="1"/>
  <c r="P617" i="1"/>
  <c r="AB617" i="1" s="1"/>
  <c r="M618" i="1"/>
  <c r="AB618" i="1" s="1"/>
  <c r="Z619" i="1"/>
  <c r="S620" i="1"/>
  <c r="P621" i="1"/>
  <c r="AB621" i="1" s="1"/>
  <c r="M622" i="1"/>
  <c r="AB622" i="1" s="1"/>
  <c r="Z623" i="1"/>
  <c r="S624" i="1"/>
  <c r="P625" i="1"/>
  <c r="AB625" i="1" s="1"/>
  <c r="M626" i="1"/>
  <c r="AB626" i="1" s="1"/>
  <c r="Z627" i="1"/>
  <c r="S628" i="1"/>
  <c r="P629" i="1"/>
  <c r="AB629" i="1" s="1"/>
  <c r="M630" i="1"/>
  <c r="AB630" i="1" s="1"/>
  <c r="P633" i="1"/>
  <c r="AB633" i="1" s="1"/>
  <c r="M634" i="1"/>
  <c r="AB634" i="1" s="1"/>
  <c r="P637" i="1"/>
  <c r="AB637" i="1" s="1"/>
  <c r="M638" i="1"/>
  <c r="AB638" i="1" s="1"/>
  <c r="P641" i="1"/>
  <c r="AB641" i="1" s="1"/>
  <c r="M642" i="1"/>
  <c r="AB642" i="1" s="1"/>
  <c r="P645" i="1"/>
  <c r="AB645" i="1" s="1"/>
  <c r="M646" i="1"/>
  <c r="AB646" i="1" s="1"/>
  <c r="Z647" i="1"/>
  <c r="P649" i="1"/>
  <c r="AB649" i="1" s="1"/>
  <c r="M650" i="1"/>
  <c r="AB650" i="1" s="1"/>
  <c r="P653" i="1"/>
  <c r="AB653" i="1" s="1"/>
  <c r="M654" i="1"/>
  <c r="AB654" i="1" s="1"/>
  <c r="P657" i="1"/>
  <c r="AB657" i="1" s="1"/>
  <c r="M658" i="1"/>
  <c r="AB658" i="1" s="1"/>
  <c r="P661" i="1"/>
  <c r="AB661" i="1" s="1"/>
  <c r="M662" i="1"/>
  <c r="AB662" i="1" s="1"/>
  <c r="Z663" i="1"/>
  <c r="S664" i="1"/>
  <c r="P665" i="1"/>
  <c r="AB665" i="1" s="1"/>
  <c r="M666" i="1"/>
  <c r="AB666" i="1" s="1"/>
  <c r="P669" i="1"/>
  <c r="AB669" i="1" s="1"/>
  <c r="M670" i="1"/>
  <c r="AB670" i="1" s="1"/>
  <c r="P673" i="1"/>
  <c r="AB673" i="1" s="1"/>
  <c r="M674" i="1"/>
  <c r="AB674" i="1" s="1"/>
  <c r="P677" i="1"/>
  <c r="AB677" i="1" s="1"/>
  <c r="M678" i="1"/>
  <c r="AB678" i="1" s="1"/>
  <c r="P681" i="1"/>
  <c r="AB681" i="1" s="1"/>
  <c r="M682" i="1"/>
  <c r="AB682" i="1" s="1"/>
  <c r="Z683" i="1"/>
  <c r="P685" i="1"/>
  <c r="AB685" i="1" s="1"/>
  <c r="M686" i="1"/>
  <c r="AB686" i="1" s="1"/>
  <c r="P689" i="1"/>
  <c r="AB689" i="1" s="1"/>
  <c r="M690" i="1"/>
  <c r="AB690" i="1" s="1"/>
  <c r="P693" i="1"/>
  <c r="AB693" i="1" s="1"/>
  <c r="M694" i="1"/>
  <c r="AB694" i="1" s="1"/>
  <c r="AB720" i="1"/>
  <c r="Z745" i="1"/>
  <c r="AB779" i="1"/>
  <c r="Z793" i="1"/>
  <c r="AB803" i="1"/>
  <c r="AB821" i="1"/>
  <c r="AB825" i="1"/>
  <c r="AB885" i="1"/>
  <c r="AB889" i="1"/>
  <c r="AB949" i="1"/>
  <c r="AB1013" i="1"/>
  <c r="AB1077" i="1"/>
  <c r="AB1141" i="1"/>
  <c r="AB1205" i="1"/>
  <c r="AB115" i="1"/>
  <c r="AB129" i="1"/>
  <c r="AB133" i="1"/>
  <c r="AB135" i="1"/>
  <c r="P113" i="1"/>
  <c r="AB113" i="1" s="1"/>
  <c r="Z113" i="1"/>
  <c r="M114" i="1"/>
  <c r="AB114" i="1" s="1"/>
  <c r="AB117" i="1"/>
  <c r="Z121" i="1"/>
  <c r="AB121" i="1" s="1"/>
  <c r="AB124" i="1"/>
  <c r="AB128" i="1"/>
  <c r="AB132" i="1"/>
  <c r="AB136" i="1"/>
  <c r="AB140" i="1"/>
  <c r="AB144" i="1"/>
  <c r="AB148" i="1"/>
  <c r="AB152" i="1"/>
  <c r="AB156" i="1"/>
  <c r="V159" i="1"/>
  <c r="AB159" i="1" s="1"/>
  <c r="AB160" i="1"/>
  <c r="AB164" i="1"/>
  <c r="V167" i="1"/>
  <c r="AB167" i="1" s="1"/>
  <c r="AB168" i="1"/>
  <c r="AB172" i="1"/>
  <c r="AB176" i="1"/>
  <c r="V179" i="1"/>
  <c r="AB179" i="1" s="1"/>
  <c r="AB180" i="1"/>
  <c r="V183" i="1"/>
  <c r="AB183" i="1" s="1"/>
  <c r="AB184" i="1"/>
  <c r="V187" i="1"/>
  <c r="AB187" i="1" s="1"/>
  <c r="AB188" i="1"/>
  <c r="V191" i="1"/>
  <c r="AB191" i="1" s="1"/>
  <c r="AB192" i="1"/>
  <c r="AB196" i="1"/>
  <c r="V199" i="1"/>
  <c r="AB199" i="1" s="1"/>
  <c r="AB200" i="1"/>
  <c r="V203" i="1"/>
  <c r="AB203" i="1" s="1"/>
  <c r="AB204" i="1"/>
  <c r="AB208" i="1"/>
  <c r="AB212" i="1"/>
  <c r="V215" i="1"/>
  <c r="AB215" i="1" s="1"/>
  <c r="AB216" i="1"/>
  <c r="AB220" i="1"/>
  <c r="AB224" i="1"/>
  <c r="V227" i="1"/>
  <c r="AB227" i="1" s="1"/>
  <c r="AB228" i="1"/>
  <c r="V231" i="1"/>
  <c r="AB231" i="1" s="1"/>
  <c r="AB232" i="1"/>
  <c r="V235" i="1"/>
  <c r="AB235" i="1" s="1"/>
  <c r="AB236" i="1"/>
  <c r="V239" i="1"/>
  <c r="AB239" i="1" s="1"/>
  <c r="AB240" i="1"/>
  <c r="V243" i="1"/>
  <c r="AB243" i="1" s="1"/>
  <c r="AB244" i="1"/>
  <c r="AB248" i="1"/>
  <c r="AB252" i="1"/>
  <c r="V255" i="1"/>
  <c r="AB255" i="1" s="1"/>
  <c r="AB256" i="1"/>
  <c r="V259" i="1"/>
  <c r="AB259" i="1" s="1"/>
  <c r="AB260" i="1"/>
  <c r="V263" i="1"/>
  <c r="AB263" i="1" s="1"/>
  <c r="AB264" i="1"/>
  <c r="V267" i="1"/>
  <c r="AB267" i="1" s="1"/>
  <c r="AB268" i="1"/>
  <c r="AB272" i="1"/>
  <c r="AB276" i="1"/>
  <c r="V279" i="1"/>
  <c r="AB279" i="1" s="1"/>
  <c r="AB280" i="1"/>
  <c r="V283" i="1"/>
  <c r="AB283" i="1" s="1"/>
  <c r="AB284" i="1"/>
  <c r="V287" i="1"/>
  <c r="AB287" i="1" s="1"/>
  <c r="AB288" i="1"/>
  <c r="V291" i="1"/>
  <c r="AB291" i="1" s="1"/>
  <c r="AB292" i="1"/>
  <c r="V295" i="1"/>
  <c r="AB295" i="1" s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V343" i="1"/>
  <c r="AB343" i="1" s="1"/>
  <c r="AB344" i="1"/>
  <c r="V347" i="1"/>
  <c r="AB347" i="1" s="1"/>
  <c r="AB348" i="1"/>
  <c r="V351" i="1"/>
  <c r="AB351" i="1" s="1"/>
  <c r="AB352" i="1"/>
  <c r="V355" i="1"/>
  <c r="AB355" i="1" s="1"/>
  <c r="AB356" i="1"/>
  <c r="V359" i="1"/>
  <c r="AB359" i="1" s="1"/>
  <c r="AB360" i="1"/>
  <c r="AB364" i="1"/>
  <c r="V367" i="1"/>
  <c r="AB367" i="1" s="1"/>
  <c r="AB368" i="1"/>
  <c r="V371" i="1"/>
  <c r="AB371" i="1" s="1"/>
  <c r="AB372" i="1"/>
  <c r="V375" i="1"/>
  <c r="AB375" i="1" s="1"/>
  <c r="AB376" i="1"/>
  <c r="AB380" i="1"/>
  <c r="V383" i="1"/>
  <c r="AB383" i="1" s="1"/>
  <c r="AB384" i="1"/>
  <c r="V387" i="1"/>
  <c r="AB387" i="1" s="1"/>
  <c r="AB388" i="1"/>
  <c r="V391" i="1"/>
  <c r="AB391" i="1" s="1"/>
  <c r="AB392" i="1"/>
  <c r="V395" i="1"/>
  <c r="AB395" i="1" s="1"/>
  <c r="AB396" i="1"/>
  <c r="V399" i="1"/>
  <c r="AB399" i="1" s="1"/>
  <c r="AB400" i="1"/>
  <c r="V403" i="1"/>
  <c r="AB403" i="1" s="1"/>
  <c r="AB404" i="1"/>
  <c r="V407" i="1"/>
  <c r="AB407" i="1" s="1"/>
  <c r="AB408" i="1"/>
  <c r="AB412" i="1"/>
  <c r="AB416" i="1"/>
  <c r="V419" i="1"/>
  <c r="AB419" i="1" s="1"/>
  <c r="AB420" i="1"/>
  <c r="V423" i="1"/>
  <c r="AB423" i="1" s="1"/>
  <c r="AB424" i="1"/>
  <c r="V427" i="1"/>
  <c r="AB427" i="1" s="1"/>
  <c r="AB428" i="1"/>
  <c r="V431" i="1"/>
  <c r="AB431" i="1" s="1"/>
  <c r="AB432" i="1"/>
  <c r="V435" i="1"/>
  <c r="AB435" i="1" s="1"/>
  <c r="AB436" i="1"/>
  <c r="AB440" i="1"/>
  <c r="AB444" i="1"/>
  <c r="AB448" i="1"/>
  <c r="AB452" i="1"/>
  <c r="V455" i="1"/>
  <c r="AB455" i="1" s="1"/>
  <c r="AB456" i="1"/>
  <c r="AB460" i="1"/>
  <c r="AB464" i="1"/>
  <c r="AB468" i="1"/>
  <c r="V471" i="1"/>
  <c r="AB471" i="1" s="1"/>
  <c r="AB472" i="1"/>
  <c r="V475" i="1"/>
  <c r="AB475" i="1" s="1"/>
  <c r="AB476" i="1"/>
  <c r="V479" i="1"/>
  <c r="AB479" i="1" s="1"/>
  <c r="AB480" i="1"/>
  <c r="V483" i="1"/>
  <c r="AB483" i="1" s="1"/>
  <c r="AB484" i="1"/>
  <c r="V487" i="1"/>
  <c r="AB487" i="1" s="1"/>
  <c r="AB488" i="1"/>
  <c r="AB492" i="1"/>
  <c r="AB496" i="1"/>
  <c r="AB500" i="1"/>
  <c r="V503" i="1"/>
  <c r="AB503" i="1" s="1"/>
  <c r="AB504" i="1"/>
  <c r="V507" i="1"/>
  <c r="AB507" i="1" s="1"/>
  <c r="AB508" i="1"/>
  <c r="AB512" i="1"/>
  <c r="AB516" i="1"/>
  <c r="AB520" i="1"/>
  <c r="V523" i="1"/>
  <c r="AB523" i="1" s="1"/>
  <c r="AB524" i="1"/>
  <c r="V527" i="1"/>
  <c r="AB527" i="1" s="1"/>
  <c r="AB528" i="1"/>
  <c r="V531" i="1"/>
  <c r="AB531" i="1" s="1"/>
  <c r="AB532" i="1"/>
  <c r="V535" i="1"/>
  <c r="AB535" i="1" s="1"/>
  <c r="AB536" i="1"/>
  <c r="AB540" i="1"/>
  <c r="V543" i="1"/>
  <c r="AB543" i="1" s="1"/>
  <c r="AB544" i="1"/>
  <c r="V547" i="1"/>
  <c r="AB547" i="1" s="1"/>
  <c r="AB548" i="1"/>
  <c r="V551" i="1"/>
  <c r="AB551" i="1" s="1"/>
  <c r="AB552" i="1"/>
  <c r="V555" i="1"/>
  <c r="AB555" i="1" s="1"/>
  <c r="AB556" i="1"/>
  <c r="V559" i="1"/>
  <c r="AB559" i="1" s="1"/>
  <c r="AB560" i="1"/>
  <c r="AB564" i="1"/>
  <c r="AB568" i="1"/>
  <c r="AB572" i="1"/>
  <c r="AB576" i="1"/>
  <c r="AB580" i="1"/>
  <c r="V583" i="1"/>
  <c r="AB583" i="1" s="1"/>
  <c r="AB584" i="1"/>
  <c r="AB588" i="1"/>
  <c r="AB592" i="1"/>
  <c r="AB596" i="1"/>
  <c r="AB600" i="1"/>
  <c r="AB604" i="1"/>
  <c r="AB608" i="1"/>
  <c r="AB612" i="1"/>
  <c r="AB616" i="1"/>
  <c r="V619" i="1"/>
  <c r="AB619" i="1" s="1"/>
  <c r="AB620" i="1"/>
  <c r="V623" i="1"/>
  <c r="AB623" i="1" s="1"/>
  <c r="AB624" i="1"/>
  <c r="V627" i="1"/>
  <c r="AB627" i="1" s="1"/>
  <c r="AB628" i="1"/>
  <c r="AB632" i="1"/>
  <c r="AB636" i="1"/>
  <c r="AB640" i="1"/>
  <c r="AB644" i="1"/>
  <c r="V647" i="1"/>
  <c r="AB647" i="1" s="1"/>
  <c r="AB648" i="1"/>
  <c r="AB652" i="1"/>
  <c r="AB656" i="1"/>
  <c r="AB660" i="1"/>
  <c r="V663" i="1"/>
  <c r="AB663" i="1" s="1"/>
  <c r="AB664" i="1"/>
  <c r="AB668" i="1"/>
  <c r="AB672" i="1"/>
  <c r="AB676" i="1"/>
  <c r="AB680" i="1"/>
  <c r="V683" i="1"/>
  <c r="AB683" i="1" s="1"/>
  <c r="AB684" i="1"/>
  <c r="AB688" i="1"/>
  <c r="AB692" i="1"/>
  <c r="AB696" i="1"/>
  <c r="AB700" i="1"/>
  <c r="AB704" i="1"/>
  <c r="AB708" i="1"/>
  <c r="AB712" i="1"/>
  <c r="AB716" i="1"/>
  <c r="M732" i="1"/>
  <c r="AB732" i="1" s="1"/>
  <c r="V745" i="1"/>
  <c r="AB747" i="1"/>
  <c r="Z761" i="1"/>
  <c r="M764" i="1"/>
  <c r="AB764" i="1" s="1"/>
  <c r="P775" i="1"/>
  <c r="V793" i="1"/>
  <c r="AB841" i="1"/>
  <c r="AB905" i="1"/>
  <c r="AB969" i="1"/>
  <c r="AB1033" i="1"/>
  <c r="AB1097" i="1"/>
  <c r="AB1161" i="1"/>
  <c r="AB1217" i="1"/>
  <c r="AB1225" i="1"/>
  <c r="M719" i="1"/>
  <c r="AB719" i="1" s="1"/>
  <c r="S721" i="1"/>
  <c r="AB721" i="1" s="1"/>
  <c r="P726" i="1"/>
  <c r="V728" i="1"/>
  <c r="AB728" i="1" s="1"/>
  <c r="Z732" i="1"/>
  <c r="AB734" i="1"/>
  <c r="M735" i="1"/>
  <c r="AB735" i="1" s="1"/>
  <c r="S737" i="1"/>
  <c r="AB737" i="1" s="1"/>
  <c r="P742" i="1"/>
  <c r="V744" i="1"/>
  <c r="AB744" i="1" s="1"/>
  <c r="Z748" i="1"/>
  <c r="AB748" i="1" s="1"/>
  <c r="M751" i="1"/>
  <c r="AB751" i="1" s="1"/>
  <c r="S753" i="1"/>
  <c r="AB753" i="1" s="1"/>
  <c r="P758" i="1"/>
  <c r="V760" i="1"/>
  <c r="AB760" i="1" s="1"/>
  <c r="Z764" i="1"/>
  <c r="M767" i="1"/>
  <c r="AB767" i="1" s="1"/>
  <c r="S769" i="1"/>
  <c r="AB769" i="1" s="1"/>
  <c r="P774" i="1"/>
  <c r="V776" i="1"/>
  <c r="AB776" i="1" s="1"/>
  <c r="Z780" i="1"/>
  <c r="AB780" i="1" s="1"/>
  <c r="M783" i="1"/>
  <c r="AB783" i="1" s="1"/>
  <c r="S785" i="1"/>
  <c r="AB785" i="1" s="1"/>
  <c r="P790" i="1"/>
  <c r="V792" i="1"/>
  <c r="AB792" i="1" s="1"/>
  <c r="Z796" i="1"/>
  <c r="AB796" i="1" s="1"/>
  <c r="M799" i="1"/>
  <c r="AB799" i="1" s="1"/>
  <c r="S801" i="1"/>
  <c r="AB801" i="1" s="1"/>
  <c r="S806" i="1"/>
  <c r="AB806" i="1" s="1"/>
  <c r="AB807" i="1"/>
  <c r="P811" i="1"/>
  <c r="AB814" i="1"/>
  <c r="AB816" i="1"/>
  <c r="AB823" i="1"/>
  <c r="AB830" i="1"/>
  <c r="AB832" i="1"/>
  <c r="AB839" i="1"/>
  <c r="AB846" i="1"/>
  <c r="AB848" i="1"/>
  <c r="AB855" i="1"/>
  <c r="AB862" i="1"/>
  <c r="AB864" i="1"/>
  <c r="AB871" i="1"/>
  <c r="AB878" i="1"/>
  <c r="AB880" i="1"/>
  <c r="AB887" i="1"/>
  <c r="AB894" i="1"/>
  <c r="AB896" i="1"/>
  <c r="AB903" i="1"/>
  <c r="AB910" i="1"/>
  <c r="AB912" i="1"/>
  <c r="AB919" i="1"/>
  <c r="AB926" i="1"/>
  <c r="AB928" i="1"/>
  <c r="AB935" i="1"/>
  <c r="AB942" i="1"/>
  <c r="AB944" i="1"/>
  <c r="AB951" i="1"/>
  <c r="AB958" i="1"/>
  <c r="AB960" i="1"/>
  <c r="AB967" i="1"/>
  <c r="AB974" i="1"/>
  <c r="AB976" i="1"/>
  <c r="AB983" i="1"/>
  <c r="AB990" i="1"/>
  <c r="AB992" i="1"/>
  <c r="AB999" i="1"/>
  <c r="AB1006" i="1"/>
  <c r="AB1008" i="1"/>
  <c r="AB1015" i="1"/>
  <c r="AB1022" i="1"/>
  <c r="AB1024" i="1"/>
  <c r="AB1031" i="1"/>
  <c r="AB1038" i="1"/>
  <c r="AB1040" i="1"/>
  <c r="AB1047" i="1"/>
  <c r="AB1054" i="1"/>
  <c r="AB1056" i="1"/>
  <c r="AB1063" i="1"/>
  <c r="AB1070" i="1"/>
  <c r="AB1072" i="1"/>
  <c r="AB1079" i="1"/>
  <c r="AB1086" i="1"/>
  <c r="AB1088" i="1"/>
  <c r="AB1095" i="1"/>
  <c r="AB1102" i="1"/>
  <c r="AB1104" i="1"/>
  <c r="AB1111" i="1"/>
  <c r="AB1118" i="1"/>
  <c r="AB1120" i="1"/>
  <c r="AB1127" i="1"/>
  <c r="AB1134" i="1"/>
  <c r="AB1136" i="1"/>
  <c r="AB1143" i="1"/>
  <c r="AB1150" i="1"/>
  <c r="AB1152" i="1"/>
  <c r="AB1159" i="1"/>
  <c r="AB1166" i="1"/>
  <c r="AB1168" i="1"/>
  <c r="AB1175" i="1"/>
  <c r="AB1182" i="1"/>
  <c r="AB1184" i="1"/>
  <c r="AB1191" i="1"/>
  <c r="AB1198" i="1"/>
  <c r="AB1200" i="1"/>
  <c r="AB1207" i="1"/>
  <c r="AB1214" i="1"/>
  <c r="AB1216" i="1"/>
  <c r="AB1223" i="1"/>
  <c r="AB1230" i="1"/>
  <c r="AB1232" i="1"/>
  <c r="AB1239" i="1"/>
  <c r="AB1246" i="1"/>
  <c r="AB1248" i="1"/>
  <c r="AB1255" i="1"/>
  <c r="AB1262" i="1"/>
  <c r="AB1264" i="1"/>
  <c r="AB1271" i="1"/>
  <c r="AB1278" i="1"/>
  <c r="AB1280" i="1"/>
  <c r="AB1287" i="1"/>
  <c r="AB1294" i="1"/>
  <c r="AB1296" i="1"/>
  <c r="AB1303" i="1"/>
  <c r="AB1310" i="1"/>
  <c r="AB1312" i="1"/>
  <c r="AB1319" i="1"/>
  <c r="AB1326" i="1"/>
  <c r="AB1328" i="1"/>
  <c r="AB1335" i="1"/>
  <c r="AB1342" i="1"/>
  <c r="AB1344" i="1"/>
  <c r="AB1435" i="1"/>
  <c r="AB1442" i="1"/>
  <c r="AB1455" i="1"/>
  <c r="AB1459" i="1"/>
  <c r="AB1463" i="1"/>
  <c r="AB1493" i="1"/>
  <c r="AB1501" i="1"/>
  <c r="AB1504" i="1"/>
  <c r="AB1529" i="1"/>
  <c r="AB1561" i="1"/>
  <c r="AB1576" i="1"/>
  <c r="AB1624" i="1"/>
  <c r="AB1410" i="1"/>
  <c r="AB1412" i="1"/>
  <c r="AB1414" i="1"/>
  <c r="AB1416" i="1"/>
  <c r="AB1418" i="1"/>
  <c r="AB1420" i="1"/>
  <c r="AB1422" i="1"/>
  <c r="AB1424" i="1"/>
  <c r="AB1426" i="1"/>
  <c r="AB1428" i="1"/>
  <c r="AB1430" i="1"/>
  <c r="AB1432" i="1"/>
  <c r="AB1439" i="1"/>
  <c r="P1444" i="1"/>
  <c r="AB1444" i="1" s="1"/>
  <c r="AB1446" i="1"/>
  <c r="AB1448" i="1"/>
  <c r="AB1450" i="1"/>
  <c r="AB1452" i="1"/>
  <c r="AB1477" i="1"/>
  <c r="AB1536" i="1"/>
  <c r="AB1549" i="1"/>
  <c r="AB1555" i="1"/>
  <c r="P718" i="1"/>
  <c r="AB718" i="1" s="1"/>
  <c r="AB726" i="1"/>
  <c r="Z740" i="1"/>
  <c r="AB740" i="1" s="1"/>
  <c r="AB742" i="1"/>
  <c r="M743" i="1"/>
  <c r="AB743" i="1" s="1"/>
  <c r="S745" i="1"/>
  <c r="AB745" i="1" s="1"/>
  <c r="P750" i="1"/>
  <c r="AB750" i="1" s="1"/>
  <c r="V752" i="1"/>
  <c r="AB752" i="1" s="1"/>
  <c r="Z756" i="1"/>
  <c r="AB756" i="1" s="1"/>
  <c r="AB758" i="1"/>
  <c r="M759" i="1"/>
  <c r="AB759" i="1" s="1"/>
  <c r="S761" i="1"/>
  <c r="AB761" i="1" s="1"/>
  <c r="P766" i="1"/>
  <c r="AB766" i="1" s="1"/>
  <c r="V768" i="1"/>
  <c r="AB768" i="1" s="1"/>
  <c r="Z772" i="1"/>
  <c r="AB772" i="1" s="1"/>
  <c r="AB774" i="1"/>
  <c r="M775" i="1"/>
  <c r="AB775" i="1" s="1"/>
  <c r="S777" i="1"/>
  <c r="AB777" i="1" s="1"/>
  <c r="P782" i="1"/>
  <c r="AB782" i="1" s="1"/>
  <c r="V784" i="1"/>
  <c r="AB784" i="1" s="1"/>
  <c r="Z788" i="1"/>
  <c r="AB788" i="1" s="1"/>
  <c r="AB790" i="1"/>
  <c r="M791" i="1"/>
  <c r="AB791" i="1" s="1"/>
  <c r="S793" i="1"/>
  <c r="AB793" i="1" s="1"/>
  <c r="P798" i="1"/>
  <c r="AB798" i="1" s="1"/>
  <c r="V800" i="1"/>
  <c r="AB800" i="1" s="1"/>
  <c r="M808" i="1"/>
  <c r="AB808" i="1" s="1"/>
  <c r="V809" i="1"/>
  <c r="AB809" i="1" s="1"/>
  <c r="AB812" i="1"/>
  <c r="AB815" i="1"/>
  <c r="AB822" i="1"/>
  <c r="AB824" i="1"/>
  <c r="AB831" i="1"/>
  <c r="AB838" i="1"/>
  <c r="AB840" i="1"/>
  <c r="AB847" i="1"/>
  <c r="AB854" i="1"/>
  <c r="AB856" i="1"/>
  <c r="AB863" i="1"/>
  <c r="AB870" i="1"/>
  <c r="AB872" i="1"/>
  <c r="AB879" i="1"/>
  <c r="AB886" i="1"/>
  <c r="AB888" i="1"/>
  <c r="AB895" i="1"/>
  <c r="AB902" i="1"/>
  <c r="AB904" i="1"/>
  <c r="AB911" i="1"/>
  <c r="AB918" i="1"/>
  <c r="AB920" i="1"/>
  <c r="AB927" i="1"/>
  <c r="AB934" i="1"/>
  <c r="AB936" i="1"/>
  <c r="AB943" i="1"/>
  <c r="AB950" i="1"/>
  <c r="AB952" i="1"/>
  <c r="AB959" i="1"/>
  <c r="AB966" i="1"/>
  <c r="AB968" i="1"/>
  <c r="AB975" i="1"/>
  <c r="AB982" i="1"/>
  <c r="AB984" i="1"/>
  <c r="AB991" i="1"/>
  <c r="AB998" i="1"/>
  <c r="AB1000" i="1"/>
  <c r="AB1007" i="1"/>
  <c r="AB1014" i="1"/>
  <c r="AB1016" i="1"/>
  <c r="AB1023" i="1"/>
  <c r="AB1030" i="1"/>
  <c r="AB1032" i="1"/>
  <c r="AB1039" i="1"/>
  <c r="AB1046" i="1"/>
  <c r="AB1048" i="1"/>
  <c r="AB1055" i="1"/>
  <c r="AB1062" i="1"/>
  <c r="AB1064" i="1"/>
  <c r="AB1071" i="1"/>
  <c r="AB1078" i="1"/>
  <c r="AB1080" i="1"/>
  <c r="AB1087" i="1"/>
  <c r="AB1094" i="1"/>
  <c r="AB1096" i="1"/>
  <c r="AB1103" i="1"/>
  <c r="AB1110" i="1"/>
  <c r="AB1112" i="1"/>
  <c r="AB1119" i="1"/>
  <c r="AB1126" i="1"/>
  <c r="AB1128" i="1"/>
  <c r="AB1135" i="1"/>
  <c r="AB1142" i="1"/>
  <c r="AB1144" i="1"/>
  <c r="AB1151" i="1"/>
  <c r="AB1158" i="1"/>
  <c r="AB1160" i="1"/>
  <c r="AB1167" i="1"/>
  <c r="AB1174" i="1"/>
  <c r="AB1176" i="1"/>
  <c r="AB1183" i="1"/>
  <c r="AB1190" i="1"/>
  <c r="AB1192" i="1"/>
  <c r="AB1199" i="1"/>
  <c r="AB1206" i="1"/>
  <c r="AB1208" i="1"/>
  <c r="AB1215" i="1"/>
  <c r="AB1222" i="1"/>
  <c r="AB1224" i="1"/>
  <c r="AB1231" i="1"/>
  <c r="AB1238" i="1"/>
  <c r="AB1240" i="1"/>
  <c r="AB1247" i="1"/>
  <c r="AB1254" i="1"/>
  <c r="AB1256" i="1"/>
  <c r="AB1263" i="1"/>
  <c r="AB1270" i="1"/>
  <c r="AB1272" i="1"/>
  <c r="AB1279" i="1"/>
  <c r="AB1286" i="1"/>
  <c r="AB1288" i="1"/>
  <c r="AB1295" i="1"/>
  <c r="AB1302" i="1"/>
  <c r="AB1304" i="1"/>
  <c r="AB1311" i="1"/>
  <c r="AB1318" i="1"/>
  <c r="AB1320" i="1"/>
  <c r="AB1327" i="1"/>
  <c r="AB1334" i="1"/>
  <c r="AB1336" i="1"/>
  <c r="AB1343" i="1"/>
  <c r="M1484" i="1"/>
  <c r="AB1490" i="1"/>
  <c r="Z728" i="1"/>
  <c r="AB730" i="1"/>
  <c r="M731" i="1"/>
  <c r="AB731" i="1" s="1"/>
  <c r="AB746" i="1"/>
  <c r="AB762" i="1"/>
  <c r="AB778" i="1"/>
  <c r="AB794" i="1"/>
  <c r="M804" i="1"/>
  <c r="AB804" i="1" s="1"/>
  <c r="V805" i="1"/>
  <c r="AB805" i="1" s="1"/>
  <c r="AB810" i="1"/>
  <c r="S810" i="1"/>
  <c r="AB811" i="1"/>
  <c r="AB819" i="1"/>
  <c r="AB826" i="1"/>
  <c r="AB828" i="1"/>
  <c r="AB835" i="1"/>
  <c r="AB842" i="1"/>
  <c r="AB844" i="1"/>
  <c r="AB851" i="1"/>
  <c r="AB858" i="1"/>
  <c r="AB860" i="1"/>
  <c r="AB867" i="1"/>
  <c r="AB874" i="1"/>
  <c r="AB876" i="1"/>
  <c r="AB883" i="1"/>
  <c r="AB890" i="1"/>
  <c r="AB892" i="1"/>
  <c r="AB899" i="1"/>
  <c r="AB906" i="1"/>
  <c r="AB908" i="1"/>
  <c r="AB915" i="1"/>
  <c r="AB922" i="1"/>
  <c r="AB924" i="1"/>
  <c r="AB931" i="1"/>
  <c r="AB938" i="1"/>
  <c r="AB940" i="1"/>
  <c r="AB947" i="1"/>
  <c r="AB954" i="1"/>
  <c r="AB956" i="1"/>
  <c r="AB963" i="1"/>
  <c r="AB970" i="1"/>
  <c r="AB972" i="1"/>
  <c r="AB979" i="1"/>
  <c r="AB986" i="1"/>
  <c r="AB988" i="1"/>
  <c r="AB995" i="1"/>
  <c r="AB1002" i="1"/>
  <c r="AB1004" i="1"/>
  <c r="AB1011" i="1"/>
  <c r="AB1018" i="1"/>
  <c r="AB1020" i="1"/>
  <c r="AB1027" i="1"/>
  <c r="AB1034" i="1"/>
  <c r="AB1036" i="1"/>
  <c r="AB1043" i="1"/>
  <c r="AB1050" i="1"/>
  <c r="AB1052" i="1"/>
  <c r="AB1059" i="1"/>
  <c r="AB1066" i="1"/>
  <c r="AB1068" i="1"/>
  <c r="AB1075" i="1"/>
  <c r="AB1082" i="1"/>
  <c r="AB1084" i="1"/>
  <c r="AB1091" i="1"/>
  <c r="AB1098" i="1"/>
  <c r="AB1100" i="1"/>
  <c r="AB1107" i="1"/>
  <c r="AB1114" i="1"/>
  <c r="AB1116" i="1"/>
  <c r="AB1123" i="1"/>
  <c r="AB1130" i="1"/>
  <c r="AB1132" i="1"/>
  <c r="AB1139" i="1"/>
  <c r="AB1146" i="1"/>
  <c r="AB1148" i="1"/>
  <c r="AB1155" i="1"/>
  <c r="AB1162" i="1"/>
  <c r="AB1164" i="1"/>
  <c r="AB1171" i="1"/>
  <c r="AB1178" i="1"/>
  <c r="AB1180" i="1"/>
  <c r="AB1187" i="1"/>
  <c r="AB1194" i="1"/>
  <c r="AB1196" i="1"/>
  <c r="AB1203" i="1"/>
  <c r="AB1210" i="1"/>
  <c r="AB1212" i="1"/>
  <c r="AB1219" i="1"/>
  <c r="AB1226" i="1"/>
  <c r="AB1228" i="1"/>
  <c r="AB1235" i="1"/>
  <c r="AB1242" i="1"/>
  <c r="AB1244" i="1"/>
  <c r="AB1251" i="1"/>
  <c r="AB1258" i="1"/>
  <c r="AB1260" i="1"/>
  <c r="AB1267" i="1"/>
  <c r="AB1274" i="1"/>
  <c r="AB1276" i="1"/>
  <c r="AB1283" i="1"/>
  <c r="AB1290" i="1"/>
  <c r="AB1292" i="1"/>
  <c r="AB1299" i="1"/>
  <c r="AB1306" i="1"/>
  <c r="AB1308" i="1"/>
  <c r="AB1315" i="1"/>
  <c r="AB1322" i="1"/>
  <c r="AB1324" i="1"/>
  <c r="AB1331" i="1"/>
  <c r="AB1338" i="1"/>
  <c r="AB1340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8" i="1"/>
  <c r="AB1440" i="1"/>
  <c r="AB1447" i="1"/>
  <c r="AB1451" i="1"/>
  <c r="AB1465" i="1"/>
  <c r="AB1539" i="1"/>
  <c r="AB1571" i="1"/>
  <c r="AB1538" i="1"/>
  <c r="AB1554" i="1"/>
  <c r="AB1570" i="1"/>
  <c r="AB1603" i="1"/>
  <c r="AB1619" i="1"/>
  <c r="AB1711" i="1"/>
  <c r="AB1719" i="1"/>
  <c r="AB1767" i="1"/>
  <c r="P1470" i="1"/>
  <c r="V1472" i="1"/>
  <c r="AB1472" i="1" s="1"/>
  <c r="M1479" i="1"/>
  <c r="AB1479" i="1" s="1"/>
  <c r="M1495" i="1"/>
  <c r="AB1495" i="1" s="1"/>
  <c r="S1497" i="1"/>
  <c r="AB1497" i="1" s="1"/>
  <c r="P1502" i="1"/>
  <c r="M1511" i="1"/>
  <c r="AB1511" i="1" s="1"/>
  <c r="V1520" i="1"/>
  <c r="AB1520" i="1" s="1"/>
  <c r="M1527" i="1"/>
  <c r="AB1527" i="1" s="1"/>
  <c r="M1543" i="1"/>
  <c r="AB1543" i="1" s="1"/>
  <c r="M1559" i="1"/>
  <c r="AB1559" i="1" s="1"/>
  <c r="P1566" i="1"/>
  <c r="V1568" i="1"/>
  <c r="AB1568" i="1" s="1"/>
  <c r="AB1582" i="1"/>
  <c r="P1587" i="1"/>
  <c r="AB1587" i="1" s="1"/>
  <c r="AB1598" i="1"/>
  <c r="V1609" i="1"/>
  <c r="AB1609" i="1" s="1"/>
  <c r="AB1614" i="1"/>
  <c r="P1631" i="1"/>
  <c r="AB1631" i="1" s="1"/>
  <c r="P1639" i="1"/>
  <c r="AB1639" i="1" s="1"/>
  <c r="P1647" i="1"/>
  <c r="AB1647" i="1" s="1"/>
  <c r="V1649" i="1"/>
  <c r="AB1649" i="1" s="1"/>
  <c r="P1655" i="1"/>
  <c r="AB1655" i="1" s="1"/>
  <c r="P1663" i="1"/>
  <c r="AB1663" i="1" s="1"/>
  <c r="P1671" i="1"/>
  <c r="AB1671" i="1" s="1"/>
  <c r="P1679" i="1"/>
  <c r="AB1679" i="1" s="1"/>
  <c r="P1687" i="1"/>
  <c r="AB1687" i="1" s="1"/>
  <c r="P1695" i="1"/>
  <c r="AB1695" i="1" s="1"/>
  <c r="P1703" i="1"/>
  <c r="AB1703" i="1" s="1"/>
  <c r="P1727" i="1"/>
  <c r="AB1727" i="1" s="1"/>
  <c r="P1735" i="1"/>
  <c r="AB1735" i="1" s="1"/>
  <c r="P1743" i="1"/>
  <c r="AB1743" i="1" s="1"/>
  <c r="P1751" i="1"/>
  <c r="AB1751" i="1" s="1"/>
  <c r="V1753" i="1"/>
  <c r="AB1753" i="1" s="1"/>
  <c r="P1759" i="1"/>
  <c r="AB1759" i="1" s="1"/>
  <c r="V1761" i="1"/>
  <c r="AB1761" i="1" s="1"/>
  <c r="P1775" i="1"/>
  <c r="AB1775" i="1" s="1"/>
  <c r="AB1787" i="1"/>
  <c r="AB1794" i="1"/>
  <c r="AB1796" i="1"/>
  <c r="AB1803" i="1"/>
  <c r="AB1810" i="1"/>
  <c r="AB1812" i="1"/>
  <c r="AB1819" i="1"/>
  <c r="AB1826" i="1"/>
  <c r="AB1828" i="1"/>
  <c r="AB1835" i="1"/>
  <c r="AB1842" i="1"/>
  <c r="AB1844" i="1"/>
  <c r="AB1851" i="1"/>
  <c r="AB1858" i="1"/>
  <c r="AB1860" i="1"/>
  <c r="AB1867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9" i="1"/>
  <c r="AB2035" i="1"/>
  <c r="AB2051" i="1"/>
  <c r="AB2067" i="1"/>
  <c r="Z2083" i="1"/>
  <c r="AB2090" i="1"/>
  <c r="AB2095" i="1"/>
  <c r="AB2097" i="1"/>
  <c r="M2102" i="1"/>
  <c r="Z2115" i="1"/>
  <c r="S2120" i="1"/>
  <c r="AB2145" i="1"/>
  <c r="AB2166" i="1"/>
  <c r="AB2170" i="1"/>
  <c r="AB2177" i="1"/>
  <c r="AB2198" i="1"/>
  <c r="AB2202" i="1"/>
  <c r="AB2209" i="1"/>
  <c r="AB2230" i="1"/>
  <c r="AB2234" i="1"/>
  <c r="AB2241" i="1"/>
  <c r="AB2262" i="1"/>
  <c r="AB2266" i="1"/>
  <c r="AB2273" i="1"/>
  <c r="AB1466" i="1"/>
  <c r="M1467" i="1"/>
  <c r="AB1467" i="1" s="1"/>
  <c r="Z1480" i="1"/>
  <c r="AB1482" i="1"/>
  <c r="M1483" i="1"/>
  <c r="AB1483" i="1" s="1"/>
  <c r="AB1498" i="1"/>
  <c r="M1499" i="1"/>
  <c r="AB1499" i="1" s="1"/>
  <c r="P1506" i="1"/>
  <c r="AB1506" i="1" s="1"/>
  <c r="V1508" i="1"/>
  <c r="AB1508" i="1" s="1"/>
  <c r="AB1514" i="1"/>
  <c r="M1515" i="1"/>
  <c r="AB1515" i="1" s="1"/>
  <c r="P1522" i="1"/>
  <c r="AB1522" i="1" s="1"/>
  <c r="V1524" i="1"/>
  <c r="AB1524" i="1" s="1"/>
  <c r="AB1530" i="1"/>
  <c r="M1531" i="1"/>
  <c r="AB1531" i="1" s="1"/>
  <c r="V1540" i="1"/>
  <c r="AB1540" i="1" s="1"/>
  <c r="AB1546" i="1"/>
  <c r="M1547" i="1"/>
  <c r="AB1547" i="1" s="1"/>
  <c r="V1556" i="1"/>
  <c r="AB1556" i="1" s="1"/>
  <c r="AB1562" i="1"/>
  <c r="M1563" i="1"/>
  <c r="AB1563" i="1" s="1"/>
  <c r="V1572" i="1"/>
  <c r="AB1572" i="1" s="1"/>
  <c r="AB1578" i="1"/>
  <c r="P1583" i="1"/>
  <c r="AB1583" i="1" s="1"/>
  <c r="S1594" i="1"/>
  <c r="AB1594" i="1" s="1"/>
  <c r="P1599" i="1"/>
  <c r="AB1599" i="1" s="1"/>
  <c r="M1604" i="1"/>
  <c r="AB1604" i="1" s="1"/>
  <c r="S1610" i="1"/>
  <c r="AB1610" i="1" s="1"/>
  <c r="P1615" i="1"/>
  <c r="AB1615" i="1" s="1"/>
  <c r="M1620" i="1"/>
  <c r="AB1620" i="1" s="1"/>
  <c r="AB1626" i="1"/>
  <c r="AB1634" i="1"/>
  <c r="AB1642" i="1"/>
  <c r="AB1650" i="1"/>
  <c r="M1656" i="1"/>
  <c r="AB1656" i="1" s="1"/>
  <c r="S1658" i="1"/>
  <c r="AB1658" i="1" s="1"/>
  <c r="M1664" i="1"/>
  <c r="AB1664" i="1" s="1"/>
  <c r="AB1666" i="1"/>
  <c r="M1672" i="1"/>
  <c r="AB1672" i="1" s="1"/>
  <c r="AB1674" i="1"/>
  <c r="S1674" i="1"/>
  <c r="M1680" i="1"/>
  <c r="AB1680" i="1" s="1"/>
  <c r="AB1682" i="1"/>
  <c r="AB1690" i="1"/>
  <c r="AB1698" i="1"/>
  <c r="S1698" i="1"/>
  <c r="M1704" i="1"/>
  <c r="AB1704" i="1" s="1"/>
  <c r="AB1706" i="1"/>
  <c r="M1712" i="1"/>
  <c r="AB1712" i="1" s="1"/>
  <c r="S1714" i="1"/>
  <c r="AB1714" i="1" s="1"/>
  <c r="M1720" i="1"/>
  <c r="AB1720" i="1" s="1"/>
  <c r="S1722" i="1"/>
  <c r="AB1722" i="1" s="1"/>
  <c r="M1728" i="1"/>
  <c r="AB1728" i="1" s="1"/>
  <c r="S1730" i="1"/>
  <c r="AB1730" i="1" s="1"/>
  <c r="AB1738" i="1"/>
  <c r="AB1746" i="1"/>
  <c r="AB1754" i="1"/>
  <c r="M1760" i="1"/>
  <c r="AB1760" i="1" s="1"/>
  <c r="S1762" i="1"/>
  <c r="AB1762" i="1" s="1"/>
  <c r="M1768" i="1"/>
  <c r="AB1768" i="1" s="1"/>
  <c r="AB1770" i="1"/>
  <c r="AB1778" i="1"/>
  <c r="AB1780" i="1"/>
  <c r="AB1782" i="1"/>
  <c r="AB1784" i="1"/>
  <c r="AB1791" i="1"/>
  <c r="AB1798" i="1"/>
  <c r="AB1800" i="1"/>
  <c r="AB1807" i="1"/>
  <c r="AB1814" i="1"/>
  <c r="AB1816" i="1"/>
  <c r="AB1823" i="1"/>
  <c r="AB1830" i="1"/>
  <c r="AB1832" i="1"/>
  <c r="AB1839" i="1"/>
  <c r="AB1846" i="1"/>
  <c r="AB1848" i="1"/>
  <c r="AB1855" i="1"/>
  <c r="AB1862" i="1"/>
  <c r="AB1864" i="1"/>
  <c r="AB1871" i="1"/>
  <c r="AB2018" i="1"/>
  <c r="M2021" i="1"/>
  <c r="AB2021" i="1" s="1"/>
  <c r="V2022" i="1"/>
  <c r="S2023" i="1"/>
  <c r="AB2023" i="1" s="1"/>
  <c r="P2024" i="1"/>
  <c r="AB2024" i="1" s="1"/>
  <c r="Z2026" i="1"/>
  <c r="AB2034" i="1"/>
  <c r="M2037" i="1"/>
  <c r="AB2037" i="1" s="1"/>
  <c r="V2038" i="1"/>
  <c r="S2039" i="1"/>
  <c r="AB2039" i="1" s="1"/>
  <c r="P2040" i="1"/>
  <c r="AB2040" i="1" s="1"/>
  <c r="Z2042" i="1"/>
  <c r="AB2050" i="1"/>
  <c r="M2053" i="1"/>
  <c r="AB2053" i="1" s="1"/>
  <c r="V2054" i="1"/>
  <c r="S2055" i="1"/>
  <c r="AB2055" i="1" s="1"/>
  <c r="P2056" i="1"/>
  <c r="AB2056" i="1" s="1"/>
  <c r="Z2058" i="1"/>
  <c r="AB2066" i="1"/>
  <c r="M2069" i="1"/>
  <c r="AB2069" i="1" s="1"/>
  <c r="V2070" i="1"/>
  <c r="S2071" i="1"/>
  <c r="AB2071" i="1" s="1"/>
  <c r="P2072" i="1"/>
  <c r="AB2072" i="1" s="1"/>
  <c r="V2083" i="1"/>
  <c r="AB2083" i="1" s="1"/>
  <c r="S2088" i="1"/>
  <c r="Z2099" i="1"/>
  <c r="AB2106" i="1"/>
  <c r="AB2111" i="1"/>
  <c r="V2115" i="1"/>
  <c r="AB2115" i="1" s="1"/>
  <c r="AB2167" i="1"/>
  <c r="AB2199" i="1"/>
  <c r="AB2231" i="1"/>
  <c r="AB2263" i="1"/>
  <c r="Z1468" i="1"/>
  <c r="AB1468" i="1" s="1"/>
  <c r="AB1470" i="1"/>
  <c r="M1471" i="1"/>
  <c r="AB1471" i="1" s="1"/>
  <c r="S1473" i="1"/>
  <c r="AB1473" i="1" s="1"/>
  <c r="P1478" i="1"/>
  <c r="AB1478" i="1" s="1"/>
  <c r="V1480" i="1"/>
  <c r="AB1480" i="1" s="1"/>
  <c r="Z1484" i="1"/>
  <c r="AB1484" i="1" s="1"/>
  <c r="AB1486" i="1"/>
  <c r="M1487" i="1"/>
  <c r="AB1487" i="1" s="1"/>
  <c r="S1489" i="1"/>
  <c r="AB1489" i="1" s="1"/>
  <c r="P1494" i="1"/>
  <c r="AB1494" i="1" s="1"/>
  <c r="V1496" i="1"/>
  <c r="AB1496" i="1" s="1"/>
  <c r="Z1500" i="1"/>
  <c r="AB1500" i="1" s="1"/>
  <c r="AB1502" i="1"/>
  <c r="M1503" i="1"/>
  <c r="AB1503" i="1" s="1"/>
  <c r="S1505" i="1"/>
  <c r="AB1505" i="1" s="1"/>
  <c r="P1510" i="1"/>
  <c r="AB1510" i="1" s="1"/>
  <c r="V1512" i="1"/>
  <c r="AB1512" i="1" s="1"/>
  <c r="Z1516" i="1"/>
  <c r="AB1516" i="1" s="1"/>
  <c r="AB1518" i="1"/>
  <c r="M1519" i="1"/>
  <c r="AB1519" i="1" s="1"/>
  <c r="S1521" i="1"/>
  <c r="AB1521" i="1" s="1"/>
  <c r="P1526" i="1"/>
  <c r="AB1526" i="1" s="1"/>
  <c r="V1528" i="1"/>
  <c r="AB1528" i="1" s="1"/>
  <c r="Z1532" i="1"/>
  <c r="AB1532" i="1" s="1"/>
  <c r="AB1534" i="1"/>
  <c r="M1535" i="1"/>
  <c r="AB1535" i="1" s="1"/>
  <c r="S1537" i="1"/>
  <c r="AB1537" i="1" s="1"/>
  <c r="P1542" i="1"/>
  <c r="AB1542" i="1" s="1"/>
  <c r="V1544" i="1"/>
  <c r="AB1544" i="1" s="1"/>
  <c r="Z1548" i="1"/>
  <c r="AB1548" i="1" s="1"/>
  <c r="AB1550" i="1"/>
  <c r="M1551" i="1"/>
  <c r="AB1551" i="1" s="1"/>
  <c r="S1553" i="1"/>
  <c r="AB1553" i="1" s="1"/>
  <c r="P1558" i="1"/>
  <c r="AB1558" i="1" s="1"/>
  <c r="V1560" i="1"/>
  <c r="AB1560" i="1" s="1"/>
  <c r="Z1564" i="1"/>
  <c r="AB1564" i="1" s="1"/>
  <c r="AB1566" i="1"/>
  <c r="M1567" i="1"/>
  <c r="AB1567" i="1" s="1"/>
  <c r="S1569" i="1"/>
  <c r="AB1569" i="1" s="1"/>
  <c r="S1574" i="1"/>
  <c r="AB1574" i="1" s="1"/>
  <c r="AB1575" i="1"/>
  <c r="P1579" i="1"/>
  <c r="AB1579" i="1" s="1"/>
  <c r="Z1581" i="1"/>
  <c r="AB1581" i="1" s="1"/>
  <c r="M1584" i="1"/>
  <c r="AB1584" i="1" s="1"/>
  <c r="V1585" i="1"/>
  <c r="AB1585" i="1" s="1"/>
  <c r="AB1590" i="1"/>
  <c r="S1590" i="1"/>
  <c r="AB1591" i="1"/>
  <c r="P1595" i="1"/>
  <c r="AB1595" i="1" s="1"/>
  <c r="Z1597" i="1"/>
  <c r="AB1597" i="1" s="1"/>
  <c r="M1600" i="1"/>
  <c r="AB1600" i="1" s="1"/>
  <c r="V1601" i="1"/>
  <c r="AB1601" i="1" s="1"/>
  <c r="S1606" i="1"/>
  <c r="AB1606" i="1" s="1"/>
  <c r="AB1607" i="1"/>
  <c r="P1611" i="1"/>
  <c r="AB1611" i="1" s="1"/>
  <c r="Z1613" i="1"/>
  <c r="AB1613" i="1" s="1"/>
  <c r="M1616" i="1"/>
  <c r="AB1616" i="1" s="1"/>
  <c r="V1617" i="1"/>
  <c r="AB1617" i="1" s="1"/>
  <c r="AB1622" i="1"/>
  <c r="S1622" i="1"/>
  <c r="AB1623" i="1"/>
  <c r="P1627" i="1"/>
  <c r="AB1627" i="1" s="1"/>
  <c r="V1629" i="1"/>
  <c r="AB1629" i="1" s="1"/>
  <c r="P1635" i="1"/>
  <c r="AB1635" i="1" s="1"/>
  <c r="V1637" i="1"/>
  <c r="AB1637" i="1" s="1"/>
  <c r="P1643" i="1"/>
  <c r="AB1643" i="1" s="1"/>
  <c r="V1645" i="1"/>
  <c r="AB1645" i="1" s="1"/>
  <c r="P1651" i="1"/>
  <c r="AB1651" i="1" s="1"/>
  <c r="V1653" i="1"/>
  <c r="AB1653" i="1" s="1"/>
  <c r="P1659" i="1"/>
  <c r="AB1659" i="1" s="1"/>
  <c r="V1661" i="1"/>
  <c r="AB1661" i="1" s="1"/>
  <c r="P1667" i="1"/>
  <c r="AB1667" i="1" s="1"/>
  <c r="V1669" i="1"/>
  <c r="AB1669" i="1" s="1"/>
  <c r="P1675" i="1"/>
  <c r="AB1675" i="1" s="1"/>
  <c r="V1677" i="1"/>
  <c r="AB1677" i="1" s="1"/>
  <c r="P1683" i="1"/>
  <c r="AB1683" i="1" s="1"/>
  <c r="V1685" i="1"/>
  <c r="AB1685" i="1" s="1"/>
  <c r="P1691" i="1"/>
  <c r="AB1691" i="1" s="1"/>
  <c r="V1693" i="1"/>
  <c r="AB1693" i="1" s="1"/>
  <c r="P1699" i="1"/>
  <c r="AB1699" i="1" s="1"/>
  <c r="V1701" i="1"/>
  <c r="AB1701" i="1" s="1"/>
  <c r="P1707" i="1"/>
  <c r="AB1707" i="1" s="1"/>
  <c r="V1709" i="1"/>
  <c r="AB1709" i="1" s="1"/>
  <c r="P1715" i="1"/>
  <c r="AB1715" i="1" s="1"/>
  <c r="V1717" i="1"/>
  <c r="AB1717" i="1" s="1"/>
  <c r="P1723" i="1"/>
  <c r="AB1723" i="1" s="1"/>
  <c r="V1725" i="1"/>
  <c r="AB1725" i="1" s="1"/>
  <c r="P1731" i="1"/>
  <c r="AB1731" i="1" s="1"/>
  <c r="V1733" i="1"/>
  <c r="AB1733" i="1" s="1"/>
  <c r="P1739" i="1"/>
  <c r="AB1739" i="1" s="1"/>
  <c r="V1741" i="1"/>
  <c r="AB1741" i="1" s="1"/>
  <c r="P1747" i="1"/>
  <c r="AB1747" i="1" s="1"/>
  <c r="V1749" i="1"/>
  <c r="AB1749" i="1" s="1"/>
  <c r="P1755" i="1"/>
  <c r="AB1755" i="1" s="1"/>
  <c r="V1757" i="1"/>
  <c r="AB1757" i="1" s="1"/>
  <c r="P1763" i="1"/>
  <c r="AB1763" i="1" s="1"/>
  <c r="V1765" i="1"/>
  <c r="AB1765" i="1" s="1"/>
  <c r="P1771" i="1"/>
  <c r="AB1771" i="1" s="1"/>
  <c r="V1773" i="1"/>
  <c r="AB1773" i="1" s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879" i="1"/>
  <c r="AB1883" i="1"/>
  <c r="AB1887" i="1"/>
  <c r="AB1891" i="1"/>
  <c r="AB1895" i="1"/>
  <c r="AB1899" i="1"/>
  <c r="AB1903" i="1"/>
  <c r="AB1907" i="1"/>
  <c r="AB1911" i="1"/>
  <c r="AB1915" i="1"/>
  <c r="AB1919" i="1"/>
  <c r="AB1923" i="1"/>
  <c r="AB1927" i="1"/>
  <c r="AB1931" i="1"/>
  <c r="AB1935" i="1"/>
  <c r="AB1939" i="1"/>
  <c r="AB1943" i="1"/>
  <c r="AB1947" i="1"/>
  <c r="AB1951" i="1"/>
  <c r="AB1955" i="1"/>
  <c r="AB1959" i="1"/>
  <c r="AB1963" i="1"/>
  <c r="AB1967" i="1"/>
  <c r="AB1971" i="1"/>
  <c r="AB1975" i="1"/>
  <c r="AB1979" i="1"/>
  <c r="AB1983" i="1"/>
  <c r="AB1987" i="1"/>
  <c r="AB1991" i="1"/>
  <c r="AB1995" i="1"/>
  <c r="AB1999" i="1"/>
  <c r="AB2003" i="1"/>
  <c r="AB2007" i="1"/>
  <c r="AB2011" i="1"/>
  <c r="AB2015" i="1"/>
  <c r="AB2022" i="1"/>
  <c r="M2025" i="1"/>
  <c r="AB2025" i="1" s="1"/>
  <c r="V2026" i="1"/>
  <c r="AB2026" i="1" s="1"/>
  <c r="S2027" i="1"/>
  <c r="AB2027" i="1" s="1"/>
  <c r="P2028" i="1"/>
  <c r="AB2028" i="1" s="1"/>
  <c r="Z2030" i="1"/>
  <c r="AB2030" i="1" s="1"/>
  <c r="AB2032" i="1"/>
  <c r="AB2038" i="1"/>
  <c r="M2041" i="1"/>
  <c r="AB2041" i="1" s="1"/>
  <c r="V2042" i="1"/>
  <c r="AB2042" i="1" s="1"/>
  <c r="S2043" i="1"/>
  <c r="AB2043" i="1" s="1"/>
  <c r="P2044" i="1"/>
  <c r="AB2044" i="1" s="1"/>
  <c r="Z2046" i="1"/>
  <c r="AB2046" i="1" s="1"/>
  <c r="AB2048" i="1"/>
  <c r="AB2054" i="1"/>
  <c r="M2057" i="1"/>
  <c r="AB2057" i="1" s="1"/>
  <c r="V2058" i="1"/>
  <c r="AB2058" i="1" s="1"/>
  <c r="S2059" i="1"/>
  <c r="AB2059" i="1" s="1"/>
  <c r="P2060" i="1"/>
  <c r="AB2060" i="1" s="1"/>
  <c r="Z2062" i="1"/>
  <c r="AB2062" i="1" s="1"/>
  <c r="AB2064" i="1"/>
  <c r="AB2070" i="1"/>
  <c r="P2081" i="1"/>
  <c r="AB2081" i="1" s="1"/>
  <c r="V2099" i="1"/>
  <c r="AB2099" i="1" s="1"/>
  <c r="S2104" i="1"/>
  <c r="P2113" i="1"/>
  <c r="M2118" i="1"/>
  <c r="AB2118" i="1" s="1"/>
  <c r="M2113" i="1"/>
  <c r="AB2113" i="1" s="1"/>
  <c r="P2120" i="1"/>
  <c r="AB2124" i="1"/>
  <c r="S2124" i="1"/>
  <c r="M2134" i="1"/>
  <c r="AB2134" i="1" s="1"/>
  <c r="V2135" i="1"/>
  <c r="AB2135" i="1" s="1"/>
  <c r="AB2140" i="1"/>
  <c r="M2150" i="1"/>
  <c r="AB2150" i="1" s="1"/>
  <c r="V2151" i="1"/>
  <c r="AB2151" i="1" s="1"/>
  <c r="AB2156" i="1"/>
  <c r="AB2172" i="1"/>
  <c r="AB2188" i="1"/>
  <c r="AB2204" i="1"/>
  <c r="AB2220" i="1"/>
  <c r="AB2236" i="1"/>
  <c r="AB2252" i="1"/>
  <c r="AB2268" i="1"/>
  <c r="AB2280" i="1"/>
  <c r="AB2296" i="1"/>
  <c r="AB2312" i="1"/>
  <c r="AB2316" i="1"/>
  <c r="AB2318" i="1"/>
  <c r="AB2320" i="1"/>
  <c r="AB2322" i="1"/>
  <c r="AB2324" i="1"/>
  <c r="AB2326" i="1"/>
  <c r="AB2328" i="1"/>
  <c r="AB2330" i="1"/>
  <c r="AB2332" i="1"/>
  <c r="AB2334" i="1"/>
  <c r="AB2336" i="1"/>
  <c r="AB2338" i="1"/>
  <c r="AB2340" i="1"/>
  <c r="AB2342" i="1"/>
  <c r="AB2344" i="1"/>
  <c r="AB2346" i="1"/>
  <c r="AB2348" i="1"/>
  <c r="AB2350" i="1"/>
  <c r="AB2352" i="1"/>
  <c r="AB2354" i="1"/>
  <c r="AB2356" i="1"/>
  <c r="AB2358" i="1"/>
  <c r="AB2360" i="1"/>
  <c r="AB2362" i="1"/>
  <c r="AB2364" i="1"/>
  <c r="AB2366" i="1"/>
  <c r="AB2368" i="1"/>
  <c r="AB2370" i="1"/>
  <c r="AB2372" i="1"/>
  <c r="AB2374" i="1"/>
  <c r="AB2376" i="1"/>
  <c r="AB2378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4" i="1"/>
  <c r="AB2446" i="1"/>
  <c r="AB2448" i="1"/>
  <c r="AB2450" i="1"/>
  <c r="AB2452" i="1"/>
  <c r="AB2454" i="1"/>
  <c r="AB2456" i="1"/>
  <c r="AB2458" i="1"/>
  <c r="AB2460" i="1"/>
  <c r="AB2462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AB2514" i="1"/>
  <c r="AB2516" i="1"/>
  <c r="AB2518" i="1"/>
  <c r="AB2520" i="1"/>
  <c r="AB2522" i="1"/>
  <c r="AB2524" i="1"/>
  <c r="AB2526" i="1"/>
  <c r="AB2528" i="1"/>
  <c r="AB2530" i="1"/>
  <c r="AB2532" i="1"/>
  <c r="AB2534" i="1"/>
  <c r="AB2536" i="1"/>
  <c r="AB2538" i="1"/>
  <c r="AB2540" i="1"/>
  <c r="AB2542" i="1"/>
  <c r="AB2544" i="1"/>
  <c r="AB2546" i="1"/>
  <c r="AB2548" i="1"/>
  <c r="AB2550" i="1"/>
  <c r="AB2552" i="1"/>
  <c r="AB2554" i="1"/>
  <c r="AB2556" i="1"/>
  <c r="AB2558" i="1"/>
  <c r="AB2560" i="1"/>
  <c r="AB2562" i="1"/>
  <c r="AB2564" i="1"/>
  <c r="AB2566" i="1"/>
  <c r="AB2568" i="1"/>
  <c r="AB2570" i="1"/>
  <c r="AB2572" i="1"/>
  <c r="AB2574" i="1"/>
  <c r="AB2576" i="1"/>
  <c r="AB2578" i="1"/>
  <c r="AB2580" i="1"/>
  <c r="AB2582" i="1"/>
  <c r="AB2584" i="1"/>
  <c r="AB2586" i="1"/>
  <c r="AB2588" i="1"/>
  <c r="AB2590" i="1"/>
  <c r="AB2592" i="1"/>
  <c r="AB2594" i="1"/>
  <c r="AB2596" i="1"/>
  <c r="AB2598" i="1"/>
  <c r="AB2600" i="1"/>
  <c r="AB2602" i="1"/>
  <c r="AB2604" i="1"/>
  <c r="AB2606" i="1"/>
  <c r="AB2608" i="1"/>
  <c r="AB2610" i="1"/>
  <c r="AB2612" i="1"/>
  <c r="AB2614" i="1"/>
  <c r="AB2616" i="1"/>
  <c r="AB2618" i="1"/>
  <c r="AB2620" i="1"/>
  <c r="AB2622" i="1"/>
  <c r="AB2624" i="1"/>
  <c r="AB2626" i="1"/>
  <c r="AB2628" i="1"/>
  <c r="AB2630" i="1"/>
  <c r="AB2632" i="1"/>
  <c r="AB2634" i="1"/>
  <c r="AB2636" i="1"/>
  <c r="AB2638" i="1"/>
  <c r="AB2640" i="1"/>
  <c r="AB2642" i="1"/>
  <c r="AB2644" i="1"/>
  <c r="AB2646" i="1"/>
  <c r="AB2648" i="1"/>
  <c r="AB2650" i="1"/>
  <c r="AB2652" i="1"/>
  <c r="AB2654" i="1"/>
  <c r="AB2656" i="1"/>
  <c r="AB2658" i="1"/>
  <c r="AB2660" i="1"/>
  <c r="AB2662" i="1"/>
  <c r="AB2664" i="1"/>
  <c r="AB266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9" i="1"/>
  <c r="AB2733" i="1"/>
  <c r="AB2736" i="1"/>
  <c r="AB2740" i="1"/>
  <c r="AB2741" i="1"/>
  <c r="AB2747" i="1"/>
  <c r="AB2761" i="1"/>
  <c r="AB2765" i="1"/>
  <c r="AB2768" i="1"/>
  <c r="AB2772" i="1"/>
  <c r="AB2773" i="1"/>
  <c r="AB2779" i="1"/>
  <c r="AB2805" i="1"/>
  <c r="AB2820" i="1"/>
  <c r="AB2821" i="1"/>
  <c r="AB2829" i="1"/>
  <c r="AB2839" i="1"/>
  <c r="AB2845" i="1"/>
  <c r="P2076" i="1"/>
  <c r="AB2076" i="1" s="1"/>
  <c r="V2078" i="1"/>
  <c r="AB2078" i="1" s="1"/>
  <c r="Z2082" i="1"/>
  <c r="AB2084" i="1"/>
  <c r="M2085" i="1"/>
  <c r="AB2085" i="1" s="1"/>
  <c r="S2087" i="1"/>
  <c r="AB2087" i="1" s="1"/>
  <c r="P2092" i="1"/>
  <c r="AB2092" i="1" s="1"/>
  <c r="V2094" i="1"/>
  <c r="AB2094" i="1" s="1"/>
  <c r="Z2098" i="1"/>
  <c r="AB2100" i="1"/>
  <c r="M2101" i="1"/>
  <c r="AB2101" i="1" s="1"/>
  <c r="S2103" i="1"/>
  <c r="AB2103" i="1" s="1"/>
  <c r="P2108" i="1"/>
  <c r="AB2108" i="1" s="1"/>
  <c r="V2110" i="1"/>
  <c r="AB2110" i="1" s="1"/>
  <c r="Z2114" i="1"/>
  <c r="AB2116" i="1"/>
  <c r="M2117" i="1"/>
  <c r="AB2117" i="1" s="1"/>
  <c r="S2119" i="1"/>
  <c r="AB2119" i="1" s="1"/>
  <c r="P2125" i="1"/>
  <c r="AB2125" i="1" s="1"/>
  <c r="Z2127" i="1"/>
  <c r="M2130" i="1"/>
  <c r="AB2130" i="1" s="1"/>
  <c r="V2131" i="1"/>
  <c r="AB2131" i="1" s="1"/>
  <c r="S2136" i="1"/>
  <c r="AB2136" i="1" s="1"/>
  <c r="P2141" i="1"/>
  <c r="AB2141" i="1" s="1"/>
  <c r="Z2143" i="1"/>
  <c r="M2146" i="1"/>
  <c r="AB2146" i="1" s="1"/>
  <c r="V2147" i="1"/>
  <c r="AB2147" i="1" s="1"/>
  <c r="AB2152" i="1"/>
  <c r="S2152" i="1"/>
  <c r="P2157" i="1"/>
  <c r="AB2157" i="1" s="1"/>
  <c r="Z2159" i="1"/>
  <c r="M2162" i="1"/>
  <c r="AB2162" i="1" s="1"/>
  <c r="V2163" i="1"/>
  <c r="AB2163" i="1" s="1"/>
  <c r="S2168" i="1"/>
  <c r="AB2168" i="1" s="1"/>
  <c r="P2173" i="1"/>
  <c r="AB2173" i="1" s="1"/>
  <c r="Z2175" i="1"/>
  <c r="M2178" i="1"/>
  <c r="AB2178" i="1" s="1"/>
  <c r="V2179" i="1"/>
  <c r="AB2179" i="1" s="1"/>
  <c r="AB2184" i="1"/>
  <c r="S2184" i="1"/>
  <c r="P2189" i="1"/>
  <c r="AB2189" i="1" s="1"/>
  <c r="Z2191" i="1"/>
  <c r="M2194" i="1"/>
  <c r="AB2194" i="1" s="1"/>
  <c r="V2195" i="1"/>
  <c r="AB2195" i="1" s="1"/>
  <c r="S2200" i="1"/>
  <c r="AB2200" i="1" s="1"/>
  <c r="P2205" i="1"/>
  <c r="AB2205" i="1" s="1"/>
  <c r="Z2207" i="1"/>
  <c r="M2210" i="1"/>
  <c r="AB2210" i="1" s="1"/>
  <c r="V2211" i="1"/>
  <c r="AB2211" i="1" s="1"/>
  <c r="AB2216" i="1"/>
  <c r="S2216" i="1"/>
  <c r="P2221" i="1"/>
  <c r="AB2221" i="1" s="1"/>
  <c r="Z2223" i="1"/>
  <c r="M2226" i="1"/>
  <c r="AB2226" i="1" s="1"/>
  <c r="V2227" i="1"/>
  <c r="AB2227" i="1" s="1"/>
  <c r="S2232" i="1"/>
  <c r="AB2232" i="1" s="1"/>
  <c r="P2237" i="1"/>
  <c r="AB2237" i="1" s="1"/>
  <c r="Z2239" i="1"/>
  <c r="M2242" i="1"/>
  <c r="AB2242" i="1" s="1"/>
  <c r="V2243" i="1"/>
  <c r="AB2243" i="1" s="1"/>
  <c r="AB2248" i="1"/>
  <c r="S2248" i="1"/>
  <c r="P2253" i="1"/>
  <c r="AB2253" i="1" s="1"/>
  <c r="Z2255" i="1"/>
  <c r="M2258" i="1"/>
  <c r="AB2258" i="1" s="1"/>
  <c r="V2259" i="1"/>
  <c r="AB2259" i="1" s="1"/>
  <c r="S2264" i="1"/>
  <c r="AB2264" i="1" s="1"/>
  <c r="P2269" i="1"/>
  <c r="AB2269" i="1" s="1"/>
  <c r="Z2271" i="1"/>
  <c r="M2274" i="1"/>
  <c r="AB2274" i="1" s="1"/>
  <c r="V2275" i="1"/>
  <c r="AB2275" i="1" s="1"/>
  <c r="AB2279" i="1"/>
  <c r="M2282" i="1"/>
  <c r="AB2282" i="1" s="1"/>
  <c r="V2283" i="1"/>
  <c r="S2284" i="1"/>
  <c r="AB2284" i="1" s="1"/>
  <c r="P2285" i="1"/>
  <c r="AB2285" i="1" s="1"/>
  <c r="Z2287" i="1"/>
  <c r="AB2295" i="1"/>
  <c r="M2298" i="1"/>
  <c r="AB2298" i="1" s="1"/>
  <c r="V2299" i="1"/>
  <c r="S2300" i="1"/>
  <c r="AB2300" i="1" s="1"/>
  <c r="P2301" i="1"/>
  <c r="AB2301" i="1" s="1"/>
  <c r="Z2303" i="1"/>
  <c r="AB2311" i="1"/>
  <c r="M2314" i="1"/>
  <c r="AB2314" i="1" s="1"/>
  <c r="AB2755" i="1"/>
  <c r="AB2787" i="1"/>
  <c r="AB2795" i="1"/>
  <c r="M2073" i="1"/>
  <c r="AB2073" i="1" s="1"/>
  <c r="S2075" i="1"/>
  <c r="AB2075" i="1" s="1"/>
  <c r="P2080" i="1"/>
  <c r="AB2080" i="1" s="1"/>
  <c r="V2082" i="1"/>
  <c r="AB2082" i="1" s="1"/>
  <c r="Z2086" i="1"/>
  <c r="AB2086" i="1" s="1"/>
  <c r="AB2088" i="1"/>
  <c r="M2089" i="1"/>
  <c r="AB2089" i="1" s="1"/>
  <c r="S2091" i="1"/>
  <c r="AB2091" i="1" s="1"/>
  <c r="P2096" i="1"/>
  <c r="AB2096" i="1" s="1"/>
  <c r="V2098" i="1"/>
  <c r="AB2098" i="1" s="1"/>
  <c r="Z2102" i="1"/>
  <c r="AB2102" i="1" s="1"/>
  <c r="AB2104" i="1"/>
  <c r="M2105" i="1"/>
  <c r="AB2105" i="1" s="1"/>
  <c r="S2107" i="1"/>
  <c r="AB2107" i="1" s="1"/>
  <c r="P2112" i="1"/>
  <c r="AB2112" i="1" s="1"/>
  <c r="V2114" i="1"/>
  <c r="AB2114" i="1" s="1"/>
  <c r="Z2118" i="1"/>
  <c r="AB2120" i="1"/>
  <c r="M2121" i="1"/>
  <c r="AB2121" i="1" s="1"/>
  <c r="Z2123" i="1"/>
  <c r="AB2123" i="1" s="1"/>
  <c r="M2126" i="1"/>
  <c r="AB2126" i="1" s="1"/>
  <c r="V2127" i="1"/>
  <c r="AB2127" i="1" s="1"/>
  <c r="S2132" i="1"/>
  <c r="AB2132" i="1" s="1"/>
  <c r="AB2133" i="1"/>
  <c r="P2137" i="1"/>
  <c r="AB2137" i="1" s="1"/>
  <c r="Z2139" i="1"/>
  <c r="AB2139" i="1" s="1"/>
  <c r="M2142" i="1"/>
  <c r="AB2142" i="1" s="1"/>
  <c r="V2143" i="1"/>
  <c r="AB2143" i="1" s="1"/>
  <c r="AB2148" i="1"/>
  <c r="S2148" i="1"/>
  <c r="AB2149" i="1"/>
  <c r="P2153" i="1"/>
  <c r="AB2153" i="1" s="1"/>
  <c r="Z2155" i="1"/>
  <c r="AB2155" i="1" s="1"/>
  <c r="M2158" i="1"/>
  <c r="AB2158" i="1" s="1"/>
  <c r="V2159" i="1"/>
  <c r="AB2159" i="1" s="1"/>
  <c r="S2164" i="1"/>
  <c r="AB2164" i="1" s="1"/>
  <c r="AB2165" i="1"/>
  <c r="P2169" i="1"/>
  <c r="AB2169" i="1" s="1"/>
  <c r="Z2171" i="1"/>
  <c r="AB2171" i="1" s="1"/>
  <c r="M2174" i="1"/>
  <c r="AB2174" i="1" s="1"/>
  <c r="V2175" i="1"/>
  <c r="AB2175" i="1" s="1"/>
  <c r="AB2180" i="1"/>
  <c r="S2180" i="1"/>
  <c r="AB2181" i="1"/>
  <c r="P2185" i="1"/>
  <c r="AB2185" i="1" s="1"/>
  <c r="Z2187" i="1"/>
  <c r="AB2187" i="1" s="1"/>
  <c r="M2190" i="1"/>
  <c r="AB2190" i="1" s="1"/>
  <c r="V2191" i="1"/>
  <c r="AB2191" i="1" s="1"/>
  <c r="S2196" i="1"/>
  <c r="AB2196" i="1" s="1"/>
  <c r="AB2197" i="1"/>
  <c r="P2201" i="1"/>
  <c r="AB2201" i="1" s="1"/>
  <c r="Z2203" i="1"/>
  <c r="AB2203" i="1" s="1"/>
  <c r="M2206" i="1"/>
  <c r="AB2206" i="1" s="1"/>
  <c r="V2207" i="1"/>
  <c r="AB2207" i="1" s="1"/>
  <c r="AB2212" i="1"/>
  <c r="S2212" i="1"/>
  <c r="AB2213" i="1"/>
  <c r="P2217" i="1"/>
  <c r="AB2217" i="1" s="1"/>
  <c r="Z2219" i="1"/>
  <c r="AB2219" i="1" s="1"/>
  <c r="M2222" i="1"/>
  <c r="AB2222" i="1" s="1"/>
  <c r="V2223" i="1"/>
  <c r="AB2223" i="1" s="1"/>
  <c r="S2228" i="1"/>
  <c r="AB2228" i="1" s="1"/>
  <c r="AB2229" i="1"/>
  <c r="P2233" i="1"/>
  <c r="AB2233" i="1" s="1"/>
  <c r="Z2235" i="1"/>
  <c r="AB2235" i="1" s="1"/>
  <c r="M2238" i="1"/>
  <c r="AB2238" i="1" s="1"/>
  <c r="V2239" i="1"/>
  <c r="AB2239" i="1" s="1"/>
  <c r="AB2244" i="1"/>
  <c r="S2244" i="1"/>
  <c r="AB2245" i="1"/>
  <c r="P2249" i="1"/>
  <c r="AB2249" i="1" s="1"/>
  <c r="Z2251" i="1"/>
  <c r="AB2251" i="1" s="1"/>
  <c r="M2254" i="1"/>
  <c r="AB2254" i="1" s="1"/>
  <c r="V2255" i="1"/>
  <c r="AB2255" i="1" s="1"/>
  <c r="AB2260" i="1"/>
  <c r="S2260" i="1"/>
  <c r="AB2261" i="1"/>
  <c r="P2265" i="1"/>
  <c r="AB2265" i="1" s="1"/>
  <c r="Z2267" i="1"/>
  <c r="AB2267" i="1" s="1"/>
  <c r="M2270" i="1"/>
  <c r="AB2270" i="1" s="1"/>
  <c r="V2271" i="1"/>
  <c r="AB2271" i="1" s="1"/>
  <c r="S2276" i="1"/>
  <c r="AB2276" i="1" s="1"/>
  <c r="AB2277" i="1"/>
  <c r="AB2283" i="1"/>
  <c r="M2286" i="1"/>
  <c r="AB2286" i="1" s="1"/>
  <c r="V2287" i="1"/>
  <c r="AB2287" i="1" s="1"/>
  <c r="AB2288" i="1"/>
  <c r="S2288" i="1"/>
  <c r="P2289" i="1"/>
  <c r="AB2289" i="1" s="1"/>
  <c r="Z2291" i="1"/>
  <c r="AB2291" i="1" s="1"/>
  <c r="AB2293" i="1"/>
  <c r="AB2299" i="1"/>
  <c r="M2302" i="1"/>
  <c r="AB2302" i="1" s="1"/>
  <c r="V2303" i="1"/>
  <c r="AB2303" i="1" s="1"/>
  <c r="AB2304" i="1"/>
  <c r="S2304" i="1"/>
  <c r="P2305" i="1"/>
  <c r="AB2305" i="1" s="1"/>
  <c r="Z2307" i="1"/>
  <c r="AB2307" i="1" s="1"/>
  <c r="AB2309" i="1"/>
  <c r="AB2315" i="1"/>
  <c r="AB2317" i="1"/>
  <c r="AB2319" i="1"/>
  <c r="AB2321" i="1"/>
  <c r="AB2323" i="1"/>
  <c r="AB2325" i="1"/>
  <c r="AB2327" i="1"/>
  <c r="AB2329" i="1"/>
  <c r="AB2331" i="1"/>
  <c r="AB2333" i="1"/>
  <c r="AB2335" i="1"/>
  <c r="AB2337" i="1"/>
  <c r="AB2339" i="1"/>
  <c r="AB2341" i="1"/>
  <c r="AB2343" i="1"/>
  <c r="AB2345" i="1"/>
  <c r="AB2347" i="1"/>
  <c r="AB2349" i="1"/>
  <c r="AB2351" i="1"/>
  <c r="AB2353" i="1"/>
  <c r="AB2355" i="1"/>
  <c r="AB2357" i="1"/>
  <c r="AB2359" i="1"/>
  <c r="AB2361" i="1"/>
  <c r="AB2363" i="1"/>
  <c r="AB2365" i="1"/>
  <c r="AB2367" i="1"/>
  <c r="AB2369" i="1"/>
  <c r="AB2371" i="1"/>
  <c r="AB2373" i="1"/>
  <c r="AB2375" i="1"/>
  <c r="AB2377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437" i="1"/>
  <c r="AB2439" i="1"/>
  <c r="AB2441" i="1"/>
  <c r="AB2443" i="1"/>
  <c r="AB2445" i="1"/>
  <c r="AB2447" i="1"/>
  <c r="AB2449" i="1"/>
  <c r="AB2451" i="1"/>
  <c r="AB2453" i="1"/>
  <c r="AB2455" i="1"/>
  <c r="AB2457" i="1"/>
  <c r="AB2459" i="1"/>
  <c r="AB2461" i="1"/>
  <c r="AB2463" i="1"/>
  <c r="AB2465" i="1"/>
  <c r="AB2467" i="1"/>
  <c r="AB2469" i="1"/>
  <c r="AB2471" i="1"/>
  <c r="AB2473" i="1"/>
  <c r="AB2475" i="1"/>
  <c r="AB2477" i="1"/>
  <c r="AB2479" i="1"/>
  <c r="AB2481" i="1"/>
  <c r="AB2483" i="1"/>
  <c r="AB2485" i="1"/>
  <c r="AB2487" i="1"/>
  <c r="AB2489" i="1"/>
  <c r="AB2491" i="1"/>
  <c r="AB2493" i="1"/>
  <c r="AB2495" i="1"/>
  <c r="AB2497" i="1"/>
  <c r="AB2499" i="1"/>
  <c r="AB2501" i="1"/>
  <c r="AB2503" i="1"/>
  <c r="AB2505" i="1"/>
  <c r="AB2507" i="1"/>
  <c r="AB2509" i="1"/>
  <c r="AB2511" i="1"/>
  <c r="AB2513" i="1"/>
  <c r="AB2515" i="1"/>
  <c r="AB2517" i="1"/>
  <c r="AB2519" i="1"/>
  <c r="AB2521" i="1"/>
  <c r="AB2523" i="1"/>
  <c r="AB2525" i="1"/>
  <c r="AB2527" i="1"/>
  <c r="AB2529" i="1"/>
  <c r="AB2531" i="1"/>
  <c r="AB2533" i="1"/>
  <c r="AB2535" i="1"/>
  <c r="AB2537" i="1"/>
  <c r="AB2539" i="1"/>
  <c r="AB2541" i="1"/>
  <c r="AB2543" i="1"/>
  <c r="AB2545" i="1"/>
  <c r="AB2547" i="1"/>
  <c r="AB2549" i="1"/>
  <c r="AB2551" i="1"/>
  <c r="AB2553" i="1"/>
  <c r="AB2555" i="1"/>
  <c r="AB2557" i="1"/>
  <c r="AB2559" i="1"/>
  <c r="AB2561" i="1"/>
  <c r="AB2563" i="1"/>
  <c r="AB2565" i="1"/>
  <c r="AB2567" i="1"/>
  <c r="AB2569" i="1"/>
  <c r="AB2571" i="1"/>
  <c r="AB2573" i="1"/>
  <c r="AB2575" i="1"/>
  <c r="AB2577" i="1"/>
  <c r="AB2579" i="1"/>
  <c r="AB2581" i="1"/>
  <c r="AB2583" i="1"/>
  <c r="AB2585" i="1"/>
  <c r="AB2587" i="1"/>
  <c r="AB2589" i="1"/>
  <c r="AB2591" i="1"/>
  <c r="AB2593" i="1"/>
  <c r="AB2595" i="1"/>
  <c r="AB2597" i="1"/>
  <c r="AB2599" i="1"/>
  <c r="AB2601" i="1"/>
  <c r="AB2603" i="1"/>
  <c r="AB2605" i="1"/>
  <c r="AB2607" i="1"/>
  <c r="AB2609" i="1"/>
  <c r="AB2611" i="1"/>
  <c r="AB2613" i="1"/>
  <c r="AB2615" i="1"/>
  <c r="AB2617" i="1"/>
  <c r="AB2619" i="1"/>
  <c r="AB2621" i="1"/>
  <c r="AB2623" i="1"/>
  <c r="AB2625" i="1"/>
  <c r="AB2627" i="1"/>
  <c r="AB2629" i="1"/>
  <c r="AB2631" i="1"/>
  <c r="AB2633" i="1"/>
  <c r="AB2635" i="1"/>
  <c r="AB2637" i="1"/>
  <c r="AB2639" i="1"/>
  <c r="AB2641" i="1"/>
  <c r="AB2643" i="1"/>
  <c r="AB2645" i="1"/>
  <c r="AB2647" i="1"/>
  <c r="AB2649" i="1"/>
  <c r="AB2651" i="1"/>
  <c r="AB2653" i="1"/>
  <c r="AB2655" i="1"/>
  <c r="AB2657" i="1"/>
  <c r="AB2659" i="1"/>
  <c r="AB2661" i="1"/>
  <c r="AB2663" i="1"/>
  <c r="AB2665" i="1"/>
  <c r="AB2667" i="1"/>
  <c r="AB2669" i="1"/>
  <c r="AB2671" i="1"/>
  <c r="AB2673" i="1"/>
  <c r="AB2675" i="1"/>
  <c r="AB2677" i="1"/>
  <c r="AB2679" i="1"/>
  <c r="AB2681" i="1"/>
  <c r="AB2683" i="1"/>
  <c r="AB2685" i="1"/>
  <c r="AB2687" i="1"/>
  <c r="AB2689" i="1"/>
  <c r="AB2691" i="1"/>
  <c r="AB2693" i="1"/>
  <c r="AB2695" i="1"/>
  <c r="AB2697" i="1"/>
  <c r="AB2699" i="1"/>
  <c r="AB2701" i="1"/>
  <c r="AB2703" i="1"/>
  <c r="AB2705" i="1"/>
  <c r="AB2707" i="1"/>
  <c r="AB2709" i="1"/>
  <c r="AB2711" i="1"/>
  <c r="AB2713" i="1"/>
  <c r="AB2715" i="1"/>
  <c r="AB2717" i="1"/>
  <c r="AB2719" i="1"/>
  <c r="AB2721" i="1"/>
  <c r="AB2723" i="1"/>
  <c r="AB2725" i="1"/>
  <c r="AB2749" i="1"/>
  <c r="AB2757" i="1"/>
  <c r="AB2781" i="1"/>
  <c r="AB2811" i="1"/>
  <c r="AB2837" i="1"/>
  <c r="V2784" i="1"/>
  <c r="AB2784" i="1" s="1"/>
  <c r="Z2788" i="1"/>
  <c r="AB2788" i="1" s="1"/>
  <c r="M2791" i="1"/>
  <c r="AB2791" i="1" s="1"/>
  <c r="S2793" i="1"/>
  <c r="AB2793" i="1" s="1"/>
  <c r="P2798" i="1"/>
  <c r="V2800" i="1"/>
  <c r="AB2800" i="1" s="1"/>
  <c r="Z2804" i="1"/>
  <c r="AB2804" i="1" s="1"/>
  <c r="M2807" i="1"/>
  <c r="AB2807" i="1" s="1"/>
  <c r="S2809" i="1"/>
  <c r="AB2809" i="1" s="1"/>
  <c r="P2814" i="1"/>
  <c r="V2816" i="1"/>
  <c r="AB2816" i="1" s="1"/>
  <c r="M2823" i="1"/>
  <c r="AB2823" i="1" s="1"/>
  <c r="AB2848" i="1"/>
  <c r="AB2850" i="1"/>
  <c r="AB2852" i="1"/>
  <c r="AB2854" i="1"/>
  <c r="AB2856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2730" i="1"/>
  <c r="AB2746" i="1"/>
  <c r="AB2762" i="1"/>
  <c r="AB2778" i="1"/>
  <c r="AB2794" i="1"/>
  <c r="AB2810" i="1"/>
  <c r="AB2826" i="1"/>
  <c r="AB2834" i="1"/>
  <c r="AB2842" i="1"/>
  <c r="AB2861" i="1"/>
  <c r="AB2870" i="1"/>
  <c r="AB2872" i="1"/>
  <c r="AB2877" i="1"/>
  <c r="AB2886" i="1"/>
  <c r="AB2888" i="1"/>
  <c r="AB2893" i="1"/>
  <c r="AB2902" i="1"/>
  <c r="AB2904" i="1"/>
  <c r="AB2909" i="1"/>
  <c r="AB2918" i="1"/>
  <c r="AB2920" i="1"/>
  <c r="AB2925" i="1"/>
  <c r="AB2934" i="1"/>
  <c r="AB2936" i="1"/>
  <c r="AB2941" i="1"/>
  <c r="AB2950" i="1"/>
  <c r="AB2952" i="1"/>
  <c r="AB2957" i="1"/>
  <c r="AB2966" i="1"/>
  <c r="AB2968" i="1"/>
  <c r="AB2973" i="1"/>
  <c r="AB2982" i="1"/>
  <c r="AB2984" i="1"/>
  <c r="AB2989" i="1"/>
  <c r="AB2998" i="1"/>
  <c r="AB3000" i="1"/>
  <c r="P2726" i="1"/>
  <c r="AB2726" i="1" s="1"/>
  <c r="V2728" i="1"/>
  <c r="AB2728" i="1" s="1"/>
  <c r="Z2732" i="1"/>
  <c r="AB2732" i="1" s="1"/>
  <c r="AB2734" i="1"/>
  <c r="M2735" i="1"/>
  <c r="AB2735" i="1" s="1"/>
  <c r="S2737" i="1"/>
  <c r="AB2737" i="1" s="1"/>
  <c r="P2742" i="1"/>
  <c r="AB2742" i="1" s="1"/>
  <c r="V2744" i="1"/>
  <c r="AB2744" i="1" s="1"/>
  <c r="Z2748" i="1"/>
  <c r="AB2748" i="1" s="1"/>
  <c r="AB2750" i="1"/>
  <c r="M2751" i="1"/>
  <c r="AB2751" i="1" s="1"/>
  <c r="S2753" i="1"/>
  <c r="AB2753" i="1" s="1"/>
  <c r="P2758" i="1"/>
  <c r="AB2758" i="1" s="1"/>
  <c r="V2760" i="1"/>
  <c r="AB2760" i="1" s="1"/>
  <c r="Z2764" i="1"/>
  <c r="AB2764" i="1" s="1"/>
  <c r="AB2766" i="1"/>
  <c r="M2767" i="1"/>
  <c r="AB2767" i="1" s="1"/>
  <c r="S2769" i="1"/>
  <c r="AB2769" i="1" s="1"/>
  <c r="P2774" i="1"/>
  <c r="AB2774" i="1" s="1"/>
  <c r="V2776" i="1"/>
  <c r="AB2776" i="1" s="1"/>
  <c r="Z2780" i="1"/>
  <c r="AB2780" i="1" s="1"/>
  <c r="AB2782" i="1"/>
  <c r="M2783" i="1"/>
  <c r="AB2783" i="1" s="1"/>
  <c r="S2785" i="1"/>
  <c r="AB2785" i="1" s="1"/>
  <c r="P2790" i="1"/>
  <c r="AB2790" i="1" s="1"/>
  <c r="V2792" i="1"/>
  <c r="AB2792" i="1" s="1"/>
  <c r="Z2796" i="1"/>
  <c r="AB2796" i="1" s="1"/>
  <c r="AB2798" i="1"/>
  <c r="M2799" i="1"/>
  <c r="AB2799" i="1" s="1"/>
  <c r="S2801" i="1"/>
  <c r="AB2801" i="1" s="1"/>
  <c r="P2806" i="1"/>
  <c r="AB2806" i="1" s="1"/>
  <c r="V2808" i="1"/>
  <c r="AB2808" i="1" s="1"/>
  <c r="Z2812" i="1"/>
  <c r="AB2812" i="1" s="1"/>
  <c r="AB2814" i="1"/>
  <c r="M2815" i="1"/>
  <c r="AB2815" i="1" s="1"/>
  <c r="S2817" i="1"/>
  <c r="AB2817" i="1" s="1"/>
  <c r="P2822" i="1"/>
  <c r="AB2822" i="1" s="1"/>
  <c r="AB2824" i="1"/>
  <c r="Z2828" i="1"/>
  <c r="AB2828" i="1" s="1"/>
  <c r="AB2832" i="1"/>
  <c r="Z2836" i="1"/>
  <c r="AB2836" i="1" s="1"/>
  <c r="AB2840" i="1"/>
  <c r="Z2844" i="1"/>
  <c r="AB2844" i="1" s="1"/>
  <c r="AB2847" i="1"/>
  <c r="AB2851" i="1"/>
  <c r="AB2855" i="1"/>
  <c r="AB2859" i="1"/>
  <c r="AB2866" i="1"/>
  <c r="AB2868" i="1"/>
  <c r="AB2873" i="1"/>
  <c r="AB2875" i="1"/>
  <c r="AB2882" i="1"/>
  <c r="AB2884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2738" i="1"/>
  <c r="AB2754" i="1"/>
  <c r="AB2770" i="1"/>
  <c r="AB2786" i="1"/>
  <c r="AB2802" i="1"/>
  <c r="AB2818" i="1"/>
  <c r="AB2830" i="1"/>
  <c r="AB2838" i="1"/>
  <c r="AB2846" i="1"/>
  <c r="AB3006" i="1"/>
  <c r="Z3009" i="1"/>
  <c r="Z3010" i="1"/>
  <c r="AB3012" i="1"/>
  <c r="AB3019" i="1"/>
  <c r="AB3021" i="1"/>
  <c r="AB3028" i="1"/>
  <c r="AB3051" i="1"/>
  <c r="AB3053" i="1"/>
  <c r="AB3060" i="1"/>
  <c r="AB3067" i="1"/>
  <c r="AB3069" i="1"/>
  <c r="AB3076" i="1"/>
  <c r="P3125" i="1"/>
  <c r="Z3127" i="1"/>
  <c r="AB3135" i="1"/>
  <c r="M3138" i="1"/>
  <c r="AB3138" i="1" s="1"/>
  <c r="V3139" i="1"/>
  <c r="S3140" i="1"/>
  <c r="AB3140" i="1" s="1"/>
  <c r="P3141" i="1"/>
  <c r="Z3143" i="1"/>
  <c r="AB3151" i="1"/>
  <c r="M3154" i="1"/>
  <c r="AB3154" i="1" s="1"/>
  <c r="V3155" i="1"/>
  <c r="S3156" i="1"/>
  <c r="AB3156" i="1" s="1"/>
  <c r="P3157" i="1"/>
  <c r="Z3159" i="1"/>
  <c r="AB3167" i="1"/>
  <c r="M3170" i="1"/>
  <c r="AB3170" i="1" s="1"/>
  <c r="V3171" i="1"/>
  <c r="S3172" i="1"/>
  <c r="AB3172" i="1" s="1"/>
  <c r="P3173" i="1"/>
  <c r="Z3175" i="1"/>
  <c r="AB3183" i="1"/>
  <c r="M3186" i="1"/>
  <c r="AB3186" i="1" s="1"/>
  <c r="V3187" i="1"/>
  <c r="S3188" i="1"/>
  <c r="AB3188" i="1" s="1"/>
  <c r="P3189" i="1"/>
  <c r="Z3191" i="1"/>
  <c r="Z3195" i="1"/>
  <c r="Z3199" i="1"/>
  <c r="Z3203" i="1"/>
  <c r="Z3207" i="1"/>
  <c r="Z3211" i="1"/>
  <c r="Z3215" i="1"/>
  <c r="Z3219" i="1"/>
  <c r="Z3223" i="1"/>
  <c r="Z3227" i="1"/>
  <c r="Z3231" i="1"/>
  <c r="Z3235" i="1"/>
  <c r="Z3239" i="1"/>
  <c r="Z3243" i="1"/>
  <c r="Z3247" i="1"/>
  <c r="Z3251" i="1"/>
  <c r="Z3255" i="1"/>
  <c r="Z3259" i="1"/>
  <c r="Z3263" i="1"/>
  <c r="Z3267" i="1"/>
  <c r="Z3271" i="1"/>
  <c r="Z3275" i="1"/>
  <c r="Z3279" i="1"/>
  <c r="Z3283" i="1"/>
  <c r="Z3287" i="1"/>
  <c r="Z3291" i="1"/>
  <c r="AB3293" i="1"/>
  <c r="Z3295" i="1"/>
  <c r="AB3297" i="1"/>
  <c r="AB3304" i="1"/>
  <c r="AB3306" i="1"/>
  <c r="AB3311" i="1"/>
  <c r="AB3313" i="1"/>
  <c r="AB3320" i="1"/>
  <c r="AB3339" i="1"/>
  <c r="AB3364" i="1"/>
  <c r="P3007" i="1"/>
  <c r="V3009" i="1"/>
  <c r="AB3009" i="1" s="1"/>
  <c r="V3010" i="1"/>
  <c r="AB3010" i="1" s="1"/>
  <c r="AB3016" i="1"/>
  <c r="AB3023" i="1"/>
  <c r="AB3025" i="1"/>
  <c r="AB3032" i="1"/>
  <c r="AB3036" i="1"/>
  <c r="AB3040" i="1"/>
  <c r="AB3044" i="1"/>
  <c r="AB3048" i="1"/>
  <c r="AB3055" i="1"/>
  <c r="AB3057" i="1"/>
  <c r="AB3064" i="1"/>
  <c r="AB3071" i="1"/>
  <c r="AB3073" i="1"/>
  <c r="AB3080" i="1"/>
  <c r="AB3084" i="1"/>
  <c r="AB3088" i="1"/>
  <c r="AB3092" i="1"/>
  <c r="AB3096" i="1"/>
  <c r="AB3100" i="1"/>
  <c r="AB3104" i="1"/>
  <c r="AB3108" i="1"/>
  <c r="AB3112" i="1"/>
  <c r="AB3116" i="1"/>
  <c r="AB3120" i="1"/>
  <c r="AB3124" i="1"/>
  <c r="M3126" i="1"/>
  <c r="AB3126" i="1" s="1"/>
  <c r="V3127" i="1"/>
  <c r="S3128" i="1"/>
  <c r="AB3128" i="1" s="1"/>
  <c r="P3129" i="1"/>
  <c r="AB3129" i="1" s="1"/>
  <c r="Z3131" i="1"/>
  <c r="AB3133" i="1"/>
  <c r="AB3139" i="1"/>
  <c r="M3142" i="1"/>
  <c r="AB3142" i="1" s="1"/>
  <c r="V3143" i="1"/>
  <c r="AB3144" i="1"/>
  <c r="S3144" i="1"/>
  <c r="P3145" i="1"/>
  <c r="AB3145" i="1" s="1"/>
  <c r="Z3147" i="1"/>
  <c r="AB3149" i="1"/>
  <c r="AB3155" i="1"/>
  <c r="M3158" i="1"/>
  <c r="AB3158" i="1" s="1"/>
  <c r="V3159" i="1"/>
  <c r="AB3160" i="1"/>
  <c r="S3160" i="1"/>
  <c r="P3161" i="1"/>
  <c r="AB3161" i="1" s="1"/>
  <c r="Z3163" i="1"/>
  <c r="AB3165" i="1"/>
  <c r="AB3171" i="1"/>
  <c r="M3174" i="1"/>
  <c r="AB3174" i="1" s="1"/>
  <c r="V3175" i="1"/>
  <c r="AB3176" i="1"/>
  <c r="S3176" i="1"/>
  <c r="P3177" i="1"/>
  <c r="AB3177" i="1" s="1"/>
  <c r="Z3179" i="1"/>
  <c r="AB3181" i="1"/>
  <c r="AB3187" i="1"/>
  <c r="M3190" i="1"/>
  <c r="AB3190" i="1" s="1"/>
  <c r="V3191" i="1"/>
  <c r="AB3192" i="1"/>
  <c r="S3192" i="1"/>
  <c r="P3193" i="1"/>
  <c r="AB3193" i="1" s="1"/>
  <c r="V3195" i="1"/>
  <c r="AB3196" i="1"/>
  <c r="S3196" i="1"/>
  <c r="P3197" i="1"/>
  <c r="AB3197" i="1" s="1"/>
  <c r="V3199" i="1"/>
  <c r="AB3200" i="1"/>
  <c r="S3200" i="1"/>
  <c r="P3201" i="1"/>
  <c r="AB3201" i="1" s="1"/>
  <c r="V3203" i="1"/>
  <c r="AB3204" i="1"/>
  <c r="S3204" i="1"/>
  <c r="P3205" i="1"/>
  <c r="AB3205" i="1" s="1"/>
  <c r="V3207" i="1"/>
  <c r="AB3208" i="1"/>
  <c r="S3208" i="1"/>
  <c r="P3209" i="1"/>
  <c r="AB3209" i="1" s="1"/>
  <c r="V3211" i="1"/>
  <c r="AB3212" i="1"/>
  <c r="S3212" i="1"/>
  <c r="P3213" i="1"/>
  <c r="AB3213" i="1" s="1"/>
  <c r="V3215" i="1"/>
  <c r="AB3216" i="1"/>
  <c r="S3216" i="1"/>
  <c r="P3217" i="1"/>
  <c r="AB3217" i="1" s="1"/>
  <c r="V3219" i="1"/>
  <c r="AB3220" i="1"/>
  <c r="S3220" i="1"/>
  <c r="P3221" i="1"/>
  <c r="AB3221" i="1" s="1"/>
  <c r="V3223" i="1"/>
  <c r="AB3224" i="1"/>
  <c r="S3224" i="1"/>
  <c r="P3225" i="1"/>
  <c r="AB3225" i="1" s="1"/>
  <c r="V3227" i="1"/>
  <c r="AB3228" i="1"/>
  <c r="S3228" i="1"/>
  <c r="P3229" i="1"/>
  <c r="AB3229" i="1" s="1"/>
  <c r="V3231" i="1"/>
  <c r="AB3232" i="1"/>
  <c r="S3232" i="1"/>
  <c r="P3233" i="1"/>
  <c r="AB3233" i="1" s="1"/>
  <c r="V3235" i="1"/>
  <c r="AB3236" i="1"/>
  <c r="S3236" i="1"/>
  <c r="P3237" i="1"/>
  <c r="AB3237" i="1" s="1"/>
  <c r="V3239" i="1"/>
  <c r="AB3240" i="1"/>
  <c r="S3240" i="1"/>
  <c r="P3241" i="1"/>
  <c r="AB3241" i="1" s="1"/>
  <c r="V3243" i="1"/>
  <c r="AB3244" i="1"/>
  <c r="S3244" i="1"/>
  <c r="P3245" i="1"/>
  <c r="AB3245" i="1" s="1"/>
  <c r="V3247" i="1"/>
  <c r="AB3248" i="1"/>
  <c r="S3248" i="1"/>
  <c r="P3249" i="1"/>
  <c r="AB3249" i="1" s="1"/>
  <c r="V3251" i="1"/>
  <c r="AB3252" i="1"/>
  <c r="S3252" i="1"/>
  <c r="P3253" i="1"/>
  <c r="AB3253" i="1" s="1"/>
  <c r="V3255" i="1"/>
  <c r="AB3256" i="1"/>
  <c r="S3256" i="1"/>
  <c r="P3257" i="1"/>
  <c r="AB3257" i="1" s="1"/>
  <c r="V3259" i="1"/>
  <c r="AB3260" i="1"/>
  <c r="S3260" i="1"/>
  <c r="P3261" i="1"/>
  <c r="AB3261" i="1" s="1"/>
  <c r="V3263" i="1"/>
  <c r="AB3264" i="1"/>
  <c r="S3264" i="1"/>
  <c r="P3265" i="1"/>
  <c r="AB3265" i="1" s="1"/>
  <c r="V3267" i="1"/>
  <c r="AB3268" i="1"/>
  <c r="S3268" i="1"/>
  <c r="P3269" i="1"/>
  <c r="AB3269" i="1" s="1"/>
  <c r="V3271" i="1"/>
  <c r="AB3272" i="1"/>
  <c r="S3272" i="1"/>
  <c r="P3273" i="1"/>
  <c r="AB3273" i="1" s="1"/>
  <c r="V3275" i="1"/>
  <c r="AB3276" i="1"/>
  <c r="S3276" i="1"/>
  <c r="P3277" i="1"/>
  <c r="AB3277" i="1" s="1"/>
  <c r="V3279" i="1"/>
  <c r="AB3280" i="1"/>
  <c r="S3280" i="1"/>
  <c r="P3281" i="1"/>
  <c r="AB3281" i="1" s="1"/>
  <c r="V3283" i="1"/>
  <c r="AB3284" i="1"/>
  <c r="S3284" i="1"/>
  <c r="P3285" i="1"/>
  <c r="AB3285" i="1" s="1"/>
  <c r="V3287" i="1"/>
  <c r="AB3288" i="1"/>
  <c r="S3288" i="1"/>
  <c r="P3289" i="1"/>
  <c r="AB3289" i="1" s="1"/>
  <c r="AB3292" i="1"/>
  <c r="AB3296" i="1"/>
  <c r="AB3300" i="1"/>
  <c r="AB3302" i="1"/>
  <c r="AB3307" i="1"/>
  <c r="AB3316" i="1"/>
  <c r="AB3318" i="1"/>
  <c r="AB3325" i="1"/>
  <c r="AB3127" i="1"/>
  <c r="AB3143" i="1"/>
  <c r="AB3159" i="1"/>
  <c r="AB3175" i="1"/>
  <c r="AB3191" i="1"/>
  <c r="AB3195" i="1"/>
  <c r="AB3199" i="1"/>
  <c r="AB3203" i="1"/>
  <c r="AB3207" i="1"/>
  <c r="AB3211" i="1"/>
  <c r="AB3215" i="1"/>
  <c r="AB3219" i="1"/>
  <c r="AB3223" i="1"/>
  <c r="AB3227" i="1"/>
  <c r="AB3231" i="1"/>
  <c r="AB3235" i="1"/>
  <c r="AB3239" i="1"/>
  <c r="AB3243" i="1"/>
  <c r="AB3247" i="1"/>
  <c r="AB3251" i="1"/>
  <c r="AB3255" i="1"/>
  <c r="AB3259" i="1"/>
  <c r="AB3263" i="1"/>
  <c r="AB3267" i="1"/>
  <c r="AB3271" i="1"/>
  <c r="AB3275" i="1"/>
  <c r="AB3279" i="1"/>
  <c r="AB3283" i="1"/>
  <c r="AB3287" i="1"/>
  <c r="M3290" i="1"/>
  <c r="AB3290" i="1" s="1"/>
  <c r="AB3291" i="1"/>
  <c r="M3294" i="1"/>
  <c r="AB3294" i="1" s="1"/>
  <c r="AB3295" i="1"/>
  <c r="AB3298" i="1"/>
  <c r="AB3303" i="1"/>
  <c r="AB3305" i="1"/>
  <c r="AB3312" i="1"/>
  <c r="AB3314" i="1"/>
  <c r="AB3319" i="1"/>
  <c r="AB3321" i="1"/>
  <c r="AB3332" i="1"/>
  <c r="AB3341" i="1"/>
  <c r="AB3351" i="1"/>
  <c r="AB3007" i="1"/>
  <c r="AB3015" i="1"/>
  <c r="AB3017" i="1"/>
  <c r="AB3024" i="1"/>
  <c r="AB3031" i="1"/>
  <c r="AB3033" i="1"/>
  <c r="AB3035" i="1"/>
  <c r="AB3037" i="1"/>
  <c r="AB3039" i="1"/>
  <c r="AB3041" i="1"/>
  <c r="AB3043" i="1"/>
  <c r="AB3045" i="1"/>
  <c r="AB3047" i="1"/>
  <c r="AB3049" i="1"/>
  <c r="AB3056" i="1"/>
  <c r="AB3063" i="1"/>
  <c r="AB3065" i="1"/>
  <c r="AB3072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31" i="1"/>
  <c r="AB3141" i="1"/>
  <c r="AB3147" i="1"/>
  <c r="AB3157" i="1"/>
  <c r="AB3163" i="1"/>
  <c r="AB3173" i="1"/>
  <c r="AB3179" i="1"/>
  <c r="AB3189" i="1"/>
  <c r="AB3367" i="1"/>
  <c r="AB3383" i="1"/>
  <c r="AB3399" i="1"/>
  <c r="AB3415" i="1"/>
  <c r="AB3378" i="1"/>
  <c r="AB3394" i="1"/>
  <c r="AB3410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7" i="1"/>
  <c r="AB3564" i="1"/>
  <c r="AB3572" i="1"/>
  <c r="AB3574" i="1"/>
  <c r="Z3324" i="1"/>
  <c r="AB3326" i="1"/>
  <c r="M3327" i="1"/>
  <c r="AB3327" i="1" s="1"/>
  <c r="S3329" i="1"/>
  <c r="AB3329" i="1" s="1"/>
  <c r="P3334" i="1"/>
  <c r="AB3334" i="1" s="1"/>
  <c r="V3336" i="1"/>
  <c r="AB3336" i="1" s="1"/>
  <c r="Z3340" i="1"/>
  <c r="AB3342" i="1"/>
  <c r="M3343" i="1"/>
  <c r="AB3343" i="1" s="1"/>
  <c r="S3345" i="1"/>
  <c r="AB3345" i="1" s="1"/>
  <c r="P3350" i="1"/>
  <c r="AB3350" i="1" s="1"/>
  <c r="V3352" i="1"/>
  <c r="AB3352" i="1" s="1"/>
  <c r="Z3356" i="1"/>
  <c r="AB3358" i="1"/>
  <c r="M3359" i="1"/>
  <c r="AB3359" i="1" s="1"/>
  <c r="S3361" i="1"/>
  <c r="AB3361" i="1" s="1"/>
  <c r="M3368" i="1"/>
  <c r="AB3368" i="1" s="1"/>
  <c r="V3369" i="1"/>
  <c r="AB3369" i="1" s="1"/>
  <c r="S3374" i="1"/>
  <c r="AB3374" i="1" s="1"/>
  <c r="P3379" i="1"/>
  <c r="AB3379" i="1" s="1"/>
  <c r="Z3381" i="1"/>
  <c r="M3384" i="1"/>
  <c r="AB3384" i="1" s="1"/>
  <c r="V3385" i="1"/>
  <c r="AB3385" i="1" s="1"/>
  <c r="S3390" i="1"/>
  <c r="AB3390" i="1" s="1"/>
  <c r="P3395" i="1"/>
  <c r="AB3395" i="1" s="1"/>
  <c r="Z3397" i="1"/>
  <c r="M3400" i="1"/>
  <c r="AB3400" i="1" s="1"/>
  <c r="V3401" i="1"/>
  <c r="AB3401" i="1" s="1"/>
  <c r="S3406" i="1"/>
  <c r="AB3406" i="1" s="1"/>
  <c r="P3411" i="1"/>
  <c r="AB3411" i="1" s="1"/>
  <c r="Z3413" i="1"/>
  <c r="M3416" i="1"/>
  <c r="AB3416" i="1" s="1"/>
  <c r="V3417" i="1"/>
  <c r="AB3417" i="1" s="1"/>
  <c r="AB3423" i="1"/>
  <c r="AB3430" i="1"/>
  <c r="AB3432" i="1"/>
  <c r="AB3439" i="1"/>
  <c r="AB3446" i="1"/>
  <c r="AB3448" i="1"/>
  <c r="AB3455" i="1"/>
  <c r="AB3462" i="1"/>
  <c r="AB3464" i="1"/>
  <c r="AB3471" i="1"/>
  <c r="AB3478" i="1"/>
  <c r="AB3480" i="1"/>
  <c r="AB3487" i="1"/>
  <c r="AB3494" i="1"/>
  <c r="AB3496" i="1"/>
  <c r="AB3503" i="1"/>
  <c r="AB3510" i="1"/>
  <c r="AB3512" i="1"/>
  <c r="AB3519" i="1"/>
  <c r="AB3526" i="1"/>
  <c r="AB3528" i="1"/>
  <c r="AB3535" i="1"/>
  <c r="AB3542" i="1"/>
  <c r="AB3544" i="1"/>
  <c r="AB3551" i="1"/>
  <c r="AB3566" i="1"/>
  <c r="AB3584" i="1"/>
  <c r="P3322" i="1"/>
  <c r="AB3322" i="1" s="1"/>
  <c r="V3324" i="1"/>
  <c r="AB3324" i="1" s="1"/>
  <c r="Z3328" i="1"/>
  <c r="AB3328" i="1" s="1"/>
  <c r="AB3330" i="1"/>
  <c r="M3331" i="1"/>
  <c r="AB3331" i="1" s="1"/>
  <c r="S3333" i="1"/>
  <c r="AB3333" i="1" s="1"/>
  <c r="P3338" i="1"/>
  <c r="AB3338" i="1" s="1"/>
  <c r="V3340" i="1"/>
  <c r="AB3340" i="1" s="1"/>
  <c r="Z3344" i="1"/>
  <c r="AB3344" i="1" s="1"/>
  <c r="AB3346" i="1"/>
  <c r="M3347" i="1"/>
  <c r="AB3347" i="1" s="1"/>
  <c r="S3349" i="1"/>
  <c r="AB3349" i="1" s="1"/>
  <c r="P3354" i="1"/>
  <c r="AB3354" i="1" s="1"/>
  <c r="V3356" i="1"/>
  <c r="AB3356" i="1" s="1"/>
  <c r="Z3360" i="1"/>
  <c r="AB3360" i="1" s="1"/>
  <c r="AB3362" i="1"/>
  <c r="M3363" i="1"/>
  <c r="AB3363" i="1" s="1"/>
  <c r="S3365" i="1"/>
  <c r="AB3365" i="1" s="1"/>
  <c r="S3370" i="1"/>
  <c r="AB3370" i="1" s="1"/>
  <c r="AB3371" i="1"/>
  <c r="P3375" i="1"/>
  <c r="AB3375" i="1" s="1"/>
  <c r="Z3377" i="1"/>
  <c r="AB3377" i="1" s="1"/>
  <c r="M3380" i="1"/>
  <c r="AB3380" i="1" s="1"/>
  <c r="V3381" i="1"/>
  <c r="AB3381" i="1" s="1"/>
  <c r="S3386" i="1"/>
  <c r="AB3386" i="1" s="1"/>
  <c r="AB3387" i="1"/>
  <c r="P3391" i="1"/>
  <c r="AB3391" i="1" s="1"/>
  <c r="Z3393" i="1"/>
  <c r="AB3393" i="1" s="1"/>
  <c r="M3396" i="1"/>
  <c r="AB3396" i="1" s="1"/>
  <c r="V3397" i="1"/>
  <c r="AB3397" i="1" s="1"/>
  <c r="AB3402" i="1"/>
  <c r="S3402" i="1"/>
  <c r="AB3403" i="1"/>
  <c r="P3407" i="1"/>
  <c r="AB3407" i="1" s="1"/>
  <c r="Z3409" i="1"/>
  <c r="AB3409" i="1" s="1"/>
  <c r="M3412" i="1"/>
  <c r="AB3412" i="1" s="1"/>
  <c r="V3413" i="1"/>
  <c r="AB3413" i="1" s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75" i="1"/>
  <c r="AB3576" i="1"/>
  <c r="AB3590" i="1"/>
  <c r="AB3606" i="1"/>
  <c r="AB3622" i="1"/>
  <c r="AB3638" i="1"/>
  <c r="AB3654" i="1"/>
  <c r="AB3670" i="1"/>
  <c r="AB3849" i="1"/>
  <c r="AB3851" i="1"/>
  <c r="AB3858" i="1"/>
  <c r="AB3860" i="1"/>
  <c r="AB3865" i="1"/>
  <c r="AB3867" i="1"/>
  <c r="V3569" i="1"/>
  <c r="S3570" i="1"/>
  <c r="AB3570" i="1" s="1"/>
  <c r="AB3571" i="1"/>
  <c r="V3577" i="1"/>
  <c r="S3578" i="1"/>
  <c r="AB3578" i="1" s="1"/>
  <c r="AB3579" i="1"/>
  <c r="P3583" i="1"/>
  <c r="AB3583" i="1" s="1"/>
  <c r="V3585" i="1"/>
  <c r="S3586" i="1"/>
  <c r="AB3586" i="1" s="1"/>
  <c r="AB3587" i="1"/>
  <c r="P3591" i="1"/>
  <c r="AB3591" i="1" s="1"/>
  <c r="M3592" i="1"/>
  <c r="AB3592" i="1" s="1"/>
  <c r="V3593" i="1"/>
  <c r="S3594" i="1"/>
  <c r="AB3594" i="1" s="1"/>
  <c r="AB3595" i="1"/>
  <c r="P3599" i="1"/>
  <c r="M3600" i="1"/>
  <c r="AB3600" i="1" s="1"/>
  <c r="V3601" i="1"/>
  <c r="S3602" i="1"/>
  <c r="AB3602" i="1" s="1"/>
  <c r="AB3603" i="1"/>
  <c r="P3607" i="1"/>
  <c r="M3608" i="1"/>
  <c r="AB3608" i="1" s="1"/>
  <c r="V3609" i="1"/>
  <c r="S3610" i="1"/>
  <c r="AB3610" i="1" s="1"/>
  <c r="AB3611" i="1"/>
  <c r="P3615" i="1"/>
  <c r="M3616" i="1"/>
  <c r="AB3616" i="1" s="1"/>
  <c r="V3617" i="1"/>
  <c r="S3618" i="1"/>
  <c r="AB3618" i="1" s="1"/>
  <c r="AB3619" i="1"/>
  <c r="P3623" i="1"/>
  <c r="M3624" i="1"/>
  <c r="AB3624" i="1" s="1"/>
  <c r="V3625" i="1"/>
  <c r="S3626" i="1"/>
  <c r="AB3626" i="1" s="1"/>
  <c r="AB3627" i="1"/>
  <c r="P3631" i="1"/>
  <c r="M3632" i="1"/>
  <c r="AB3632" i="1" s="1"/>
  <c r="V3633" i="1"/>
  <c r="S3634" i="1"/>
  <c r="AB3634" i="1" s="1"/>
  <c r="AB3635" i="1"/>
  <c r="P3639" i="1"/>
  <c r="M3640" i="1"/>
  <c r="AB3640" i="1" s="1"/>
  <c r="V3641" i="1"/>
  <c r="S3642" i="1"/>
  <c r="AB3642" i="1" s="1"/>
  <c r="AB3643" i="1"/>
  <c r="P3647" i="1"/>
  <c r="M3648" i="1"/>
  <c r="AB3648" i="1" s="1"/>
  <c r="V3649" i="1"/>
  <c r="S3650" i="1"/>
  <c r="AB3650" i="1" s="1"/>
  <c r="AB3651" i="1"/>
  <c r="P3655" i="1"/>
  <c r="M3656" i="1"/>
  <c r="AB3656" i="1" s="1"/>
  <c r="V3657" i="1"/>
  <c r="S3658" i="1"/>
  <c r="AB3658" i="1" s="1"/>
  <c r="AB3659" i="1"/>
  <c r="P3663" i="1"/>
  <c r="M3664" i="1"/>
  <c r="AB3664" i="1" s="1"/>
  <c r="V3665" i="1"/>
  <c r="S3666" i="1"/>
  <c r="AB3666" i="1" s="1"/>
  <c r="AB3667" i="1"/>
  <c r="P3671" i="1"/>
  <c r="M3672" i="1"/>
  <c r="AB3672" i="1" s="1"/>
  <c r="V3673" i="1"/>
  <c r="S3674" i="1"/>
  <c r="AB3674" i="1" s="1"/>
  <c r="AB3675" i="1"/>
  <c r="P3679" i="1"/>
  <c r="M3680" i="1"/>
  <c r="AB3680" i="1" s="1"/>
  <c r="Z3681" i="1"/>
  <c r="S3682" i="1"/>
  <c r="P3683" i="1"/>
  <c r="AB3683" i="1" s="1"/>
  <c r="M3684" i="1"/>
  <c r="AB3684" i="1" s="1"/>
  <c r="Z3685" i="1"/>
  <c r="S3686" i="1"/>
  <c r="P3687" i="1"/>
  <c r="AB3687" i="1" s="1"/>
  <c r="M3688" i="1"/>
  <c r="AB3688" i="1" s="1"/>
  <c r="Z3689" i="1"/>
  <c r="S3690" i="1"/>
  <c r="P3691" i="1"/>
  <c r="AB3691" i="1" s="1"/>
  <c r="M3692" i="1"/>
  <c r="AB3692" i="1" s="1"/>
  <c r="Z3693" i="1"/>
  <c r="S3694" i="1"/>
  <c r="P3695" i="1"/>
  <c r="AB3695" i="1" s="1"/>
  <c r="M3696" i="1"/>
  <c r="AB3696" i="1" s="1"/>
  <c r="Z3697" i="1"/>
  <c r="S3698" i="1"/>
  <c r="P3699" i="1"/>
  <c r="AB3699" i="1" s="1"/>
  <c r="M3700" i="1"/>
  <c r="AB3700" i="1" s="1"/>
  <c r="Z3701" i="1"/>
  <c r="S3702" i="1"/>
  <c r="P3703" i="1"/>
  <c r="AB3703" i="1" s="1"/>
  <c r="M3704" i="1"/>
  <c r="AB3704" i="1" s="1"/>
  <c r="Z3705" i="1"/>
  <c r="S3706" i="1"/>
  <c r="P3707" i="1"/>
  <c r="AB3707" i="1" s="1"/>
  <c r="M3708" i="1"/>
  <c r="AB3708" i="1" s="1"/>
  <c r="Z3709" i="1"/>
  <c r="S3710" i="1"/>
  <c r="P3711" i="1"/>
  <c r="AB3711" i="1" s="1"/>
  <c r="M3712" i="1"/>
  <c r="AB3712" i="1" s="1"/>
  <c r="Z3713" i="1"/>
  <c r="S3714" i="1"/>
  <c r="P3715" i="1"/>
  <c r="AB3715" i="1" s="1"/>
  <c r="M3716" i="1"/>
  <c r="AB3716" i="1" s="1"/>
  <c r="Z3717" i="1"/>
  <c r="S3718" i="1"/>
  <c r="P3719" i="1"/>
  <c r="AB3719" i="1" s="1"/>
  <c r="M3720" i="1"/>
  <c r="AB3720" i="1" s="1"/>
  <c r="Z3721" i="1"/>
  <c r="S3722" i="1"/>
  <c r="P3723" i="1"/>
  <c r="AB3723" i="1" s="1"/>
  <c r="M3724" i="1"/>
  <c r="AB3724" i="1" s="1"/>
  <c r="Z3725" i="1"/>
  <c r="S3726" i="1"/>
  <c r="P3727" i="1"/>
  <c r="AB3727" i="1" s="1"/>
  <c r="M3728" i="1"/>
  <c r="AB3728" i="1" s="1"/>
  <c r="Z3729" i="1"/>
  <c r="S3730" i="1"/>
  <c r="P3731" i="1"/>
  <c r="AB3731" i="1" s="1"/>
  <c r="M3732" i="1"/>
  <c r="AB3732" i="1" s="1"/>
  <c r="Z3733" i="1"/>
  <c r="S3734" i="1"/>
  <c r="P3735" i="1"/>
  <c r="AB3735" i="1" s="1"/>
  <c r="M3736" i="1"/>
  <c r="AB3736" i="1" s="1"/>
  <c r="Z3737" i="1"/>
  <c r="S3738" i="1"/>
  <c r="P3739" i="1"/>
  <c r="AB3739" i="1" s="1"/>
  <c r="M3740" i="1"/>
  <c r="AB3740" i="1" s="1"/>
  <c r="Z3741" i="1"/>
  <c r="S3742" i="1"/>
  <c r="P3743" i="1"/>
  <c r="AB3743" i="1" s="1"/>
  <c r="M3744" i="1"/>
  <c r="AB3744" i="1" s="1"/>
  <c r="Z3745" i="1"/>
  <c r="S3746" i="1"/>
  <c r="P3747" i="1"/>
  <c r="AB3747" i="1" s="1"/>
  <c r="M3748" i="1"/>
  <c r="AB3748" i="1" s="1"/>
  <c r="Z3749" i="1"/>
  <c r="S3750" i="1"/>
  <c r="P3751" i="1"/>
  <c r="AB3751" i="1" s="1"/>
  <c r="M3752" i="1"/>
  <c r="AB3752" i="1" s="1"/>
  <c r="Z3753" i="1"/>
  <c r="S3754" i="1"/>
  <c r="P3755" i="1"/>
  <c r="AB3755" i="1" s="1"/>
  <c r="M3756" i="1"/>
  <c r="AB3756" i="1" s="1"/>
  <c r="Z3757" i="1"/>
  <c r="S3758" i="1"/>
  <c r="P3759" i="1"/>
  <c r="AB3759" i="1" s="1"/>
  <c r="M3760" i="1"/>
  <c r="AB3760" i="1" s="1"/>
  <c r="Z3761" i="1"/>
  <c r="S3762" i="1"/>
  <c r="P3763" i="1"/>
  <c r="AB3763" i="1" s="1"/>
  <c r="M3764" i="1"/>
  <c r="AB3764" i="1" s="1"/>
  <c r="Z3765" i="1"/>
  <c r="S3766" i="1"/>
  <c r="P3767" i="1"/>
  <c r="AB3767" i="1" s="1"/>
  <c r="M3768" i="1"/>
  <c r="AB3768" i="1" s="1"/>
  <c r="Z3769" i="1"/>
  <c r="S3770" i="1"/>
  <c r="P3771" i="1"/>
  <c r="AB3771" i="1" s="1"/>
  <c r="M3772" i="1"/>
  <c r="AB3772" i="1" s="1"/>
  <c r="Z3773" i="1"/>
  <c r="S3774" i="1"/>
  <c r="P3775" i="1"/>
  <c r="AB3775" i="1" s="1"/>
  <c r="M3776" i="1"/>
  <c r="AB3776" i="1" s="1"/>
  <c r="Z3777" i="1"/>
  <c r="S3778" i="1"/>
  <c r="P3779" i="1"/>
  <c r="AB3779" i="1" s="1"/>
  <c r="M3780" i="1"/>
  <c r="AB3780" i="1" s="1"/>
  <c r="Z3781" i="1"/>
  <c r="S3782" i="1"/>
  <c r="P3783" i="1"/>
  <c r="AB3783" i="1" s="1"/>
  <c r="M3784" i="1"/>
  <c r="AB3784" i="1" s="1"/>
  <c r="Z3785" i="1"/>
  <c r="S3786" i="1"/>
  <c r="P3787" i="1"/>
  <c r="AB3787" i="1" s="1"/>
  <c r="M3788" i="1"/>
  <c r="AB3788" i="1" s="1"/>
  <c r="Z3789" i="1"/>
  <c r="S3790" i="1"/>
  <c r="P3791" i="1"/>
  <c r="AB3791" i="1" s="1"/>
  <c r="M3792" i="1"/>
  <c r="AB3792" i="1" s="1"/>
  <c r="Z3793" i="1"/>
  <c r="S3794" i="1"/>
  <c r="P3795" i="1"/>
  <c r="AB3795" i="1" s="1"/>
  <c r="M3796" i="1"/>
  <c r="AB3796" i="1" s="1"/>
  <c r="Z3797" i="1"/>
  <c r="S3798" i="1"/>
  <c r="P3799" i="1"/>
  <c r="AB3799" i="1" s="1"/>
  <c r="M3800" i="1"/>
  <c r="AB3800" i="1" s="1"/>
  <c r="Z3801" i="1"/>
  <c r="S3802" i="1"/>
  <c r="P3803" i="1"/>
  <c r="AB3803" i="1" s="1"/>
  <c r="M3804" i="1"/>
  <c r="AB3804" i="1" s="1"/>
  <c r="Z3805" i="1"/>
  <c r="S3806" i="1"/>
  <c r="P3807" i="1"/>
  <c r="AB3807" i="1" s="1"/>
  <c r="M3808" i="1"/>
  <c r="AB3808" i="1" s="1"/>
  <c r="Z3809" i="1"/>
  <c r="S3810" i="1"/>
  <c r="P3811" i="1"/>
  <c r="AB3811" i="1" s="1"/>
  <c r="M3812" i="1"/>
  <c r="AB3812" i="1" s="1"/>
  <c r="Z3813" i="1"/>
  <c r="S3814" i="1"/>
  <c r="P3815" i="1"/>
  <c r="AB3815" i="1" s="1"/>
  <c r="M3816" i="1"/>
  <c r="AB3816" i="1" s="1"/>
  <c r="Z3817" i="1"/>
  <c r="S3818" i="1"/>
  <c r="P3819" i="1"/>
  <c r="AB3819" i="1" s="1"/>
  <c r="M3820" i="1"/>
  <c r="AB3820" i="1" s="1"/>
  <c r="Z3821" i="1"/>
  <c r="S3822" i="1"/>
  <c r="P3823" i="1"/>
  <c r="AB3823" i="1" s="1"/>
  <c r="M3824" i="1"/>
  <c r="AB3824" i="1" s="1"/>
  <c r="Z3825" i="1"/>
  <c r="S3826" i="1"/>
  <c r="P3827" i="1"/>
  <c r="AB3827" i="1" s="1"/>
  <c r="M3828" i="1"/>
  <c r="AB3828" i="1" s="1"/>
  <c r="Z3829" i="1"/>
  <c r="S3830" i="1"/>
  <c r="P3831" i="1"/>
  <c r="AB3831" i="1" s="1"/>
  <c r="M3832" i="1"/>
  <c r="AB3832" i="1" s="1"/>
  <c r="Z3833" i="1"/>
  <c r="S3834" i="1"/>
  <c r="P3835" i="1"/>
  <c r="AB3835" i="1" s="1"/>
  <c r="M3836" i="1"/>
  <c r="AB3836" i="1" s="1"/>
  <c r="Z3837" i="1"/>
  <c r="S3838" i="1"/>
  <c r="P3839" i="1"/>
  <c r="AB3839" i="1" s="1"/>
  <c r="M3840" i="1"/>
  <c r="AB3840" i="1" s="1"/>
  <c r="Z3841" i="1"/>
  <c r="S3842" i="1"/>
  <c r="P3843" i="1"/>
  <c r="AB3843" i="1" s="1"/>
  <c r="M3844" i="1"/>
  <c r="AB3844" i="1" s="1"/>
  <c r="Z3845" i="1"/>
  <c r="S3846" i="1"/>
  <c r="P3847" i="1"/>
  <c r="AB3847" i="1" s="1"/>
  <c r="M3848" i="1"/>
  <c r="AB3848" i="1" s="1"/>
  <c r="AB3854" i="1"/>
  <c r="AB3856" i="1"/>
  <c r="AB3861" i="1"/>
  <c r="AB3863" i="1"/>
  <c r="AB3870" i="1"/>
  <c r="AB3872" i="1"/>
  <c r="Z3553" i="1"/>
  <c r="AB3553" i="1" s="1"/>
  <c r="AB3555" i="1"/>
  <c r="M3556" i="1"/>
  <c r="AB3556" i="1" s="1"/>
  <c r="S3558" i="1"/>
  <c r="AB3558" i="1" s="1"/>
  <c r="P3563" i="1"/>
  <c r="AB3563" i="1" s="1"/>
  <c r="V3565" i="1"/>
  <c r="AB3565" i="1" s="1"/>
  <c r="AB3569" i="1"/>
  <c r="Z3573" i="1"/>
  <c r="AB3573" i="1" s="1"/>
  <c r="AB3577" i="1"/>
  <c r="Z3581" i="1"/>
  <c r="AB3581" i="1" s="1"/>
  <c r="AB3585" i="1"/>
  <c r="Z3589" i="1"/>
  <c r="AB3589" i="1" s="1"/>
  <c r="AB3593" i="1"/>
  <c r="Z3597" i="1"/>
  <c r="AB3597" i="1" s="1"/>
  <c r="AB3601" i="1"/>
  <c r="Z3605" i="1"/>
  <c r="AB3605" i="1" s="1"/>
  <c r="AB3609" i="1"/>
  <c r="Z3613" i="1"/>
  <c r="AB3613" i="1" s="1"/>
  <c r="AB3617" i="1"/>
  <c r="Z3621" i="1"/>
  <c r="AB3621" i="1" s="1"/>
  <c r="AB3625" i="1"/>
  <c r="Z3629" i="1"/>
  <c r="AB3629" i="1" s="1"/>
  <c r="AB3633" i="1"/>
  <c r="Z3637" i="1"/>
  <c r="AB3637" i="1" s="1"/>
  <c r="AB3641" i="1"/>
  <c r="Z3645" i="1"/>
  <c r="AB3645" i="1" s="1"/>
  <c r="AB3649" i="1"/>
  <c r="Z3653" i="1"/>
  <c r="AB3653" i="1" s="1"/>
  <c r="AB3657" i="1"/>
  <c r="Z3661" i="1"/>
  <c r="AB3661" i="1" s="1"/>
  <c r="AB3665" i="1"/>
  <c r="Z3669" i="1"/>
  <c r="AB3669" i="1" s="1"/>
  <c r="AB3673" i="1"/>
  <c r="Z3677" i="1"/>
  <c r="AB3677" i="1" s="1"/>
  <c r="V3681" i="1"/>
  <c r="AB3681" i="1" s="1"/>
  <c r="AB3682" i="1"/>
  <c r="V3685" i="1"/>
  <c r="AB3685" i="1" s="1"/>
  <c r="AB3686" i="1"/>
  <c r="V3689" i="1"/>
  <c r="AB3689" i="1" s="1"/>
  <c r="AB3690" i="1"/>
  <c r="V3693" i="1"/>
  <c r="AB3693" i="1" s="1"/>
  <c r="AB3694" i="1"/>
  <c r="V3697" i="1"/>
  <c r="AB3697" i="1" s="1"/>
  <c r="AB3698" i="1"/>
  <c r="V3701" i="1"/>
  <c r="AB3701" i="1" s="1"/>
  <c r="AB3702" i="1"/>
  <c r="V3705" i="1"/>
  <c r="AB3705" i="1" s="1"/>
  <c r="AB3706" i="1"/>
  <c r="V3709" i="1"/>
  <c r="AB3709" i="1" s="1"/>
  <c r="AB3710" i="1"/>
  <c r="V3713" i="1"/>
  <c r="AB3713" i="1" s="1"/>
  <c r="AB3714" i="1"/>
  <c r="V3717" i="1"/>
  <c r="AB3717" i="1" s="1"/>
  <c r="AB3718" i="1"/>
  <c r="V3721" i="1"/>
  <c r="AB3721" i="1" s="1"/>
  <c r="AB3722" i="1"/>
  <c r="V3725" i="1"/>
  <c r="AB3725" i="1" s="1"/>
  <c r="AB3726" i="1"/>
  <c r="V3729" i="1"/>
  <c r="AB3729" i="1" s="1"/>
  <c r="AB3730" i="1"/>
  <c r="V3733" i="1"/>
  <c r="AB3733" i="1" s="1"/>
  <c r="AB3734" i="1"/>
  <c r="V3737" i="1"/>
  <c r="AB3737" i="1" s="1"/>
  <c r="AB3738" i="1"/>
  <c r="V3741" i="1"/>
  <c r="AB3741" i="1" s="1"/>
  <c r="AB3742" i="1"/>
  <c r="V3745" i="1"/>
  <c r="AB3745" i="1" s="1"/>
  <c r="AB3746" i="1"/>
  <c r="V3749" i="1"/>
  <c r="AB3749" i="1" s="1"/>
  <c r="AB3750" i="1"/>
  <c r="V3753" i="1"/>
  <c r="AB3753" i="1" s="1"/>
  <c r="AB3754" i="1"/>
  <c r="V3757" i="1"/>
  <c r="AB3757" i="1" s="1"/>
  <c r="AB3758" i="1"/>
  <c r="V3761" i="1"/>
  <c r="AB3761" i="1" s="1"/>
  <c r="AB3762" i="1"/>
  <c r="V3765" i="1"/>
  <c r="AB3765" i="1" s="1"/>
  <c r="AB3766" i="1"/>
  <c r="V3769" i="1"/>
  <c r="AB3769" i="1" s="1"/>
  <c r="AB3770" i="1"/>
  <c r="V3773" i="1"/>
  <c r="AB3773" i="1" s="1"/>
  <c r="AB3774" i="1"/>
  <c r="V3777" i="1"/>
  <c r="AB3777" i="1" s="1"/>
  <c r="AB3778" i="1"/>
  <c r="V3781" i="1"/>
  <c r="AB3781" i="1" s="1"/>
  <c r="AB3782" i="1"/>
  <c r="V3785" i="1"/>
  <c r="AB3785" i="1" s="1"/>
  <c r="AB3786" i="1"/>
  <c r="V3789" i="1"/>
  <c r="AB3789" i="1" s="1"/>
  <c r="AB3790" i="1"/>
  <c r="V3793" i="1"/>
  <c r="AB3793" i="1" s="1"/>
  <c r="AB3794" i="1"/>
  <c r="V3797" i="1"/>
  <c r="AB3797" i="1" s="1"/>
  <c r="AB3798" i="1"/>
  <c r="V3801" i="1"/>
  <c r="AB3801" i="1" s="1"/>
  <c r="AB3802" i="1"/>
  <c r="V3805" i="1"/>
  <c r="AB3805" i="1" s="1"/>
  <c r="AB3806" i="1"/>
  <c r="V3809" i="1"/>
  <c r="AB3809" i="1" s="1"/>
  <c r="AB3810" i="1"/>
  <c r="V3813" i="1"/>
  <c r="AB3813" i="1" s="1"/>
  <c r="AB3814" i="1"/>
  <c r="V3817" i="1"/>
  <c r="AB3817" i="1" s="1"/>
  <c r="AB3818" i="1"/>
  <c r="V3821" i="1"/>
  <c r="AB3821" i="1" s="1"/>
  <c r="AB3822" i="1"/>
  <c r="V3825" i="1"/>
  <c r="AB3825" i="1" s="1"/>
  <c r="AB3826" i="1"/>
  <c r="V3829" i="1"/>
  <c r="AB3829" i="1" s="1"/>
  <c r="AB3830" i="1"/>
  <c r="V3833" i="1"/>
  <c r="AB3833" i="1" s="1"/>
  <c r="AB3834" i="1"/>
  <c r="V3837" i="1"/>
  <c r="AB3837" i="1" s="1"/>
  <c r="AB3838" i="1"/>
  <c r="V3841" i="1"/>
  <c r="AB3841" i="1" s="1"/>
  <c r="AB3842" i="1"/>
  <c r="V3845" i="1"/>
  <c r="AB3845" i="1" s="1"/>
  <c r="AB3846" i="1"/>
  <c r="AB3850" i="1"/>
  <c r="AB3857" i="1"/>
  <c r="AB3859" i="1"/>
  <c r="AB3866" i="1"/>
  <c r="AB3599" i="1"/>
  <c r="AB3607" i="1"/>
  <c r="AB3615" i="1"/>
  <c r="AB3623" i="1"/>
  <c r="AB3631" i="1"/>
  <c r="AB3639" i="1"/>
  <c r="AB3647" i="1"/>
  <c r="AB3655" i="1"/>
  <c r="AB3663" i="1"/>
  <c r="AB3671" i="1"/>
  <c r="AB3679" i="1"/>
  <c r="S3874" i="1"/>
  <c r="AB3874" i="1" s="1"/>
  <c r="P3879" i="1"/>
  <c r="V3881" i="1"/>
  <c r="AB3881" i="1" s="1"/>
  <c r="P3887" i="1"/>
  <c r="V3889" i="1"/>
  <c r="AB3889" i="1" s="1"/>
  <c r="P3895" i="1"/>
  <c r="V3897" i="1"/>
  <c r="AB3897" i="1" s="1"/>
  <c r="P3903" i="1"/>
  <c r="V3905" i="1"/>
  <c r="AB3905" i="1" s="1"/>
  <c r="P3911" i="1"/>
  <c r="V3913" i="1"/>
  <c r="AB3913" i="1" s="1"/>
  <c r="AB3915" i="1"/>
  <c r="Z3917" i="1"/>
  <c r="AB3919" i="1"/>
  <c r="Z3921" i="1"/>
  <c r="AB3923" i="1"/>
  <c r="Z3925" i="1"/>
  <c r="AB3927" i="1"/>
  <c r="Z3929" i="1"/>
  <c r="AB3931" i="1"/>
  <c r="Z3933" i="1"/>
  <c r="AB3935" i="1"/>
  <c r="Z3937" i="1"/>
  <c r="AB3939" i="1"/>
  <c r="Z3941" i="1"/>
  <c r="AB3943" i="1"/>
  <c r="Z3945" i="1"/>
  <c r="AB3947" i="1"/>
  <c r="Z3949" i="1"/>
  <c r="AB3951" i="1"/>
  <c r="Z3953" i="1"/>
  <c r="AB3955" i="1"/>
  <c r="Z3957" i="1"/>
  <c r="AB3959" i="1"/>
  <c r="Z3961" i="1"/>
  <c r="AB3963" i="1"/>
  <c r="Z3965" i="1"/>
  <c r="AB3967" i="1"/>
  <c r="Z3969" i="1"/>
  <c r="Z3973" i="1"/>
  <c r="Z3977" i="1"/>
  <c r="Z3981" i="1"/>
  <c r="Z3985" i="1"/>
  <c r="Z3989" i="1"/>
  <c r="Z3993" i="1"/>
  <c r="Z3997" i="1"/>
  <c r="Z4001" i="1"/>
  <c r="AB3875" i="1"/>
  <c r="AB3882" i="1"/>
  <c r="AB3890" i="1"/>
  <c r="AB3898" i="1"/>
  <c r="AB3906" i="1"/>
  <c r="AB3914" i="1"/>
  <c r="AB3918" i="1"/>
  <c r="AB3922" i="1"/>
  <c r="AB3926" i="1"/>
  <c r="AB3930" i="1"/>
  <c r="AB3934" i="1"/>
  <c r="AB3938" i="1"/>
  <c r="AB3942" i="1"/>
  <c r="AB3946" i="1"/>
  <c r="AB3950" i="1"/>
  <c r="AB3954" i="1"/>
  <c r="AB3958" i="1"/>
  <c r="AB3962" i="1"/>
  <c r="AB3966" i="1"/>
  <c r="AB3970" i="1"/>
  <c r="S3970" i="1"/>
  <c r="P3971" i="1"/>
  <c r="AB3971" i="1" s="1"/>
  <c r="V3973" i="1"/>
  <c r="AB3974" i="1"/>
  <c r="S3974" i="1"/>
  <c r="P3975" i="1"/>
  <c r="AB3975" i="1" s="1"/>
  <c r="V3977" i="1"/>
  <c r="AB3978" i="1"/>
  <c r="S3978" i="1"/>
  <c r="P3979" i="1"/>
  <c r="AB3979" i="1" s="1"/>
  <c r="V3981" i="1"/>
  <c r="AB3982" i="1"/>
  <c r="S3982" i="1"/>
  <c r="P3983" i="1"/>
  <c r="AB3983" i="1" s="1"/>
  <c r="V3985" i="1"/>
  <c r="AB3986" i="1"/>
  <c r="S3986" i="1"/>
  <c r="P3987" i="1"/>
  <c r="AB3987" i="1" s="1"/>
  <c r="V3989" i="1"/>
  <c r="AB3990" i="1"/>
  <c r="S3990" i="1"/>
  <c r="P3991" i="1"/>
  <c r="AB3991" i="1" s="1"/>
  <c r="V3993" i="1"/>
  <c r="AB3994" i="1"/>
  <c r="S3994" i="1"/>
  <c r="P3995" i="1"/>
  <c r="AB3995" i="1" s="1"/>
  <c r="V3997" i="1"/>
  <c r="AB3998" i="1"/>
  <c r="S3998" i="1"/>
  <c r="P3999" i="1"/>
  <c r="AB3999" i="1" s="1"/>
  <c r="V4001" i="1"/>
  <c r="S4002" i="1"/>
  <c r="Z4013" i="1"/>
  <c r="S4018" i="1"/>
  <c r="V3873" i="1"/>
  <c r="AB3873" i="1" s="1"/>
  <c r="Z3877" i="1"/>
  <c r="AB3877" i="1" s="1"/>
  <c r="AB3879" i="1"/>
  <c r="M3880" i="1"/>
  <c r="AB3880" i="1" s="1"/>
  <c r="P3883" i="1"/>
  <c r="AB3883" i="1" s="1"/>
  <c r="V3885" i="1"/>
  <c r="AB3885" i="1" s="1"/>
  <c r="P3891" i="1"/>
  <c r="AB3891" i="1" s="1"/>
  <c r="V3893" i="1"/>
  <c r="AB3893" i="1" s="1"/>
  <c r="P3899" i="1"/>
  <c r="AB3899" i="1" s="1"/>
  <c r="V3901" i="1"/>
  <c r="AB3901" i="1" s="1"/>
  <c r="P3907" i="1"/>
  <c r="AB3907" i="1" s="1"/>
  <c r="V3909" i="1"/>
  <c r="AB3909" i="1" s="1"/>
  <c r="M3916" i="1"/>
  <c r="AB3916" i="1" s="1"/>
  <c r="AB3917" i="1"/>
  <c r="M3920" i="1"/>
  <c r="AB3920" i="1" s="1"/>
  <c r="AB3921" i="1"/>
  <c r="M3924" i="1"/>
  <c r="AB3924" i="1" s="1"/>
  <c r="AB3925" i="1"/>
  <c r="M3928" i="1"/>
  <c r="AB3928" i="1" s="1"/>
  <c r="AB3929" i="1"/>
  <c r="M3932" i="1"/>
  <c r="AB3932" i="1" s="1"/>
  <c r="AB3933" i="1"/>
  <c r="M3936" i="1"/>
  <c r="AB3936" i="1" s="1"/>
  <c r="AB3937" i="1"/>
  <c r="M3940" i="1"/>
  <c r="AB3940" i="1" s="1"/>
  <c r="AB3941" i="1"/>
  <c r="M3944" i="1"/>
  <c r="AB3944" i="1" s="1"/>
  <c r="AB3945" i="1"/>
  <c r="M3948" i="1"/>
  <c r="AB3948" i="1" s="1"/>
  <c r="AB3949" i="1"/>
  <c r="M3952" i="1"/>
  <c r="AB3952" i="1" s="1"/>
  <c r="AB3953" i="1"/>
  <c r="M3956" i="1"/>
  <c r="AB3956" i="1" s="1"/>
  <c r="AB3957" i="1"/>
  <c r="M3960" i="1"/>
  <c r="AB3960" i="1" s="1"/>
  <c r="AB3961" i="1"/>
  <c r="M3964" i="1"/>
  <c r="AB3964" i="1" s="1"/>
  <c r="AB3965" i="1"/>
  <c r="M3968" i="1"/>
  <c r="AB3968" i="1" s="1"/>
  <c r="AB3969" i="1"/>
  <c r="M3972" i="1"/>
  <c r="AB3972" i="1" s="1"/>
  <c r="AB3973" i="1"/>
  <c r="M3976" i="1"/>
  <c r="AB3976" i="1" s="1"/>
  <c r="AB3977" i="1"/>
  <c r="M3980" i="1"/>
  <c r="AB3980" i="1" s="1"/>
  <c r="AB3981" i="1"/>
  <c r="M3984" i="1"/>
  <c r="AB3984" i="1" s="1"/>
  <c r="AB3985" i="1"/>
  <c r="M3988" i="1"/>
  <c r="AB3988" i="1" s="1"/>
  <c r="AB3989" i="1"/>
  <c r="M3992" i="1"/>
  <c r="AB3992" i="1" s="1"/>
  <c r="AB3993" i="1"/>
  <c r="M3996" i="1"/>
  <c r="AB3996" i="1" s="1"/>
  <c r="AB3997" i="1"/>
  <c r="M4000" i="1"/>
  <c r="AB4000" i="1" s="1"/>
  <c r="AB4001" i="1"/>
  <c r="AB4009" i="1"/>
  <c r="V4013" i="1"/>
  <c r="AB3887" i="1"/>
  <c r="AB3895" i="1"/>
  <c r="AB3903" i="1"/>
  <c r="AB3911" i="1"/>
  <c r="V4004" i="1"/>
  <c r="AB4004" i="1" s="1"/>
  <c r="Z4008" i="1"/>
  <c r="M4011" i="1"/>
  <c r="AB4011" i="1" s="1"/>
  <c r="S4013" i="1"/>
  <c r="AB4013" i="1" s="1"/>
  <c r="P4018" i="1"/>
  <c r="V4020" i="1"/>
  <c r="AB4020" i="1" s="1"/>
  <c r="M4023" i="1"/>
  <c r="AB4023" i="1" s="1"/>
  <c r="AB4025" i="1"/>
  <c r="S4025" i="1"/>
  <c r="Z4028" i="1"/>
  <c r="M4031" i="1"/>
  <c r="AB4031" i="1" s="1"/>
  <c r="S4033" i="1"/>
  <c r="AB4033" i="1" s="1"/>
  <c r="Z4036" i="1"/>
  <c r="M4039" i="1"/>
  <c r="AB4039" i="1" s="1"/>
  <c r="S4041" i="1"/>
  <c r="AB4041" i="1" s="1"/>
  <c r="Z4044" i="1"/>
  <c r="M4047" i="1"/>
  <c r="AB4047" i="1" s="1"/>
  <c r="S4049" i="1"/>
  <c r="AB4049" i="1" s="1"/>
  <c r="Z4052" i="1"/>
  <c r="M4055" i="1"/>
  <c r="AB4055" i="1" s="1"/>
  <c r="AB4057" i="1"/>
  <c r="S4057" i="1"/>
  <c r="Z4060" i="1"/>
  <c r="M4063" i="1"/>
  <c r="AB4063" i="1" s="1"/>
  <c r="S4065" i="1"/>
  <c r="AB4065" i="1" s="1"/>
  <c r="Z4068" i="1"/>
  <c r="M4071" i="1"/>
  <c r="AB4071" i="1" s="1"/>
  <c r="S4073" i="1"/>
  <c r="AB4073" i="1" s="1"/>
  <c r="Z4076" i="1"/>
  <c r="Z4080" i="1"/>
  <c r="Z4084" i="1"/>
  <c r="Z4088" i="1"/>
  <c r="Z4092" i="1"/>
  <c r="Z4096" i="1"/>
  <c r="Z4100" i="1"/>
  <c r="Z4104" i="1"/>
  <c r="Z4108" i="1"/>
  <c r="Z4112" i="1"/>
  <c r="Z4116" i="1"/>
  <c r="Z4120" i="1"/>
  <c r="Z4124" i="1"/>
  <c r="Z4128" i="1"/>
  <c r="Z4132" i="1"/>
  <c r="Z4136" i="1"/>
  <c r="AB4177" i="1"/>
  <c r="AB4205" i="1"/>
  <c r="AB4209" i="1"/>
  <c r="AB4002" i="1"/>
  <c r="P4006" i="1"/>
  <c r="AB4006" i="1" s="1"/>
  <c r="V4008" i="1"/>
  <c r="AB4008" i="1" s="1"/>
  <c r="Z4012" i="1"/>
  <c r="AB4014" i="1"/>
  <c r="M4015" i="1"/>
  <c r="AB4015" i="1" s="1"/>
  <c r="S4017" i="1"/>
  <c r="AB4017" i="1" s="1"/>
  <c r="P4026" i="1"/>
  <c r="AB4026" i="1" s="1"/>
  <c r="V4028" i="1"/>
  <c r="AB4028" i="1" s="1"/>
  <c r="P4034" i="1"/>
  <c r="AB4034" i="1" s="1"/>
  <c r="V4036" i="1"/>
  <c r="AB4036" i="1" s="1"/>
  <c r="P4042" i="1"/>
  <c r="AB4042" i="1" s="1"/>
  <c r="V4044" i="1"/>
  <c r="AB4044" i="1" s="1"/>
  <c r="P4050" i="1"/>
  <c r="AB4050" i="1" s="1"/>
  <c r="V4052" i="1"/>
  <c r="AB4052" i="1" s="1"/>
  <c r="P4058" i="1"/>
  <c r="AB4058" i="1" s="1"/>
  <c r="V4060" i="1"/>
  <c r="AB4060" i="1" s="1"/>
  <c r="P4066" i="1"/>
  <c r="AB4066" i="1" s="1"/>
  <c r="V4068" i="1"/>
  <c r="AB4068" i="1" s="1"/>
  <c r="P4074" i="1"/>
  <c r="AB4074" i="1" s="1"/>
  <c r="V4076" i="1"/>
  <c r="AB4077" i="1"/>
  <c r="S4077" i="1"/>
  <c r="P4078" i="1"/>
  <c r="AB4078" i="1" s="1"/>
  <c r="V4080" i="1"/>
  <c r="AB4081" i="1"/>
  <c r="S4081" i="1"/>
  <c r="P4082" i="1"/>
  <c r="AB4082" i="1" s="1"/>
  <c r="V4084" i="1"/>
  <c r="AB4085" i="1"/>
  <c r="S4085" i="1"/>
  <c r="P4086" i="1"/>
  <c r="AB4086" i="1" s="1"/>
  <c r="V4088" i="1"/>
  <c r="AB4089" i="1"/>
  <c r="S4089" i="1"/>
  <c r="P4090" i="1"/>
  <c r="AB4090" i="1" s="1"/>
  <c r="V4092" i="1"/>
  <c r="AB4093" i="1"/>
  <c r="S4093" i="1"/>
  <c r="P4094" i="1"/>
  <c r="AB4094" i="1" s="1"/>
  <c r="V4096" i="1"/>
  <c r="AB4097" i="1"/>
  <c r="S4097" i="1"/>
  <c r="P4098" i="1"/>
  <c r="AB4098" i="1" s="1"/>
  <c r="V4100" i="1"/>
  <c r="AB4101" i="1"/>
  <c r="S4101" i="1"/>
  <c r="P4102" i="1"/>
  <c r="AB4102" i="1" s="1"/>
  <c r="V4104" i="1"/>
  <c r="AB4105" i="1"/>
  <c r="S4105" i="1"/>
  <c r="P4106" i="1"/>
  <c r="AB4106" i="1" s="1"/>
  <c r="V4108" i="1"/>
  <c r="AB4109" i="1"/>
  <c r="S4109" i="1"/>
  <c r="P4110" i="1"/>
  <c r="AB4110" i="1" s="1"/>
  <c r="V4112" i="1"/>
  <c r="AB4113" i="1"/>
  <c r="S4113" i="1"/>
  <c r="P4114" i="1"/>
  <c r="AB4114" i="1" s="1"/>
  <c r="V4116" i="1"/>
  <c r="AB4117" i="1"/>
  <c r="S4117" i="1"/>
  <c r="P4118" i="1"/>
  <c r="AB4118" i="1" s="1"/>
  <c r="V4120" i="1"/>
  <c r="AB4121" i="1"/>
  <c r="S4121" i="1"/>
  <c r="P4122" i="1"/>
  <c r="AB4122" i="1" s="1"/>
  <c r="V4124" i="1"/>
  <c r="AB4125" i="1"/>
  <c r="S4125" i="1"/>
  <c r="P4126" i="1"/>
  <c r="AB4126" i="1" s="1"/>
  <c r="V4128" i="1"/>
  <c r="AB4129" i="1"/>
  <c r="S4129" i="1"/>
  <c r="P4130" i="1"/>
  <c r="AB4130" i="1" s="1"/>
  <c r="V4132" i="1"/>
  <c r="AB4133" i="1"/>
  <c r="S4133" i="1"/>
  <c r="P4134" i="1"/>
  <c r="AB4134" i="1" s="1"/>
  <c r="V4136" i="1"/>
  <c r="AB4137" i="1"/>
  <c r="S4137" i="1"/>
  <c r="P4138" i="1"/>
  <c r="AB4138" i="1" s="1"/>
  <c r="V4140" i="1"/>
  <c r="AB4141" i="1"/>
  <c r="S4141" i="1"/>
  <c r="P4142" i="1"/>
  <c r="AB4142" i="1" s="1"/>
  <c r="V4144" i="1"/>
  <c r="AB4145" i="1"/>
  <c r="S4145" i="1"/>
  <c r="P4147" i="1"/>
  <c r="M4152" i="1"/>
  <c r="P4163" i="1"/>
  <c r="M4168" i="1"/>
  <c r="P4179" i="1"/>
  <c r="AB4225" i="1"/>
  <c r="M4003" i="1"/>
  <c r="AB4003" i="1" s="1"/>
  <c r="S4005" i="1"/>
  <c r="AB4005" i="1" s="1"/>
  <c r="P4010" i="1"/>
  <c r="AB4010" i="1" s="1"/>
  <c r="V4012" i="1"/>
  <c r="AB4012" i="1" s="1"/>
  <c r="Z4016" i="1"/>
  <c r="AB4016" i="1" s="1"/>
  <c r="AB4018" i="1"/>
  <c r="M4019" i="1"/>
  <c r="AB4019" i="1" s="1"/>
  <c r="S4021" i="1"/>
  <c r="AB4021" i="1" s="1"/>
  <c r="AB4022" i="1"/>
  <c r="Z4024" i="1"/>
  <c r="AB4024" i="1" s="1"/>
  <c r="M4027" i="1"/>
  <c r="AB4027" i="1" s="1"/>
  <c r="AB4029" i="1"/>
  <c r="S4029" i="1"/>
  <c r="AB4030" i="1"/>
  <c r="Z4032" i="1"/>
  <c r="AB4032" i="1" s="1"/>
  <c r="M4035" i="1"/>
  <c r="AB4035" i="1" s="1"/>
  <c r="S4037" i="1"/>
  <c r="AB4037" i="1" s="1"/>
  <c r="AB4038" i="1"/>
  <c r="Z4040" i="1"/>
  <c r="AB4040" i="1" s="1"/>
  <c r="M4043" i="1"/>
  <c r="AB4043" i="1" s="1"/>
  <c r="S4045" i="1"/>
  <c r="AB4045" i="1" s="1"/>
  <c r="AB4046" i="1"/>
  <c r="Z4048" i="1"/>
  <c r="AB4048" i="1" s="1"/>
  <c r="M4051" i="1"/>
  <c r="AB4051" i="1" s="1"/>
  <c r="AB4053" i="1"/>
  <c r="S4053" i="1"/>
  <c r="AB4054" i="1"/>
  <c r="Z4056" i="1"/>
  <c r="AB4056" i="1" s="1"/>
  <c r="M4059" i="1"/>
  <c r="AB4059" i="1" s="1"/>
  <c r="S4061" i="1"/>
  <c r="AB4061" i="1" s="1"/>
  <c r="AB4062" i="1"/>
  <c r="Z4064" i="1"/>
  <c r="AB4064" i="1" s="1"/>
  <c r="M4067" i="1"/>
  <c r="AB4067" i="1" s="1"/>
  <c r="S4069" i="1"/>
  <c r="AB4069" i="1" s="1"/>
  <c r="AB4070" i="1"/>
  <c r="Z4072" i="1"/>
  <c r="AB4072" i="1" s="1"/>
  <c r="M4075" i="1"/>
  <c r="AB4075" i="1" s="1"/>
  <c r="AB4076" i="1"/>
  <c r="M4079" i="1"/>
  <c r="AB4079" i="1" s="1"/>
  <c r="AB4080" i="1"/>
  <c r="M4083" i="1"/>
  <c r="AB4083" i="1" s="1"/>
  <c r="AB4084" i="1"/>
  <c r="M4087" i="1"/>
  <c r="AB4087" i="1" s="1"/>
  <c r="AB4088" i="1"/>
  <c r="M4091" i="1"/>
  <c r="AB4091" i="1" s="1"/>
  <c r="AB4092" i="1"/>
  <c r="M4095" i="1"/>
  <c r="AB4095" i="1" s="1"/>
  <c r="AB4096" i="1"/>
  <c r="M4099" i="1"/>
  <c r="AB4099" i="1" s="1"/>
  <c r="AB4100" i="1"/>
  <c r="M4103" i="1"/>
  <c r="AB4103" i="1" s="1"/>
  <c r="AB4104" i="1"/>
  <c r="M4107" i="1"/>
  <c r="AB4107" i="1" s="1"/>
  <c r="AB4108" i="1"/>
  <c r="M4111" i="1"/>
  <c r="AB4111" i="1" s="1"/>
  <c r="AB4112" i="1"/>
  <c r="M4115" i="1"/>
  <c r="AB4115" i="1" s="1"/>
  <c r="AB4116" i="1"/>
  <c r="M4119" i="1"/>
  <c r="AB4119" i="1" s="1"/>
  <c r="AB4120" i="1"/>
  <c r="M4123" i="1"/>
  <c r="AB4123" i="1" s="1"/>
  <c r="AB4124" i="1"/>
  <c r="M4127" i="1"/>
  <c r="AB4127" i="1" s="1"/>
  <c r="AB4128" i="1"/>
  <c r="M4131" i="1"/>
  <c r="AB4131" i="1" s="1"/>
  <c r="AB4132" i="1"/>
  <c r="M4135" i="1"/>
  <c r="AB4135" i="1" s="1"/>
  <c r="AB4136" i="1"/>
  <c r="M4139" i="1"/>
  <c r="AB4139" i="1" s="1"/>
  <c r="AB4140" i="1"/>
  <c r="M4143" i="1"/>
  <c r="AB4143" i="1" s="1"/>
  <c r="AB4144" i="1"/>
  <c r="AB4245" i="1"/>
  <c r="M4147" i="1"/>
  <c r="AB4147" i="1" s="1"/>
  <c r="S4149" i="1"/>
  <c r="AB4149" i="1" s="1"/>
  <c r="P4154" i="1"/>
  <c r="V4156" i="1"/>
  <c r="AB4156" i="1" s="1"/>
  <c r="Z4160" i="1"/>
  <c r="M4163" i="1"/>
  <c r="AB4163" i="1" s="1"/>
  <c r="S4165" i="1"/>
  <c r="AB4165" i="1" s="1"/>
  <c r="P4170" i="1"/>
  <c r="V4172" i="1"/>
  <c r="AB4172" i="1" s="1"/>
  <c r="Z4176" i="1"/>
  <c r="M4179" i="1"/>
  <c r="AB4179" i="1" s="1"/>
  <c r="P4183" i="1"/>
  <c r="AB4183" i="1" s="1"/>
  <c r="Z4185" i="1"/>
  <c r="AB4187" i="1"/>
  <c r="AB4194" i="1"/>
  <c r="AB4196" i="1"/>
  <c r="AB4203" i="1"/>
  <c r="AB4210" i="1"/>
  <c r="AB4212" i="1"/>
  <c r="AB4219" i="1"/>
  <c r="AB4226" i="1"/>
  <c r="AB4228" i="1"/>
  <c r="AB4235" i="1"/>
  <c r="AB4242" i="1"/>
  <c r="AB4244" i="1"/>
  <c r="AB4251" i="1"/>
  <c r="AB4258" i="1"/>
  <c r="AB4260" i="1"/>
  <c r="AB4269" i="1"/>
  <c r="AB4271" i="1"/>
  <c r="AB4276" i="1"/>
  <c r="AB4278" i="1"/>
  <c r="AB4285" i="1"/>
  <c r="AB4287" i="1"/>
  <c r="AB4292" i="1"/>
  <c r="AB4294" i="1"/>
  <c r="Z4148" i="1"/>
  <c r="AB4150" i="1"/>
  <c r="M4151" i="1"/>
  <c r="AB4151" i="1" s="1"/>
  <c r="S4153" i="1"/>
  <c r="AB4153" i="1" s="1"/>
  <c r="P4158" i="1"/>
  <c r="AB4158" i="1" s="1"/>
  <c r="V4160" i="1"/>
  <c r="AB4160" i="1" s="1"/>
  <c r="Z4164" i="1"/>
  <c r="AB4166" i="1"/>
  <c r="M4167" i="1"/>
  <c r="AB4167" i="1" s="1"/>
  <c r="S4169" i="1"/>
  <c r="AB4169" i="1" s="1"/>
  <c r="P4174" i="1"/>
  <c r="AB4174" i="1" s="1"/>
  <c r="V4176" i="1"/>
  <c r="AB4176" i="1" s="1"/>
  <c r="Z4180" i="1"/>
  <c r="Z4181" i="1"/>
  <c r="M4184" i="1"/>
  <c r="AB4184" i="1" s="1"/>
  <c r="V4185" i="1"/>
  <c r="AB4185" i="1" s="1"/>
  <c r="AB4191" i="1"/>
  <c r="AB4198" i="1"/>
  <c r="AB4200" i="1"/>
  <c r="AB4207" i="1"/>
  <c r="AB4214" i="1"/>
  <c r="AB4216" i="1"/>
  <c r="AB4223" i="1"/>
  <c r="AB4230" i="1"/>
  <c r="AB4232" i="1"/>
  <c r="AB4239" i="1"/>
  <c r="AB4246" i="1"/>
  <c r="AB4248" i="1"/>
  <c r="AB4255" i="1"/>
  <c r="AB4262" i="1"/>
  <c r="AB4265" i="1"/>
  <c r="AB4267" i="1"/>
  <c r="AB4272" i="1"/>
  <c r="AB4274" i="1"/>
  <c r="AB4281" i="1"/>
  <c r="AB4283" i="1"/>
  <c r="AB4288" i="1"/>
  <c r="AB4290" i="1"/>
  <c r="AB4297" i="1"/>
  <c r="AB4299" i="1"/>
  <c r="P4146" i="1"/>
  <c r="AB4146" i="1" s="1"/>
  <c r="V4148" i="1"/>
  <c r="AB4148" i="1" s="1"/>
  <c r="Z4152" i="1"/>
  <c r="AB4152" i="1" s="1"/>
  <c r="AB4154" i="1"/>
  <c r="M4155" i="1"/>
  <c r="AB4155" i="1" s="1"/>
  <c r="S4157" i="1"/>
  <c r="AB4157" i="1" s="1"/>
  <c r="P4162" i="1"/>
  <c r="AB4162" i="1" s="1"/>
  <c r="V4164" i="1"/>
  <c r="AB4164" i="1" s="1"/>
  <c r="Z4168" i="1"/>
  <c r="AB4168" i="1" s="1"/>
  <c r="AB4170" i="1"/>
  <c r="M4171" i="1"/>
  <c r="AB4171" i="1" s="1"/>
  <c r="S4173" i="1"/>
  <c r="AB4173" i="1" s="1"/>
  <c r="P4178" i="1"/>
  <c r="AB4178" i="1" s="1"/>
  <c r="V4180" i="1"/>
  <c r="AB4180" i="1" s="1"/>
  <c r="V4181" i="1"/>
  <c r="AB4181" i="1" s="1"/>
  <c r="AB4186" i="1"/>
  <c r="AB4188" i="1"/>
  <c r="AB4195" i="1"/>
  <c r="AB4202" i="1"/>
  <c r="AB4204" i="1"/>
  <c r="AB4211" i="1"/>
  <c r="AB4218" i="1"/>
  <c r="AB4220" i="1"/>
  <c r="AB4227" i="1"/>
  <c r="AB4234" i="1"/>
  <c r="AB4236" i="1"/>
  <c r="AB4243" i="1"/>
  <c r="AB4250" i="1"/>
  <c r="AB4252" i="1"/>
  <c r="AB4259" i="1"/>
  <c r="AB4268" i="1"/>
  <c r="AB4270" i="1"/>
  <c r="AB4279" i="1"/>
  <c r="AB4284" i="1"/>
  <c r="AB4286" i="1"/>
  <c r="AB4295" i="1"/>
  <c r="AB4300" i="1"/>
  <c r="Z4301" i="1"/>
  <c r="AB4303" i="1"/>
  <c r="M4304" i="1"/>
  <c r="M4305" i="1"/>
  <c r="AB4305" i="1" s="1"/>
  <c r="V4306" i="1"/>
  <c r="AB4306" i="1" s="1"/>
  <c r="AB4311" i="1"/>
  <c r="S4311" i="1"/>
  <c r="Z4314" i="1"/>
  <c r="AB4316" i="1"/>
  <c r="AB4320" i="1"/>
  <c r="AB4324" i="1"/>
  <c r="AB4328" i="1"/>
  <c r="AB4332" i="1"/>
  <c r="AB4336" i="1"/>
  <c r="AB4340" i="1"/>
  <c r="AB4344" i="1"/>
  <c r="AB4348" i="1"/>
  <c r="AB4352" i="1"/>
  <c r="AB4356" i="1"/>
  <c r="AB4360" i="1"/>
  <c r="AB4376" i="1"/>
  <c r="AB4385" i="1"/>
  <c r="AB4389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25" i="1"/>
  <c r="AB4427" i="1"/>
  <c r="AB4429" i="1"/>
  <c r="AB4431" i="1"/>
  <c r="AB4433" i="1"/>
  <c r="AB4435" i="1"/>
  <c r="AB4437" i="1"/>
  <c r="AB4439" i="1"/>
  <c r="AB4441" i="1"/>
  <c r="AB4478" i="1"/>
  <c r="AB4482" i="1"/>
  <c r="AB4485" i="1"/>
  <c r="AB4489" i="1"/>
  <c r="AB4490" i="1"/>
  <c r="AB4496" i="1"/>
  <c r="AB4509" i="1"/>
  <c r="V4301" i="1"/>
  <c r="AB4301" i="1" s="1"/>
  <c r="AB4304" i="1"/>
  <c r="S4307" i="1"/>
  <c r="AB4307" i="1" s="1"/>
  <c r="AB4308" i="1"/>
  <c r="P4312" i="1"/>
  <c r="AB4312" i="1" s="1"/>
  <c r="V4314" i="1"/>
  <c r="AB4314" i="1" s="1"/>
  <c r="V4363" i="1"/>
  <c r="AB4364" i="1"/>
  <c r="S4364" i="1"/>
  <c r="P4365" i="1"/>
  <c r="AB4365" i="1" s="1"/>
  <c r="Z4367" i="1"/>
  <c r="AB4375" i="1"/>
  <c r="M4378" i="1"/>
  <c r="AB4378" i="1" s="1"/>
  <c r="V4379" i="1"/>
  <c r="S4380" i="1"/>
  <c r="AB4380" i="1" s="1"/>
  <c r="P4381" i="1"/>
  <c r="AB4381" i="1" s="1"/>
  <c r="AB4384" i="1"/>
  <c r="AB4388" i="1"/>
  <c r="AB4392" i="1"/>
  <c r="AB4444" i="1"/>
  <c r="AB4446" i="1"/>
  <c r="AB4448" i="1"/>
  <c r="AB4450" i="1"/>
  <c r="AB4452" i="1"/>
  <c r="AB4454" i="1"/>
  <c r="AB4456" i="1"/>
  <c r="AB4458" i="1"/>
  <c r="AB4460" i="1"/>
  <c r="AB4462" i="1"/>
  <c r="AB4464" i="1"/>
  <c r="AB4466" i="1"/>
  <c r="AB4468" i="1"/>
  <c r="AB4470" i="1"/>
  <c r="AB4472" i="1"/>
  <c r="AB4504" i="1"/>
  <c r="AB4347" i="1"/>
  <c r="AB4349" i="1"/>
  <c r="AB4351" i="1"/>
  <c r="AB4353" i="1"/>
  <c r="AB4355" i="1"/>
  <c r="AB4357" i="1"/>
  <c r="AB4359" i="1"/>
  <c r="AB4361" i="1"/>
  <c r="AB4363" i="1"/>
  <c r="M4366" i="1"/>
  <c r="AB4366" i="1" s="1"/>
  <c r="V4367" i="1"/>
  <c r="S4368" i="1"/>
  <c r="AB4368" i="1" s="1"/>
  <c r="P4369" i="1"/>
  <c r="AB4369" i="1" s="1"/>
  <c r="Z4371" i="1"/>
  <c r="AB4371" i="1" s="1"/>
  <c r="AB4373" i="1"/>
  <c r="AB4379" i="1"/>
  <c r="AB4383" i="1"/>
  <c r="AB4387" i="1"/>
  <c r="AB4391" i="1"/>
  <c r="AB4394" i="1"/>
  <c r="AB4396" i="1"/>
  <c r="AB4398" i="1"/>
  <c r="AB4400" i="1"/>
  <c r="AB4402" i="1"/>
  <c r="AB4404" i="1"/>
  <c r="AB4406" i="1"/>
  <c r="AB4408" i="1"/>
  <c r="AB4410" i="1"/>
  <c r="AB4412" i="1"/>
  <c r="AB4414" i="1"/>
  <c r="AB4416" i="1"/>
  <c r="AB4418" i="1"/>
  <c r="AB4420" i="1"/>
  <c r="AB4422" i="1"/>
  <c r="AB4424" i="1"/>
  <c r="AB4426" i="1"/>
  <c r="AB4428" i="1"/>
  <c r="AB4430" i="1"/>
  <c r="AB4432" i="1"/>
  <c r="AB4434" i="1"/>
  <c r="AB4436" i="1"/>
  <c r="AB4438" i="1"/>
  <c r="AB4440" i="1"/>
  <c r="AB4442" i="1"/>
  <c r="AB4367" i="1"/>
  <c r="AB4455" i="1"/>
  <c r="AB4459" i="1"/>
  <c r="AB4463" i="1"/>
  <c r="AB4467" i="1"/>
  <c r="AB4471" i="1"/>
  <c r="AB4476" i="1"/>
  <c r="AB4488" i="1"/>
  <c r="AB4479" i="1"/>
  <c r="AB4495" i="1"/>
  <c r="AB4508" i="1"/>
  <c r="AB4511" i="1"/>
  <c r="AB4519" i="1"/>
  <c r="AB4521" i="1"/>
  <c r="AB4528" i="1"/>
  <c r="AB4535" i="1"/>
  <c r="AB4537" i="1"/>
  <c r="AB4544" i="1"/>
  <c r="AB4551" i="1"/>
  <c r="AB4553" i="1"/>
  <c r="AB4560" i="1"/>
  <c r="AB4567" i="1"/>
  <c r="AB4569" i="1"/>
  <c r="AB4576" i="1"/>
  <c r="P4475" i="1"/>
  <c r="V4477" i="1"/>
  <c r="AB4477" i="1" s="1"/>
  <c r="Z4481" i="1"/>
  <c r="AB4481" i="1" s="1"/>
  <c r="AB4483" i="1"/>
  <c r="M4484" i="1"/>
  <c r="AB4484" i="1" s="1"/>
  <c r="S4486" i="1"/>
  <c r="AB4486" i="1" s="1"/>
  <c r="P4491" i="1"/>
  <c r="V4493" i="1"/>
  <c r="AB4493" i="1" s="1"/>
  <c r="Z4497" i="1"/>
  <c r="AB4497" i="1" s="1"/>
  <c r="AB4499" i="1"/>
  <c r="M4500" i="1"/>
  <c r="AB4500" i="1" s="1"/>
  <c r="S4502" i="1"/>
  <c r="AB4502" i="1" s="1"/>
  <c r="P4507" i="1"/>
  <c r="P4512" i="1"/>
  <c r="AB4512" i="1" s="1"/>
  <c r="Z4514" i="1"/>
  <c r="AB4514" i="1" s="1"/>
  <c r="M4517" i="1"/>
  <c r="AB4523" i="1"/>
  <c r="AB4525" i="1"/>
  <c r="AB4532" i="1"/>
  <c r="AB4539" i="1"/>
  <c r="AB4541" i="1"/>
  <c r="AB4548" i="1"/>
  <c r="AB4555" i="1"/>
  <c r="AB4557" i="1"/>
  <c r="AB4564" i="1"/>
  <c r="AB4571" i="1"/>
  <c r="AB4573" i="1"/>
  <c r="AB4580" i="1"/>
  <c r="AB4584" i="1"/>
  <c r="AB4588" i="1"/>
  <c r="AB4592" i="1"/>
  <c r="AB4596" i="1"/>
  <c r="AB4602" i="1"/>
  <c r="AB4612" i="1"/>
  <c r="AB4487" i="1"/>
  <c r="AB4503" i="1"/>
  <c r="AB4517" i="1"/>
  <c r="AB4475" i="1"/>
  <c r="AB4491" i="1"/>
  <c r="AB4507" i="1"/>
  <c r="AB4515" i="1"/>
  <c r="AB4516" i="1"/>
  <c r="AB4524" i="1"/>
  <c r="AB4531" i="1"/>
  <c r="AB4533" i="1"/>
  <c r="AB4540" i="1"/>
  <c r="AB4547" i="1"/>
  <c r="AB4549" i="1"/>
  <c r="AB4556" i="1"/>
  <c r="AB4563" i="1"/>
  <c r="AB4565" i="1"/>
  <c r="AB4572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0" i="1"/>
  <c r="Z4601" i="1"/>
  <c r="AB4603" i="1"/>
  <c r="M4604" i="1"/>
  <c r="AB4604" i="1" s="1"/>
  <c r="S4606" i="1"/>
  <c r="AB4606" i="1" s="1"/>
  <c r="P4611" i="1"/>
  <c r="V4613" i="1"/>
  <c r="AB4613" i="1" s="1"/>
  <c r="P4619" i="1"/>
  <c r="V4621" i="1"/>
  <c r="AB4621" i="1" s="1"/>
  <c r="P4627" i="1"/>
  <c r="V4629" i="1"/>
  <c r="AB4629" i="1" s="1"/>
  <c r="P4635" i="1"/>
  <c r="V4637" i="1"/>
  <c r="AB4638" i="1"/>
  <c r="S4638" i="1"/>
  <c r="P4639" i="1"/>
  <c r="AB4641" i="1"/>
  <c r="AB4648" i="1"/>
  <c r="AB4651" i="1"/>
  <c r="AB4657" i="1"/>
  <c r="AB4659" i="1"/>
  <c r="AB4666" i="1"/>
  <c r="AB4668" i="1"/>
  <c r="V4601" i="1"/>
  <c r="AB4601" i="1" s="1"/>
  <c r="Z4605" i="1"/>
  <c r="AB4605" i="1" s="1"/>
  <c r="AB4607" i="1"/>
  <c r="M4608" i="1"/>
  <c r="AB4608" i="1" s="1"/>
  <c r="S4610" i="1"/>
  <c r="AB4610" i="1" s="1"/>
  <c r="S4614" i="1"/>
  <c r="AB4614" i="1" s="1"/>
  <c r="AB4615" i="1"/>
  <c r="Z4617" i="1"/>
  <c r="AB4617" i="1" s="1"/>
  <c r="M4620" i="1"/>
  <c r="AB4620" i="1" s="1"/>
  <c r="S4622" i="1"/>
  <c r="AB4622" i="1" s="1"/>
  <c r="AB4623" i="1"/>
  <c r="Z4625" i="1"/>
  <c r="AB4625" i="1" s="1"/>
  <c r="M4628" i="1"/>
  <c r="AB4628" i="1" s="1"/>
  <c r="AB4630" i="1"/>
  <c r="S4630" i="1"/>
  <c r="AB4631" i="1"/>
  <c r="Z4633" i="1"/>
  <c r="AB4633" i="1" s="1"/>
  <c r="M4636" i="1"/>
  <c r="AB4636" i="1" s="1"/>
  <c r="AB4637" i="1"/>
  <c r="M4640" i="1"/>
  <c r="AB4644" i="1"/>
  <c r="AB4647" i="1"/>
  <c r="AB4650" i="1"/>
  <c r="AB4653" i="1"/>
  <c r="AB4655" i="1"/>
  <c r="AB4662" i="1"/>
  <c r="AB4664" i="1"/>
  <c r="AB4669" i="1"/>
  <c r="AB4671" i="1"/>
  <c r="AB4712" i="1"/>
  <c r="AB4611" i="1"/>
  <c r="AB4640" i="1"/>
  <c r="AB4618" i="1"/>
  <c r="AB4619" i="1"/>
  <c r="AB4626" i="1"/>
  <c r="AB4627" i="1"/>
  <c r="AB4634" i="1"/>
  <c r="AB4635" i="1"/>
  <c r="AB4639" i="1"/>
  <c r="AB4645" i="1"/>
  <c r="AB4652" i="1"/>
  <c r="AB4654" i="1"/>
  <c r="AB4656" i="1"/>
  <c r="AB4663" i="1"/>
  <c r="AB4670" i="1"/>
  <c r="AB4678" i="1"/>
  <c r="AB4688" i="1"/>
  <c r="AB4704" i="1"/>
  <c r="AB4682" i="1"/>
  <c r="AB4690" i="1"/>
  <c r="AB4698" i="1"/>
  <c r="AB4706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V4673" i="1"/>
  <c r="AB4673" i="1" s="1"/>
  <c r="Z4677" i="1"/>
  <c r="AB4679" i="1"/>
  <c r="M4680" i="1"/>
  <c r="AB4680" i="1" s="1"/>
  <c r="P4683" i="1"/>
  <c r="AB4683" i="1" s="1"/>
  <c r="V4685" i="1"/>
  <c r="AB4685" i="1" s="1"/>
  <c r="P4691" i="1"/>
  <c r="AB4691" i="1" s="1"/>
  <c r="V4693" i="1"/>
  <c r="AB4693" i="1" s="1"/>
  <c r="P4699" i="1"/>
  <c r="AB4699" i="1" s="1"/>
  <c r="V4701" i="1"/>
  <c r="AB4701" i="1" s="1"/>
  <c r="P4707" i="1"/>
  <c r="AB4707" i="1" s="1"/>
  <c r="V4709" i="1"/>
  <c r="AB4709" i="1" s="1"/>
  <c r="P4675" i="1"/>
  <c r="AB4675" i="1" s="1"/>
  <c r="V4677" i="1"/>
  <c r="AB4677" i="1" s="1"/>
  <c r="Z4681" i="1"/>
  <c r="AB4681" i="1" s="1"/>
  <c r="M4684" i="1"/>
  <c r="AB4684" i="1" s="1"/>
  <c r="S4686" i="1"/>
  <c r="AB4686" i="1" s="1"/>
  <c r="AB4687" i="1"/>
  <c r="Z4689" i="1"/>
  <c r="AB4689" i="1" s="1"/>
  <c r="M4692" i="1"/>
  <c r="AB4692" i="1" s="1"/>
  <c r="S4694" i="1"/>
  <c r="AB4694" i="1" s="1"/>
  <c r="AB4695" i="1"/>
  <c r="Z4697" i="1"/>
  <c r="AB4697" i="1" s="1"/>
  <c r="M4700" i="1"/>
  <c r="AB4700" i="1" s="1"/>
  <c r="S4702" i="1"/>
  <c r="AB4702" i="1" s="1"/>
  <c r="AB4703" i="1"/>
  <c r="Z4705" i="1"/>
  <c r="AB4705" i="1" s="1"/>
  <c r="M4708" i="1"/>
  <c r="AB4708" i="1" s="1"/>
  <c r="AB4710" i="1"/>
  <c r="S4710" i="1"/>
  <c r="AB4711" i="1"/>
  <c r="Z4713" i="1"/>
  <c r="AB4713" i="1" s="1"/>
  <c r="AB4715" i="1"/>
  <c r="AB4719" i="1"/>
  <c r="AB4723" i="1"/>
  <c r="AB4727" i="1"/>
  <c r="AB4731" i="1"/>
  <c r="AB4735" i="1"/>
  <c r="AB4739" i="1"/>
  <c r="AB4743" i="1"/>
  <c r="AB4747" i="1"/>
  <c r="AB4751" i="1"/>
  <c r="AB4752" i="1"/>
  <c r="AB4756" i="1"/>
  <c r="AB4762" i="1"/>
  <c r="AB4769" i="1"/>
  <c r="AB4797" i="1"/>
  <c r="AB4804" i="1"/>
  <c r="AB4806" i="1"/>
  <c r="AB4811" i="1"/>
  <c r="AB4813" i="1"/>
  <c r="AB4820" i="1"/>
  <c r="AB4822" i="1"/>
  <c r="AB4827" i="1"/>
  <c r="AB4829" i="1"/>
  <c r="AB4836" i="1"/>
  <c r="AB4838" i="1"/>
  <c r="M4753" i="1"/>
  <c r="AB4753" i="1" s="1"/>
  <c r="S4755" i="1"/>
  <c r="AB4755" i="1" s="1"/>
  <c r="P4757" i="1"/>
  <c r="AB4757" i="1" s="1"/>
  <c r="Z4759" i="1"/>
  <c r="AB4764" i="1"/>
  <c r="AB4766" i="1"/>
  <c r="AB4773" i="1"/>
  <c r="AB4777" i="1"/>
  <c r="AB4781" i="1"/>
  <c r="AB4785" i="1"/>
  <c r="AB4789" i="1"/>
  <c r="AB4793" i="1"/>
  <c r="AB4800" i="1"/>
  <c r="AB4802" i="1"/>
  <c r="AB4807" i="1"/>
  <c r="AB4809" i="1"/>
  <c r="AB4816" i="1"/>
  <c r="AB4818" i="1"/>
  <c r="AB4823" i="1"/>
  <c r="AB4825" i="1"/>
  <c r="AB4832" i="1"/>
  <c r="AB4834" i="1"/>
  <c r="AB4840" i="1"/>
  <c r="Z4754" i="1"/>
  <c r="AB4754" i="1" s="1"/>
  <c r="Z4755" i="1"/>
  <c r="M4758" i="1"/>
  <c r="AB4758" i="1" s="1"/>
  <c r="V4759" i="1"/>
  <c r="AB4759" i="1" s="1"/>
  <c r="AB4761" i="1"/>
  <c r="AB4768" i="1"/>
  <c r="AB4770" i="1"/>
  <c r="AB4796" i="1"/>
  <c r="AB4798" i="1"/>
  <c r="AB4803" i="1"/>
  <c r="AB4805" i="1"/>
  <c r="AB4814" i="1"/>
  <c r="AB4819" i="1"/>
  <c r="AB4821" i="1"/>
  <c r="AB4830" i="1"/>
  <c r="AB4835" i="1"/>
  <c r="AB4837" i="1"/>
  <c r="S4842" i="1"/>
  <c r="AB4842" i="1" s="1"/>
  <c r="AB4843" i="1"/>
  <c r="P4847" i="1"/>
  <c r="M4848" i="1"/>
  <c r="AB4848" i="1" s="1"/>
  <c r="V4849" i="1"/>
  <c r="S4850" i="1"/>
  <c r="AB4850" i="1" s="1"/>
  <c r="AB4851" i="1"/>
  <c r="P4855" i="1"/>
  <c r="AB4872" i="1"/>
  <c r="AB4874" i="1"/>
  <c r="Z4845" i="1"/>
  <c r="AB4849" i="1"/>
  <c r="Z4853" i="1"/>
  <c r="AB4856" i="1"/>
  <c r="AB4860" i="1"/>
  <c r="AB4864" i="1"/>
  <c r="AB4868" i="1"/>
  <c r="AB4870" i="1"/>
  <c r="AB4875" i="1"/>
  <c r="AB4877" i="1"/>
  <c r="AB4847" i="1"/>
  <c r="AB4855" i="1"/>
  <c r="AB4845" i="1"/>
  <c r="AB4853" i="1"/>
  <c r="AB4857" i="1"/>
  <c r="AB4859" i="1"/>
  <c r="AB4861" i="1"/>
  <c r="AB4863" i="1"/>
  <c r="AB4865" i="1"/>
  <c r="AB4867" i="1"/>
  <c r="AB4869" i="1"/>
  <c r="AB4876" i="1"/>
  <c r="AB4881" i="1"/>
  <c r="AB4889" i="1"/>
  <c r="AB4897" i="1"/>
  <c r="AB4905" i="1"/>
  <c r="AB4911" i="1"/>
  <c r="AB4913" i="1"/>
  <c r="AB4915" i="1"/>
  <c r="P4882" i="1"/>
  <c r="AB4882" i="1" s="1"/>
  <c r="V4884" i="1"/>
  <c r="AB4884" i="1" s="1"/>
  <c r="P4890" i="1"/>
  <c r="AB4890" i="1" s="1"/>
  <c r="V4892" i="1"/>
  <c r="AB4892" i="1" s="1"/>
  <c r="P4898" i="1"/>
  <c r="AB4898" i="1" s="1"/>
  <c r="V4900" i="1"/>
  <c r="AB4900" i="1" s="1"/>
  <c r="P4906" i="1"/>
  <c r="AB4906" i="1" s="1"/>
  <c r="V4908" i="1"/>
  <c r="AB4908" i="1" s="1"/>
  <c r="AB4916" i="1"/>
  <c r="AB4919" i="1"/>
  <c r="V4880" i="1"/>
  <c r="AB4880" i="1" s="1"/>
  <c r="P4886" i="1"/>
  <c r="AB4886" i="1" s="1"/>
  <c r="V4888" i="1"/>
  <c r="AB4888" i="1" s="1"/>
  <c r="P4894" i="1"/>
  <c r="AB4894" i="1" s="1"/>
  <c r="V4896" i="1"/>
  <c r="AB4896" i="1" s="1"/>
  <c r="P4902" i="1"/>
  <c r="AB4902" i="1" s="1"/>
  <c r="V4904" i="1"/>
  <c r="AB4904" i="1" s="1"/>
  <c r="AB4917" i="1"/>
  <c r="AB4927" i="1"/>
  <c r="AB4934" i="1"/>
  <c r="AB4936" i="1"/>
  <c r="AB4943" i="1"/>
  <c r="AB4950" i="1"/>
  <c r="AB4952" i="1"/>
  <c r="AB4958" i="1"/>
  <c r="M4920" i="1"/>
  <c r="AB4920" i="1" s="1"/>
  <c r="AB4922" i="1"/>
  <c r="AB4924" i="1"/>
  <c r="AB4931" i="1"/>
  <c r="AB4938" i="1"/>
  <c r="AB4940" i="1"/>
  <c r="AB4947" i="1"/>
  <c r="P4918" i="1"/>
  <c r="AB4918" i="1" s="1"/>
  <c r="AB4926" i="1"/>
  <c r="AB4928" i="1"/>
  <c r="AB4935" i="1"/>
  <c r="AB4942" i="1"/>
  <c r="AB4944" i="1"/>
  <c r="AB4951" i="1"/>
  <c r="AB4963" i="1"/>
  <c r="AB4970" i="1"/>
  <c r="AB4972" i="1"/>
  <c r="AB4974" i="1"/>
  <c r="AB4976" i="1"/>
  <c r="AB4978" i="1"/>
  <c r="AB4980" i="1"/>
  <c r="AB4982" i="1"/>
  <c r="AB4984" i="1"/>
  <c r="AB4986" i="1"/>
  <c r="AB4988" i="1"/>
  <c r="AB4990" i="1"/>
  <c r="AB4992" i="1"/>
  <c r="AB4994" i="1"/>
  <c r="AB4996" i="1"/>
  <c r="AB4998" i="1"/>
  <c r="AB5000" i="1"/>
  <c r="AB5002" i="1"/>
  <c r="Z4954" i="1"/>
  <c r="AB4954" i="1" s="1"/>
  <c r="AB4956" i="1"/>
  <c r="M4957" i="1"/>
  <c r="AB4957" i="1" s="1"/>
  <c r="S4959" i="1"/>
  <c r="AB4959" i="1" s="1"/>
  <c r="P4964" i="1"/>
  <c r="V4966" i="1"/>
  <c r="AB4966" i="1" s="1"/>
  <c r="V4967" i="1"/>
  <c r="AB4967" i="1" s="1"/>
  <c r="AB496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<sst xmlns="http://schemas.openxmlformats.org/spreadsheetml/2006/main" count="33" uniqueCount="20">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</sst>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_Presta&#231;&#227;o%20de%20Contas/2022/06%20JUNHO/13%20-%20PCF/13.2%20-%201_Modelo_PCF_2022_REV_09_V3___REV_01___Em_25_04_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CURADO - C.G 004/2022</v>
          </cell>
          <cell r="E12" t="str">
            <v>ADA VANESSA DOS SANTOS GOMES</v>
          </cell>
          <cell r="F12" t="str">
            <v>2 - Outros Profissionais da Saúde</v>
          </cell>
          <cell r="G12" t="str">
            <v>223505</v>
          </cell>
          <cell r="H12">
            <v>44713</v>
          </cell>
          <cell r="J12">
            <v>590.65</v>
          </cell>
          <cell r="L12">
            <v>140.83000000000001</v>
          </cell>
          <cell r="M12">
            <v>4.01</v>
          </cell>
          <cell r="O12">
            <v>1.93</v>
          </cell>
        </row>
        <row r="13">
          <cell r="C13" t="str">
            <v>UPA CURADO - C.G 004/2022</v>
          </cell>
          <cell r="E13" t="str">
            <v>ADAELSON ALCANTARA DE FIGUEIREDO</v>
          </cell>
          <cell r="F13" t="str">
            <v>2 - Outros Profissionais da Saúde</v>
          </cell>
          <cell r="G13" t="str">
            <v>782320</v>
          </cell>
          <cell r="H13">
            <v>44713</v>
          </cell>
          <cell r="J13">
            <v>344.28</v>
          </cell>
          <cell r="L13">
            <v>140.83000000000001</v>
          </cell>
          <cell r="M13">
            <v>41.7</v>
          </cell>
          <cell r="O13">
            <v>1.93</v>
          </cell>
          <cell r="R13">
            <v>408.7</v>
          </cell>
          <cell r="S13">
            <v>125.09</v>
          </cell>
        </row>
        <row r="14">
          <cell r="C14" t="str">
            <v>UPA CURADO - C.G 004/2022</v>
          </cell>
          <cell r="E14" t="str">
            <v>ADELAIDE ANTUNES TAVARES DE SA</v>
          </cell>
          <cell r="F14" t="str">
            <v>2 - Outros Profissionais da Saúde</v>
          </cell>
          <cell r="G14" t="str">
            <v>223405</v>
          </cell>
          <cell r="H14">
            <v>44713</v>
          </cell>
          <cell r="J14">
            <v>525.23</v>
          </cell>
          <cell r="L14">
            <v>140.83000000000001</v>
          </cell>
          <cell r="M14">
            <v>14.51</v>
          </cell>
          <cell r="O14">
            <v>1.93</v>
          </cell>
        </row>
        <row r="15">
          <cell r="C15" t="str">
            <v>UPA CURADO - C.G 004/2022</v>
          </cell>
          <cell r="E15" t="str">
            <v>ADRIANA SILVA DE OLIVEIRA</v>
          </cell>
          <cell r="F15" t="str">
            <v>3 - Administrativo</v>
          </cell>
          <cell r="G15" t="str">
            <v>422105</v>
          </cell>
          <cell r="H15">
            <v>44713</v>
          </cell>
          <cell r="J15">
            <v>358.06</v>
          </cell>
          <cell r="L15">
            <v>140.83000000000001</v>
          </cell>
          <cell r="M15">
            <v>24.86</v>
          </cell>
          <cell r="O15">
            <v>1.59</v>
          </cell>
          <cell r="R15">
            <v>291</v>
          </cell>
          <cell r="S15">
            <v>74.59</v>
          </cell>
          <cell r="U15">
            <v>69.430000000000007</v>
          </cell>
          <cell r="X15" t="str">
            <v>AUX. CRECHE</v>
          </cell>
        </row>
        <row r="16">
          <cell r="C16" t="str">
            <v>UPA CURADO - C.G 004/2022</v>
          </cell>
          <cell r="E16" t="str">
            <v>ADRIANO SANTOS DA SILVA</v>
          </cell>
          <cell r="F16" t="str">
            <v>3 - Administrativo</v>
          </cell>
          <cell r="G16" t="str">
            <v>517415</v>
          </cell>
          <cell r="H16">
            <v>44713</v>
          </cell>
          <cell r="J16">
            <v>249.54</v>
          </cell>
          <cell r="L16">
            <v>140.83000000000001</v>
          </cell>
          <cell r="M16">
            <v>24.24</v>
          </cell>
          <cell r="O16">
            <v>1.59</v>
          </cell>
        </row>
        <row r="17">
          <cell r="C17" t="str">
            <v>UPA CURADO - C.G 004/2022</v>
          </cell>
          <cell r="E17" t="str">
            <v>AECIO ALVES PEREIRA LEANDRO</v>
          </cell>
          <cell r="F17" t="str">
            <v>1 - Médico</v>
          </cell>
          <cell r="G17" t="str">
            <v>225125</v>
          </cell>
          <cell r="H17">
            <v>44713</v>
          </cell>
          <cell r="J17">
            <v>489.04</v>
          </cell>
          <cell r="L17">
            <v>140.83000000000001</v>
          </cell>
          <cell r="M17">
            <v>3.64</v>
          </cell>
          <cell r="P17">
            <v>1.23</v>
          </cell>
        </row>
        <row r="18">
          <cell r="C18" t="str">
            <v>UPA CURADO - C.G 004/2022</v>
          </cell>
          <cell r="E18" t="str">
            <v>AFONSO ALVES  DA SILVA NETO</v>
          </cell>
          <cell r="F18" t="str">
            <v>1 - Médico</v>
          </cell>
          <cell r="G18" t="str">
            <v>225125</v>
          </cell>
          <cell r="H18">
            <v>44713</v>
          </cell>
          <cell r="J18">
            <v>907.46</v>
          </cell>
          <cell r="L18">
            <v>140.83000000000001</v>
          </cell>
          <cell r="M18">
            <v>3.64</v>
          </cell>
          <cell r="P18">
            <v>1.23</v>
          </cell>
        </row>
        <row r="19">
          <cell r="C19" t="str">
            <v>UPA CURADO - C.G 004/2022</v>
          </cell>
          <cell r="E19" t="str">
            <v>AGLAILSON FERREIRA DE ARAUJO</v>
          </cell>
          <cell r="F19" t="str">
            <v>2 - Outros Profissionais da Saúde</v>
          </cell>
          <cell r="G19" t="str">
            <v>322205</v>
          </cell>
          <cell r="H19">
            <v>44713</v>
          </cell>
          <cell r="J19">
            <v>229.36</v>
          </cell>
          <cell r="L19">
            <v>140.83000000000001</v>
          </cell>
          <cell r="M19">
            <v>24.55</v>
          </cell>
          <cell r="O19">
            <v>1.93</v>
          </cell>
          <cell r="R19">
            <v>291</v>
          </cell>
          <cell r="S19">
            <v>78.91</v>
          </cell>
        </row>
        <row r="20">
          <cell r="C20" t="str">
            <v>UPA CURADO - C.G 004/2022</v>
          </cell>
          <cell r="E20" t="str">
            <v>AIRTON DO NASCIMENTO ARAUJO JUNIOR</v>
          </cell>
          <cell r="F20" t="str">
            <v>2 - Outros Profissionais da Saúde</v>
          </cell>
          <cell r="G20" t="str">
            <v>782320</v>
          </cell>
          <cell r="H20">
            <v>44713</v>
          </cell>
          <cell r="J20">
            <v>459.73</v>
          </cell>
          <cell r="L20">
            <v>140.83000000000001</v>
          </cell>
          <cell r="M20">
            <v>1.39</v>
          </cell>
          <cell r="O20">
            <v>1.93</v>
          </cell>
        </row>
        <row r="21">
          <cell r="C21" t="str">
            <v>UPA CURADO - C.G 004/2022</v>
          </cell>
          <cell r="E21" t="str">
            <v>ALEILDO JOSÉ DE SOUZA SILVA</v>
          </cell>
          <cell r="F21" t="str">
            <v>3 - Administrativo</v>
          </cell>
          <cell r="G21" t="str">
            <v>517415</v>
          </cell>
          <cell r="H21">
            <v>44713</v>
          </cell>
          <cell r="J21">
            <v>243.73</v>
          </cell>
          <cell r="L21">
            <v>140.83000000000001</v>
          </cell>
          <cell r="M21">
            <v>24.24</v>
          </cell>
          <cell r="O21">
            <v>1.59</v>
          </cell>
          <cell r="R21">
            <v>123</v>
          </cell>
          <cell r="S21">
            <v>72.72</v>
          </cell>
        </row>
        <row r="22">
          <cell r="C22" t="str">
            <v>UPA CURADO - C.G 004/2022</v>
          </cell>
          <cell r="E22" t="str">
            <v>ALESSANDRA CHICO DE LIRA</v>
          </cell>
          <cell r="F22" t="str">
            <v>2 - Outros Profissionais da Saúde</v>
          </cell>
          <cell r="G22" t="str">
            <v>322205</v>
          </cell>
          <cell r="H22">
            <v>44713</v>
          </cell>
          <cell r="L22">
            <v>140.83000000000001</v>
          </cell>
          <cell r="O22">
            <v>1.93</v>
          </cell>
        </row>
        <row r="23">
          <cell r="C23" t="str">
            <v>UPA CURADO - C.G 004/2022</v>
          </cell>
          <cell r="E23" t="str">
            <v>ALEXSANDRO DA COSTA</v>
          </cell>
          <cell r="F23" t="str">
            <v>2 - Outros Profissionais da Saúde</v>
          </cell>
          <cell r="G23" t="str">
            <v>782320</v>
          </cell>
          <cell r="H23">
            <v>44713</v>
          </cell>
          <cell r="J23">
            <v>346.87</v>
          </cell>
          <cell r="L23">
            <v>140.83000000000001</v>
          </cell>
          <cell r="M23">
            <v>41.7</v>
          </cell>
          <cell r="O23">
            <v>9.99</v>
          </cell>
        </row>
        <row r="24">
          <cell r="C24" t="str">
            <v>UPA CURADO - C.G 004/2022</v>
          </cell>
          <cell r="E24" t="str">
            <v>ALEXSANDRO DE LIMA XAVIER</v>
          </cell>
          <cell r="F24" t="str">
            <v>2 - Outros Profissionais da Saúde</v>
          </cell>
          <cell r="G24" t="str">
            <v>324115</v>
          </cell>
          <cell r="H24">
            <v>44713</v>
          </cell>
          <cell r="J24">
            <v>397.83</v>
          </cell>
          <cell r="L24">
            <v>140.83000000000001</v>
          </cell>
          <cell r="M24">
            <v>2.2200000000000002</v>
          </cell>
          <cell r="O24">
            <v>1.93</v>
          </cell>
        </row>
        <row r="25">
          <cell r="C25" t="str">
            <v>UPA CURADO - C.G 004/2022</v>
          </cell>
          <cell r="E25" t="str">
            <v>ALISSON FELICIANO DOS SANTOS</v>
          </cell>
          <cell r="F25" t="str">
            <v>1 - Médico</v>
          </cell>
          <cell r="G25" t="str">
            <v>225124</v>
          </cell>
          <cell r="H25">
            <v>44713</v>
          </cell>
          <cell r="J25">
            <v>128.15</v>
          </cell>
          <cell r="L25">
            <v>140.83000000000001</v>
          </cell>
          <cell r="M25">
            <v>13.26</v>
          </cell>
        </row>
        <row r="26">
          <cell r="C26" t="str">
            <v>UPA CURADO - C.G 004/2022</v>
          </cell>
          <cell r="E26" t="str">
            <v>ALLYSON PINA FREIRE DE ARAUJO</v>
          </cell>
          <cell r="F26" t="str">
            <v>3 - Administrativo</v>
          </cell>
          <cell r="G26" t="str">
            <v>411005</v>
          </cell>
          <cell r="H26">
            <v>44713</v>
          </cell>
          <cell r="J26">
            <v>246.66</v>
          </cell>
          <cell r="L26">
            <v>140.83000000000001</v>
          </cell>
          <cell r="M26">
            <v>24.86</v>
          </cell>
          <cell r="O26">
            <v>1.59</v>
          </cell>
          <cell r="R26">
            <v>180.4</v>
          </cell>
          <cell r="S26">
            <v>74.59</v>
          </cell>
        </row>
        <row r="27">
          <cell r="C27" t="str">
            <v>UPA CURADO - C.G 004/2022</v>
          </cell>
          <cell r="E27" t="str">
            <v>AMANDA BATISTA DA SILVA</v>
          </cell>
          <cell r="F27" t="str">
            <v>3 - Administrativo</v>
          </cell>
          <cell r="G27" t="str">
            <v>422105</v>
          </cell>
          <cell r="H27">
            <v>44713</v>
          </cell>
          <cell r="J27">
            <v>295.83999999999997</v>
          </cell>
          <cell r="L27">
            <v>140.83000000000001</v>
          </cell>
          <cell r="O27">
            <v>1.59</v>
          </cell>
        </row>
        <row r="28">
          <cell r="C28" t="str">
            <v>UPA CURADO - C.G 004/2022</v>
          </cell>
          <cell r="E28" t="str">
            <v>AMANDA CRISTINA DE SOUZA</v>
          </cell>
          <cell r="F28" t="str">
            <v>3 - Administrativo</v>
          </cell>
          <cell r="G28" t="str">
            <v>422105</v>
          </cell>
          <cell r="H28">
            <v>44713</v>
          </cell>
          <cell r="J28">
            <v>155.30000000000001</v>
          </cell>
          <cell r="L28">
            <v>140.83000000000001</v>
          </cell>
          <cell r="M28">
            <v>24.86</v>
          </cell>
          <cell r="O28">
            <v>1.59</v>
          </cell>
        </row>
        <row r="29">
          <cell r="C29" t="str">
            <v>UPA CURADO - C.G 004/2022</v>
          </cell>
          <cell r="E29" t="str">
            <v>AMANDA FRANCISCA FARIAS</v>
          </cell>
          <cell r="F29" t="str">
            <v>2 - Outros Profissionais da Saúde</v>
          </cell>
          <cell r="G29" t="str">
            <v>322605</v>
          </cell>
          <cell r="H29">
            <v>44713</v>
          </cell>
          <cell r="J29">
            <v>219.13</v>
          </cell>
          <cell r="L29">
            <v>140.83000000000001</v>
          </cell>
          <cell r="M29">
            <v>24.86</v>
          </cell>
          <cell r="O29">
            <v>1.93</v>
          </cell>
          <cell r="R29">
            <v>184.5</v>
          </cell>
          <cell r="S29">
            <v>74.59</v>
          </cell>
        </row>
        <row r="30">
          <cell r="C30" t="str">
            <v>UPA CURADO - C.G 004/2022</v>
          </cell>
          <cell r="E30" t="str">
            <v>AMANDA ROBERTA SILVA DO NASCIMENTO</v>
          </cell>
          <cell r="F30" t="str">
            <v>3 - Administrativo</v>
          </cell>
          <cell r="G30" t="str">
            <v>521130</v>
          </cell>
          <cell r="H30">
            <v>44713</v>
          </cell>
          <cell r="J30">
            <v>234.21</v>
          </cell>
          <cell r="L30">
            <v>140.83000000000001</v>
          </cell>
          <cell r="O30">
            <v>1.59</v>
          </cell>
        </row>
        <row r="31">
          <cell r="C31" t="str">
            <v>UPA CURADO - C.G 004/2022</v>
          </cell>
          <cell r="E31" t="str">
            <v>ANA CARLA GUEDES DE AMORIM FIGUEIRA</v>
          </cell>
          <cell r="F31" t="str">
            <v>2 - Outros Profissionais da Saúde</v>
          </cell>
          <cell r="G31" t="str">
            <v>251605</v>
          </cell>
          <cell r="H31">
            <v>44713</v>
          </cell>
          <cell r="J31">
            <v>436.58</v>
          </cell>
          <cell r="L31">
            <v>140.83000000000001</v>
          </cell>
          <cell r="O31">
            <v>1.93</v>
          </cell>
          <cell r="X31" t="str">
            <v>AUX. CRECHE</v>
          </cell>
        </row>
        <row r="32">
          <cell r="C32" t="str">
            <v>UPA CURADO - C.G 004/2022</v>
          </cell>
          <cell r="E32" t="str">
            <v>ANA CLAUDIA CRISPINIANO SIQUEIRA TORQUATO</v>
          </cell>
          <cell r="F32" t="str">
            <v>1 - Médico</v>
          </cell>
          <cell r="G32" t="str">
            <v>225125</v>
          </cell>
          <cell r="H32">
            <v>44713</v>
          </cell>
          <cell r="J32">
            <v>969.72</v>
          </cell>
          <cell r="L32">
            <v>140.83000000000001</v>
          </cell>
          <cell r="P32">
            <v>1.23</v>
          </cell>
        </row>
        <row r="33">
          <cell r="C33" t="str">
            <v>UPA CURADO - C.G 004/2022</v>
          </cell>
          <cell r="E33" t="str">
            <v>ANA LUCIA DE SOUZA SILVA</v>
          </cell>
          <cell r="F33" t="str">
            <v>2 - Outros Profissionais da Saúde</v>
          </cell>
          <cell r="G33" t="str">
            <v>322205</v>
          </cell>
          <cell r="H33">
            <v>44713</v>
          </cell>
          <cell r="J33">
            <v>235.52</v>
          </cell>
          <cell r="L33">
            <v>140.83000000000001</v>
          </cell>
          <cell r="M33">
            <v>25.43</v>
          </cell>
          <cell r="O33">
            <v>1.93</v>
          </cell>
          <cell r="R33">
            <v>0</v>
          </cell>
        </row>
        <row r="34">
          <cell r="C34" t="str">
            <v>UPA CURADO - C.G 004/2022</v>
          </cell>
          <cell r="E34" t="str">
            <v>ANA PATRICIA DA SILVA</v>
          </cell>
          <cell r="F34" t="str">
            <v>2 - Outros Profissionais da Saúde</v>
          </cell>
          <cell r="G34" t="str">
            <v>251605</v>
          </cell>
          <cell r="H34">
            <v>44713</v>
          </cell>
          <cell r="J34">
            <v>502.77</v>
          </cell>
          <cell r="L34">
            <v>140.83000000000001</v>
          </cell>
          <cell r="M34">
            <v>25.43</v>
          </cell>
          <cell r="O34">
            <v>1.93</v>
          </cell>
          <cell r="R34">
            <v>408.7</v>
          </cell>
          <cell r="S34">
            <v>130.53</v>
          </cell>
        </row>
        <row r="35">
          <cell r="C35" t="str">
            <v>UPA CURADO - C.G 004/2022</v>
          </cell>
          <cell r="E35" t="str">
            <v>ANA PAULA DA CUNHA GERMANO</v>
          </cell>
          <cell r="F35" t="str">
            <v>2 - Outros Profissionais da Saúde</v>
          </cell>
          <cell r="G35" t="str">
            <v>322205</v>
          </cell>
          <cell r="H35">
            <v>44713</v>
          </cell>
          <cell r="J35">
            <v>225.78</v>
          </cell>
          <cell r="L35">
            <v>140.83000000000001</v>
          </cell>
          <cell r="M35">
            <v>25.43</v>
          </cell>
          <cell r="O35">
            <v>1.93</v>
          </cell>
        </row>
        <row r="36">
          <cell r="C36" t="str">
            <v>UPA CURADO - C.G 004/2022</v>
          </cell>
          <cell r="E36" t="str">
            <v>ANA PAULA FERREIRA DA SILVA</v>
          </cell>
          <cell r="F36" t="str">
            <v>1 - Médico</v>
          </cell>
          <cell r="G36" t="str">
            <v>225270</v>
          </cell>
          <cell r="H36">
            <v>44713</v>
          </cell>
          <cell r="J36">
            <v>79.59</v>
          </cell>
          <cell r="L36">
            <v>140.83000000000001</v>
          </cell>
          <cell r="M36">
            <v>12.93</v>
          </cell>
        </row>
        <row r="37">
          <cell r="C37" t="str">
            <v>UPA CURADO - C.G 004/2022</v>
          </cell>
          <cell r="E37" t="str">
            <v>ANDRE ALENCAR BARBOSA PALITOT</v>
          </cell>
          <cell r="F37" t="str">
            <v>4 - Assistência Odontológica</v>
          </cell>
          <cell r="G37" t="str">
            <v>223208</v>
          </cell>
          <cell r="H37">
            <v>44713</v>
          </cell>
          <cell r="J37">
            <v>658.68</v>
          </cell>
          <cell r="L37">
            <v>140.83000000000001</v>
          </cell>
          <cell r="M37">
            <v>2.79</v>
          </cell>
          <cell r="P37">
            <v>1.23</v>
          </cell>
        </row>
        <row r="38">
          <cell r="C38" t="str">
            <v>UPA CURADO - C.G 004/2022</v>
          </cell>
          <cell r="E38" t="str">
            <v>ANDRE COIMBRA DE ALBUQUERQUE</v>
          </cell>
          <cell r="F38" t="str">
            <v>3 - Administrativo</v>
          </cell>
          <cell r="G38" t="str">
            <v>517415</v>
          </cell>
          <cell r="H38">
            <v>44713</v>
          </cell>
          <cell r="J38">
            <v>510.59</v>
          </cell>
          <cell r="L38">
            <v>140.83000000000001</v>
          </cell>
          <cell r="M38">
            <v>3.1</v>
          </cell>
          <cell r="O38">
            <v>1.59</v>
          </cell>
          <cell r="P38">
            <v>1.23</v>
          </cell>
        </row>
        <row r="39">
          <cell r="C39" t="str">
            <v>UPA CURADO - C.G 004/2022</v>
          </cell>
          <cell r="E39" t="str">
            <v>ANDRE FLAVIO PEREIRA DA SILVA</v>
          </cell>
          <cell r="F39" t="str">
            <v>3 - Administrativo</v>
          </cell>
          <cell r="G39" t="str">
            <v>313220</v>
          </cell>
          <cell r="H39">
            <v>44713</v>
          </cell>
          <cell r="J39">
            <v>306.24</v>
          </cell>
          <cell r="L39">
            <v>140.83000000000001</v>
          </cell>
          <cell r="O39">
            <v>1.93</v>
          </cell>
        </row>
        <row r="40">
          <cell r="C40" t="str">
            <v>UPA CURADO - C.G 004/2022</v>
          </cell>
          <cell r="E40" t="str">
            <v>ANDRE GUSTAVO TEIXEIRA DE MELO</v>
          </cell>
          <cell r="F40" t="str">
            <v>1 - Médico</v>
          </cell>
          <cell r="G40" t="str">
            <v>225125</v>
          </cell>
          <cell r="H40">
            <v>44713</v>
          </cell>
          <cell r="J40">
            <v>318.67</v>
          </cell>
          <cell r="L40">
            <v>140.83000000000001</v>
          </cell>
          <cell r="M40">
            <v>24.86</v>
          </cell>
          <cell r="R40">
            <v>180.4</v>
          </cell>
          <cell r="S40">
            <v>74.59</v>
          </cell>
        </row>
        <row r="41">
          <cell r="C41" t="str">
            <v>UPA CURADO - C.G 004/2022</v>
          </cell>
          <cell r="E41" t="str">
            <v>ANDRE RICARDO DA SILVA SANTOS</v>
          </cell>
          <cell r="F41" t="str">
            <v>2 - Outros Profissionais da Saúde</v>
          </cell>
          <cell r="G41" t="str">
            <v>322205</v>
          </cell>
          <cell r="H41">
            <v>44713</v>
          </cell>
          <cell r="J41">
            <v>592.9</v>
          </cell>
          <cell r="L41">
            <v>140.83000000000001</v>
          </cell>
          <cell r="M41">
            <v>3.64</v>
          </cell>
          <cell r="O41">
            <v>1.93</v>
          </cell>
          <cell r="P41">
            <v>1.23</v>
          </cell>
          <cell r="X41" t="str">
            <v>AUX. CRECHE</v>
          </cell>
        </row>
        <row r="42">
          <cell r="C42" t="str">
            <v>UPA CURADO - C.G 004/2022</v>
          </cell>
          <cell r="E42" t="str">
            <v>ANDREZA LOPES BATISTA DA SILVA</v>
          </cell>
          <cell r="F42" t="str">
            <v>3 - Administrativo</v>
          </cell>
          <cell r="G42" t="str">
            <v>351605</v>
          </cell>
          <cell r="H42">
            <v>44713</v>
          </cell>
          <cell r="J42">
            <v>195.3</v>
          </cell>
          <cell r="L42">
            <v>140.83000000000001</v>
          </cell>
          <cell r="M42">
            <v>25.43</v>
          </cell>
          <cell r="O42">
            <v>1.59</v>
          </cell>
          <cell r="R42">
            <v>123</v>
          </cell>
          <cell r="S42">
            <v>78.91</v>
          </cell>
          <cell r="U42">
            <v>69.430000000000007</v>
          </cell>
        </row>
        <row r="43">
          <cell r="C43" t="str">
            <v>UPA CURADO - C.G 004/2022</v>
          </cell>
          <cell r="E43" t="str">
            <v>ANDREZA LUIZA DA SILVA GOUVEIA</v>
          </cell>
          <cell r="F43" t="str">
            <v>2 - Outros Profissionais da Saúde</v>
          </cell>
          <cell r="G43" t="str">
            <v>251605</v>
          </cell>
          <cell r="H43">
            <v>44713</v>
          </cell>
          <cell r="J43">
            <v>211.15</v>
          </cell>
          <cell r="L43">
            <v>140.83000000000001</v>
          </cell>
          <cell r="M43">
            <v>24.24</v>
          </cell>
          <cell r="O43">
            <v>1.93</v>
          </cell>
          <cell r="R43">
            <v>180.4</v>
          </cell>
          <cell r="S43">
            <v>72.72</v>
          </cell>
        </row>
        <row r="44">
          <cell r="C44" t="str">
            <v>UPA CURADO - C.G 004/2022</v>
          </cell>
          <cell r="E44" t="str">
            <v>ANDREZA ROSE DE MIRANDA COSTA</v>
          </cell>
          <cell r="F44" t="str">
            <v>3 - Administrativo</v>
          </cell>
          <cell r="G44" t="str">
            <v>422105</v>
          </cell>
          <cell r="H44">
            <v>44713</v>
          </cell>
          <cell r="J44">
            <v>393.41</v>
          </cell>
          <cell r="L44">
            <v>140.83000000000001</v>
          </cell>
          <cell r="M44">
            <v>43.51</v>
          </cell>
          <cell r="O44">
            <v>1.59</v>
          </cell>
        </row>
        <row r="45">
          <cell r="C45" t="str">
            <v>UPA CURADO - C.G 004/2022</v>
          </cell>
          <cell r="E45" t="str">
            <v>ANITOAN GERMANO DA SILVA</v>
          </cell>
          <cell r="F45" t="str">
            <v>2 - Outros Profissionais da Saúde</v>
          </cell>
          <cell r="G45" t="str">
            <v>223505</v>
          </cell>
          <cell r="H45">
            <v>44713</v>
          </cell>
          <cell r="J45">
            <v>225.58</v>
          </cell>
          <cell r="L45">
            <v>140.83000000000001</v>
          </cell>
          <cell r="M45">
            <v>24.86</v>
          </cell>
          <cell r="O45">
            <v>1.93</v>
          </cell>
          <cell r="R45">
            <v>123</v>
          </cell>
          <cell r="S45">
            <v>74.59</v>
          </cell>
        </row>
        <row r="46">
          <cell r="C46" t="str">
            <v>UPA CURADO - C.G 004/2022</v>
          </cell>
          <cell r="E46" t="str">
            <v>ANTONIA ANGELA DE MORAIS SILVA</v>
          </cell>
          <cell r="F46" t="str">
            <v>2 - Outros Profissionais da Saúde</v>
          </cell>
          <cell r="G46" t="str">
            <v>324115</v>
          </cell>
          <cell r="H46">
            <v>44713</v>
          </cell>
          <cell r="J46">
            <v>116.47</v>
          </cell>
          <cell r="L46">
            <v>140.83000000000001</v>
          </cell>
          <cell r="O46">
            <v>1.93</v>
          </cell>
        </row>
        <row r="47">
          <cell r="C47" t="str">
            <v>UPA CURADO - C.G 004/2022</v>
          </cell>
          <cell r="E47" t="str">
            <v>ANTONIO DOMINGOS GOMES</v>
          </cell>
          <cell r="F47" t="str">
            <v>2 - Outros Profissionais da Saúde</v>
          </cell>
          <cell r="G47" t="str">
            <v>324115</v>
          </cell>
          <cell r="H47">
            <v>44713</v>
          </cell>
          <cell r="J47">
            <v>407.21</v>
          </cell>
          <cell r="L47">
            <v>140.83000000000001</v>
          </cell>
          <cell r="M47">
            <v>2.2200000000000002</v>
          </cell>
          <cell r="O47">
            <v>9.99</v>
          </cell>
          <cell r="R47">
            <v>164</v>
          </cell>
          <cell r="S47">
            <v>66.47</v>
          </cell>
        </row>
        <row r="48">
          <cell r="C48" t="str">
            <v>UPA CURADO - C.G 004/2022</v>
          </cell>
          <cell r="E48" t="str">
            <v>ARNALDO LUIZ DE SANTANA MOURA</v>
          </cell>
          <cell r="F48" t="str">
            <v>2 - Outros Profissionais da Saúde</v>
          </cell>
          <cell r="G48" t="str">
            <v>322205</v>
          </cell>
          <cell r="H48">
            <v>44713</v>
          </cell>
          <cell r="J48">
            <v>439.42</v>
          </cell>
          <cell r="L48">
            <v>140.83000000000001</v>
          </cell>
          <cell r="M48">
            <v>2.2200000000000002</v>
          </cell>
          <cell r="O48">
            <v>9.99</v>
          </cell>
        </row>
        <row r="49">
          <cell r="C49" t="str">
            <v>UPA CURADO - C.G 004/2022</v>
          </cell>
          <cell r="E49" t="str">
            <v>ARTEMYS NASCIMENTO DE OLIVEIRA</v>
          </cell>
          <cell r="F49" t="str">
            <v>2 - Outros Profissionais da Saúde</v>
          </cell>
          <cell r="G49" t="str">
            <v>324115</v>
          </cell>
          <cell r="H49">
            <v>44713</v>
          </cell>
          <cell r="J49">
            <v>228.34</v>
          </cell>
          <cell r="L49">
            <v>140.83000000000001</v>
          </cell>
          <cell r="M49">
            <v>26.3</v>
          </cell>
          <cell r="O49">
            <v>1.93</v>
          </cell>
          <cell r="R49">
            <v>246</v>
          </cell>
          <cell r="S49">
            <v>78.91</v>
          </cell>
        </row>
        <row r="50">
          <cell r="C50" t="str">
            <v>UPA CURADO - C.G 004/2022</v>
          </cell>
          <cell r="E50" t="str">
            <v>AUREA LANE DOS SANTOS FEITOSA ALBUQUERQUE</v>
          </cell>
          <cell r="F50" t="str">
            <v>2 - Outros Profissionais da Saúde</v>
          </cell>
          <cell r="G50" t="str">
            <v>225125</v>
          </cell>
          <cell r="H50">
            <v>44713</v>
          </cell>
          <cell r="J50">
            <v>435.33</v>
          </cell>
          <cell r="L50">
            <v>140.83000000000001</v>
          </cell>
          <cell r="M50">
            <v>2.2200000000000002</v>
          </cell>
          <cell r="O50">
            <v>9.99</v>
          </cell>
          <cell r="R50">
            <v>82</v>
          </cell>
          <cell r="S50">
            <v>66.47</v>
          </cell>
        </row>
        <row r="51">
          <cell r="C51" t="str">
            <v>UPA CURADO - C.G 004/2022</v>
          </cell>
          <cell r="E51" t="str">
            <v>BARBARA MARIA FALCAO DE SA</v>
          </cell>
          <cell r="F51" t="str">
            <v>3 - Administrativo</v>
          </cell>
          <cell r="G51" t="str">
            <v>422105</v>
          </cell>
          <cell r="H51">
            <v>44713</v>
          </cell>
          <cell r="J51">
            <v>189.26</v>
          </cell>
          <cell r="L51">
            <v>140.83000000000001</v>
          </cell>
          <cell r="M51">
            <v>0.12</v>
          </cell>
          <cell r="O51">
            <v>1.93</v>
          </cell>
          <cell r="P51">
            <v>1.23</v>
          </cell>
        </row>
        <row r="52">
          <cell r="C52" t="str">
            <v>UPA CURADO - C.G 004/2022</v>
          </cell>
          <cell r="E52" t="str">
            <v>BRUNA RAMPCHE GUEDES</v>
          </cell>
          <cell r="F52" t="str">
            <v>1 - Médico</v>
          </cell>
          <cell r="G52" t="str">
            <v>225125</v>
          </cell>
          <cell r="H52">
            <v>44713</v>
          </cell>
          <cell r="J52">
            <v>1246.73</v>
          </cell>
          <cell r="L52">
            <v>140.83000000000001</v>
          </cell>
          <cell r="M52">
            <v>3.64</v>
          </cell>
          <cell r="P52">
            <v>1.23</v>
          </cell>
        </row>
        <row r="53">
          <cell r="C53" t="str">
            <v>UPA CURADO - C.G 004/2022</v>
          </cell>
          <cell r="E53" t="str">
            <v>CAIO LIMA FERREIRA</v>
          </cell>
          <cell r="F53" t="str">
            <v>1 - Médico</v>
          </cell>
          <cell r="G53" t="str">
            <v>225125</v>
          </cell>
          <cell r="H53">
            <v>44713</v>
          </cell>
          <cell r="J53">
            <v>717.33</v>
          </cell>
          <cell r="L53">
            <v>140.83000000000001</v>
          </cell>
          <cell r="M53">
            <v>3.64</v>
          </cell>
          <cell r="P53">
            <v>1.23</v>
          </cell>
        </row>
        <row r="54">
          <cell r="C54" t="str">
            <v>UPA CURADO - C.G 004/2022</v>
          </cell>
          <cell r="E54" t="str">
            <v>CAMILA GUEDES FERRO MELO</v>
          </cell>
          <cell r="F54" t="str">
            <v>2 - Outros Profissionais da Saúde</v>
          </cell>
          <cell r="G54" t="str">
            <v>223505</v>
          </cell>
          <cell r="H54">
            <v>44713</v>
          </cell>
          <cell r="J54">
            <v>649.76</v>
          </cell>
          <cell r="L54">
            <v>140.83000000000001</v>
          </cell>
          <cell r="M54">
            <v>0.27</v>
          </cell>
          <cell r="O54">
            <v>1.93</v>
          </cell>
          <cell r="U54">
            <v>72.44</v>
          </cell>
        </row>
        <row r="55">
          <cell r="C55" t="str">
            <v>UPA CURADO - C.G 004/2022</v>
          </cell>
          <cell r="E55" t="str">
            <v>CAMILA QUEIROGA DA SILVEIRA</v>
          </cell>
          <cell r="F55" t="str">
            <v>1 - Médico</v>
          </cell>
          <cell r="G55" t="str">
            <v>225125</v>
          </cell>
          <cell r="H55">
            <v>44713</v>
          </cell>
          <cell r="J55">
            <v>573.19000000000005</v>
          </cell>
          <cell r="L55">
            <v>140.83000000000001</v>
          </cell>
          <cell r="M55">
            <v>3.64</v>
          </cell>
          <cell r="P55">
            <v>1.23</v>
          </cell>
        </row>
        <row r="56">
          <cell r="C56" t="str">
            <v>UPA CURADO - C.G 004/2022</v>
          </cell>
          <cell r="E56" t="str">
            <v>CAMILLA DAYANNE DO NASCIMENTO SILVA</v>
          </cell>
          <cell r="F56" t="str">
            <v>1 - Médico</v>
          </cell>
          <cell r="G56" t="str">
            <v>223405</v>
          </cell>
          <cell r="H56">
            <v>44713</v>
          </cell>
          <cell r="J56">
            <v>333.61</v>
          </cell>
          <cell r="L56">
            <v>140.83000000000001</v>
          </cell>
          <cell r="M56">
            <v>17.010000000000002</v>
          </cell>
        </row>
        <row r="57">
          <cell r="C57" t="str">
            <v>UPA CURADO - C.G 004/2022</v>
          </cell>
          <cell r="E57" t="str">
            <v>CAMYLA MELO COELHO</v>
          </cell>
          <cell r="F57" t="str">
            <v>1 - Médico</v>
          </cell>
          <cell r="G57" t="str">
            <v>225270</v>
          </cell>
          <cell r="H57">
            <v>44713</v>
          </cell>
          <cell r="J57">
            <v>1091.44</v>
          </cell>
          <cell r="L57">
            <v>140.83000000000001</v>
          </cell>
          <cell r="M57">
            <v>3.64</v>
          </cell>
          <cell r="P57">
            <v>1.23</v>
          </cell>
        </row>
        <row r="58">
          <cell r="C58" t="str">
            <v>UPA CURADO - C.G 004/2022</v>
          </cell>
          <cell r="E58" t="str">
            <v>CARLA FEITOSA DE OLIVEIRA</v>
          </cell>
          <cell r="F58" t="str">
            <v>1 - Médico</v>
          </cell>
          <cell r="G58" t="str">
            <v>225124</v>
          </cell>
          <cell r="H58">
            <v>44713</v>
          </cell>
          <cell r="J58">
            <v>596.03</v>
          </cell>
          <cell r="L58">
            <v>140.83000000000001</v>
          </cell>
          <cell r="M58">
            <v>3.34</v>
          </cell>
        </row>
        <row r="59">
          <cell r="C59" t="str">
            <v>UPA CURADO - C.G 004/2022</v>
          </cell>
          <cell r="E59" t="str">
            <v>CARLOS HENRIQUE SANTANA</v>
          </cell>
          <cell r="F59" t="str">
            <v>2 - Outros Profissionais da Saúde</v>
          </cell>
          <cell r="G59" t="str">
            <v>223505</v>
          </cell>
          <cell r="H59">
            <v>44713</v>
          </cell>
          <cell r="J59">
            <v>236.4</v>
          </cell>
          <cell r="L59">
            <v>140.83000000000001</v>
          </cell>
          <cell r="M59">
            <v>26.3</v>
          </cell>
          <cell r="O59">
            <v>1.93</v>
          </cell>
        </row>
        <row r="60">
          <cell r="C60" t="str">
            <v>UPA CURADO - C.G 004/2022</v>
          </cell>
          <cell r="E60" t="str">
            <v>CARLOS HENRIQUE SILVA CUNHA</v>
          </cell>
          <cell r="F60" t="str">
            <v>2 - Outros Profissionais da Saúde</v>
          </cell>
          <cell r="G60" t="str">
            <v>322205</v>
          </cell>
          <cell r="H60">
            <v>44713</v>
          </cell>
          <cell r="J60">
            <v>1101.8499999999999</v>
          </cell>
          <cell r="L60">
            <v>140.83000000000001</v>
          </cell>
          <cell r="M60">
            <v>3.64</v>
          </cell>
          <cell r="O60">
            <v>1.93</v>
          </cell>
          <cell r="P60">
            <v>1.23</v>
          </cell>
        </row>
        <row r="61">
          <cell r="C61" t="str">
            <v>UPA CURADO - C.G 004/2022</v>
          </cell>
          <cell r="E61" t="str">
            <v>CARLOS LIMA DA SILVA</v>
          </cell>
          <cell r="F61" t="str">
            <v>1 - Médico</v>
          </cell>
          <cell r="G61" t="str">
            <v>225270</v>
          </cell>
          <cell r="H61">
            <v>44713</v>
          </cell>
          <cell r="J61">
            <v>237.27</v>
          </cell>
          <cell r="L61">
            <v>140.83000000000001</v>
          </cell>
        </row>
        <row r="62">
          <cell r="C62" t="str">
            <v>UPA CURADO - C.G 004/2022</v>
          </cell>
          <cell r="E62" t="str">
            <v>CARMILANEZ FRANCISCA DA SILVA</v>
          </cell>
          <cell r="F62" t="str">
            <v>3 - Administrativo</v>
          </cell>
          <cell r="G62" t="str">
            <v>411005</v>
          </cell>
          <cell r="H62">
            <v>44713</v>
          </cell>
          <cell r="J62">
            <v>244.03</v>
          </cell>
          <cell r="L62">
            <v>140.83000000000001</v>
          </cell>
          <cell r="M62">
            <v>24.86</v>
          </cell>
          <cell r="O62">
            <v>1.93</v>
          </cell>
          <cell r="R62">
            <v>291</v>
          </cell>
          <cell r="S62">
            <v>74.59</v>
          </cell>
        </row>
        <row r="63">
          <cell r="C63" t="str">
            <v>UPA CURADO - C.G 004/2022</v>
          </cell>
          <cell r="E63" t="str">
            <v>CELIA CARVALHO OZIAS</v>
          </cell>
          <cell r="F63" t="str">
            <v>2 - Outros Profissionais da Saúde</v>
          </cell>
          <cell r="G63" t="str">
            <v>422105</v>
          </cell>
          <cell r="H63">
            <v>44713</v>
          </cell>
          <cell r="J63">
            <v>464.74</v>
          </cell>
          <cell r="L63">
            <v>140.83000000000001</v>
          </cell>
          <cell r="M63">
            <v>0.36</v>
          </cell>
          <cell r="O63">
            <v>1.93</v>
          </cell>
        </row>
        <row r="64">
          <cell r="C64" t="str">
            <v>UPA CURADO - C.G 004/2022</v>
          </cell>
          <cell r="E64" t="str">
            <v>CHARLENE DULCINEIA PINHEIRO SIQUEIRA</v>
          </cell>
          <cell r="F64" t="str">
            <v>2 - Outros Profissionais da Saúde</v>
          </cell>
          <cell r="G64" t="str">
            <v>223505</v>
          </cell>
          <cell r="H64">
            <v>44713</v>
          </cell>
          <cell r="J64">
            <v>547.08000000000004</v>
          </cell>
          <cell r="L64">
            <v>140.83000000000001</v>
          </cell>
          <cell r="M64">
            <v>3.61</v>
          </cell>
          <cell r="O64">
            <v>1.93</v>
          </cell>
        </row>
        <row r="65">
          <cell r="C65" t="str">
            <v>UPA CURADO - C.G 004/2022</v>
          </cell>
          <cell r="E65" t="str">
            <v>CHRISTIANE MARIA DORNELLAS CAMARA BARBOSA</v>
          </cell>
          <cell r="F65" t="str">
            <v>1 - Médico</v>
          </cell>
          <cell r="G65" t="str">
            <v>225125</v>
          </cell>
          <cell r="H65">
            <v>44713</v>
          </cell>
          <cell r="J65">
            <v>555.09</v>
          </cell>
          <cell r="L65">
            <v>140.83000000000001</v>
          </cell>
          <cell r="M65">
            <v>3.64</v>
          </cell>
          <cell r="P65">
            <v>1.23</v>
          </cell>
        </row>
        <row r="66">
          <cell r="C66" t="str">
            <v>UPA CURADO - C.G 004/2022</v>
          </cell>
          <cell r="E66" t="str">
            <v>CLARISSA ALMEIDA FREITAS</v>
          </cell>
          <cell r="F66" t="str">
            <v>2 - Outros Profissionais da Saúde</v>
          </cell>
          <cell r="G66" t="str">
            <v>322205</v>
          </cell>
          <cell r="H66">
            <v>44713</v>
          </cell>
          <cell r="J66">
            <v>568.42999999999995</v>
          </cell>
          <cell r="L66">
            <v>140.83000000000001</v>
          </cell>
          <cell r="M66">
            <v>0.36</v>
          </cell>
          <cell r="O66">
            <v>1.93</v>
          </cell>
        </row>
        <row r="67">
          <cell r="C67" t="str">
            <v>UPA CURADO - C.G 004/2022</v>
          </cell>
          <cell r="E67" t="str">
            <v>CLAUDILENE DE SOUZA PEREIRA BARBOSA</v>
          </cell>
          <cell r="F67" t="str">
            <v>1 - Médico</v>
          </cell>
          <cell r="G67" t="str">
            <v>225125</v>
          </cell>
          <cell r="H67">
            <v>44713</v>
          </cell>
          <cell r="J67">
            <v>198.29</v>
          </cell>
          <cell r="L67">
            <v>140.83000000000001</v>
          </cell>
        </row>
        <row r="68">
          <cell r="C68" t="str">
            <v>UPA CURADO - C.G 004/2022</v>
          </cell>
          <cell r="E68" t="str">
            <v>CLAUDIO JOSE DE ALBUQUERQUE LEIMIG FILHO</v>
          </cell>
          <cell r="F68" t="str">
            <v>2 - Outros Profissionais da Saúde</v>
          </cell>
          <cell r="G68" t="str">
            <v>514320</v>
          </cell>
          <cell r="H68">
            <v>44713</v>
          </cell>
          <cell r="J68">
            <v>712.24</v>
          </cell>
          <cell r="L68">
            <v>140.83000000000001</v>
          </cell>
          <cell r="M68">
            <v>3.64</v>
          </cell>
          <cell r="O68">
            <v>1.93</v>
          </cell>
          <cell r="P68">
            <v>1.23</v>
          </cell>
        </row>
        <row r="69">
          <cell r="C69" t="str">
            <v>UPA CURADO - C.G 004/2022</v>
          </cell>
          <cell r="E69" t="str">
            <v>CRISTIANE MARIA PENHA DE JESUS</v>
          </cell>
          <cell r="F69" t="str">
            <v>2 - Outros Profissionais da Saúde</v>
          </cell>
          <cell r="G69" t="str">
            <v>322205</v>
          </cell>
          <cell r="H69">
            <v>44713</v>
          </cell>
          <cell r="J69">
            <v>190.21</v>
          </cell>
          <cell r="L69">
            <v>140.83000000000001</v>
          </cell>
          <cell r="M69">
            <v>24.24</v>
          </cell>
          <cell r="O69">
            <v>1.93</v>
          </cell>
          <cell r="R69">
            <v>123</v>
          </cell>
          <cell r="S69">
            <v>72.72</v>
          </cell>
        </row>
        <row r="70">
          <cell r="C70" t="str">
            <v>UPA CURADO - C.G 004/2022</v>
          </cell>
          <cell r="E70" t="str">
            <v>CRISTIANE SOUZA DA SILVA</v>
          </cell>
          <cell r="F70" t="str">
            <v>2 - Outros Profissionais da Saúde</v>
          </cell>
          <cell r="G70" t="str">
            <v>324115</v>
          </cell>
          <cell r="H70">
            <v>44713</v>
          </cell>
          <cell r="J70">
            <v>241.8</v>
          </cell>
          <cell r="L70">
            <v>140.83000000000001</v>
          </cell>
          <cell r="O70">
            <v>1.93</v>
          </cell>
        </row>
        <row r="71">
          <cell r="C71" t="str">
            <v>UPA CURADO - C.G 004/2022</v>
          </cell>
          <cell r="E71" t="str">
            <v>CRISTIANO DA MATA PEDROZO</v>
          </cell>
          <cell r="F71" t="str">
            <v>2 - Outros Profissionais da Saúde</v>
          </cell>
          <cell r="G71" t="str">
            <v>251605</v>
          </cell>
          <cell r="H71">
            <v>44713</v>
          </cell>
          <cell r="J71">
            <v>441.07</v>
          </cell>
          <cell r="L71">
            <v>140.83000000000001</v>
          </cell>
          <cell r="M71">
            <v>2.2200000000000002</v>
          </cell>
          <cell r="O71">
            <v>1.93</v>
          </cell>
          <cell r="X71" t="str">
            <v>AUX. CRECHE</v>
          </cell>
        </row>
        <row r="72">
          <cell r="C72" t="str">
            <v>UPA CURADO - C.G 004/2022</v>
          </cell>
          <cell r="E72" t="str">
            <v>CYBELE CORREIA PAIVA MONTEIRO MENDES</v>
          </cell>
          <cell r="F72" t="str">
            <v>2 - Outros Profissionais da Saúde</v>
          </cell>
          <cell r="G72" t="str">
            <v>223505</v>
          </cell>
          <cell r="H72">
            <v>44713</v>
          </cell>
          <cell r="J72">
            <v>370.26</v>
          </cell>
          <cell r="L72">
            <v>140.83000000000001</v>
          </cell>
          <cell r="M72">
            <v>43.51</v>
          </cell>
          <cell r="O72">
            <v>1.93</v>
          </cell>
          <cell r="U72">
            <v>69.430000000000007</v>
          </cell>
        </row>
        <row r="73">
          <cell r="C73" t="str">
            <v>UPA CURADO - C.G 004/2022</v>
          </cell>
          <cell r="E73" t="str">
            <v>DAIANA VIEIRA CAMARA DA SILVA</v>
          </cell>
          <cell r="F73" t="str">
            <v>1 - Médico</v>
          </cell>
          <cell r="G73" t="str">
            <v>225124</v>
          </cell>
          <cell r="H73">
            <v>44713</v>
          </cell>
          <cell r="J73">
            <v>393.08</v>
          </cell>
          <cell r="L73">
            <v>140.83000000000001</v>
          </cell>
          <cell r="M73">
            <v>2.81</v>
          </cell>
        </row>
        <row r="74">
          <cell r="C74" t="str">
            <v>UPA CURADO - C.G 004/2022</v>
          </cell>
          <cell r="E74" t="str">
            <v>DALILA CARLA MAIA E SILVA</v>
          </cell>
          <cell r="F74" t="str">
            <v>1 - Médico</v>
          </cell>
          <cell r="G74" t="str">
            <v>225124</v>
          </cell>
          <cell r="H74">
            <v>44713</v>
          </cell>
          <cell r="J74">
            <v>1133.6199999999999</v>
          </cell>
          <cell r="L74">
            <v>140.83000000000001</v>
          </cell>
          <cell r="M74">
            <v>3.64</v>
          </cell>
          <cell r="P74">
            <v>1.23</v>
          </cell>
        </row>
        <row r="75">
          <cell r="C75" t="str">
            <v>UPA CURADO - C.G 004/2022</v>
          </cell>
          <cell r="E75" t="str">
            <v>DANIELE CABRAL ARAUJO</v>
          </cell>
          <cell r="F75" t="str">
            <v>3 - Administrativo</v>
          </cell>
          <cell r="G75" t="str">
            <v>312105</v>
          </cell>
          <cell r="H75">
            <v>44713</v>
          </cell>
          <cell r="J75">
            <v>533.26</v>
          </cell>
          <cell r="L75">
            <v>140.83000000000001</v>
          </cell>
          <cell r="M75">
            <v>3.64</v>
          </cell>
          <cell r="O75">
            <v>1.93</v>
          </cell>
          <cell r="P75">
            <v>1.23</v>
          </cell>
        </row>
        <row r="76">
          <cell r="C76" t="str">
            <v>UPA CURADO - C.G 004/2022</v>
          </cell>
          <cell r="E76" t="str">
            <v>DANILO JOSÉ DE LIMA GUEDES</v>
          </cell>
          <cell r="F76" t="str">
            <v>3 - Administrativo</v>
          </cell>
          <cell r="G76" t="str">
            <v>514320</v>
          </cell>
          <cell r="H76">
            <v>44713</v>
          </cell>
          <cell r="J76">
            <v>332.22</v>
          </cell>
          <cell r="L76">
            <v>140.83000000000001</v>
          </cell>
          <cell r="M76">
            <v>51.25</v>
          </cell>
          <cell r="O76">
            <v>1.59</v>
          </cell>
        </row>
        <row r="77">
          <cell r="C77" t="str">
            <v>UPA CURADO - C.G 004/2022</v>
          </cell>
          <cell r="E77" t="str">
            <v>DARIO PEDRO DA SILVA</v>
          </cell>
          <cell r="F77" t="str">
            <v>3 - Administrativo</v>
          </cell>
          <cell r="G77" t="str">
            <v>517415</v>
          </cell>
          <cell r="H77">
            <v>44713</v>
          </cell>
          <cell r="J77">
            <v>182.93</v>
          </cell>
          <cell r="L77">
            <v>140.83000000000001</v>
          </cell>
          <cell r="M77">
            <v>24.24</v>
          </cell>
          <cell r="O77">
            <v>1.93</v>
          </cell>
          <cell r="R77">
            <v>252.2</v>
          </cell>
          <cell r="S77">
            <v>72.72</v>
          </cell>
        </row>
        <row r="78">
          <cell r="C78" t="str">
            <v>UPA CURADO - C.G 004/2022</v>
          </cell>
          <cell r="E78" t="str">
            <v>DAYVISON SALES VIANA DE LIMA</v>
          </cell>
          <cell r="F78" t="str">
            <v>1 - Médico</v>
          </cell>
          <cell r="G78" t="str">
            <v>225125</v>
          </cell>
          <cell r="H78">
            <v>44713</v>
          </cell>
          <cell r="J78">
            <v>339.04</v>
          </cell>
          <cell r="L78">
            <v>140.83000000000001</v>
          </cell>
        </row>
        <row r="79">
          <cell r="C79" t="str">
            <v>UPA CURADO - C.G 004/2022</v>
          </cell>
          <cell r="E79" t="str">
            <v>DEISE EMANUELLE ALVES SILVA</v>
          </cell>
          <cell r="F79" t="str">
            <v>2 - Outros Profissionais da Saúde</v>
          </cell>
          <cell r="G79" t="str">
            <v>322205</v>
          </cell>
          <cell r="H79">
            <v>44713</v>
          </cell>
          <cell r="J79">
            <v>1196.97</v>
          </cell>
          <cell r="L79">
            <v>140.83000000000001</v>
          </cell>
          <cell r="M79">
            <v>3.27</v>
          </cell>
          <cell r="O79">
            <v>1.93</v>
          </cell>
          <cell r="P79">
            <v>1.23</v>
          </cell>
        </row>
        <row r="80">
          <cell r="C80" t="str">
            <v>UPA CURADO - C.G 004/2022</v>
          </cell>
          <cell r="E80" t="str">
            <v>DEIVISON RODRIGUES DO NASCIMENTO</v>
          </cell>
          <cell r="F80" t="str">
            <v>4 - Assistência Odontológica</v>
          </cell>
          <cell r="G80" t="str">
            <v>223208</v>
          </cell>
          <cell r="H80">
            <v>44713</v>
          </cell>
          <cell r="J80">
            <v>273.32</v>
          </cell>
          <cell r="L80">
            <v>140.83000000000001</v>
          </cell>
          <cell r="M80">
            <v>26.3</v>
          </cell>
          <cell r="R80">
            <v>123</v>
          </cell>
          <cell r="S80">
            <v>78.91</v>
          </cell>
        </row>
        <row r="81">
          <cell r="C81" t="str">
            <v>UPA CURADO - C.G 004/2022</v>
          </cell>
          <cell r="E81" t="str">
            <v>DENIS COSTA DE OLIVEIRA</v>
          </cell>
          <cell r="F81" t="str">
            <v>1 - Médico</v>
          </cell>
          <cell r="G81" t="str">
            <v>225124</v>
          </cell>
          <cell r="H81">
            <v>44713</v>
          </cell>
          <cell r="J81">
            <v>734.09</v>
          </cell>
          <cell r="L81">
            <v>140.83000000000001</v>
          </cell>
          <cell r="P81">
            <v>1.23</v>
          </cell>
        </row>
        <row r="82">
          <cell r="C82" t="str">
            <v>UPA CURADO - C.G 004/2022</v>
          </cell>
          <cell r="E82" t="str">
            <v>DENISE CORREIA LEAL</v>
          </cell>
          <cell r="F82" t="str">
            <v>2 - Outros Profissionais da Saúde</v>
          </cell>
          <cell r="G82" t="str">
            <v>322205</v>
          </cell>
          <cell r="H82">
            <v>44713</v>
          </cell>
          <cell r="J82">
            <v>1078.8900000000001</v>
          </cell>
          <cell r="L82">
            <v>140.83000000000001</v>
          </cell>
          <cell r="M82">
            <v>3.64</v>
          </cell>
          <cell r="O82">
            <v>1.93</v>
          </cell>
          <cell r="P82">
            <v>1.23</v>
          </cell>
        </row>
        <row r="83">
          <cell r="C83" t="str">
            <v>UPA CURADO - C.G 004/2022</v>
          </cell>
          <cell r="E83" t="str">
            <v>DEYSENEIDE BARRETO FERREIRA</v>
          </cell>
          <cell r="F83" t="str">
            <v>3 - Administrativo</v>
          </cell>
          <cell r="G83" t="str">
            <v>517415</v>
          </cell>
          <cell r="H83">
            <v>44713</v>
          </cell>
          <cell r="J83">
            <v>243.28</v>
          </cell>
          <cell r="L83">
            <v>140.83000000000001</v>
          </cell>
          <cell r="M83">
            <v>0.88</v>
          </cell>
          <cell r="O83">
            <v>1.59</v>
          </cell>
        </row>
        <row r="84">
          <cell r="C84" t="str">
            <v>UPA CURADO - C.G 004/2022</v>
          </cell>
          <cell r="E84" t="str">
            <v>DIEGO ALMEIDA DA SILVA</v>
          </cell>
          <cell r="F84" t="str">
            <v>1 - Médico</v>
          </cell>
          <cell r="G84" t="str">
            <v>225125</v>
          </cell>
          <cell r="H84">
            <v>44713</v>
          </cell>
          <cell r="J84">
            <v>260.14</v>
          </cell>
          <cell r="L84">
            <v>140.83000000000001</v>
          </cell>
          <cell r="M84">
            <v>24.24</v>
          </cell>
          <cell r="R84">
            <v>145.5</v>
          </cell>
          <cell r="S84">
            <v>72.72</v>
          </cell>
        </row>
        <row r="85">
          <cell r="C85" t="str">
            <v>UPA CURADO - C.G 004/2022</v>
          </cell>
          <cell r="E85" t="str">
            <v>DILANE CRISTINA FERREIRA TAVARES</v>
          </cell>
          <cell r="F85" t="str">
            <v>1 - Médico</v>
          </cell>
          <cell r="G85" t="str">
            <v>225125</v>
          </cell>
          <cell r="H85">
            <v>44713</v>
          </cell>
          <cell r="J85">
            <v>584.57000000000005</v>
          </cell>
          <cell r="L85">
            <v>140.83000000000001</v>
          </cell>
          <cell r="M85">
            <v>3.64</v>
          </cell>
          <cell r="P85">
            <v>1.23</v>
          </cell>
        </row>
        <row r="86">
          <cell r="C86" t="str">
            <v>UPA CURADO - C.G 004/2022</v>
          </cell>
          <cell r="E86" t="str">
            <v>DIOGO WAGNER GALINDO VAZ VERAS DE QUEIROZ</v>
          </cell>
          <cell r="F86" t="str">
            <v>2 - Outros Profissionais da Saúde</v>
          </cell>
          <cell r="G86" t="str">
            <v>223505</v>
          </cell>
          <cell r="H86">
            <v>44713</v>
          </cell>
          <cell r="J86">
            <v>640.42999999999995</v>
          </cell>
          <cell r="L86">
            <v>140.83000000000001</v>
          </cell>
          <cell r="M86">
            <v>3.64</v>
          </cell>
          <cell r="O86">
            <v>1.93</v>
          </cell>
          <cell r="P86">
            <v>1.23</v>
          </cell>
        </row>
        <row r="87">
          <cell r="C87" t="str">
            <v>UPA CURADO - C.G 004/2022</v>
          </cell>
          <cell r="E87" t="str">
            <v>DIVANILZA RIBEIRO DE LIRA</v>
          </cell>
          <cell r="F87" t="str">
            <v>2 - Outros Profissionais da Saúde</v>
          </cell>
          <cell r="G87" t="str">
            <v>322205</v>
          </cell>
          <cell r="H87">
            <v>44713</v>
          </cell>
          <cell r="J87">
            <v>433.52</v>
          </cell>
          <cell r="L87">
            <v>140.83000000000001</v>
          </cell>
          <cell r="M87">
            <v>37.4</v>
          </cell>
          <cell r="O87">
            <v>1.93</v>
          </cell>
        </row>
        <row r="88">
          <cell r="C88" t="str">
            <v>UPA CURADO - C.G 004/2022</v>
          </cell>
          <cell r="E88" t="str">
            <v>EDIENE MARIA DA SILVA</v>
          </cell>
          <cell r="F88" t="str">
            <v>2 - Outros Profissionais da Saúde</v>
          </cell>
          <cell r="G88" t="str">
            <v>322205</v>
          </cell>
          <cell r="H88">
            <v>44713</v>
          </cell>
          <cell r="J88">
            <v>348.6</v>
          </cell>
          <cell r="L88">
            <v>140.83000000000001</v>
          </cell>
          <cell r="M88">
            <v>26.3</v>
          </cell>
          <cell r="O88">
            <v>1.93</v>
          </cell>
          <cell r="R88">
            <v>123</v>
          </cell>
          <cell r="S88">
            <v>78.91</v>
          </cell>
        </row>
        <row r="89">
          <cell r="C89" t="str">
            <v>UPA CURADO - C.G 004/2022</v>
          </cell>
          <cell r="E89" t="str">
            <v>EDILEUZA MARIA DA COSTA SANTOS</v>
          </cell>
          <cell r="F89" t="str">
            <v>2 - Outros Profissionais da Saúde</v>
          </cell>
          <cell r="G89" t="str">
            <v>782320</v>
          </cell>
          <cell r="H89">
            <v>44713</v>
          </cell>
          <cell r="J89">
            <v>311.58999999999997</v>
          </cell>
          <cell r="L89">
            <v>140.83000000000001</v>
          </cell>
          <cell r="M89">
            <v>18.41</v>
          </cell>
          <cell r="O89">
            <v>1.93</v>
          </cell>
          <cell r="R89">
            <v>246</v>
          </cell>
          <cell r="S89">
            <v>78.91</v>
          </cell>
        </row>
        <row r="90">
          <cell r="C90" t="str">
            <v>UPA CURADO - C.G 004/2022</v>
          </cell>
          <cell r="E90" t="str">
            <v>EDILSON DOS SANTOS NERI</v>
          </cell>
          <cell r="F90" t="str">
            <v>2 - Outros Profissionais da Saúde</v>
          </cell>
          <cell r="G90" t="str">
            <v>422105</v>
          </cell>
          <cell r="H90">
            <v>44713</v>
          </cell>
          <cell r="J90">
            <v>335.88</v>
          </cell>
          <cell r="L90">
            <v>140.83000000000001</v>
          </cell>
          <cell r="M90">
            <v>41.7</v>
          </cell>
          <cell r="O90">
            <v>1.93</v>
          </cell>
        </row>
        <row r="91">
          <cell r="C91" t="str">
            <v>UPA CURADO - C.G 004/2022</v>
          </cell>
          <cell r="E91" t="str">
            <v>EDIVALDA FLORENCIO ARAO DA SILVA</v>
          </cell>
          <cell r="F91" t="str">
            <v>3 - Administrativo</v>
          </cell>
          <cell r="G91" t="str">
            <v>410105</v>
          </cell>
          <cell r="H91">
            <v>44713</v>
          </cell>
          <cell r="J91">
            <v>229.78</v>
          </cell>
          <cell r="L91">
            <v>140.83000000000001</v>
          </cell>
          <cell r="M91">
            <v>24.86</v>
          </cell>
          <cell r="O91">
            <v>1.59</v>
          </cell>
          <cell r="R91">
            <v>246</v>
          </cell>
          <cell r="S91">
            <v>74.59</v>
          </cell>
        </row>
        <row r="92">
          <cell r="C92" t="str">
            <v>UPA CURADO - C.G 004/2022</v>
          </cell>
          <cell r="E92" t="str">
            <v>EDIVALDO PEDRO SOARES</v>
          </cell>
          <cell r="F92" t="str">
            <v>3 - Administrativo</v>
          </cell>
          <cell r="G92" t="str">
            <v>517415</v>
          </cell>
          <cell r="H92">
            <v>44713</v>
          </cell>
          <cell r="J92">
            <v>339.61</v>
          </cell>
          <cell r="L92">
            <v>140.83000000000001</v>
          </cell>
          <cell r="M92">
            <v>24.24</v>
          </cell>
          <cell r="O92">
            <v>1.93</v>
          </cell>
        </row>
        <row r="93">
          <cell r="C93" t="str">
            <v>UPA CURADO - C.G 004/2022</v>
          </cell>
          <cell r="E93" t="str">
            <v>EDSON ALVES DE LUCENA</v>
          </cell>
          <cell r="F93" t="str">
            <v>3 - Administrativo</v>
          </cell>
          <cell r="G93" t="str">
            <v>322605</v>
          </cell>
          <cell r="H93">
            <v>44713</v>
          </cell>
          <cell r="J93">
            <v>265.14999999999998</v>
          </cell>
          <cell r="L93">
            <v>140.83000000000001</v>
          </cell>
          <cell r="M93">
            <v>19.39</v>
          </cell>
          <cell r="O93">
            <v>1.59</v>
          </cell>
        </row>
        <row r="94">
          <cell r="C94" t="str">
            <v>UPA CURADO - C.G 004/2022</v>
          </cell>
          <cell r="E94" t="str">
            <v>EDSON JOSÉ DA SILVA</v>
          </cell>
          <cell r="F94" t="str">
            <v>2 - Outros Profissionais da Saúde</v>
          </cell>
          <cell r="G94" t="str">
            <v>223505</v>
          </cell>
          <cell r="H94">
            <v>44713</v>
          </cell>
          <cell r="J94">
            <v>140.28</v>
          </cell>
          <cell r="L94">
            <v>140.83000000000001</v>
          </cell>
          <cell r="M94">
            <v>24.86</v>
          </cell>
          <cell r="O94">
            <v>1.93</v>
          </cell>
          <cell r="R94">
            <v>123</v>
          </cell>
          <cell r="S94">
            <v>74.59</v>
          </cell>
        </row>
        <row r="95">
          <cell r="C95" t="str">
            <v>UPA CURADO - C.G 004/2022</v>
          </cell>
          <cell r="E95" t="str">
            <v>EDUARDO GUSTAVO GONCALVES FERREIRA</v>
          </cell>
          <cell r="F95" t="str">
            <v>1 - Médico</v>
          </cell>
          <cell r="G95" t="str">
            <v>225125</v>
          </cell>
          <cell r="H95">
            <v>44713</v>
          </cell>
          <cell r="J95">
            <v>602.01</v>
          </cell>
          <cell r="L95">
            <v>140.83000000000001</v>
          </cell>
          <cell r="M95">
            <v>4.01</v>
          </cell>
        </row>
        <row r="96">
          <cell r="C96" t="str">
            <v>UPA CURADO - C.G 004/2022</v>
          </cell>
          <cell r="E96" t="str">
            <v>EDUARDO SALES OLIVEIRA</v>
          </cell>
          <cell r="F96" t="str">
            <v>2 - Outros Profissionais da Saúde</v>
          </cell>
          <cell r="G96" t="str">
            <v>322605</v>
          </cell>
          <cell r="H96">
            <v>44713</v>
          </cell>
          <cell r="J96">
            <v>1691.64</v>
          </cell>
          <cell r="L96">
            <v>140.83000000000001</v>
          </cell>
          <cell r="M96">
            <v>3.64</v>
          </cell>
          <cell r="O96">
            <v>1.93</v>
          </cell>
          <cell r="P96">
            <v>1.23</v>
          </cell>
        </row>
        <row r="97">
          <cell r="C97" t="str">
            <v>UPA CURADO - C.G 004/2022</v>
          </cell>
          <cell r="E97" t="str">
            <v>EDUARDO SOBRAL FERREIRA</v>
          </cell>
          <cell r="F97" t="str">
            <v>2 - Outros Profissionais da Saúde</v>
          </cell>
          <cell r="G97" t="str">
            <v>223505</v>
          </cell>
          <cell r="H97">
            <v>44713</v>
          </cell>
          <cell r="J97">
            <v>152.27000000000001</v>
          </cell>
          <cell r="L97">
            <v>140.83000000000001</v>
          </cell>
          <cell r="M97">
            <v>24.86</v>
          </cell>
          <cell r="O97">
            <v>1.93</v>
          </cell>
        </row>
        <row r="98">
          <cell r="C98" t="str">
            <v>UPA CURADO - C.G 004/2022</v>
          </cell>
          <cell r="E98" t="str">
            <v>ELAINE SIMAO DE LIMA SILVA</v>
          </cell>
          <cell r="F98" t="str">
            <v>3 - Administrativo</v>
          </cell>
          <cell r="G98" t="str">
            <v>517415</v>
          </cell>
          <cell r="H98">
            <v>44713</v>
          </cell>
          <cell r="J98">
            <v>409.09</v>
          </cell>
          <cell r="L98">
            <v>140.83000000000001</v>
          </cell>
          <cell r="M98">
            <v>34.159999999999997</v>
          </cell>
          <cell r="O98">
            <v>1.59</v>
          </cell>
          <cell r="R98">
            <v>246</v>
          </cell>
          <cell r="S98">
            <v>95.79</v>
          </cell>
        </row>
        <row r="99">
          <cell r="C99" t="str">
            <v>UPA CURADO - C.G 004/2022</v>
          </cell>
          <cell r="E99" t="str">
            <v>ELIELSON VITORINO DA SILVA</v>
          </cell>
          <cell r="F99" t="str">
            <v>2 - Outros Profissionais da Saúde</v>
          </cell>
          <cell r="G99" t="str">
            <v>322205</v>
          </cell>
          <cell r="H99">
            <v>44713</v>
          </cell>
          <cell r="J99">
            <v>250.65</v>
          </cell>
          <cell r="L99">
            <v>140.83000000000001</v>
          </cell>
          <cell r="M99">
            <v>24.24</v>
          </cell>
          <cell r="O99">
            <v>1.93</v>
          </cell>
        </row>
        <row r="100">
          <cell r="C100" t="str">
            <v>UPA CURADO - C.G 004/2022</v>
          </cell>
          <cell r="E100" t="str">
            <v>ELIENE VIEIRA DA SILVA</v>
          </cell>
          <cell r="F100" t="str">
            <v>1 - Médico</v>
          </cell>
          <cell r="G100" t="str">
            <v>225125</v>
          </cell>
          <cell r="H100">
            <v>44713</v>
          </cell>
          <cell r="J100">
            <v>317.42</v>
          </cell>
          <cell r="L100">
            <v>140.83000000000001</v>
          </cell>
          <cell r="M100">
            <v>26.3</v>
          </cell>
          <cell r="R100">
            <v>123</v>
          </cell>
          <cell r="S100">
            <v>78.91</v>
          </cell>
        </row>
        <row r="101">
          <cell r="C101" t="str">
            <v>UPA CURADO - C.G 004/2022</v>
          </cell>
          <cell r="E101" t="str">
            <v>ELIEZIO DE OLIVEIRA MAIA JUNIOR</v>
          </cell>
          <cell r="F101" t="str">
            <v>2 - Outros Profissionais da Saúde</v>
          </cell>
          <cell r="G101" t="str">
            <v>322415</v>
          </cell>
          <cell r="H101">
            <v>44713</v>
          </cell>
          <cell r="J101">
            <v>489.05</v>
          </cell>
          <cell r="L101">
            <v>140.83000000000001</v>
          </cell>
          <cell r="M101">
            <v>3.64</v>
          </cell>
          <cell r="O101">
            <v>1.93</v>
          </cell>
          <cell r="P101">
            <v>1.23</v>
          </cell>
        </row>
        <row r="102">
          <cell r="C102" t="str">
            <v>UPA CURADO - C.G 004/2022</v>
          </cell>
          <cell r="E102" t="str">
            <v>ELIVANIA SOARES DE LIMA</v>
          </cell>
          <cell r="F102" t="str">
            <v>3 - Administrativo</v>
          </cell>
          <cell r="G102" t="str">
            <v>351605</v>
          </cell>
          <cell r="H102">
            <v>44713</v>
          </cell>
          <cell r="J102">
            <v>213.48</v>
          </cell>
          <cell r="L102">
            <v>140.83000000000001</v>
          </cell>
          <cell r="M102">
            <v>24.24</v>
          </cell>
          <cell r="O102">
            <v>1.59</v>
          </cell>
          <cell r="R102">
            <v>246</v>
          </cell>
          <cell r="S102">
            <v>72.72</v>
          </cell>
        </row>
        <row r="103">
          <cell r="C103" t="str">
            <v>UPA CURADO - C.G 004/2022</v>
          </cell>
          <cell r="E103" t="str">
            <v>ELYLIAN PEREIRA REIS RAMOS</v>
          </cell>
          <cell r="F103" t="str">
            <v>2 - Outros Profissionais da Saúde</v>
          </cell>
          <cell r="G103" t="str">
            <v>322205</v>
          </cell>
          <cell r="H103">
            <v>44713</v>
          </cell>
          <cell r="J103">
            <v>158.12</v>
          </cell>
          <cell r="L103">
            <v>140.83000000000001</v>
          </cell>
          <cell r="M103">
            <v>24.86</v>
          </cell>
          <cell r="O103">
            <v>1.93</v>
          </cell>
        </row>
        <row r="104">
          <cell r="C104" t="str">
            <v>UPA CURADO - C.G 004/2022</v>
          </cell>
          <cell r="E104" t="str">
            <v>ERICA VALERIA DIAS</v>
          </cell>
          <cell r="F104" t="str">
            <v>2 - Outros Profissionais da Saúde</v>
          </cell>
          <cell r="G104" t="str">
            <v>410105</v>
          </cell>
          <cell r="H104">
            <v>44713</v>
          </cell>
          <cell r="J104">
            <v>263.37</v>
          </cell>
          <cell r="L104">
            <v>140.83000000000001</v>
          </cell>
          <cell r="M104">
            <v>22.8</v>
          </cell>
          <cell r="O104">
            <v>1.93</v>
          </cell>
        </row>
        <row r="105">
          <cell r="C105" t="str">
            <v>UPA CURADO - C.G 004/2022</v>
          </cell>
          <cell r="E105" t="str">
            <v>ERICK HENRIQUE CAETANO DE SOUZA</v>
          </cell>
          <cell r="F105" t="str">
            <v>2 - Outros Profissionais da Saúde</v>
          </cell>
          <cell r="G105" t="str">
            <v>223505</v>
          </cell>
          <cell r="H105">
            <v>44713</v>
          </cell>
          <cell r="J105">
            <v>516.61</v>
          </cell>
          <cell r="L105">
            <v>140.83000000000001</v>
          </cell>
          <cell r="O105">
            <v>10.19</v>
          </cell>
        </row>
        <row r="106">
          <cell r="C106" t="str">
            <v>UPA CURADO - C.G 004/2022</v>
          </cell>
          <cell r="E106" t="str">
            <v>ERLON CASTRO DOS ANJOS</v>
          </cell>
          <cell r="F106" t="str">
            <v>3 - Administrativo</v>
          </cell>
          <cell r="G106" t="str">
            <v>131210</v>
          </cell>
          <cell r="H106">
            <v>44713</v>
          </cell>
          <cell r="J106">
            <v>469.5</v>
          </cell>
          <cell r="L106">
            <v>140.83000000000001</v>
          </cell>
          <cell r="M106">
            <v>3.39</v>
          </cell>
          <cell r="O106">
            <v>1.59</v>
          </cell>
        </row>
        <row r="107">
          <cell r="C107" t="str">
            <v>UPA CURADO - C.G 004/2022</v>
          </cell>
          <cell r="E107" t="str">
            <v>FABRICIA BRUNA NUNES PEREIRA SILVA</v>
          </cell>
          <cell r="F107" t="str">
            <v>1 - Médico</v>
          </cell>
          <cell r="G107" t="str">
            <v>225270</v>
          </cell>
          <cell r="H107">
            <v>44713</v>
          </cell>
          <cell r="J107">
            <v>505.28</v>
          </cell>
          <cell r="L107">
            <v>140.83000000000001</v>
          </cell>
          <cell r="M107">
            <v>4.01</v>
          </cell>
        </row>
        <row r="108">
          <cell r="C108" t="str">
            <v>UPA CURADO - C.G 004/2022</v>
          </cell>
          <cell r="E108" t="str">
            <v>FERNANDO ANTONIO ALVES DE OLIVEIRA</v>
          </cell>
          <cell r="F108" t="str">
            <v>3 - Administrativo</v>
          </cell>
          <cell r="G108" t="str">
            <v>514320</v>
          </cell>
          <cell r="H108">
            <v>44713</v>
          </cell>
          <cell r="J108">
            <v>2763.93</v>
          </cell>
          <cell r="L108">
            <v>140.83000000000001</v>
          </cell>
          <cell r="M108">
            <v>3.64</v>
          </cell>
          <cell r="O108">
            <v>1.59</v>
          </cell>
          <cell r="P108">
            <v>1.23</v>
          </cell>
        </row>
        <row r="109">
          <cell r="C109" t="str">
            <v>UPA CURADO - C.G 004/2022</v>
          </cell>
          <cell r="E109" t="str">
            <v>FERNANDO ANTONIO DE SOUZA CARVALHO</v>
          </cell>
          <cell r="F109" t="str">
            <v>1 - Médico</v>
          </cell>
          <cell r="G109" t="str">
            <v>225125</v>
          </cell>
          <cell r="H109">
            <v>44713</v>
          </cell>
          <cell r="J109">
            <v>1461.27</v>
          </cell>
          <cell r="L109">
            <v>140.83000000000001</v>
          </cell>
          <cell r="M109">
            <v>3.64</v>
          </cell>
          <cell r="P109">
            <v>1.23</v>
          </cell>
        </row>
        <row r="110">
          <cell r="C110" t="str">
            <v>UPA CURADO - C.G 004/2022</v>
          </cell>
          <cell r="E110" t="str">
            <v>FERNANDO LUIS GOMES DE MIRANDA</v>
          </cell>
          <cell r="F110" t="str">
            <v>2 - Outros Profissionais da Saúde</v>
          </cell>
          <cell r="G110" t="str">
            <v>223505</v>
          </cell>
          <cell r="H110">
            <v>44713</v>
          </cell>
          <cell r="J110">
            <v>215.17</v>
          </cell>
          <cell r="L110">
            <v>140.83000000000001</v>
          </cell>
          <cell r="M110">
            <v>21.82</v>
          </cell>
          <cell r="O110">
            <v>1.93</v>
          </cell>
        </row>
        <row r="111">
          <cell r="C111" t="str">
            <v>UPA CURADO - C.G 004/2022</v>
          </cell>
          <cell r="E111" t="str">
            <v>FLÁVIA CARDOSO FERRO</v>
          </cell>
          <cell r="F111" t="str">
            <v>1 - Médico</v>
          </cell>
          <cell r="G111" t="str">
            <v>225125</v>
          </cell>
          <cell r="H111">
            <v>44713</v>
          </cell>
          <cell r="J111">
            <v>762.96</v>
          </cell>
          <cell r="L111">
            <v>140.83000000000001</v>
          </cell>
          <cell r="M111">
            <v>3.64</v>
          </cell>
          <cell r="P111">
            <v>1.23</v>
          </cell>
        </row>
        <row r="112">
          <cell r="C112" t="str">
            <v>UPA CURADO - C.G 004/2022</v>
          </cell>
          <cell r="E112" t="str">
            <v>FLAVIA MARIA DE SOUZA COSTA MUNIZ</v>
          </cell>
          <cell r="F112" t="str">
            <v>2 - Outros Profissionais da Saúde</v>
          </cell>
          <cell r="G112" t="str">
            <v>223405</v>
          </cell>
          <cell r="H112">
            <v>44713</v>
          </cell>
          <cell r="J112">
            <v>526.88</v>
          </cell>
          <cell r="L112">
            <v>140.83000000000001</v>
          </cell>
          <cell r="M112">
            <v>3.06</v>
          </cell>
          <cell r="O112">
            <v>1.93</v>
          </cell>
        </row>
        <row r="113">
          <cell r="C113" t="str">
            <v>UPA CURADO - C.G 004/2022</v>
          </cell>
          <cell r="E113" t="str">
            <v>FLAVIO AUGUSTO DE OLIVEIRA SANTIAGO</v>
          </cell>
          <cell r="F113" t="str">
            <v>1 - Médico</v>
          </cell>
          <cell r="G113" t="str">
            <v>225125</v>
          </cell>
          <cell r="H113">
            <v>44713</v>
          </cell>
          <cell r="J113">
            <v>2831.77</v>
          </cell>
          <cell r="L113">
            <v>140.83000000000001</v>
          </cell>
          <cell r="M113">
            <v>3.03</v>
          </cell>
          <cell r="P113">
            <v>1.23</v>
          </cell>
        </row>
        <row r="114">
          <cell r="C114" t="str">
            <v>UPA CURADO - C.G 004/2022</v>
          </cell>
          <cell r="E114" t="str">
            <v>FLAVYANNE LARISSA DO NASCIMENTO SILVA</v>
          </cell>
          <cell r="F114" t="str">
            <v>2 - Outros Profissionais da Saúde</v>
          </cell>
          <cell r="G114" t="str">
            <v>322205</v>
          </cell>
          <cell r="H114">
            <v>44713</v>
          </cell>
          <cell r="J114">
            <v>333.61</v>
          </cell>
          <cell r="L114">
            <v>140.83000000000001</v>
          </cell>
          <cell r="M114">
            <v>17.010000000000002</v>
          </cell>
          <cell r="O114">
            <v>1.93</v>
          </cell>
          <cell r="R114">
            <v>367.7</v>
          </cell>
          <cell r="S114">
            <v>90.2</v>
          </cell>
        </row>
        <row r="115">
          <cell r="C115" t="str">
            <v>UPA CURADO - C.G 004/2022</v>
          </cell>
          <cell r="E115" t="str">
            <v>GABRIEL DA VEIGA PESSOA MACEDO</v>
          </cell>
          <cell r="F115" t="str">
            <v>2 - Outros Profissionais da Saúde</v>
          </cell>
          <cell r="G115" t="str">
            <v>324115</v>
          </cell>
          <cell r="H115">
            <v>44713</v>
          </cell>
          <cell r="J115">
            <v>127.85</v>
          </cell>
          <cell r="L115">
            <v>140.83000000000001</v>
          </cell>
          <cell r="M115">
            <v>1.0900000000000001</v>
          </cell>
          <cell r="O115">
            <v>1.93</v>
          </cell>
        </row>
        <row r="116">
          <cell r="C116" t="str">
            <v>UPA CURADO - C.G 004/2022</v>
          </cell>
          <cell r="E116" t="str">
            <v>GABRIEL FERNANDO GONCALVES PEREIRA</v>
          </cell>
          <cell r="F116" t="str">
            <v>1 - Médico</v>
          </cell>
          <cell r="G116" t="str">
            <v>225124</v>
          </cell>
          <cell r="H116">
            <v>44713</v>
          </cell>
          <cell r="J116">
            <v>251.06</v>
          </cell>
          <cell r="L116">
            <v>140.83000000000001</v>
          </cell>
          <cell r="M116">
            <v>26.3</v>
          </cell>
          <cell r="R116">
            <v>123</v>
          </cell>
          <cell r="S116">
            <v>78.91</v>
          </cell>
        </row>
        <row r="117">
          <cell r="C117" t="str">
            <v>UPA CURADO - C.G 004/2022</v>
          </cell>
          <cell r="E117" t="str">
            <v>GEORGE GASPAR DE ARAUJO</v>
          </cell>
          <cell r="F117" t="str">
            <v>2 - Outros Profissionais da Saúde</v>
          </cell>
          <cell r="G117" t="str">
            <v>322205</v>
          </cell>
          <cell r="H117">
            <v>44713</v>
          </cell>
          <cell r="J117">
            <v>469.69</v>
          </cell>
          <cell r="L117">
            <v>140.83000000000001</v>
          </cell>
          <cell r="M117">
            <v>2.2200000000000002</v>
          </cell>
          <cell r="O117">
            <v>9.99</v>
          </cell>
        </row>
        <row r="118">
          <cell r="C118" t="str">
            <v>UPA CURADO - C.G 004/2022</v>
          </cell>
          <cell r="E118" t="str">
            <v>GERCICLEIDE OLIVEIRA RIBEIRO</v>
          </cell>
          <cell r="F118" t="str">
            <v>1 - Médico</v>
          </cell>
          <cell r="G118" t="str">
            <v>225125</v>
          </cell>
          <cell r="H118">
            <v>44713</v>
          </cell>
          <cell r="J118">
            <v>219.13</v>
          </cell>
          <cell r="L118">
            <v>140.83000000000001</v>
          </cell>
          <cell r="M118">
            <v>26.3</v>
          </cell>
          <cell r="R118">
            <v>246</v>
          </cell>
          <cell r="S118">
            <v>78.91</v>
          </cell>
        </row>
        <row r="119">
          <cell r="C119" t="str">
            <v>UPA CURADO - C.G 004/2022</v>
          </cell>
          <cell r="E119" t="str">
            <v>GERMANA FONSECA FIGUEIREDO</v>
          </cell>
          <cell r="F119" t="str">
            <v>2 - Outros Profissionais da Saúde</v>
          </cell>
          <cell r="G119" t="str">
            <v>782320</v>
          </cell>
          <cell r="H119">
            <v>44713</v>
          </cell>
          <cell r="J119">
            <v>690.97</v>
          </cell>
          <cell r="L119">
            <v>140.83000000000001</v>
          </cell>
          <cell r="M119">
            <v>3.64</v>
          </cell>
          <cell r="O119">
            <v>1.93</v>
          </cell>
          <cell r="P119">
            <v>1.23</v>
          </cell>
        </row>
        <row r="120">
          <cell r="C120" t="str">
            <v>UPA CURADO - C.G 004/2022</v>
          </cell>
          <cell r="E120" t="str">
            <v>GERSON MARTINS DE SANTANA</v>
          </cell>
          <cell r="F120" t="str">
            <v>2 - Outros Profissionais da Saúde</v>
          </cell>
          <cell r="G120" t="str">
            <v>322205</v>
          </cell>
          <cell r="H120">
            <v>44713</v>
          </cell>
          <cell r="J120">
            <v>393.86</v>
          </cell>
          <cell r="L120">
            <v>140.83000000000001</v>
          </cell>
          <cell r="M120">
            <v>41.7</v>
          </cell>
          <cell r="O120">
            <v>1.93</v>
          </cell>
        </row>
        <row r="121">
          <cell r="C121" t="str">
            <v>UPA CURADO - C.G 004/2022</v>
          </cell>
          <cell r="E121" t="str">
            <v>GILVANIA MARTINS DE ARRUDA E SILVA</v>
          </cell>
          <cell r="F121" t="str">
            <v>1 - Médico</v>
          </cell>
          <cell r="G121" t="str">
            <v>225124</v>
          </cell>
          <cell r="H121">
            <v>44713</v>
          </cell>
          <cell r="J121">
            <v>230.02</v>
          </cell>
          <cell r="L121">
            <v>140.83000000000001</v>
          </cell>
          <cell r="M121">
            <v>26.3</v>
          </cell>
        </row>
        <row r="122">
          <cell r="C122" t="str">
            <v>UPA CURADO - C.G 004/2022</v>
          </cell>
          <cell r="E122" t="str">
            <v>HAIANNA ROSA DE LIMA</v>
          </cell>
          <cell r="F122" t="str">
            <v>1 - Médico</v>
          </cell>
          <cell r="G122" t="str">
            <v>225125</v>
          </cell>
          <cell r="H122">
            <v>44713</v>
          </cell>
          <cell r="J122">
            <v>489.04</v>
          </cell>
          <cell r="L122">
            <v>140.83000000000001</v>
          </cell>
          <cell r="M122">
            <v>3.64</v>
          </cell>
          <cell r="P122">
            <v>1.23</v>
          </cell>
        </row>
        <row r="123">
          <cell r="C123" t="str">
            <v>UPA CURADO - C.G 004/2022</v>
          </cell>
          <cell r="E123" t="str">
            <v>HELIO BATISTA DE SOUZA JUNIOR</v>
          </cell>
          <cell r="F123" t="str">
            <v>2 - Outros Profissionais da Saúde</v>
          </cell>
          <cell r="G123" t="str">
            <v>223405</v>
          </cell>
          <cell r="H123">
            <v>44713</v>
          </cell>
          <cell r="J123">
            <v>610.42999999999995</v>
          </cell>
          <cell r="L123">
            <v>140.83000000000001</v>
          </cell>
          <cell r="M123">
            <v>3.64</v>
          </cell>
          <cell r="O123">
            <v>1.93</v>
          </cell>
          <cell r="P123">
            <v>1.23</v>
          </cell>
        </row>
        <row r="124">
          <cell r="C124" t="str">
            <v>UPA CURADO - C.G 004/2022</v>
          </cell>
          <cell r="E124" t="str">
            <v>HELTON DOUGLAS BARROS DA SILVA</v>
          </cell>
          <cell r="F124" t="str">
            <v>1 - Médico</v>
          </cell>
          <cell r="G124" t="str">
            <v>225125</v>
          </cell>
          <cell r="H124">
            <v>44713</v>
          </cell>
          <cell r="J124">
            <v>333.62</v>
          </cell>
          <cell r="L124">
            <v>140.83000000000001</v>
          </cell>
          <cell r="M124">
            <v>17.010000000000002</v>
          </cell>
        </row>
        <row r="125">
          <cell r="C125" t="str">
            <v>UPA CURADO - C.G 004/2022</v>
          </cell>
          <cell r="E125" t="str">
            <v>HILANA DE OLIVEIRA SA LEITAO</v>
          </cell>
          <cell r="F125" t="str">
            <v>3 - Administrativo</v>
          </cell>
          <cell r="G125" t="str">
            <v>411005</v>
          </cell>
          <cell r="H125">
            <v>44713</v>
          </cell>
          <cell r="J125">
            <v>1098.98</v>
          </cell>
          <cell r="L125">
            <v>140.83000000000001</v>
          </cell>
          <cell r="M125">
            <v>3.64</v>
          </cell>
          <cell r="O125">
            <v>1.59</v>
          </cell>
          <cell r="P125">
            <v>1.23</v>
          </cell>
        </row>
        <row r="126">
          <cell r="C126" t="str">
            <v>UPA CURADO - C.G 004/2022</v>
          </cell>
          <cell r="E126" t="str">
            <v>IGOR GUILHERME SILVA DO NASCIMENTO</v>
          </cell>
          <cell r="F126" t="str">
            <v>3 - Administrativo</v>
          </cell>
          <cell r="G126" t="str">
            <v>411005</v>
          </cell>
          <cell r="H126">
            <v>44713</v>
          </cell>
          <cell r="J126">
            <v>17.079999999999998</v>
          </cell>
          <cell r="L126">
            <v>140.83000000000001</v>
          </cell>
          <cell r="O126">
            <v>1.59</v>
          </cell>
          <cell r="R126">
            <v>360.8</v>
          </cell>
          <cell r="S126">
            <v>34.159999999999997</v>
          </cell>
        </row>
        <row r="127">
          <cell r="C127" t="str">
            <v>UPA CURADO - C.G 004/2022</v>
          </cell>
          <cell r="E127" t="str">
            <v>INALDA RAFAELLA MONTEIRO DE SOUZA</v>
          </cell>
          <cell r="F127" t="str">
            <v>2 - Outros Profissionais da Saúde</v>
          </cell>
          <cell r="G127" t="str">
            <v>223505</v>
          </cell>
          <cell r="H127">
            <v>44713</v>
          </cell>
          <cell r="J127">
            <v>186.66</v>
          </cell>
          <cell r="L127">
            <v>140.83000000000001</v>
          </cell>
          <cell r="O127">
            <v>1.93</v>
          </cell>
        </row>
        <row r="128">
          <cell r="C128" t="str">
            <v>UPA CURADO - C.G 004/2022</v>
          </cell>
          <cell r="E128" t="str">
            <v>IRANEIDE AMARAL DA SILVA</v>
          </cell>
          <cell r="F128" t="str">
            <v>3 - Administrativo</v>
          </cell>
          <cell r="G128" t="str">
            <v>514320</v>
          </cell>
          <cell r="H128">
            <v>44713</v>
          </cell>
          <cell r="J128">
            <v>677.84</v>
          </cell>
          <cell r="L128">
            <v>140.83000000000001</v>
          </cell>
          <cell r="M128">
            <v>4.01</v>
          </cell>
          <cell r="O128">
            <v>1.59</v>
          </cell>
        </row>
        <row r="129">
          <cell r="C129" t="str">
            <v>UPA CURADO - C.G 004/2022</v>
          </cell>
          <cell r="E129" t="str">
            <v>IRANEIDE BARROS DA COSTA</v>
          </cell>
          <cell r="F129" t="str">
            <v>2 - Outros Profissionais da Saúde</v>
          </cell>
          <cell r="G129" t="str">
            <v>521130</v>
          </cell>
          <cell r="H129">
            <v>44713</v>
          </cell>
          <cell r="J129">
            <v>205.29</v>
          </cell>
          <cell r="L129">
            <v>140.83000000000001</v>
          </cell>
          <cell r="M129">
            <v>21.82</v>
          </cell>
          <cell r="O129">
            <v>1.93</v>
          </cell>
          <cell r="R129">
            <v>123</v>
          </cell>
          <cell r="S129">
            <v>72.72</v>
          </cell>
        </row>
        <row r="130">
          <cell r="C130" t="str">
            <v>UPA CURADO - C.G 004/2022</v>
          </cell>
          <cell r="E130" t="str">
            <v>IRENILDA MARIA DE LIRA MELO</v>
          </cell>
          <cell r="F130" t="str">
            <v>2 - Outros Profissionais da Saúde</v>
          </cell>
          <cell r="G130" t="str">
            <v>324115</v>
          </cell>
          <cell r="H130">
            <v>44713</v>
          </cell>
          <cell r="J130">
            <v>210.08</v>
          </cell>
          <cell r="L130">
            <v>140.83000000000001</v>
          </cell>
          <cell r="M130">
            <v>24.86</v>
          </cell>
          <cell r="O130">
            <v>1.93</v>
          </cell>
          <cell r="R130">
            <v>246</v>
          </cell>
          <cell r="S130">
            <v>74.59</v>
          </cell>
        </row>
        <row r="131">
          <cell r="C131" t="str">
            <v>UPA CURADO - C.G 004/2022</v>
          </cell>
          <cell r="E131" t="str">
            <v>IRIJAN DE ARAUJO ALVES</v>
          </cell>
          <cell r="F131" t="str">
            <v>3 - Administrativo</v>
          </cell>
          <cell r="G131" t="str">
            <v>517415</v>
          </cell>
          <cell r="H131">
            <v>44713</v>
          </cell>
          <cell r="J131">
            <v>433.87</v>
          </cell>
          <cell r="L131">
            <v>140.83000000000001</v>
          </cell>
          <cell r="M131">
            <v>2.2200000000000002</v>
          </cell>
          <cell r="O131">
            <v>1.59</v>
          </cell>
          <cell r="R131">
            <v>97</v>
          </cell>
          <cell r="S131">
            <v>66.47</v>
          </cell>
        </row>
        <row r="132">
          <cell r="C132" t="str">
            <v>UPA CURADO - C.G 004/2022</v>
          </cell>
          <cell r="E132" t="str">
            <v>ISAAC ANASTACIO DO NASCIMENTO</v>
          </cell>
          <cell r="F132" t="str">
            <v>1 - Médico</v>
          </cell>
          <cell r="G132" t="str">
            <v>225125</v>
          </cell>
          <cell r="H132">
            <v>44713</v>
          </cell>
          <cell r="J132">
            <v>289.86</v>
          </cell>
          <cell r="L132">
            <v>140.83000000000001</v>
          </cell>
          <cell r="M132">
            <v>24.24</v>
          </cell>
          <cell r="R132">
            <v>291</v>
          </cell>
          <cell r="S132">
            <v>72.72</v>
          </cell>
        </row>
        <row r="133">
          <cell r="C133" t="str">
            <v>UPA CURADO - C.G 004/2022</v>
          </cell>
          <cell r="E133" t="str">
            <v>ISABELA CACERES CALACA GOMES</v>
          </cell>
          <cell r="F133" t="str">
            <v>3 - Administrativo</v>
          </cell>
          <cell r="G133" t="str">
            <v>514320</v>
          </cell>
          <cell r="H133">
            <v>44713</v>
          </cell>
          <cell r="J133">
            <v>681.17</v>
          </cell>
          <cell r="L133">
            <v>140.83000000000001</v>
          </cell>
          <cell r="M133">
            <v>3.64</v>
          </cell>
          <cell r="O133">
            <v>1.59</v>
          </cell>
          <cell r="P133">
            <v>1.23</v>
          </cell>
        </row>
        <row r="134">
          <cell r="C134" t="str">
            <v>UPA CURADO - C.G 004/2022</v>
          </cell>
          <cell r="E134" t="str">
            <v>ISMAEL DE OLIVEIRA LIMA</v>
          </cell>
          <cell r="F134" t="str">
            <v>1 - Médico</v>
          </cell>
          <cell r="G134" t="str">
            <v>225125</v>
          </cell>
          <cell r="H134">
            <v>44713</v>
          </cell>
          <cell r="J134">
            <v>217.74</v>
          </cell>
          <cell r="L134">
            <v>140.83000000000001</v>
          </cell>
          <cell r="M134">
            <v>24.24</v>
          </cell>
          <cell r="R134">
            <v>320</v>
          </cell>
          <cell r="S134">
            <v>72.72</v>
          </cell>
        </row>
        <row r="135">
          <cell r="C135" t="str">
            <v>UPA CURADO - C.G 004/2022</v>
          </cell>
          <cell r="E135" t="str">
            <v>IVSON CLERISTON DA SILVA DIONISIO</v>
          </cell>
          <cell r="F135" t="str">
            <v>4 - Assistência Odontológica</v>
          </cell>
          <cell r="G135" t="str">
            <v>223208</v>
          </cell>
          <cell r="H135">
            <v>44713</v>
          </cell>
          <cell r="J135">
            <v>749.41</v>
          </cell>
          <cell r="L135">
            <v>140.83000000000001</v>
          </cell>
          <cell r="M135">
            <v>2.67</v>
          </cell>
          <cell r="P135">
            <v>1.23</v>
          </cell>
        </row>
        <row r="136">
          <cell r="C136" t="str">
            <v>UPA CURADO - C.G 004/2022</v>
          </cell>
          <cell r="E136" t="str">
            <v>IZABEL CRISTINA DE MENDONCA CAMPOS FREITAS FALCAO</v>
          </cell>
          <cell r="F136" t="str">
            <v>2 - Outros Profissionais da Saúde</v>
          </cell>
          <cell r="G136" t="str">
            <v>322205</v>
          </cell>
          <cell r="H136">
            <v>44713</v>
          </cell>
          <cell r="J136">
            <v>488.03</v>
          </cell>
          <cell r="L136">
            <v>140.83000000000001</v>
          </cell>
          <cell r="M136">
            <v>3.1</v>
          </cell>
          <cell r="O136">
            <v>1.93</v>
          </cell>
          <cell r="P136">
            <v>1.23</v>
          </cell>
          <cell r="X136" t="str">
            <v>AUX. CRECHE</v>
          </cell>
        </row>
        <row r="137">
          <cell r="C137" t="str">
            <v>UPA CURADO - C.G 004/2022</v>
          </cell>
          <cell r="E137" t="str">
            <v>IZABELLE MARION CASTELO BRANCO</v>
          </cell>
          <cell r="F137" t="str">
            <v>1 - Médico</v>
          </cell>
          <cell r="G137" t="str">
            <v>225125</v>
          </cell>
          <cell r="H137">
            <v>44713</v>
          </cell>
          <cell r="J137">
            <v>110.38</v>
          </cell>
          <cell r="L137">
            <v>140.83000000000001</v>
          </cell>
          <cell r="M137">
            <v>1.34</v>
          </cell>
        </row>
        <row r="138">
          <cell r="C138" t="str">
            <v>UPA CURADO - C.G 004/2022</v>
          </cell>
          <cell r="E138" t="str">
            <v>JACIANA SOARES DA SILVA AQUINO</v>
          </cell>
          <cell r="F138" t="str">
            <v>3 - Administrativo</v>
          </cell>
          <cell r="G138" t="str">
            <v>312105</v>
          </cell>
          <cell r="H138">
            <v>44713</v>
          </cell>
          <cell r="J138">
            <v>201.51</v>
          </cell>
          <cell r="L138">
            <v>140.83000000000001</v>
          </cell>
          <cell r="M138">
            <v>26.3</v>
          </cell>
          <cell r="O138">
            <v>1.59</v>
          </cell>
          <cell r="R138">
            <v>246</v>
          </cell>
          <cell r="S138">
            <v>78.91</v>
          </cell>
          <cell r="U138">
            <v>69.430000000000007</v>
          </cell>
        </row>
        <row r="139">
          <cell r="C139" t="str">
            <v>UPA CURADO - C.G 004/2022</v>
          </cell>
          <cell r="E139" t="str">
            <v>JADYS JOSE DA COSTA SANTOS</v>
          </cell>
          <cell r="F139" t="str">
            <v>2 - Outros Profissionais da Saúde</v>
          </cell>
          <cell r="G139" t="str">
            <v>322205</v>
          </cell>
          <cell r="H139">
            <v>44713</v>
          </cell>
          <cell r="J139">
            <v>1452.58</v>
          </cell>
          <cell r="L139">
            <v>140.83000000000001</v>
          </cell>
          <cell r="M139">
            <v>3.64</v>
          </cell>
          <cell r="O139">
            <v>1.93</v>
          </cell>
          <cell r="P139">
            <v>1.23</v>
          </cell>
        </row>
        <row r="140">
          <cell r="C140" t="str">
            <v>UPA CURADO - C.G 004/2022</v>
          </cell>
          <cell r="E140" t="str">
            <v>JAILTON PETRA DE OLIVEIRA</v>
          </cell>
          <cell r="F140" t="str">
            <v>2 - Outros Profissionais da Saúde</v>
          </cell>
          <cell r="G140" t="str">
            <v>322205</v>
          </cell>
          <cell r="H140">
            <v>44713</v>
          </cell>
          <cell r="J140">
            <v>324.5</v>
          </cell>
          <cell r="L140">
            <v>140.83000000000001</v>
          </cell>
          <cell r="M140">
            <v>56.94</v>
          </cell>
          <cell r="O140">
            <v>1.93</v>
          </cell>
        </row>
        <row r="141">
          <cell r="C141" t="str">
            <v>UPA CURADO - C.G 004/2022</v>
          </cell>
          <cell r="E141" t="str">
            <v>JAKELINE FERNANDES CAMAROTTI</v>
          </cell>
          <cell r="F141" t="str">
            <v>3 - Administrativo</v>
          </cell>
          <cell r="G141" t="str">
            <v>514320</v>
          </cell>
          <cell r="H141">
            <v>44713</v>
          </cell>
          <cell r="J141">
            <v>64.150000000000006</v>
          </cell>
          <cell r="L141">
            <v>140.83000000000001</v>
          </cell>
          <cell r="M141">
            <v>0.88</v>
          </cell>
          <cell r="O141">
            <v>1.59</v>
          </cell>
        </row>
        <row r="142">
          <cell r="C142" t="str">
            <v>UPA CURADO - C.G 004/2022</v>
          </cell>
          <cell r="E142" t="str">
            <v>JEANE CARLA DA SILVA</v>
          </cell>
          <cell r="F142" t="str">
            <v>2 - Outros Profissionais da Saúde</v>
          </cell>
          <cell r="G142" t="str">
            <v>322205</v>
          </cell>
          <cell r="H142">
            <v>44713</v>
          </cell>
          <cell r="J142">
            <v>378.97</v>
          </cell>
          <cell r="L142">
            <v>140.83000000000001</v>
          </cell>
          <cell r="M142">
            <v>26.3</v>
          </cell>
          <cell r="O142">
            <v>1.93</v>
          </cell>
        </row>
        <row r="143">
          <cell r="C143" t="str">
            <v>UPA CURADO - C.G 004/2022</v>
          </cell>
          <cell r="E143" t="str">
            <v>JEANE REGINA DE SOUZA SILVA</v>
          </cell>
          <cell r="F143" t="str">
            <v>2 - Outros Profissionais da Saúde</v>
          </cell>
          <cell r="G143" t="str">
            <v>782320</v>
          </cell>
          <cell r="H143">
            <v>44713</v>
          </cell>
          <cell r="J143">
            <v>209.55</v>
          </cell>
          <cell r="L143">
            <v>140.83000000000001</v>
          </cell>
          <cell r="M143">
            <v>24.24</v>
          </cell>
          <cell r="O143">
            <v>1.93</v>
          </cell>
          <cell r="R143">
            <v>123</v>
          </cell>
          <cell r="S143">
            <v>72.72</v>
          </cell>
        </row>
        <row r="144">
          <cell r="C144" t="str">
            <v>UPA CURADO - C.G 004/2022</v>
          </cell>
          <cell r="E144" t="str">
            <v>JESSICA COSTA DO NASCIMENTO</v>
          </cell>
          <cell r="F144" t="str">
            <v>4 - Assistência Odontológica</v>
          </cell>
          <cell r="G144" t="str">
            <v>223208</v>
          </cell>
          <cell r="H144">
            <v>44713</v>
          </cell>
          <cell r="J144">
            <v>195.72</v>
          </cell>
          <cell r="L144">
            <v>140.83000000000001</v>
          </cell>
          <cell r="M144">
            <v>21.04</v>
          </cell>
        </row>
        <row r="145">
          <cell r="C145" t="str">
            <v>UPA CURADO - C.G 004/2022</v>
          </cell>
          <cell r="E145" t="str">
            <v>JOABE LUIZ DE SANTANA</v>
          </cell>
          <cell r="F145" t="str">
            <v>3 - Administrativo</v>
          </cell>
          <cell r="G145" t="str">
            <v>414105</v>
          </cell>
          <cell r="H145">
            <v>44713</v>
          </cell>
          <cell r="J145">
            <v>397.55</v>
          </cell>
          <cell r="L145">
            <v>140.83000000000001</v>
          </cell>
          <cell r="M145">
            <v>41.7</v>
          </cell>
          <cell r="O145">
            <v>1.59</v>
          </cell>
        </row>
        <row r="146">
          <cell r="C146" t="str">
            <v>UPA CURADO - C.G 004/2022</v>
          </cell>
          <cell r="E146" t="str">
            <v>JOAO HENRIQUE CAVALCANTI RANGEL</v>
          </cell>
          <cell r="F146" t="str">
            <v>3 - Administrativo</v>
          </cell>
          <cell r="G146" t="str">
            <v>517415</v>
          </cell>
          <cell r="H146">
            <v>44713</v>
          </cell>
          <cell r="J146">
            <v>476.68</v>
          </cell>
          <cell r="L146">
            <v>140.83000000000001</v>
          </cell>
          <cell r="M146">
            <v>3.1</v>
          </cell>
          <cell r="O146">
            <v>1.59</v>
          </cell>
          <cell r="P146">
            <v>1.23</v>
          </cell>
        </row>
        <row r="147">
          <cell r="C147" t="str">
            <v>UPA CURADO - C.G 004/2022</v>
          </cell>
          <cell r="E147" t="str">
            <v>JOAO LUCAS RODRIGUES SANTOS</v>
          </cell>
          <cell r="F147" t="str">
            <v>1 - Médico</v>
          </cell>
          <cell r="G147" t="str">
            <v>225125</v>
          </cell>
          <cell r="H147">
            <v>44713</v>
          </cell>
          <cell r="J147">
            <v>186.67</v>
          </cell>
          <cell r="L147">
            <v>140.83000000000001</v>
          </cell>
          <cell r="M147">
            <v>24.86</v>
          </cell>
          <cell r="R147">
            <v>270.60000000000002</v>
          </cell>
          <cell r="S147">
            <v>74.59</v>
          </cell>
        </row>
        <row r="148">
          <cell r="C148" t="str">
            <v>UPA CURADO - C.G 004/2022</v>
          </cell>
          <cell r="E148" t="str">
            <v>JOSE ANGELO QUIRINO DA SILVA</v>
          </cell>
          <cell r="F148" t="str">
            <v>3 - Administrativo</v>
          </cell>
          <cell r="G148" t="str">
            <v>517415</v>
          </cell>
          <cell r="H148">
            <v>44713</v>
          </cell>
          <cell r="J148">
            <v>285.33999999999997</v>
          </cell>
          <cell r="L148">
            <v>140.83000000000001</v>
          </cell>
          <cell r="M148">
            <v>24.24</v>
          </cell>
          <cell r="O148">
            <v>1.59</v>
          </cell>
          <cell r="R148">
            <v>291</v>
          </cell>
          <cell r="S148">
            <v>72.72</v>
          </cell>
        </row>
        <row r="149">
          <cell r="C149" t="str">
            <v>UPA CURADO - C.G 004/2022</v>
          </cell>
          <cell r="E149" t="str">
            <v>JOSÉ GUILHERME BATISTA CORDEIRO</v>
          </cell>
          <cell r="F149" t="str">
            <v>3 - Administrativo</v>
          </cell>
          <cell r="G149" t="str">
            <v>410105</v>
          </cell>
          <cell r="H149">
            <v>44713</v>
          </cell>
          <cell r="J149">
            <v>879.54</v>
          </cell>
          <cell r="L149">
            <v>140.83000000000001</v>
          </cell>
          <cell r="M149">
            <v>3.64</v>
          </cell>
          <cell r="O149">
            <v>1.59</v>
          </cell>
          <cell r="P149">
            <v>1.23</v>
          </cell>
        </row>
        <row r="150">
          <cell r="C150" t="str">
            <v>UPA CURADO - C.G 004/2022</v>
          </cell>
          <cell r="E150" t="str">
            <v>JOSE ISRAEL DA SILVA FILHO</v>
          </cell>
          <cell r="F150" t="str">
            <v>2 - Outros Profissionais da Saúde</v>
          </cell>
          <cell r="G150" t="str">
            <v>521130</v>
          </cell>
          <cell r="H150">
            <v>44713</v>
          </cell>
          <cell r="J150">
            <v>388.67</v>
          </cell>
          <cell r="L150">
            <v>140.83000000000001</v>
          </cell>
          <cell r="M150">
            <v>24.24</v>
          </cell>
          <cell r="O150">
            <v>1.93</v>
          </cell>
          <cell r="R150">
            <v>123</v>
          </cell>
          <cell r="S150">
            <v>72.72</v>
          </cell>
        </row>
        <row r="151">
          <cell r="C151" t="str">
            <v>UPA CURADO - C.G 004/2022</v>
          </cell>
          <cell r="E151" t="str">
            <v>JOSE JOSIAS DE OLIVEIRA</v>
          </cell>
          <cell r="F151" t="str">
            <v>3 - Administrativo</v>
          </cell>
          <cell r="G151" t="str">
            <v>517415</v>
          </cell>
          <cell r="H151">
            <v>44713</v>
          </cell>
          <cell r="J151">
            <v>606.38</v>
          </cell>
          <cell r="L151">
            <v>140.83000000000001</v>
          </cell>
          <cell r="M151">
            <v>56.94</v>
          </cell>
          <cell r="O151">
            <v>1.59</v>
          </cell>
          <cell r="R151">
            <v>426.8</v>
          </cell>
          <cell r="S151">
            <v>101.26</v>
          </cell>
        </row>
        <row r="152">
          <cell r="C152" t="str">
            <v>UPA CURADO - C.G 004/2022</v>
          </cell>
          <cell r="E152" t="str">
            <v>JOSE NERIVAN PEDROSA LIMA FILHO</v>
          </cell>
          <cell r="F152" t="str">
            <v>1 - Médico</v>
          </cell>
          <cell r="G152" t="str">
            <v>312105</v>
          </cell>
          <cell r="H152">
            <v>44713</v>
          </cell>
          <cell r="J152">
            <v>202.98</v>
          </cell>
          <cell r="L152">
            <v>140.83000000000001</v>
          </cell>
          <cell r="M152">
            <v>24.86</v>
          </cell>
          <cell r="R152">
            <v>291</v>
          </cell>
          <cell r="S152">
            <v>74.59</v>
          </cell>
        </row>
        <row r="153">
          <cell r="C153" t="str">
            <v>UPA CURADO - C.G 004/2022</v>
          </cell>
          <cell r="E153" t="str">
            <v>JOSE REIS CALIXTO</v>
          </cell>
          <cell r="F153" t="str">
            <v>1 - Médico</v>
          </cell>
          <cell r="G153" t="str">
            <v>225125</v>
          </cell>
          <cell r="H153">
            <v>44713</v>
          </cell>
          <cell r="J153">
            <v>233.33</v>
          </cell>
          <cell r="L153">
            <v>140.83000000000001</v>
          </cell>
          <cell r="M153">
            <v>24.24</v>
          </cell>
        </row>
        <row r="154">
          <cell r="C154" t="str">
            <v>UPA CURADO - C.G 004/2022</v>
          </cell>
          <cell r="E154" t="str">
            <v>JOSE VALDIR ALVES DOS SANTOS</v>
          </cell>
          <cell r="F154" t="str">
            <v>2 - Outros Profissionais da Saúde</v>
          </cell>
          <cell r="G154" t="str">
            <v>322205</v>
          </cell>
          <cell r="H154">
            <v>44713</v>
          </cell>
          <cell r="J154">
            <v>333.82</v>
          </cell>
          <cell r="L154">
            <v>140.83000000000001</v>
          </cell>
          <cell r="M154">
            <v>56.94</v>
          </cell>
          <cell r="O154">
            <v>1.93</v>
          </cell>
          <cell r="R154">
            <v>291</v>
          </cell>
          <cell r="S154">
            <v>101.26</v>
          </cell>
        </row>
        <row r="155">
          <cell r="C155" t="str">
            <v>UPA CURADO - C.G 004/2022</v>
          </cell>
          <cell r="E155" t="str">
            <v>JOSE VITOR TERENCIO SILVA</v>
          </cell>
          <cell r="F155" t="str">
            <v>2 - Outros Profissionais da Saúde</v>
          </cell>
          <cell r="G155" t="str">
            <v>223505</v>
          </cell>
          <cell r="H155">
            <v>44713</v>
          </cell>
          <cell r="J155">
            <v>440.39</v>
          </cell>
          <cell r="L155">
            <v>140.83000000000001</v>
          </cell>
          <cell r="M155">
            <v>3.64</v>
          </cell>
          <cell r="O155">
            <v>1.93</v>
          </cell>
          <cell r="P155">
            <v>1.23</v>
          </cell>
        </row>
        <row r="156">
          <cell r="C156" t="str">
            <v>UPA CURADO - C.G 004/2022</v>
          </cell>
          <cell r="E156" t="str">
            <v>JOSEFA DO NASCIMENTO SILVA GOMES</v>
          </cell>
          <cell r="F156" t="str">
            <v>1 - Médico</v>
          </cell>
          <cell r="G156" t="str">
            <v>225125</v>
          </cell>
          <cell r="H156">
            <v>44713</v>
          </cell>
          <cell r="J156">
            <v>228.83</v>
          </cell>
          <cell r="L156">
            <v>140.83000000000001</v>
          </cell>
          <cell r="M156">
            <v>23.67</v>
          </cell>
        </row>
        <row r="157">
          <cell r="C157" t="str">
            <v>UPA CURADO - C.G 004/2022</v>
          </cell>
          <cell r="E157" t="str">
            <v>JOSEFA JOSE DE LIMA</v>
          </cell>
          <cell r="F157" t="str">
            <v>3 - Administrativo</v>
          </cell>
          <cell r="G157" t="str">
            <v>517415</v>
          </cell>
          <cell r="H157">
            <v>44713</v>
          </cell>
          <cell r="J157">
            <v>547.41</v>
          </cell>
          <cell r="L157">
            <v>140.83000000000001</v>
          </cell>
          <cell r="M157">
            <v>4.01</v>
          </cell>
          <cell r="O157">
            <v>1.59</v>
          </cell>
        </row>
        <row r="158">
          <cell r="C158" t="str">
            <v>UPA CURADO - C.G 004/2022</v>
          </cell>
          <cell r="E158" t="str">
            <v>JOSENILDO FRANCISCO DOS SANTOS FILHO</v>
          </cell>
          <cell r="F158" t="str">
            <v>3 - Administrativo</v>
          </cell>
          <cell r="G158" t="str">
            <v>514320</v>
          </cell>
          <cell r="H158">
            <v>44713</v>
          </cell>
          <cell r="J158">
            <v>816.89</v>
          </cell>
          <cell r="L158">
            <v>140.83000000000001</v>
          </cell>
          <cell r="M158">
            <v>3.64</v>
          </cell>
          <cell r="O158">
            <v>1.59</v>
          </cell>
          <cell r="P158">
            <v>1.23</v>
          </cell>
        </row>
        <row r="159">
          <cell r="C159" t="str">
            <v>UPA CURADO - C.G 004/2022</v>
          </cell>
          <cell r="E159" t="str">
            <v>JOSINALDO CORREIA DE AMORIM</v>
          </cell>
          <cell r="F159" t="str">
            <v>2 - Outros Profissionais da Saúde</v>
          </cell>
          <cell r="G159" t="str">
            <v>322205</v>
          </cell>
          <cell r="H159">
            <v>44713</v>
          </cell>
          <cell r="L159">
            <v>140.83000000000001</v>
          </cell>
          <cell r="O159">
            <v>1.93</v>
          </cell>
        </row>
        <row r="160">
          <cell r="C160" t="str">
            <v>UPA CURADO - C.G 004/2022</v>
          </cell>
          <cell r="E160" t="str">
            <v>JOSINEIDE BENEDITA DA SILVA ARRUDA</v>
          </cell>
          <cell r="F160" t="str">
            <v>1 - Médico</v>
          </cell>
          <cell r="G160" t="str">
            <v>225125</v>
          </cell>
          <cell r="H160">
            <v>44713</v>
          </cell>
          <cell r="J160">
            <v>0</v>
          </cell>
          <cell r="K160">
            <v>731.67</v>
          </cell>
          <cell r="L160">
            <v>140.83000000000001</v>
          </cell>
          <cell r="M160">
            <v>0.81</v>
          </cell>
          <cell r="R160">
            <v>360.8</v>
          </cell>
          <cell r="S160">
            <v>72.72</v>
          </cell>
        </row>
        <row r="161">
          <cell r="C161" t="str">
            <v>UPA CURADO - C.G 004/2022</v>
          </cell>
          <cell r="E161" t="str">
            <v>JOSINELLY DANIELLY VASCONCELOS SOARES</v>
          </cell>
          <cell r="F161" t="str">
            <v>2 - Outros Profissionais da Saúde</v>
          </cell>
          <cell r="G161" t="str">
            <v>223505</v>
          </cell>
          <cell r="H161">
            <v>44713</v>
          </cell>
          <cell r="J161">
            <v>378.86</v>
          </cell>
          <cell r="L161">
            <v>140.83000000000001</v>
          </cell>
          <cell r="M161">
            <v>3.39</v>
          </cell>
          <cell r="O161">
            <v>1.93</v>
          </cell>
          <cell r="P161">
            <v>1.23</v>
          </cell>
        </row>
        <row r="162">
          <cell r="C162" t="str">
            <v>UPA CURADO - C.G 004/2022</v>
          </cell>
          <cell r="E162" t="str">
            <v>JUACI MARQUES DA SILVA</v>
          </cell>
          <cell r="F162" t="str">
            <v>3 - Administrativo</v>
          </cell>
          <cell r="G162" t="str">
            <v>252305</v>
          </cell>
          <cell r="H162">
            <v>44713</v>
          </cell>
          <cell r="J162">
            <v>222.81</v>
          </cell>
          <cell r="L162">
            <v>140.83000000000001</v>
          </cell>
          <cell r="M162">
            <v>26.3</v>
          </cell>
          <cell r="O162">
            <v>1.59</v>
          </cell>
          <cell r="R162">
            <v>123</v>
          </cell>
          <cell r="S162">
            <v>78.91</v>
          </cell>
        </row>
        <row r="163">
          <cell r="C163" t="str">
            <v>UPA CURADO - C.G 004/2022</v>
          </cell>
          <cell r="E163" t="str">
            <v>JULIA NOGUEIRA GUEDES MONTEIRO</v>
          </cell>
          <cell r="F163" t="str">
            <v>2 - Outros Profissionais da Saúde</v>
          </cell>
          <cell r="G163" t="str">
            <v>251605</v>
          </cell>
          <cell r="H163">
            <v>44713</v>
          </cell>
          <cell r="J163">
            <v>1092.3499999999999</v>
          </cell>
          <cell r="L163">
            <v>140.83000000000001</v>
          </cell>
          <cell r="M163">
            <v>3.64</v>
          </cell>
          <cell r="O163">
            <v>1.93</v>
          </cell>
          <cell r="P163">
            <v>1.23</v>
          </cell>
        </row>
        <row r="164">
          <cell r="C164" t="str">
            <v>UPA CURADO - C.G 004/2022</v>
          </cell>
          <cell r="E164" t="str">
            <v>JULIANA ALVES DE ANDRADE PINTO</v>
          </cell>
          <cell r="F164" t="str">
            <v>2 - Outros Profissionais da Saúde</v>
          </cell>
          <cell r="G164" t="str">
            <v>223505</v>
          </cell>
          <cell r="H164">
            <v>44713</v>
          </cell>
          <cell r="J164">
            <v>641.77</v>
          </cell>
          <cell r="L164">
            <v>140.83000000000001</v>
          </cell>
          <cell r="M164">
            <v>3.21</v>
          </cell>
          <cell r="O164">
            <v>1.93</v>
          </cell>
        </row>
        <row r="165">
          <cell r="C165" t="str">
            <v>UPA CURADO - C.G 004/2022</v>
          </cell>
          <cell r="E165" t="str">
            <v>JULIANA DE ANDRADE CRUZ</v>
          </cell>
          <cell r="F165" t="str">
            <v>2 - Outros Profissionais da Saúde</v>
          </cell>
          <cell r="G165" t="str">
            <v>322205</v>
          </cell>
          <cell r="H165">
            <v>44713</v>
          </cell>
          <cell r="J165">
            <v>461.23</v>
          </cell>
          <cell r="L165">
            <v>140.83000000000001</v>
          </cell>
          <cell r="O165">
            <v>1.93</v>
          </cell>
        </row>
        <row r="166">
          <cell r="C166" t="str">
            <v>UPA CURADO - C.G 004/2022</v>
          </cell>
          <cell r="E166" t="str">
            <v>JULIANA FILGUEIRA GRANJEIRO DE SOUZA</v>
          </cell>
          <cell r="F166" t="str">
            <v>1 - Médico</v>
          </cell>
          <cell r="G166" t="str">
            <v>225124</v>
          </cell>
          <cell r="H166">
            <v>44713</v>
          </cell>
          <cell r="J166">
            <v>418.33</v>
          </cell>
          <cell r="L166">
            <v>140.83000000000001</v>
          </cell>
          <cell r="M166">
            <v>43.51</v>
          </cell>
        </row>
        <row r="167">
          <cell r="C167" t="str">
            <v>UPA CURADO - C.G 004/2022</v>
          </cell>
          <cell r="E167" t="str">
            <v>JULIANA GOMES PEDROSA</v>
          </cell>
          <cell r="F167" t="str">
            <v>1 - Médico</v>
          </cell>
          <cell r="G167" t="str">
            <v>225125</v>
          </cell>
          <cell r="H167">
            <v>44713</v>
          </cell>
          <cell r="J167">
            <v>531.1</v>
          </cell>
          <cell r="L167">
            <v>140.83000000000001</v>
          </cell>
        </row>
        <row r="168">
          <cell r="C168" t="str">
            <v>UPA CURADO - C.G 004/2022</v>
          </cell>
          <cell r="E168" t="str">
            <v>JULIANA SILVA DA HORA</v>
          </cell>
          <cell r="F168" t="str">
            <v>3 - Administrativo</v>
          </cell>
          <cell r="G168" t="str">
            <v>411005</v>
          </cell>
          <cell r="H168">
            <v>44713</v>
          </cell>
          <cell r="J168">
            <v>241.08</v>
          </cell>
          <cell r="L168">
            <v>140.83000000000001</v>
          </cell>
          <cell r="M168">
            <v>26.3</v>
          </cell>
          <cell r="O168">
            <v>1.59</v>
          </cell>
          <cell r="R168">
            <v>145.5</v>
          </cell>
          <cell r="S168">
            <v>78.91</v>
          </cell>
          <cell r="X168" t="str">
            <v>AUX. CRECHE</v>
          </cell>
        </row>
        <row r="169">
          <cell r="C169" t="str">
            <v>UPA CURADO - C.G 004/2022</v>
          </cell>
          <cell r="E169" t="str">
            <v>JULIANNA DE CARVALHO PEREIRA</v>
          </cell>
          <cell r="F169" t="str">
            <v>3 - Administrativo</v>
          </cell>
          <cell r="G169" t="str">
            <v>411005</v>
          </cell>
          <cell r="H169">
            <v>44713</v>
          </cell>
          <cell r="J169">
            <v>848.41</v>
          </cell>
          <cell r="L169">
            <v>140.83000000000001</v>
          </cell>
          <cell r="M169">
            <v>3.64</v>
          </cell>
          <cell r="O169">
            <v>1.59</v>
          </cell>
          <cell r="P169">
            <v>1.23</v>
          </cell>
        </row>
        <row r="170">
          <cell r="C170" t="str">
            <v>UPA CURADO - C.G 004/2022</v>
          </cell>
          <cell r="E170" t="str">
            <v>JULIETA MARIA CORREIA JACOB</v>
          </cell>
          <cell r="F170" t="str">
            <v>2 - Outros Profissionais da Saúde</v>
          </cell>
          <cell r="G170" t="str">
            <v>251605</v>
          </cell>
          <cell r="H170">
            <v>44713</v>
          </cell>
          <cell r="L170">
            <v>140.83000000000001</v>
          </cell>
          <cell r="O170">
            <v>1.93</v>
          </cell>
          <cell r="P170">
            <v>1.23</v>
          </cell>
        </row>
        <row r="171">
          <cell r="C171" t="str">
            <v>UPA CURADO - C.G 004/2022</v>
          </cell>
          <cell r="E171" t="str">
            <v>JUPIRACI FERREIRA DA SILVA ARAUJO</v>
          </cell>
          <cell r="F171" t="str">
            <v>3 - Administrativo</v>
          </cell>
          <cell r="G171" t="str">
            <v>413105</v>
          </cell>
          <cell r="H171">
            <v>44713</v>
          </cell>
          <cell r="J171">
            <v>319.27999999999997</v>
          </cell>
          <cell r="L171">
            <v>140.83000000000001</v>
          </cell>
          <cell r="M171">
            <v>31.3</v>
          </cell>
          <cell r="O171">
            <v>1.59</v>
          </cell>
          <cell r="R171">
            <v>426.8</v>
          </cell>
          <cell r="S171">
            <v>104.32</v>
          </cell>
          <cell r="U171">
            <v>69.430000000000007</v>
          </cell>
        </row>
        <row r="172">
          <cell r="C172" t="str">
            <v>UPA CURADO - C.G 004/2022</v>
          </cell>
          <cell r="E172" t="str">
            <v>KAROL JULIANE SIQUEIRA DE ANDRADE</v>
          </cell>
          <cell r="F172" t="str">
            <v>3 - Administrativo</v>
          </cell>
          <cell r="G172" t="str">
            <v>422105</v>
          </cell>
          <cell r="H172">
            <v>44713</v>
          </cell>
          <cell r="J172">
            <v>15.65</v>
          </cell>
          <cell r="L172">
            <v>140.83000000000001</v>
          </cell>
          <cell r="O172">
            <v>1.59</v>
          </cell>
          <cell r="R172">
            <v>270.60000000000002</v>
          </cell>
          <cell r="S172">
            <v>34.159999999999997</v>
          </cell>
        </row>
        <row r="173">
          <cell r="C173" t="str">
            <v>UPA CURADO - C.G 004/2022</v>
          </cell>
          <cell r="E173" t="str">
            <v>KATHARINA DE MARIA FERREIRA DE HOLANDA</v>
          </cell>
          <cell r="F173" t="str">
            <v>2 - Outros Profissionais da Saúde</v>
          </cell>
          <cell r="G173" t="str">
            <v>322205</v>
          </cell>
          <cell r="H173">
            <v>44713</v>
          </cell>
          <cell r="J173">
            <v>382.63</v>
          </cell>
          <cell r="L173">
            <v>140.83000000000001</v>
          </cell>
          <cell r="M173">
            <v>43.51</v>
          </cell>
          <cell r="O173">
            <v>1.93</v>
          </cell>
        </row>
        <row r="174">
          <cell r="C174" t="str">
            <v>UPA CURADO - C.G 004/2022</v>
          </cell>
          <cell r="E174" t="str">
            <v>KATIA SILVA LINS</v>
          </cell>
          <cell r="F174" t="str">
            <v>3 - Administrativo</v>
          </cell>
          <cell r="G174" t="str">
            <v>411005</v>
          </cell>
          <cell r="H174">
            <v>44713</v>
          </cell>
          <cell r="J174">
            <v>306.8</v>
          </cell>
          <cell r="L174">
            <v>140.83000000000001</v>
          </cell>
          <cell r="O174">
            <v>1.59</v>
          </cell>
        </row>
        <row r="175">
          <cell r="C175" t="str">
            <v>UPA CURADO - C.G 004/2022</v>
          </cell>
          <cell r="E175" t="str">
            <v>KELY CRISTINA DE MIRANDA SILVA</v>
          </cell>
          <cell r="F175" t="str">
            <v>3 - Administrativo</v>
          </cell>
          <cell r="G175" t="str">
            <v>223505</v>
          </cell>
          <cell r="H175">
            <v>44713</v>
          </cell>
          <cell r="J175">
            <v>231.23</v>
          </cell>
          <cell r="L175">
            <v>140.83000000000001</v>
          </cell>
          <cell r="M175">
            <v>24.86</v>
          </cell>
          <cell r="O175">
            <v>1.59</v>
          </cell>
        </row>
        <row r="176">
          <cell r="C176" t="str">
            <v>UPA CURADO - C.G 004/2022</v>
          </cell>
          <cell r="E176" t="str">
            <v>KENIA AGOSTINHO DE LIMA</v>
          </cell>
          <cell r="F176" t="str">
            <v>3 - Administrativo</v>
          </cell>
          <cell r="G176" t="str">
            <v>514320</v>
          </cell>
          <cell r="H176">
            <v>44713</v>
          </cell>
          <cell r="J176">
            <v>203.99</v>
          </cell>
          <cell r="L176">
            <v>140.83000000000001</v>
          </cell>
          <cell r="M176">
            <v>21.92</v>
          </cell>
          <cell r="O176">
            <v>1.59</v>
          </cell>
          <cell r="R176">
            <v>123</v>
          </cell>
          <cell r="S176">
            <v>78.91</v>
          </cell>
        </row>
        <row r="177">
          <cell r="C177" t="str">
            <v>UPA CURADO - C.G 004/2022</v>
          </cell>
          <cell r="E177" t="str">
            <v>KETHILLYN MARIANNY FIGUEREDO DOS SANTOS</v>
          </cell>
          <cell r="F177" t="str">
            <v>1 - Médico</v>
          </cell>
          <cell r="G177" t="str">
            <v>225124</v>
          </cell>
          <cell r="H177">
            <v>44713</v>
          </cell>
          <cell r="J177">
            <v>17.079999999999998</v>
          </cell>
          <cell r="L177">
            <v>140.83000000000001</v>
          </cell>
          <cell r="R177">
            <v>180.4</v>
          </cell>
          <cell r="S177">
            <v>34.159999999999997</v>
          </cell>
        </row>
        <row r="178">
          <cell r="C178" t="str">
            <v>UPA CURADO - C.G 004/2022</v>
          </cell>
          <cell r="E178" t="str">
            <v>KILMA MARIA DE VASCONCELOS ROCHA</v>
          </cell>
          <cell r="F178" t="str">
            <v>2 - Outros Profissionais da Saúde</v>
          </cell>
          <cell r="G178" t="str">
            <v>322205</v>
          </cell>
          <cell r="H178">
            <v>44713</v>
          </cell>
          <cell r="J178">
            <v>537.08000000000004</v>
          </cell>
          <cell r="L178">
            <v>140.83000000000001</v>
          </cell>
          <cell r="M178">
            <v>4.01</v>
          </cell>
          <cell r="O178">
            <v>1.93</v>
          </cell>
        </row>
        <row r="179">
          <cell r="C179" t="str">
            <v>UPA CURADO - C.G 004/2022</v>
          </cell>
          <cell r="E179" t="str">
            <v>KLEBER RICARDO SILVA</v>
          </cell>
          <cell r="F179" t="str">
            <v>1 - Médico</v>
          </cell>
          <cell r="G179" t="str">
            <v>225125</v>
          </cell>
          <cell r="H179">
            <v>44713</v>
          </cell>
          <cell r="J179">
            <v>200.26</v>
          </cell>
          <cell r="L179">
            <v>140.83000000000001</v>
          </cell>
          <cell r="M179">
            <v>24.24</v>
          </cell>
          <cell r="R179">
            <v>123</v>
          </cell>
          <cell r="S179">
            <v>72.72</v>
          </cell>
        </row>
        <row r="180">
          <cell r="C180" t="str">
            <v>UPA CURADO - C.G 004/2022</v>
          </cell>
          <cell r="E180" t="str">
            <v>LAIS VILELA DOS SANTOS</v>
          </cell>
          <cell r="F180" t="str">
            <v>1 - Médico</v>
          </cell>
          <cell r="G180" t="str">
            <v>225125</v>
          </cell>
          <cell r="H180">
            <v>44713</v>
          </cell>
          <cell r="J180">
            <v>1226.48</v>
          </cell>
          <cell r="L180">
            <v>140.83000000000001</v>
          </cell>
          <cell r="M180">
            <v>3.64</v>
          </cell>
          <cell r="P180">
            <v>1.23</v>
          </cell>
        </row>
        <row r="181">
          <cell r="C181" t="str">
            <v>UPA CURADO - C.G 004/2022</v>
          </cell>
          <cell r="E181" t="str">
            <v>LEDISNY FLORINDA BENTO DE PONTES</v>
          </cell>
          <cell r="F181" t="str">
            <v>2 - Outros Profissionais da Saúde</v>
          </cell>
          <cell r="G181" t="str">
            <v>322205</v>
          </cell>
          <cell r="H181">
            <v>44713</v>
          </cell>
          <cell r="J181">
            <v>291.92</v>
          </cell>
          <cell r="L181">
            <v>140.83000000000001</v>
          </cell>
          <cell r="O181">
            <v>1.93</v>
          </cell>
        </row>
        <row r="182">
          <cell r="C182" t="str">
            <v>UPA CURADO - C.G 004/2022</v>
          </cell>
          <cell r="E182" t="str">
            <v>LETICIA DOS SANTOS PORTO GONCALVES</v>
          </cell>
          <cell r="F182" t="str">
            <v>1 - Médico</v>
          </cell>
          <cell r="G182" t="str">
            <v>225125</v>
          </cell>
          <cell r="H182">
            <v>44713</v>
          </cell>
          <cell r="J182">
            <v>518.13</v>
          </cell>
          <cell r="L182">
            <v>140.83000000000001</v>
          </cell>
          <cell r="M182">
            <v>3.64</v>
          </cell>
          <cell r="P182">
            <v>1.23</v>
          </cell>
        </row>
        <row r="183">
          <cell r="C183" t="str">
            <v>UPA CURADO - C.G 004/2022</v>
          </cell>
          <cell r="E183" t="str">
            <v>LIDIA MIRELLE RODRIGUES DE VASCONCELOS</v>
          </cell>
          <cell r="F183" t="str">
            <v>2 - Outros Profissionais da Saúde</v>
          </cell>
          <cell r="G183" t="str">
            <v>322205</v>
          </cell>
          <cell r="H183">
            <v>44713</v>
          </cell>
          <cell r="J183">
            <v>403.15</v>
          </cell>
          <cell r="L183">
            <v>140.83000000000001</v>
          </cell>
          <cell r="M183">
            <v>3.64</v>
          </cell>
          <cell r="O183">
            <v>1.93</v>
          </cell>
          <cell r="P183">
            <v>1.23</v>
          </cell>
        </row>
        <row r="184">
          <cell r="C184" t="str">
            <v>UPA CURADO - C.G 004/2022</v>
          </cell>
          <cell r="E184" t="str">
            <v>LINEIDE CARLA VERCOSA</v>
          </cell>
          <cell r="F184" t="str">
            <v>3 - Administrativo</v>
          </cell>
          <cell r="G184" t="str">
            <v>241035</v>
          </cell>
          <cell r="H184">
            <v>44713</v>
          </cell>
          <cell r="J184">
            <v>251.13</v>
          </cell>
          <cell r="L184">
            <v>140.83000000000001</v>
          </cell>
          <cell r="M184">
            <v>26.3</v>
          </cell>
          <cell r="O184">
            <v>1.59</v>
          </cell>
          <cell r="R184">
            <v>320</v>
          </cell>
          <cell r="S184">
            <v>78.91</v>
          </cell>
        </row>
        <row r="185">
          <cell r="C185" t="str">
            <v>UPA CURADO - C.G 004/2022</v>
          </cell>
          <cell r="E185" t="str">
            <v>LUCAS PFLUEGER DE ANDRADE</v>
          </cell>
          <cell r="F185" t="str">
            <v>2 - Outros Profissionais da Saúde</v>
          </cell>
          <cell r="G185" t="str">
            <v>322205</v>
          </cell>
          <cell r="H185">
            <v>44713</v>
          </cell>
          <cell r="J185">
            <v>969.11</v>
          </cell>
          <cell r="L185">
            <v>140.83000000000001</v>
          </cell>
          <cell r="M185">
            <v>3.64</v>
          </cell>
          <cell r="O185">
            <v>1.93</v>
          </cell>
          <cell r="P185">
            <v>1.23</v>
          </cell>
        </row>
        <row r="186">
          <cell r="C186" t="str">
            <v>UPA CURADO - C.G 004/2022</v>
          </cell>
          <cell r="E186" t="str">
            <v>LUCIA DE FATIMA DA SILVA GUIMARAES</v>
          </cell>
          <cell r="F186" t="str">
            <v>2 - Outros Profissionais da Saúde</v>
          </cell>
          <cell r="G186" t="str">
            <v>223505</v>
          </cell>
          <cell r="H186">
            <v>44713</v>
          </cell>
          <cell r="J186">
            <v>305.29000000000002</v>
          </cell>
          <cell r="L186">
            <v>140.83000000000001</v>
          </cell>
          <cell r="M186">
            <v>26.3</v>
          </cell>
          <cell r="O186">
            <v>1.93</v>
          </cell>
          <cell r="R186">
            <v>246</v>
          </cell>
          <cell r="S186">
            <v>78.91</v>
          </cell>
        </row>
        <row r="187">
          <cell r="C187" t="str">
            <v>UPA CURADO - C.G 004/2022</v>
          </cell>
          <cell r="E187" t="str">
            <v>LUCIANA ALVES NUNES VERAS</v>
          </cell>
          <cell r="F187" t="str">
            <v>4 - Assistência Odontológica</v>
          </cell>
          <cell r="G187" t="str">
            <v>223208</v>
          </cell>
          <cell r="H187">
            <v>44713</v>
          </cell>
          <cell r="J187">
            <v>123.35</v>
          </cell>
          <cell r="L187">
            <v>140.83000000000001</v>
          </cell>
          <cell r="M187">
            <v>1</v>
          </cell>
        </row>
        <row r="188">
          <cell r="C188" t="str">
            <v>UPA CURADO - C.G 004/2022</v>
          </cell>
          <cell r="E188" t="str">
            <v>LUCIANA DA FONSECA LIMA BRASILEIRO AUTO</v>
          </cell>
          <cell r="F188" t="str">
            <v>3 - Administrativo</v>
          </cell>
          <cell r="G188" t="str">
            <v>422105</v>
          </cell>
          <cell r="H188">
            <v>44713</v>
          </cell>
          <cell r="J188">
            <v>530.92999999999995</v>
          </cell>
          <cell r="L188">
            <v>140.83000000000001</v>
          </cell>
          <cell r="O188">
            <v>1.59</v>
          </cell>
        </row>
        <row r="189">
          <cell r="C189" t="str">
            <v>UPA CURADO - C.G 004/2022</v>
          </cell>
          <cell r="E189" t="str">
            <v>LUCIANA MARIA DA SILVA SANTOS</v>
          </cell>
          <cell r="F189" t="str">
            <v>2 - Outros Profissionais da Saúde</v>
          </cell>
          <cell r="G189" t="str">
            <v>322205</v>
          </cell>
          <cell r="H189">
            <v>44713</v>
          </cell>
          <cell r="J189">
            <v>229.52</v>
          </cell>
          <cell r="L189">
            <v>140.83000000000001</v>
          </cell>
          <cell r="M189">
            <v>26.3</v>
          </cell>
          <cell r="O189">
            <v>1.93</v>
          </cell>
          <cell r="R189">
            <v>291</v>
          </cell>
          <cell r="S189">
            <v>78.91</v>
          </cell>
        </row>
        <row r="190">
          <cell r="C190" t="str">
            <v>UPA CURADO - C.G 004/2022</v>
          </cell>
          <cell r="E190" t="str">
            <v>LUCIANA TEREZA DE SANTANA</v>
          </cell>
          <cell r="F190" t="str">
            <v>3 - Administrativo</v>
          </cell>
          <cell r="G190" t="str">
            <v>514320</v>
          </cell>
          <cell r="H190">
            <v>44713</v>
          </cell>
          <cell r="J190">
            <v>678.28</v>
          </cell>
          <cell r="L190">
            <v>140.83000000000001</v>
          </cell>
          <cell r="M190">
            <v>4.01</v>
          </cell>
          <cell r="O190">
            <v>1.59</v>
          </cell>
        </row>
        <row r="191">
          <cell r="C191" t="str">
            <v>UPA CURADO - C.G 004/2022</v>
          </cell>
          <cell r="E191" t="str">
            <v>LUCIANO DORNELAS CAMARA FILHO</v>
          </cell>
          <cell r="F191" t="str">
            <v>1 - Médico</v>
          </cell>
          <cell r="G191" t="str">
            <v>225124</v>
          </cell>
          <cell r="H191">
            <v>44713</v>
          </cell>
          <cell r="J191">
            <v>493.98</v>
          </cell>
          <cell r="L191">
            <v>140.83000000000001</v>
          </cell>
          <cell r="M191">
            <v>3.1</v>
          </cell>
          <cell r="P191">
            <v>1.23</v>
          </cell>
        </row>
        <row r="192">
          <cell r="C192" t="str">
            <v>UPA CURADO - C.G 004/2022</v>
          </cell>
          <cell r="E192" t="str">
            <v>LUCICLEIDE CORREIA DA COSTA LIMA</v>
          </cell>
          <cell r="F192" t="str">
            <v>3 - Administrativo</v>
          </cell>
          <cell r="G192" t="str">
            <v>517415</v>
          </cell>
          <cell r="H192">
            <v>44713</v>
          </cell>
          <cell r="J192">
            <v>245.9</v>
          </cell>
          <cell r="L192">
            <v>140.83000000000001</v>
          </cell>
          <cell r="O192">
            <v>1.59</v>
          </cell>
          <cell r="R192">
            <v>123</v>
          </cell>
          <cell r="S192">
            <v>74.59</v>
          </cell>
        </row>
        <row r="193">
          <cell r="C193" t="str">
            <v>UPA CURADO - C.G 004/2022</v>
          </cell>
          <cell r="E193" t="str">
            <v>LUCICLEIDE LUIZ DE SOUZA VASCONCELOS</v>
          </cell>
          <cell r="F193" t="str">
            <v>2 - Outros Profissionais da Saúde</v>
          </cell>
          <cell r="G193" t="str">
            <v>322205</v>
          </cell>
          <cell r="H193">
            <v>44713</v>
          </cell>
          <cell r="J193">
            <v>158.62</v>
          </cell>
          <cell r="L193">
            <v>140.83000000000001</v>
          </cell>
          <cell r="M193">
            <v>25.43</v>
          </cell>
          <cell r="O193">
            <v>1.93</v>
          </cell>
        </row>
        <row r="194">
          <cell r="C194" t="str">
            <v>UPA CURADO - C.G 004/2022</v>
          </cell>
          <cell r="E194" t="str">
            <v>LUCINEA CARDOZO RAMOS</v>
          </cell>
          <cell r="F194" t="str">
            <v>1 - Médico</v>
          </cell>
          <cell r="G194" t="str">
            <v>225125</v>
          </cell>
          <cell r="H194">
            <v>44713</v>
          </cell>
          <cell r="J194">
            <v>270.07</v>
          </cell>
          <cell r="L194">
            <v>140.83000000000001</v>
          </cell>
        </row>
        <row r="195">
          <cell r="C195" t="str">
            <v>UPA CURADO - C.G 004/2022</v>
          </cell>
          <cell r="E195" t="str">
            <v>LUIZ FERREIRA DA SILVA</v>
          </cell>
          <cell r="F195" t="str">
            <v>1 - Médico</v>
          </cell>
          <cell r="G195" t="str">
            <v>225125</v>
          </cell>
          <cell r="H195">
            <v>44713</v>
          </cell>
          <cell r="J195">
            <v>190.21</v>
          </cell>
          <cell r="L195">
            <v>140.83000000000001</v>
          </cell>
          <cell r="M195">
            <v>24.24</v>
          </cell>
          <cell r="R195">
            <v>123</v>
          </cell>
          <cell r="S195">
            <v>72.72</v>
          </cell>
        </row>
        <row r="196">
          <cell r="C196" t="str">
            <v>UPA CURADO - C.G 004/2022</v>
          </cell>
          <cell r="E196" t="str">
            <v>MAGNO VIEIRA DE MELO</v>
          </cell>
          <cell r="F196" t="str">
            <v>4 - Assistência Odontológica</v>
          </cell>
          <cell r="G196" t="str">
            <v>223208</v>
          </cell>
          <cell r="H196">
            <v>44713</v>
          </cell>
          <cell r="J196">
            <v>208.65</v>
          </cell>
          <cell r="L196">
            <v>140.83000000000001</v>
          </cell>
          <cell r="M196">
            <v>1.58</v>
          </cell>
        </row>
        <row r="197">
          <cell r="C197" t="str">
            <v>UPA CURADO - C.G 004/2022</v>
          </cell>
          <cell r="E197" t="str">
            <v>MAIRA ESPINDOLA SILVA DE MELO</v>
          </cell>
          <cell r="F197" t="str">
            <v>2 - Outros Profissionais da Saúde</v>
          </cell>
          <cell r="G197" t="str">
            <v>322205</v>
          </cell>
          <cell r="H197">
            <v>44713</v>
          </cell>
          <cell r="J197">
            <v>746.24</v>
          </cell>
          <cell r="L197">
            <v>140.83000000000001</v>
          </cell>
          <cell r="M197">
            <v>3.64</v>
          </cell>
          <cell r="O197">
            <v>1.93</v>
          </cell>
          <cell r="P197">
            <v>1.23</v>
          </cell>
        </row>
        <row r="198">
          <cell r="C198" t="str">
            <v>UPA CURADO - C.G 004/2022</v>
          </cell>
          <cell r="E198" t="str">
            <v>MAKAULLY AFONSO NASCIMENTO DO MONTE</v>
          </cell>
          <cell r="F198" t="str">
            <v>1 - Médico</v>
          </cell>
          <cell r="G198" t="str">
            <v>225124</v>
          </cell>
          <cell r="H198">
            <v>44713</v>
          </cell>
          <cell r="J198">
            <v>176.02</v>
          </cell>
          <cell r="L198">
            <v>140.83000000000001</v>
          </cell>
          <cell r="M198">
            <v>24.24</v>
          </cell>
          <cell r="R198">
            <v>123</v>
          </cell>
          <cell r="S198">
            <v>72.72</v>
          </cell>
        </row>
        <row r="199">
          <cell r="C199" t="str">
            <v>UPA CURADO - C.G 004/2022</v>
          </cell>
          <cell r="E199" t="str">
            <v>MANOEL DOMINGOS DA SILVA</v>
          </cell>
          <cell r="F199" t="str">
            <v>3 - Administrativo</v>
          </cell>
          <cell r="G199" t="str">
            <v>410105</v>
          </cell>
          <cell r="H199">
            <v>44713</v>
          </cell>
          <cell r="J199">
            <v>294.61</v>
          </cell>
          <cell r="L199">
            <v>140.83000000000001</v>
          </cell>
          <cell r="M199">
            <v>26.3</v>
          </cell>
          <cell r="O199">
            <v>1.59</v>
          </cell>
          <cell r="R199">
            <v>123</v>
          </cell>
          <cell r="S199">
            <v>78.91</v>
          </cell>
        </row>
        <row r="200">
          <cell r="C200" t="str">
            <v>UPA CURADO - C.G 004/2022</v>
          </cell>
          <cell r="E200" t="str">
            <v>MANUELA DE ANDRADE CAVALCANTI PEREIRA</v>
          </cell>
          <cell r="F200" t="str">
            <v>3 - Administrativo</v>
          </cell>
          <cell r="G200" t="str">
            <v>782320</v>
          </cell>
          <cell r="H200">
            <v>44713</v>
          </cell>
          <cell r="J200">
            <v>805.28</v>
          </cell>
          <cell r="L200">
            <v>140.83000000000001</v>
          </cell>
          <cell r="M200">
            <v>3.64</v>
          </cell>
          <cell r="O200">
            <v>1.59</v>
          </cell>
          <cell r="P200">
            <v>1.23</v>
          </cell>
        </row>
        <row r="201">
          <cell r="C201" t="str">
            <v>UPA CURADO - C.G 004/2022</v>
          </cell>
          <cell r="E201" t="str">
            <v>MANUELA WANDERLEY CARNEIRO DE ALBUQUERQUE</v>
          </cell>
          <cell r="F201" t="str">
            <v>3 - Administrativo</v>
          </cell>
          <cell r="G201" t="str">
            <v>410105</v>
          </cell>
          <cell r="H201">
            <v>44713</v>
          </cell>
          <cell r="J201">
            <v>459.28</v>
          </cell>
          <cell r="L201">
            <v>140.83000000000001</v>
          </cell>
          <cell r="M201">
            <v>3.64</v>
          </cell>
          <cell r="O201">
            <v>1.59</v>
          </cell>
          <cell r="P201">
            <v>1.23</v>
          </cell>
        </row>
        <row r="202">
          <cell r="C202" t="str">
            <v>UPA CURADO - C.G 004/2022</v>
          </cell>
          <cell r="E202" t="str">
            <v>MANUELLA BARBOSA CUNHA</v>
          </cell>
          <cell r="F202" t="str">
            <v>3 - Administrativo</v>
          </cell>
          <cell r="G202" t="str">
            <v>517415</v>
          </cell>
          <cell r="H202">
            <v>44713</v>
          </cell>
          <cell r="J202">
            <v>458.09</v>
          </cell>
          <cell r="L202">
            <v>140.83000000000001</v>
          </cell>
          <cell r="M202">
            <v>3.1</v>
          </cell>
          <cell r="O202">
            <v>1.59</v>
          </cell>
          <cell r="P202">
            <v>1.23</v>
          </cell>
        </row>
        <row r="203">
          <cell r="C203" t="str">
            <v>UPA CURADO - C.G 004/2022</v>
          </cell>
          <cell r="E203" t="str">
            <v>MARAIZA CONCEICAO OLIVEIRA</v>
          </cell>
          <cell r="F203" t="str">
            <v>2 - Outros Profissionais da Saúde</v>
          </cell>
          <cell r="G203" t="str">
            <v>223505</v>
          </cell>
          <cell r="H203">
            <v>44713</v>
          </cell>
          <cell r="J203">
            <v>229.55</v>
          </cell>
          <cell r="L203">
            <v>140.83000000000001</v>
          </cell>
          <cell r="M203">
            <v>26.3</v>
          </cell>
          <cell r="O203">
            <v>1.93</v>
          </cell>
          <cell r="R203">
            <v>123</v>
          </cell>
          <cell r="S203">
            <v>78.91</v>
          </cell>
        </row>
        <row r="204">
          <cell r="C204" t="str">
            <v>UPA CURADO - C.G 004/2022</v>
          </cell>
          <cell r="E204" t="str">
            <v>MARCELA REZENDE PEREIRA LIMA</v>
          </cell>
          <cell r="F204" t="str">
            <v>1 - Médico</v>
          </cell>
          <cell r="G204" t="str">
            <v>225124</v>
          </cell>
          <cell r="H204">
            <v>44713</v>
          </cell>
          <cell r="J204">
            <v>570.48</v>
          </cell>
          <cell r="L204">
            <v>140.83000000000001</v>
          </cell>
          <cell r="M204">
            <v>3.64</v>
          </cell>
          <cell r="P204">
            <v>1.23</v>
          </cell>
        </row>
        <row r="205">
          <cell r="C205" t="str">
            <v>UPA CURADO - C.G 004/2022</v>
          </cell>
          <cell r="E205" t="str">
            <v>MARCIA MARIA DE B SUGIMOTO NASCIMENTO</v>
          </cell>
          <cell r="F205" t="str">
            <v>2 - Outros Profissionais da Saúde</v>
          </cell>
          <cell r="G205" t="str">
            <v>322205</v>
          </cell>
          <cell r="H205">
            <v>44713</v>
          </cell>
          <cell r="J205">
            <v>1453.22</v>
          </cell>
          <cell r="L205">
            <v>140.83000000000001</v>
          </cell>
          <cell r="M205">
            <v>34.770000000000003</v>
          </cell>
          <cell r="O205">
            <v>1.93</v>
          </cell>
        </row>
        <row r="206">
          <cell r="C206" t="str">
            <v>UPA CURADO - C.G 004/2022</v>
          </cell>
          <cell r="E206" t="str">
            <v>MARCO ANTONIO GOMES DA SILVA</v>
          </cell>
          <cell r="F206" t="str">
            <v>2 - Outros Profissionais da Saúde</v>
          </cell>
          <cell r="G206" t="str">
            <v>324115</v>
          </cell>
          <cell r="H206">
            <v>44713</v>
          </cell>
          <cell r="J206">
            <v>416.79</v>
          </cell>
          <cell r="L206">
            <v>140.83000000000001</v>
          </cell>
          <cell r="M206">
            <v>41.7</v>
          </cell>
          <cell r="O206">
            <v>1.93</v>
          </cell>
          <cell r="R206">
            <v>400</v>
          </cell>
          <cell r="S206">
            <v>125.09</v>
          </cell>
        </row>
        <row r="207">
          <cell r="C207" t="str">
            <v>UPA CURADO - C.G 004/2022</v>
          </cell>
          <cell r="E207" t="str">
            <v>MARCOS RAMOS DO MONTE</v>
          </cell>
          <cell r="F207" t="str">
            <v>2 - Outros Profissionais da Saúde</v>
          </cell>
          <cell r="G207" t="str">
            <v>322205</v>
          </cell>
          <cell r="H207">
            <v>44713</v>
          </cell>
          <cell r="J207">
            <v>404.33</v>
          </cell>
          <cell r="L207">
            <v>140.83000000000001</v>
          </cell>
          <cell r="M207">
            <v>24.24</v>
          </cell>
          <cell r="O207">
            <v>1.93</v>
          </cell>
          <cell r="R207">
            <v>180.4</v>
          </cell>
          <cell r="S207">
            <v>72.72</v>
          </cell>
        </row>
        <row r="208">
          <cell r="C208" t="str">
            <v>UPA CURADO - C.G 004/2022</v>
          </cell>
          <cell r="E208" t="str">
            <v>MARCOS RODRIGUES DA SILVA</v>
          </cell>
          <cell r="F208" t="str">
            <v>1 - Médico</v>
          </cell>
          <cell r="G208" t="str">
            <v>225125</v>
          </cell>
          <cell r="H208">
            <v>44713</v>
          </cell>
          <cell r="J208">
            <v>240.6</v>
          </cell>
          <cell r="L208">
            <v>140.83000000000001</v>
          </cell>
          <cell r="M208">
            <v>24.24</v>
          </cell>
          <cell r="R208">
            <v>246</v>
          </cell>
          <cell r="S208">
            <v>72.72</v>
          </cell>
        </row>
        <row r="209">
          <cell r="C209" t="str">
            <v>UPA CURADO - C.G 004/2022</v>
          </cell>
          <cell r="E209" t="str">
            <v>MARIA CAROLINA MACEDO CAVALCANTE</v>
          </cell>
          <cell r="F209" t="str">
            <v>3 - Administrativo</v>
          </cell>
          <cell r="G209" t="str">
            <v>513430</v>
          </cell>
          <cell r="H209">
            <v>44713</v>
          </cell>
          <cell r="J209">
            <v>217.23</v>
          </cell>
          <cell r="L209">
            <v>140.83000000000001</v>
          </cell>
          <cell r="M209">
            <v>1.34</v>
          </cell>
          <cell r="O209">
            <v>1.59</v>
          </cell>
        </row>
        <row r="210">
          <cell r="C210" t="str">
            <v>UPA CURADO - C.G 004/2022</v>
          </cell>
          <cell r="E210" t="str">
            <v>MARIA CECILIA LYRA PIRES DE CASTRO</v>
          </cell>
          <cell r="F210" t="str">
            <v>3 - Administrativo</v>
          </cell>
          <cell r="G210" t="str">
            <v>513430</v>
          </cell>
          <cell r="H210">
            <v>44713</v>
          </cell>
          <cell r="J210">
            <v>401.67</v>
          </cell>
          <cell r="L210">
            <v>140.83000000000001</v>
          </cell>
          <cell r="M210">
            <v>0.36</v>
          </cell>
          <cell r="O210">
            <v>1.59</v>
          </cell>
        </row>
        <row r="211">
          <cell r="C211" t="str">
            <v>UPA CURADO - C.G 004/2022</v>
          </cell>
          <cell r="E211" t="str">
            <v>MARIA CLARA ARCOVERDE SANTANA</v>
          </cell>
          <cell r="F211" t="str">
            <v>2 - Outros Profissionais da Saúde</v>
          </cell>
          <cell r="G211" t="str">
            <v>322205</v>
          </cell>
          <cell r="H211">
            <v>44713</v>
          </cell>
          <cell r="J211">
            <v>214.88</v>
          </cell>
          <cell r="L211">
            <v>140.83000000000001</v>
          </cell>
          <cell r="M211">
            <v>0.12</v>
          </cell>
          <cell r="O211">
            <v>1.93</v>
          </cell>
          <cell r="P211">
            <v>1.23</v>
          </cell>
        </row>
        <row r="212">
          <cell r="C212" t="str">
            <v>UPA CURADO - C.G 004/2022</v>
          </cell>
          <cell r="E212" t="str">
            <v>MARIA DO CARMO DE LIMA</v>
          </cell>
          <cell r="F212" t="str">
            <v>1 - Médico</v>
          </cell>
          <cell r="G212" t="str">
            <v>225125</v>
          </cell>
          <cell r="H212">
            <v>44713</v>
          </cell>
          <cell r="J212">
            <v>228.32</v>
          </cell>
          <cell r="L212">
            <v>140.83000000000001</v>
          </cell>
          <cell r="M212">
            <v>26.3</v>
          </cell>
          <cell r="R212">
            <v>291</v>
          </cell>
          <cell r="S212">
            <v>78.91</v>
          </cell>
        </row>
        <row r="213">
          <cell r="C213" t="str">
            <v>UPA CURADO - C.G 004/2022</v>
          </cell>
          <cell r="E213" t="str">
            <v>MARIA DO SOCORRO DA SILVA AGUSTINHO</v>
          </cell>
          <cell r="F213" t="str">
            <v>2 - Outros Profissionais da Saúde</v>
          </cell>
          <cell r="G213" t="str">
            <v>322205</v>
          </cell>
          <cell r="H213">
            <v>44713</v>
          </cell>
          <cell r="J213">
            <v>422.82</v>
          </cell>
          <cell r="L213">
            <v>140.83000000000001</v>
          </cell>
          <cell r="M213">
            <v>2.2200000000000002</v>
          </cell>
          <cell r="O213">
            <v>9.99</v>
          </cell>
          <cell r="R213">
            <v>194</v>
          </cell>
          <cell r="S213">
            <v>66.47</v>
          </cell>
        </row>
        <row r="214">
          <cell r="C214" t="str">
            <v>UPA CURADO - C.G 004/2022</v>
          </cell>
          <cell r="E214" t="str">
            <v>MARIA EDNEIDE VIEIRA DA SILVA</v>
          </cell>
          <cell r="F214" t="str">
            <v>2 - Outros Profissionais da Saúde</v>
          </cell>
          <cell r="G214" t="str">
            <v>223505</v>
          </cell>
          <cell r="H214">
            <v>44713</v>
          </cell>
          <cell r="J214">
            <v>308.36</v>
          </cell>
          <cell r="L214">
            <v>140.83000000000001</v>
          </cell>
          <cell r="M214">
            <v>26.3</v>
          </cell>
          <cell r="O214">
            <v>1.93</v>
          </cell>
          <cell r="R214">
            <v>123</v>
          </cell>
          <cell r="S214">
            <v>78.91</v>
          </cell>
          <cell r="X214" t="str">
            <v>AUX. CRECHE</v>
          </cell>
        </row>
        <row r="215">
          <cell r="C215" t="str">
            <v>UPA CURADO - C.G 004/2022</v>
          </cell>
          <cell r="E215" t="str">
            <v>MARIA EDUARDA FARIAS BARBOSA</v>
          </cell>
          <cell r="F215" t="str">
            <v>1 - Médico</v>
          </cell>
          <cell r="G215" t="str">
            <v>225125</v>
          </cell>
          <cell r="H215">
            <v>44713</v>
          </cell>
          <cell r="J215">
            <v>615.21</v>
          </cell>
          <cell r="L215">
            <v>140.83000000000001</v>
          </cell>
          <cell r="M215">
            <v>3.64</v>
          </cell>
          <cell r="P215">
            <v>1.23</v>
          </cell>
        </row>
        <row r="216">
          <cell r="C216" t="str">
            <v>UPA CURADO - C.G 004/2022</v>
          </cell>
          <cell r="E216" t="str">
            <v>MARIA EMILIA FEITOSA BANDEIRA DE OLIVEIRA</v>
          </cell>
          <cell r="F216" t="str">
            <v>1 - Médico</v>
          </cell>
          <cell r="G216" t="str">
            <v>225125</v>
          </cell>
          <cell r="H216">
            <v>44713</v>
          </cell>
          <cell r="J216">
            <v>509.33</v>
          </cell>
          <cell r="L216">
            <v>140.83000000000001</v>
          </cell>
          <cell r="M216">
            <v>1.7</v>
          </cell>
        </row>
        <row r="217">
          <cell r="C217" t="str">
            <v>UPA CURADO - C.G 004/2022</v>
          </cell>
          <cell r="E217" t="str">
            <v>MARIA JOSE CORREIA DA SILVA</v>
          </cell>
          <cell r="F217" t="str">
            <v>1 - Médico</v>
          </cell>
          <cell r="G217" t="str">
            <v>225270</v>
          </cell>
          <cell r="H217">
            <v>44713</v>
          </cell>
          <cell r="J217">
            <v>190.21</v>
          </cell>
          <cell r="L217">
            <v>140.83000000000001</v>
          </cell>
          <cell r="M217">
            <v>24.24</v>
          </cell>
          <cell r="R217">
            <v>123</v>
          </cell>
          <cell r="S217">
            <v>72.72</v>
          </cell>
        </row>
        <row r="218">
          <cell r="C218" t="str">
            <v>UPA CURADO - C.G 004/2022</v>
          </cell>
          <cell r="E218" t="str">
            <v>MARIA JOSE CUNHA DA SILVA</v>
          </cell>
          <cell r="F218" t="str">
            <v>3 - Administrativo</v>
          </cell>
          <cell r="G218" t="str">
            <v>411005</v>
          </cell>
          <cell r="H218">
            <v>44713</v>
          </cell>
          <cell r="J218">
            <v>183.18</v>
          </cell>
          <cell r="L218">
            <v>140.83000000000001</v>
          </cell>
          <cell r="M218">
            <v>24.24</v>
          </cell>
          <cell r="O218">
            <v>1.59</v>
          </cell>
          <cell r="R218">
            <v>123</v>
          </cell>
          <cell r="S218">
            <v>72.72</v>
          </cell>
        </row>
        <row r="219">
          <cell r="C219" t="str">
            <v>UPA CURADO - C.G 004/2022</v>
          </cell>
          <cell r="E219" t="str">
            <v>MARIA LUCIENE DA SILVA</v>
          </cell>
          <cell r="F219" t="str">
            <v>1 - Médico</v>
          </cell>
          <cell r="G219" t="str">
            <v>225125</v>
          </cell>
          <cell r="H219">
            <v>44713</v>
          </cell>
          <cell r="J219">
            <v>14.18</v>
          </cell>
          <cell r="L219">
            <v>140.83000000000001</v>
          </cell>
        </row>
        <row r="220">
          <cell r="C220" t="str">
            <v>UPA CURADO - C.G 004/2022</v>
          </cell>
          <cell r="E220" t="str">
            <v>MARIA LUIZA MOURA CINTRA</v>
          </cell>
          <cell r="F220" t="str">
            <v>2 - Outros Profissionais da Saúde</v>
          </cell>
          <cell r="G220" t="str">
            <v>322205</v>
          </cell>
          <cell r="H220">
            <v>44713</v>
          </cell>
          <cell r="J220">
            <v>1049.44</v>
          </cell>
          <cell r="L220">
            <v>140.83000000000001</v>
          </cell>
          <cell r="O220">
            <v>1.93</v>
          </cell>
          <cell r="P220">
            <v>1.23</v>
          </cell>
        </row>
        <row r="221">
          <cell r="C221" t="str">
            <v>UPA CURADO - C.G 004/2022</v>
          </cell>
          <cell r="E221" t="str">
            <v>MARIA NATALIA MONTEIRO DA SILVA</v>
          </cell>
          <cell r="F221" t="str">
            <v>2 - Outros Profissionais da Saúde</v>
          </cell>
          <cell r="G221" t="str">
            <v>322205</v>
          </cell>
          <cell r="H221">
            <v>44713</v>
          </cell>
          <cell r="J221">
            <v>195.3</v>
          </cell>
          <cell r="L221">
            <v>140.83000000000001</v>
          </cell>
          <cell r="M221">
            <v>26.3</v>
          </cell>
          <cell r="O221">
            <v>1.93</v>
          </cell>
          <cell r="R221">
            <v>123</v>
          </cell>
          <cell r="S221">
            <v>78.91</v>
          </cell>
        </row>
        <row r="222">
          <cell r="C222" t="str">
            <v>UPA CURADO - C.G 004/2022</v>
          </cell>
          <cell r="E222" t="str">
            <v>MARIA NATHALIA DE SOUZA MELO</v>
          </cell>
          <cell r="F222" t="str">
            <v>2 - Outros Profissionais da Saúde</v>
          </cell>
          <cell r="G222" t="str">
            <v>322205</v>
          </cell>
          <cell r="H222">
            <v>44713</v>
          </cell>
          <cell r="J222">
            <v>667.72</v>
          </cell>
          <cell r="L222">
            <v>140.83000000000001</v>
          </cell>
          <cell r="M222">
            <v>4.01</v>
          </cell>
          <cell r="O222">
            <v>1.93</v>
          </cell>
          <cell r="U222">
            <v>175.58</v>
          </cell>
        </row>
        <row r="223">
          <cell r="C223" t="str">
            <v>UPA CURADO - C.G 004/2022</v>
          </cell>
          <cell r="E223" t="str">
            <v>MARIA SOCORRO LIRA LEMOS</v>
          </cell>
          <cell r="F223" t="str">
            <v>1 - Médico</v>
          </cell>
          <cell r="G223" t="str">
            <v>225270</v>
          </cell>
          <cell r="H223">
            <v>44713</v>
          </cell>
          <cell r="J223">
            <v>532.67999999999995</v>
          </cell>
          <cell r="L223">
            <v>140.83000000000001</v>
          </cell>
          <cell r="M223">
            <v>3.64</v>
          </cell>
          <cell r="P223">
            <v>1.23</v>
          </cell>
        </row>
        <row r="224">
          <cell r="C224" t="str">
            <v>UPA CURADO - C.G 004/2022</v>
          </cell>
          <cell r="E224" t="str">
            <v>MARIANA BEZERRA FERREIRA</v>
          </cell>
          <cell r="F224" t="str">
            <v>1 - Médico</v>
          </cell>
          <cell r="G224" t="str">
            <v>225124</v>
          </cell>
          <cell r="H224">
            <v>44713</v>
          </cell>
          <cell r="J224">
            <v>1178.6600000000001</v>
          </cell>
          <cell r="L224">
            <v>140.83000000000001</v>
          </cell>
          <cell r="M224">
            <v>0.12</v>
          </cell>
          <cell r="P224">
            <v>1.23</v>
          </cell>
        </row>
        <row r="225">
          <cell r="C225" t="str">
            <v>UPA CURADO - C.G 004/2022</v>
          </cell>
          <cell r="E225" t="str">
            <v>MARIANA CAVALCANTI DE MELO</v>
          </cell>
          <cell r="F225" t="str">
            <v>2 - Outros Profissionais da Saúde</v>
          </cell>
          <cell r="G225" t="str">
            <v>223505</v>
          </cell>
          <cell r="H225">
            <v>44713</v>
          </cell>
          <cell r="J225">
            <v>544.25</v>
          </cell>
          <cell r="L225">
            <v>140.83000000000001</v>
          </cell>
          <cell r="M225">
            <v>3.64</v>
          </cell>
          <cell r="O225">
            <v>1.93</v>
          </cell>
          <cell r="P225">
            <v>1.23</v>
          </cell>
          <cell r="X225" t="str">
            <v>AUX. CRECHE</v>
          </cell>
        </row>
        <row r="226">
          <cell r="C226" t="str">
            <v>UPA CURADO - C.G 004/2022</v>
          </cell>
          <cell r="E226" t="str">
            <v>MARIANA MAIA OLIVEIRA GUEDES</v>
          </cell>
          <cell r="F226" t="str">
            <v>1 - Médico</v>
          </cell>
          <cell r="G226" t="str">
            <v>225125</v>
          </cell>
          <cell r="H226">
            <v>44713</v>
          </cell>
          <cell r="J226">
            <v>12.82</v>
          </cell>
          <cell r="L226">
            <v>140.83000000000001</v>
          </cell>
          <cell r="R226">
            <v>229.6</v>
          </cell>
          <cell r="S226">
            <v>34.159999999999997</v>
          </cell>
        </row>
        <row r="227">
          <cell r="C227" t="str">
            <v>UPA CURADO - C.G 004/2022</v>
          </cell>
          <cell r="E227" t="str">
            <v>MARIANY CAROLINA DE MELO SILVA</v>
          </cell>
          <cell r="F227" t="str">
            <v>2 - Outros Profissionais da Saúde</v>
          </cell>
          <cell r="G227" t="str">
            <v>223505</v>
          </cell>
          <cell r="H227">
            <v>44713</v>
          </cell>
          <cell r="J227">
            <v>156.5</v>
          </cell>
          <cell r="L227">
            <v>140.83000000000001</v>
          </cell>
          <cell r="M227">
            <v>0.73</v>
          </cell>
          <cell r="O227">
            <v>1.93</v>
          </cell>
          <cell r="P227">
            <v>1.23</v>
          </cell>
          <cell r="X227" t="str">
            <v>AUX. CRECHE</v>
          </cell>
        </row>
        <row r="228">
          <cell r="C228" t="str">
            <v>UPA CURADO - C.G 004/2022</v>
          </cell>
          <cell r="E228" t="str">
            <v>MARIZA SILVA FREITAS</v>
          </cell>
          <cell r="F228" t="str">
            <v>3 - Administrativo</v>
          </cell>
          <cell r="G228" t="str">
            <v>411005</v>
          </cell>
          <cell r="H228">
            <v>44713</v>
          </cell>
          <cell r="J228">
            <v>230.77</v>
          </cell>
          <cell r="L228">
            <v>140.83000000000001</v>
          </cell>
          <cell r="M228">
            <v>24.55</v>
          </cell>
          <cell r="O228">
            <v>1.59</v>
          </cell>
          <cell r="R228">
            <v>123</v>
          </cell>
          <cell r="S228">
            <v>78.91</v>
          </cell>
          <cell r="X228" t="str">
            <v>AUX. CRECHE</v>
          </cell>
        </row>
        <row r="229">
          <cell r="C229" t="str">
            <v>UPA CURADO - C.G 004/2022</v>
          </cell>
          <cell r="E229" t="str">
            <v>MARTA CANDIDO DO MONTE</v>
          </cell>
          <cell r="F229" t="str">
            <v>1 - Médico</v>
          </cell>
          <cell r="G229" t="str">
            <v>225124</v>
          </cell>
          <cell r="H229">
            <v>44713</v>
          </cell>
          <cell r="J229">
            <v>297.41000000000003</v>
          </cell>
          <cell r="L229">
            <v>140.83000000000001</v>
          </cell>
          <cell r="M229">
            <v>26.3</v>
          </cell>
          <cell r="R229">
            <v>246</v>
          </cell>
          <cell r="S229">
            <v>78.91</v>
          </cell>
        </row>
        <row r="230">
          <cell r="C230" t="str">
            <v>UPA CURADO - C.G 004/2022</v>
          </cell>
          <cell r="E230" t="str">
            <v>MARTA NAIR FERREIRA SOUTO</v>
          </cell>
          <cell r="F230" t="str">
            <v>1 - Médico</v>
          </cell>
          <cell r="G230" t="str">
            <v>225124</v>
          </cell>
          <cell r="H230">
            <v>44713</v>
          </cell>
          <cell r="J230">
            <v>227.7</v>
          </cell>
          <cell r="L230">
            <v>140.83000000000001</v>
          </cell>
          <cell r="M230">
            <v>26.3</v>
          </cell>
        </row>
        <row r="231">
          <cell r="C231" t="str">
            <v>UPA CURADO - C.G 004/2022</v>
          </cell>
          <cell r="E231" t="str">
            <v>MAURICIO GOMES ARCOVERDE</v>
          </cell>
          <cell r="F231" t="str">
            <v>3 - Administrativo</v>
          </cell>
          <cell r="G231" t="str">
            <v>131210</v>
          </cell>
          <cell r="H231">
            <v>44713</v>
          </cell>
          <cell r="J231">
            <v>593.9</v>
          </cell>
          <cell r="L231">
            <v>140.83000000000001</v>
          </cell>
          <cell r="M231">
            <v>3.64</v>
          </cell>
          <cell r="O231">
            <v>1.59</v>
          </cell>
          <cell r="P231">
            <v>1.23</v>
          </cell>
        </row>
        <row r="232">
          <cell r="C232" t="str">
            <v>UPA CURADO - C.G 004/2022</v>
          </cell>
          <cell r="E232" t="str">
            <v>MILTON DUQUE MARQUES</v>
          </cell>
          <cell r="F232" t="str">
            <v>2 - Outros Profissionais da Saúde</v>
          </cell>
          <cell r="G232" t="str">
            <v>322205</v>
          </cell>
          <cell r="H232">
            <v>44713</v>
          </cell>
          <cell r="J232">
            <v>1340.88</v>
          </cell>
          <cell r="L232">
            <v>140.83000000000001</v>
          </cell>
          <cell r="M232">
            <v>3.64</v>
          </cell>
          <cell r="O232">
            <v>1.93</v>
          </cell>
          <cell r="P232">
            <v>1.23</v>
          </cell>
        </row>
        <row r="233">
          <cell r="C233" t="str">
            <v>UPA CURADO - C.G 004/2022</v>
          </cell>
          <cell r="E233" t="str">
            <v>MIRELA LARIZA XAVIER DOS SANTOS</v>
          </cell>
          <cell r="F233" t="str">
            <v>3 - Administrativo</v>
          </cell>
          <cell r="G233" t="str">
            <v>782320</v>
          </cell>
          <cell r="H233">
            <v>44713</v>
          </cell>
          <cell r="J233">
            <v>592.29999999999995</v>
          </cell>
          <cell r="L233">
            <v>140.83000000000001</v>
          </cell>
          <cell r="M233">
            <v>2.94</v>
          </cell>
          <cell r="O233">
            <v>1.59</v>
          </cell>
          <cell r="U233">
            <v>175.58</v>
          </cell>
        </row>
        <row r="234">
          <cell r="C234" t="str">
            <v>UPA CURADO - C.G 004/2022</v>
          </cell>
          <cell r="E234" t="str">
            <v>MIRELLA LARANJEIRA NUNES</v>
          </cell>
          <cell r="F234" t="str">
            <v>4 - Assistência Odontológica</v>
          </cell>
          <cell r="G234" t="str">
            <v>223208</v>
          </cell>
          <cell r="H234">
            <v>44713</v>
          </cell>
          <cell r="J234">
            <v>247.18</v>
          </cell>
          <cell r="L234">
            <v>140.83000000000001</v>
          </cell>
          <cell r="M234">
            <v>0.12</v>
          </cell>
          <cell r="P234">
            <v>1.23</v>
          </cell>
        </row>
        <row r="235">
          <cell r="C235" t="str">
            <v>UPA CURADO - C.G 004/2022</v>
          </cell>
          <cell r="E235" t="str">
            <v>MIRELLYS KETULY SANTOS FARIAS</v>
          </cell>
          <cell r="F235" t="str">
            <v>2 - Outros Profissionais da Saúde</v>
          </cell>
          <cell r="G235" t="str">
            <v>322205</v>
          </cell>
          <cell r="H235">
            <v>44713</v>
          </cell>
          <cell r="J235">
            <v>545.12</v>
          </cell>
          <cell r="L235">
            <v>140.83000000000001</v>
          </cell>
          <cell r="M235">
            <v>0.13</v>
          </cell>
          <cell r="O235">
            <v>1.93</v>
          </cell>
          <cell r="U235">
            <v>68.75</v>
          </cell>
        </row>
        <row r="236">
          <cell r="C236" t="str">
            <v>UPA CURADO - C.G 004/2022</v>
          </cell>
          <cell r="E236" t="str">
            <v>NADIVANY CAVALCANTI WANDERLEY RIBEIRO</v>
          </cell>
          <cell r="F236" t="str">
            <v>1 - Médico</v>
          </cell>
          <cell r="G236" t="str">
            <v>225124</v>
          </cell>
          <cell r="H236">
            <v>44713</v>
          </cell>
          <cell r="J236">
            <v>266.12</v>
          </cell>
          <cell r="L236">
            <v>140.83000000000001</v>
          </cell>
          <cell r="M236">
            <v>24.86</v>
          </cell>
          <cell r="R236">
            <v>180.4</v>
          </cell>
          <cell r="S236">
            <v>74.59</v>
          </cell>
          <cell r="U236">
            <v>69.430000000000007</v>
          </cell>
        </row>
        <row r="237">
          <cell r="C237" t="str">
            <v>UPA CURADO - C.G 004/2022</v>
          </cell>
          <cell r="E237" t="str">
            <v>NARA LINS DE MELO</v>
          </cell>
          <cell r="F237" t="str">
            <v>3 - Administrativo</v>
          </cell>
          <cell r="G237" t="str">
            <v>411005</v>
          </cell>
          <cell r="H237">
            <v>44713</v>
          </cell>
          <cell r="J237">
            <v>1141.17</v>
          </cell>
          <cell r="L237">
            <v>140.83000000000001</v>
          </cell>
          <cell r="M237">
            <v>3.39</v>
          </cell>
          <cell r="O237">
            <v>1.59</v>
          </cell>
          <cell r="P237">
            <v>1.23</v>
          </cell>
        </row>
        <row r="238">
          <cell r="C238" t="str">
            <v>UPA CURADO - C.G 004/2022</v>
          </cell>
          <cell r="E238" t="str">
            <v>NATALIA SARMENTO SEABRA</v>
          </cell>
          <cell r="F238" t="str">
            <v>1 - Médico</v>
          </cell>
          <cell r="G238" t="str">
            <v>225124</v>
          </cell>
          <cell r="H238">
            <v>44713</v>
          </cell>
          <cell r="J238">
            <v>785.26</v>
          </cell>
          <cell r="L238">
            <v>140.83000000000001</v>
          </cell>
          <cell r="M238">
            <v>3.27</v>
          </cell>
          <cell r="P238">
            <v>1.23</v>
          </cell>
        </row>
        <row r="239">
          <cell r="C239" t="str">
            <v>UPA CURADO - C.G 004/2022</v>
          </cell>
          <cell r="E239" t="str">
            <v>NATHALIA BRIGIDA RAMOS LIMA MEDEIROS</v>
          </cell>
          <cell r="F239" t="str">
            <v>1 - Médico</v>
          </cell>
          <cell r="G239" t="str">
            <v>225270</v>
          </cell>
          <cell r="H239">
            <v>44713</v>
          </cell>
          <cell r="J239">
            <v>895.09</v>
          </cell>
          <cell r="L239">
            <v>140.83000000000001</v>
          </cell>
          <cell r="M239">
            <v>4.01</v>
          </cell>
        </row>
        <row r="240">
          <cell r="C240" t="str">
            <v>UPA CURADO - C.G 004/2022</v>
          </cell>
          <cell r="E240" t="str">
            <v>NIDIA FERNANDES DE OLIVEIRA</v>
          </cell>
          <cell r="F240" t="str">
            <v>1 - Médico</v>
          </cell>
          <cell r="G240" t="str">
            <v>225270</v>
          </cell>
          <cell r="H240">
            <v>44713</v>
          </cell>
          <cell r="J240">
            <v>218.37</v>
          </cell>
          <cell r="L240">
            <v>140.83000000000001</v>
          </cell>
          <cell r="M240">
            <v>18.41</v>
          </cell>
          <cell r="R240">
            <v>123</v>
          </cell>
          <cell r="S240">
            <v>78.91</v>
          </cell>
        </row>
        <row r="241">
          <cell r="C241" t="str">
            <v>UPA CURADO - C.G 004/2022</v>
          </cell>
          <cell r="E241" t="str">
            <v>NIWTON RODRIGO RIBEIRO DA SILVA</v>
          </cell>
          <cell r="F241" t="str">
            <v>1 - Médico</v>
          </cell>
          <cell r="G241" t="str">
            <v>225125</v>
          </cell>
          <cell r="H241">
            <v>44713</v>
          </cell>
          <cell r="J241">
            <v>362.75</v>
          </cell>
          <cell r="L241">
            <v>140.83000000000001</v>
          </cell>
          <cell r="M241">
            <v>41.7</v>
          </cell>
        </row>
        <row r="242">
          <cell r="C242" t="str">
            <v>UPA CURADO - C.G 004/2022</v>
          </cell>
          <cell r="E242" t="str">
            <v>OTACILIO DE ALCANTARA VENANCIO JUNIOR</v>
          </cell>
          <cell r="F242" t="str">
            <v>1 - Médico</v>
          </cell>
          <cell r="G242" t="str">
            <v>225125</v>
          </cell>
          <cell r="H242">
            <v>44713</v>
          </cell>
          <cell r="J242">
            <v>479.69</v>
          </cell>
          <cell r="L242">
            <v>140.83000000000001</v>
          </cell>
          <cell r="M242">
            <v>3.1</v>
          </cell>
          <cell r="P242">
            <v>1.23</v>
          </cell>
        </row>
        <row r="243">
          <cell r="C243" t="str">
            <v>UPA CURADO - C.G 004/2022</v>
          </cell>
          <cell r="E243" t="str">
            <v>PATRICIA BARBOSA DE CARVALHO SILVA</v>
          </cell>
          <cell r="F243" t="str">
            <v>1 - Médico</v>
          </cell>
          <cell r="G243" t="str">
            <v>225270</v>
          </cell>
          <cell r="H243">
            <v>44713</v>
          </cell>
          <cell r="J243">
            <v>209.6</v>
          </cell>
          <cell r="L243">
            <v>140.83000000000001</v>
          </cell>
          <cell r="M243">
            <v>26.3</v>
          </cell>
          <cell r="R243">
            <v>246</v>
          </cell>
          <cell r="S243">
            <v>78.91</v>
          </cell>
        </row>
        <row r="244">
          <cell r="C244" t="str">
            <v>UPA CURADO - C.G 004/2022</v>
          </cell>
          <cell r="E244" t="str">
            <v>PATRICIA CAMPELLO PEIXOTO GINANE</v>
          </cell>
          <cell r="F244" t="str">
            <v>1 - Médico</v>
          </cell>
          <cell r="G244" t="str">
            <v>225125</v>
          </cell>
          <cell r="H244">
            <v>44713</v>
          </cell>
          <cell r="J244">
            <v>1030.29</v>
          </cell>
          <cell r="L244">
            <v>140.83000000000001</v>
          </cell>
          <cell r="M244">
            <v>3.64</v>
          </cell>
          <cell r="P244">
            <v>1.23</v>
          </cell>
        </row>
        <row r="245">
          <cell r="C245" t="str">
            <v>UPA CURADO - C.G 004/2022</v>
          </cell>
          <cell r="E245" t="str">
            <v>PATRICIA NALANDA MARTINS DOS SANTOS</v>
          </cell>
          <cell r="F245" t="str">
            <v>2 - Outros Profissionais da Saúde</v>
          </cell>
          <cell r="G245" t="str">
            <v>322205</v>
          </cell>
          <cell r="H245">
            <v>44713</v>
          </cell>
          <cell r="J245">
            <v>17.079999999999998</v>
          </cell>
          <cell r="L245">
            <v>140.83000000000001</v>
          </cell>
          <cell r="O245">
            <v>1.93</v>
          </cell>
          <cell r="R245">
            <v>180.4</v>
          </cell>
          <cell r="S245">
            <v>34.159999999999997</v>
          </cell>
        </row>
        <row r="246">
          <cell r="C246" t="str">
            <v>UPA CURADO - C.G 004/2022</v>
          </cell>
          <cell r="E246" t="str">
            <v>PAULA BARROS BORGES DE OLIVEIRA</v>
          </cell>
          <cell r="F246" t="str">
            <v>2 - Outros Profissionais da Saúde</v>
          </cell>
          <cell r="G246" t="str">
            <v>223505</v>
          </cell>
          <cell r="H246">
            <v>44713</v>
          </cell>
          <cell r="J246">
            <v>533.96</v>
          </cell>
          <cell r="L246">
            <v>140.83000000000001</v>
          </cell>
          <cell r="M246">
            <v>3.64</v>
          </cell>
          <cell r="O246">
            <v>1.93</v>
          </cell>
          <cell r="P246">
            <v>1.23</v>
          </cell>
        </row>
        <row r="247">
          <cell r="C247" t="str">
            <v>UPA CURADO - C.G 004/2022</v>
          </cell>
          <cell r="E247" t="str">
            <v>PAULO MARCELO CHAVES DE LIMA</v>
          </cell>
          <cell r="F247" t="str">
            <v>2 - Outros Profissionais da Saúde</v>
          </cell>
          <cell r="G247" t="str">
            <v>322205</v>
          </cell>
          <cell r="H247">
            <v>44713</v>
          </cell>
          <cell r="J247">
            <v>2148.79</v>
          </cell>
          <cell r="L247">
            <v>140.83000000000001</v>
          </cell>
          <cell r="M247">
            <v>0.12</v>
          </cell>
          <cell r="O247">
            <v>1.93</v>
          </cell>
          <cell r="P247">
            <v>1.23</v>
          </cell>
        </row>
        <row r="248">
          <cell r="C248" t="str">
            <v>UPA CURADO - C.G 004/2022</v>
          </cell>
          <cell r="E248" t="str">
            <v>PEDRO PAULO PITT DE LIMA</v>
          </cell>
          <cell r="F248" t="str">
            <v>1 - Médico</v>
          </cell>
          <cell r="G248" t="str">
            <v>225125</v>
          </cell>
          <cell r="H248">
            <v>44713</v>
          </cell>
          <cell r="J248">
            <v>606.32000000000005</v>
          </cell>
          <cell r="L248">
            <v>140.83000000000001</v>
          </cell>
          <cell r="M248">
            <v>3.64</v>
          </cell>
          <cell r="P248">
            <v>1.23</v>
          </cell>
        </row>
        <row r="249">
          <cell r="C249" t="str">
            <v>UPA CURADO - C.G 004/2022</v>
          </cell>
          <cell r="E249" t="str">
            <v>PERSUS RODRIGO BETTENMULLER DE ARAUJO MANSO</v>
          </cell>
          <cell r="F249" t="str">
            <v>2 - Outros Profissionais da Saúde</v>
          </cell>
          <cell r="G249" t="str">
            <v>223505</v>
          </cell>
          <cell r="H249">
            <v>44713</v>
          </cell>
          <cell r="J249">
            <v>629.22</v>
          </cell>
          <cell r="L249">
            <v>140.83000000000001</v>
          </cell>
          <cell r="M249">
            <v>3.64</v>
          </cell>
          <cell r="O249">
            <v>1.93</v>
          </cell>
          <cell r="P249">
            <v>1.23</v>
          </cell>
        </row>
        <row r="250">
          <cell r="C250" t="str">
            <v>UPA CURADO - C.G 004/2022</v>
          </cell>
          <cell r="E250" t="str">
            <v>RAFAEL EVERTON DA SILVA</v>
          </cell>
          <cell r="F250" t="str">
            <v>3 - Administrativo</v>
          </cell>
          <cell r="G250" t="str">
            <v>411005</v>
          </cell>
          <cell r="H250">
            <v>44713</v>
          </cell>
          <cell r="J250">
            <v>119.74</v>
          </cell>
          <cell r="L250">
            <v>140.83000000000001</v>
          </cell>
          <cell r="M250">
            <v>21.04</v>
          </cell>
          <cell r="O250">
            <v>1.59</v>
          </cell>
        </row>
        <row r="251">
          <cell r="C251" t="str">
            <v>UPA CURADO - C.G 004/2022</v>
          </cell>
          <cell r="E251" t="str">
            <v>RAFAEL KIM FERREIRA COELHO</v>
          </cell>
          <cell r="F251" t="str">
            <v>2 - Outros Profissionais da Saúde</v>
          </cell>
          <cell r="G251" t="str">
            <v>322205</v>
          </cell>
          <cell r="H251">
            <v>44713</v>
          </cell>
          <cell r="J251">
            <v>1004.45</v>
          </cell>
          <cell r="L251">
            <v>140.83000000000001</v>
          </cell>
          <cell r="M251">
            <v>3.64</v>
          </cell>
          <cell r="O251">
            <v>1.93</v>
          </cell>
          <cell r="P251">
            <v>1.23</v>
          </cell>
        </row>
        <row r="252">
          <cell r="C252" t="str">
            <v>UPA CURADO - C.G 004/2022</v>
          </cell>
          <cell r="E252" t="str">
            <v>RAFAEL MELO AZEDO VIEIRA</v>
          </cell>
          <cell r="F252" t="str">
            <v>3 - Administrativo</v>
          </cell>
          <cell r="G252" t="str">
            <v>782320</v>
          </cell>
          <cell r="H252">
            <v>44713</v>
          </cell>
          <cell r="J252">
            <v>593.89</v>
          </cell>
          <cell r="L252">
            <v>140.83000000000001</v>
          </cell>
          <cell r="M252">
            <v>3.64</v>
          </cell>
          <cell r="O252">
            <v>1.59</v>
          </cell>
          <cell r="P252">
            <v>1.23</v>
          </cell>
        </row>
        <row r="253">
          <cell r="C253" t="str">
            <v>UPA CURADO - C.G 004/2022</v>
          </cell>
          <cell r="E253" t="str">
            <v>RAISSA LEITE PINHO</v>
          </cell>
          <cell r="F253" t="str">
            <v>3 - Administrativo</v>
          </cell>
          <cell r="G253" t="str">
            <v>223710</v>
          </cell>
          <cell r="H253">
            <v>44713</v>
          </cell>
          <cell r="J253">
            <v>1436.2</v>
          </cell>
          <cell r="L253">
            <v>140.83000000000001</v>
          </cell>
          <cell r="M253">
            <v>3.27</v>
          </cell>
          <cell r="O253">
            <v>1.59</v>
          </cell>
          <cell r="P253">
            <v>1.23</v>
          </cell>
        </row>
        <row r="254">
          <cell r="C254" t="str">
            <v>UPA CURADO - C.G 004/2022</v>
          </cell>
          <cell r="E254" t="str">
            <v>RAMIRO SEVERINO DE OLIVEIRA</v>
          </cell>
          <cell r="F254" t="str">
            <v>4 - Assistência Odontológica</v>
          </cell>
          <cell r="G254" t="str">
            <v>223208</v>
          </cell>
          <cell r="H254">
            <v>44713</v>
          </cell>
          <cell r="J254">
            <v>250.12</v>
          </cell>
          <cell r="L254">
            <v>140.83000000000001</v>
          </cell>
          <cell r="M254">
            <v>25.43</v>
          </cell>
          <cell r="R254">
            <v>246</v>
          </cell>
          <cell r="S254">
            <v>78.91</v>
          </cell>
        </row>
        <row r="255">
          <cell r="C255" t="str">
            <v>UPA CURADO - C.G 004/2022</v>
          </cell>
          <cell r="E255" t="str">
            <v>RAUL RAMOS DE MELO</v>
          </cell>
          <cell r="F255" t="str">
            <v>3 - Administrativo</v>
          </cell>
          <cell r="G255" t="str">
            <v>514320</v>
          </cell>
          <cell r="H255">
            <v>44713</v>
          </cell>
          <cell r="J255">
            <v>438.49</v>
          </cell>
          <cell r="L255">
            <v>140.83000000000001</v>
          </cell>
          <cell r="M255">
            <v>3.06</v>
          </cell>
          <cell r="O255">
            <v>1.59</v>
          </cell>
          <cell r="R255">
            <v>123</v>
          </cell>
          <cell r="S255">
            <v>95.79</v>
          </cell>
        </row>
        <row r="256">
          <cell r="C256" t="str">
            <v>UPA CURADO - C.G 004/2022</v>
          </cell>
          <cell r="E256" t="str">
            <v>REJANE DO ESPIRITO SANTO SOUZA FERREIRA</v>
          </cell>
          <cell r="F256" t="str">
            <v>2 - Outros Profissionais da Saúde</v>
          </cell>
          <cell r="G256" t="str">
            <v>251605</v>
          </cell>
          <cell r="H256">
            <v>44713</v>
          </cell>
          <cell r="J256">
            <v>301.52</v>
          </cell>
          <cell r="L256">
            <v>140.83000000000001</v>
          </cell>
          <cell r="M256">
            <v>26.3</v>
          </cell>
          <cell r="O256">
            <v>1.93</v>
          </cell>
          <cell r="R256">
            <v>123</v>
          </cell>
          <cell r="S256">
            <v>78.91</v>
          </cell>
          <cell r="X256" t="str">
            <v>AUX. CRECHE</v>
          </cell>
        </row>
        <row r="257">
          <cell r="C257" t="str">
            <v>UPA CURADO - C.G 004/2022</v>
          </cell>
          <cell r="E257" t="str">
            <v>RHAISSA MENELAU LINS E SILVA</v>
          </cell>
          <cell r="F257" t="str">
            <v>3 - Administrativo</v>
          </cell>
          <cell r="G257" t="str">
            <v>514320</v>
          </cell>
          <cell r="H257">
            <v>44713</v>
          </cell>
          <cell r="J257">
            <v>452.79</v>
          </cell>
          <cell r="L257">
            <v>140.83000000000001</v>
          </cell>
          <cell r="M257">
            <v>3.64</v>
          </cell>
          <cell r="O257">
            <v>1.59</v>
          </cell>
          <cell r="P257">
            <v>1.23</v>
          </cell>
        </row>
        <row r="258">
          <cell r="C258" t="str">
            <v>UPA CURADO - C.G 004/2022</v>
          </cell>
          <cell r="E258" t="str">
            <v>RITA DE CASSIA DA SILVA</v>
          </cell>
          <cell r="F258" t="str">
            <v>2 - Outros Profissionais da Saúde</v>
          </cell>
          <cell r="G258" t="str">
            <v>223505</v>
          </cell>
          <cell r="H258">
            <v>44713</v>
          </cell>
          <cell r="J258">
            <v>455.91</v>
          </cell>
          <cell r="L258">
            <v>140.83000000000001</v>
          </cell>
          <cell r="M258">
            <v>1.94</v>
          </cell>
          <cell r="O258">
            <v>1.93</v>
          </cell>
          <cell r="R258">
            <v>123</v>
          </cell>
          <cell r="S258">
            <v>95.79</v>
          </cell>
          <cell r="X258" t="str">
            <v>AUX. CRECHE</v>
          </cell>
        </row>
        <row r="259">
          <cell r="C259" t="str">
            <v>UPA CURADO - C.G 004/2022</v>
          </cell>
          <cell r="E259" t="str">
            <v>ROBERTA FERNANDA DA COSTA DOS SANTOS</v>
          </cell>
          <cell r="F259" t="str">
            <v>2 - Outros Profissionais da Saúde</v>
          </cell>
          <cell r="G259" t="str">
            <v>322205</v>
          </cell>
          <cell r="H259">
            <v>44713</v>
          </cell>
          <cell r="J259">
            <v>186.66</v>
          </cell>
          <cell r="L259">
            <v>140.83000000000001</v>
          </cell>
          <cell r="M259">
            <v>24.86</v>
          </cell>
          <cell r="O259">
            <v>1.93</v>
          </cell>
        </row>
        <row r="260">
          <cell r="C260" t="str">
            <v>UPA CURADO - C.G 004/2022</v>
          </cell>
          <cell r="E260" t="str">
            <v>ROBERTA SOARES DE LIMA E SILVA</v>
          </cell>
          <cell r="F260" t="str">
            <v>2 - Outros Profissionais da Saúde</v>
          </cell>
          <cell r="G260" t="str">
            <v>322205</v>
          </cell>
          <cell r="H260">
            <v>44713</v>
          </cell>
          <cell r="J260">
            <v>221.81</v>
          </cell>
          <cell r="L260">
            <v>140.83000000000001</v>
          </cell>
          <cell r="M260">
            <v>26.3</v>
          </cell>
          <cell r="O260">
            <v>1.93</v>
          </cell>
          <cell r="R260">
            <v>246</v>
          </cell>
          <cell r="S260">
            <v>78.91</v>
          </cell>
        </row>
        <row r="261">
          <cell r="C261" t="str">
            <v>UPA CURADO - C.G 004/2022</v>
          </cell>
          <cell r="E261" t="str">
            <v>ROBERTO CONEGUNDES DOS SANTOS</v>
          </cell>
          <cell r="F261" t="str">
            <v>1 - Médico</v>
          </cell>
          <cell r="G261" t="str">
            <v>225125</v>
          </cell>
          <cell r="H261">
            <v>44713</v>
          </cell>
          <cell r="J261">
            <v>298.48</v>
          </cell>
          <cell r="L261">
            <v>140.83000000000001</v>
          </cell>
          <cell r="M261">
            <v>41.43</v>
          </cell>
        </row>
        <row r="262">
          <cell r="C262" t="str">
            <v>UPA CURADO - C.G 004/2022</v>
          </cell>
          <cell r="E262" t="str">
            <v>ROSANA DE CARVALHO GUEDES CALIXTO DA SILVA</v>
          </cell>
          <cell r="F262" t="str">
            <v>3 - Administrativo</v>
          </cell>
          <cell r="G262" t="str">
            <v>131120</v>
          </cell>
          <cell r="H262">
            <v>44713</v>
          </cell>
          <cell r="J262">
            <v>372.27</v>
          </cell>
          <cell r="L262">
            <v>140.83000000000001</v>
          </cell>
          <cell r="O262">
            <v>1.59</v>
          </cell>
        </row>
        <row r="263">
          <cell r="C263" t="str">
            <v>UPA CURADO - C.G 004/2022</v>
          </cell>
          <cell r="E263" t="str">
            <v>ROSELI LUZIA DE SOUZA NASCIMENTO</v>
          </cell>
          <cell r="F263" t="str">
            <v>1 - Médico</v>
          </cell>
          <cell r="G263" t="str">
            <v>225270</v>
          </cell>
          <cell r="H263">
            <v>44713</v>
          </cell>
          <cell r="J263">
            <v>476.68</v>
          </cell>
          <cell r="L263">
            <v>140.83000000000001</v>
          </cell>
          <cell r="M263">
            <v>3.1</v>
          </cell>
          <cell r="P263">
            <v>1.23</v>
          </cell>
        </row>
        <row r="264">
          <cell r="C264" t="str">
            <v>UPA CURADO - C.G 004/2022</v>
          </cell>
          <cell r="E264" t="str">
            <v>ROSILDA FERREIRA DA SILVA</v>
          </cell>
          <cell r="F264" t="str">
            <v>3 - Administrativo</v>
          </cell>
          <cell r="G264" t="str">
            <v>517415</v>
          </cell>
          <cell r="H264">
            <v>44713</v>
          </cell>
          <cell r="J264">
            <v>232.63</v>
          </cell>
          <cell r="L264">
            <v>140.83000000000001</v>
          </cell>
          <cell r="O264">
            <v>1.59</v>
          </cell>
        </row>
        <row r="265">
          <cell r="C265" t="str">
            <v>UPA CURADO - C.G 004/2022</v>
          </cell>
          <cell r="E265" t="str">
            <v>ROSILENE DE SOUSA LIMA CARVALHO</v>
          </cell>
          <cell r="F265" t="str">
            <v>2 - Outros Profissionais da Saúde</v>
          </cell>
          <cell r="G265" t="str">
            <v>322205</v>
          </cell>
          <cell r="H265">
            <v>44713</v>
          </cell>
          <cell r="J265">
            <v>391.6</v>
          </cell>
          <cell r="L265">
            <v>140.83000000000001</v>
          </cell>
          <cell r="M265">
            <v>18.079999999999998</v>
          </cell>
          <cell r="O265">
            <v>1.93</v>
          </cell>
          <cell r="U265">
            <v>69.430000000000007</v>
          </cell>
        </row>
        <row r="266">
          <cell r="C266" t="str">
            <v>UPA CURADO - C.G 004/2022</v>
          </cell>
          <cell r="E266" t="str">
            <v>RUBIA ALVES DE FREITAS VIEIRA</v>
          </cell>
          <cell r="F266" t="str">
            <v>3 - Administrativo</v>
          </cell>
          <cell r="G266" t="str">
            <v>514320</v>
          </cell>
          <cell r="H266">
            <v>44713</v>
          </cell>
          <cell r="J266">
            <v>211.08</v>
          </cell>
          <cell r="L266">
            <v>140.83000000000001</v>
          </cell>
          <cell r="M266">
            <v>24.24</v>
          </cell>
          <cell r="O266">
            <v>1.59</v>
          </cell>
          <cell r="R266">
            <v>123</v>
          </cell>
          <cell r="S266">
            <v>72.72</v>
          </cell>
        </row>
        <row r="267">
          <cell r="C267" t="str">
            <v>UPA CURADO - C.G 004/2022</v>
          </cell>
          <cell r="E267" t="str">
            <v>RUBIA KARINY DA SILVA</v>
          </cell>
          <cell r="F267" t="str">
            <v>3 - Administrativo</v>
          </cell>
          <cell r="G267" t="str">
            <v>322605</v>
          </cell>
          <cell r="H267">
            <v>44713</v>
          </cell>
          <cell r="J267">
            <v>506.12</v>
          </cell>
          <cell r="L267">
            <v>140.83000000000001</v>
          </cell>
          <cell r="M267">
            <v>0.13</v>
          </cell>
          <cell r="O267">
            <v>1.59</v>
          </cell>
          <cell r="U267">
            <v>68.75</v>
          </cell>
        </row>
        <row r="268">
          <cell r="C268" t="str">
            <v>UPA CURADO - C.G 004/2022</v>
          </cell>
          <cell r="E268" t="str">
            <v>RUDNEY ALVES DA SILVA</v>
          </cell>
          <cell r="F268" t="str">
            <v>3 - Administrativo</v>
          </cell>
          <cell r="G268" t="str">
            <v>252105</v>
          </cell>
          <cell r="H268">
            <v>44713</v>
          </cell>
          <cell r="J268">
            <v>212.67</v>
          </cell>
          <cell r="L268">
            <v>140.83000000000001</v>
          </cell>
          <cell r="M268">
            <v>24.55</v>
          </cell>
          <cell r="O268">
            <v>1.59</v>
          </cell>
        </row>
        <row r="269">
          <cell r="C269" t="str">
            <v>UPA CURADO - C.G 004/2022</v>
          </cell>
          <cell r="E269" t="str">
            <v>SAMUEL ANTONIO DA COSTA</v>
          </cell>
          <cell r="F269" t="str">
            <v>1 - Médico</v>
          </cell>
          <cell r="G269" t="str">
            <v>225270</v>
          </cell>
          <cell r="H269">
            <v>44713</v>
          </cell>
          <cell r="J269">
            <v>230.19</v>
          </cell>
          <cell r="L269">
            <v>140.83000000000001</v>
          </cell>
          <cell r="M269">
            <v>26.3</v>
          </cell>
        </row>
        <row r="270">
          <cell r="C270" t="str">
            <v>UPA CURADO - C.G 004/2022</v>
          </cell>
          <cell r="E270" t="str">
            <v>SARA BEATRIZ ALVES DE SANTANA</v>
          </cell>
          <cell r="F270" t="str">
            <v>1 - Médico</v>
          </cell>
          <cell r="G270" t="str">
            <v>225124</v>
          </cell>
          <cell r="H270">
            <v>44713</v>
          </cell>
          <cell r="J270">
            <v>836.16</v>
          </cell>
          <cell r="L270">
            <v>140.83000000000001</v>
          </cell>
          <cell r="M270">
            <v>3.64</v>
          </cell>
          <cell r="P270">
            <v>1.23</v>
          </cell>
        </row>
        <row r="271">
          <cell r="C271" t="str">
            <v>UPA CURADO - C.G 004/2022</v>
          </cell>
          <cell r="E271" t="str">
            <v>SARAH ALBUQUERQUE DE ESCOBAR</v>
          </cell>
          <cell r="F271" t="str">
            <v>2 - Outros Profissionais da Saúde</v>
          </cell>
          <cell r="G271" t="str">
            <v>322415</v>
          </cell>
          <cell r="H271">
            <v>44713</v>
          </cell>
          <cell r="J271">
            <v>731.12</v>
          </cell>
          <cell r="L271">
            <v>140.83000000000001</v>
          </cell>
          <cell r="M271">
            <v>5.8</v>
          </cell>
          <cell r="O271">
            <v>1.93</v>
          </cell>
        </row>
        <row r="272">
          <cell r="C272" t="str">
            <v>UPA CURADO - C.G 004/2022</v>
          </cell>
          <cell r="E272" t="str">
            <v>SERGIO COSTA TAVARES DA SILVA</v>
          </cell>
          <cell r="F272" t="str">
            <v>2 - Outros Profissionais da Saúde</v>
          </cell>
          <cell r="G272" t="str">
            <v>322205</v>
          </cell>
          <cell r="H272">
            <v>44713</v>
          </cell>
          <cell r="J272">
            <v>1875.57</v>
          </cell>
          <cell r="L272">
            <v>140.83000000000001</v>
          </cell>
          <cell r="M272">
            <v>3.64</v>
          </cell>
          <cell r="O272">
            <v>1.93</v>
          </cell>
          <cell r="P272">
            <v>1.23</v>
          </cell>
        </row>
        <row r="273">
          <cell r="C273" t="str">
            <v>UPA CURADO - C.G 004/2022</v>
          </cell>
          <cell r="E273" t="str">
            <v>SERGIO MARTINS DE OLIVEIRA</v>
          </cell>
          <cell r="F273" t="str">
            <v>1 - Médico</v>
          </cell>
          <cell r="G273" t="str">
            <v>225124</v>
          </cell>
          <cell r="H273">
            <v>44713</v>
          </cell>
          <cell r="J273">
            <v>233.33</v>
          </cell>
          <cell r="L273">
            <v>140.83000000000001</v>
          </cell>
          <cell r="M273">
            <v>24.24</v>
          </cell>
        </row>
        <row r="274">
          <cell r="C274" t="str">
            <v>UPA CURADO - C.G 004/2022</v>
          </cell>
          <cell r="E274" t="str">
            <v>SEVERINA PAULINA DOS SANTOS</v>
          </cell>
          <cell r="F274" t="str">
            <v>1 - Médico</v>
          </cell>
          <cell r="G274" t="str">
            <v>225125</v>
          </cell>
          <cell r="H274">
            <v>44713</v>
          </cell>
          <cell r="J274">
            <v>255.23</v>
          </cell>
          <cell r="L274">
            <v>140.83000000000001</v>
          </cell>
          <cell r="M274">
            <v>23.67</v>
          </cell>
          <cell r="R274">
            <v>123</v>
          </cell>
          <cell r="S274">
            <v>78.91</v>
          </cell>
        </row>
        <row r="275">
          <cell r="C275" t="str">
            <v>UPA CURADO - C.G 004/2022</v>
          </cell>
          <cell r="E275" t="str">
            <v>SILVIO CESAR OLIVEIRA SILVA</v>
          </cell>
          <cell r="F275" t="str">
            <v>2 - Outros Profissionais da Saúde</v>
          </cell>
          <cell r="G275" t="str">
            <v>223505</v>
          </cell>
          <cell r="H275">
            <v>44713</v>
          </cell>
          <cell r="J275">
            <v>136.5</v>
          </cell>
          <cell r="L275">
            <v>140.83000000000001</v>
          </cell>
          <cell r="M275">
            <v>24.24</v>
          </cell>
          <cell r="O275">
            <v>1.93</v>
          </cell>
          <cell r="R275">
            <v>123</v>
          </cell>
          <cell r="S275">
            <v>72.72</v>
          </cell>
        </row>
        <row r="276">
          <cell r="C276" t="str">
            <v>UPA CURADO - C.G 004/2022</v>
          </cell>
          <cell r="E276" t="str">
            <v>SILVIO GERMANO DE OLIVEIRA</v>
          </cell>
          <cell r="F276" t="str">
            <v>3 - Administrativo</v>
          </cell>
          <cell r="G276" t="str">
            <v>514320</v>
          </cell>
          <cell r="H276">
            <v>44713</v>
          </cell>
          <cell r="J276">
            <v>199.09</v>
          </cell>
          <cell r="L276">
            <v>140.83000000000001</v>
          </cell>
          <cell r="M276">
            <v>24.86</v>
          </cell>
          <cell r="O276">
            <v>1.59</v>
          </cell>
        </row>
        <row r="277">
          <cell r="C277" t="str">
            <v>UPA CURADO - C.G 004/2022</v>
          </cell>
          <cell r="E277" t="str">
            <v>SIMONE MARIA FERREIRA DE LIMA</v>
          </cell>
          <cell r="F277" t="str">
            <v>3 - Administrativo</v>
          </cell>
          <cell r="G277" t="str">
            <v>517415</v>
          </cell>
          <cell r="H277">
            <v>44713</v>
          </cell>
          <cell r="J277">
            <v>111.06</v>
          </cell>
          <cell r="L277">
            <v>140.83000000000001</v>
          </cell>
          <cell r="M277">
            <v>19.29</v>
          </cell>
          <cell r="O277">
            <v>1.59</v>
          </cell>
          <cell r="U277">
            <v>50.92</v>
          </cell>
        </row>
        <row r="278">
          <cell r="C278" t="str">
            <v>UPA CURADO - C.G 004/2022</v>
          </cell>
          <cell r="E278" t="str">
            <v>SOUTERLAND TADEU GRANDO</v>
          </cell>
          <cell r="F278" t="str">
            <v>3 - Administrativo</v>
          </cell>
          <cell r="G278" t="str">
            <v>422105</v>
          </cell>
          <cell r="H278">
            <v>44713</v>
          </cell>
          <cell r="J278">
            <v>1795.75</v>
          </cell>
          <cell r="L278">
            <v>140.83000000000001</v>
          </cell>
          <cell r="M278">
            <v>58.58</v>
          </cell>
          <cell r="O278">
            <v>1.59</v>
          </cell>
        </row>
        <row r="279">
          <cell r="C279" t="str">
            <v>UPA CURADO - C.G 004/2022</v>
          </cell>
          <cell r="E279" t="str">
            <v>SOUTERLAND THIAGO CORREIA E SÁ GRANDO</v>
          </cell>
          <cell r="F279" t="str">
            <v>3 - Administrativo</v>
          </cell>
          <cell r="G279" t="str">
            <v>782320</v>
          </cell>
          <cell r="H279">
            <v>44713</v>
          </cell>
          <cell r="J279">
            <v>606.32000000000005</v>
          </cell>
          <cell r="L279">
            <v>140.83000000000001</v>
          </cell>
          <cell r="M279">
            <v>3.64</v>
          </cell>
          <cell r="O279">
            <v>1.59</v>
          </cell>
          <cell r="P279">
            <v>1.23</v>
          </cell>
        </row>
        <row r="280">
          <cell r="C280" t="str">
            <v>UPA CURADO - C.G 004/2022</v>
          </cell>
          <cell r="E280" t="str">
            <v>SUELY RAMPCHE GUEDES</v>
          </cell>
          <cell r="F280" t="str">
            <v>2 - Outros Profissionais da Saúde</v>
          </cell>
          <cell r="G280" t="str">
            <v>322205</v>
          </cell>
          <cell r="H280">
            <v>44713</v>
          </cell>
          <cell r="J280">
            <v>1017.87</v>
          </cell>
          <cell r="L280">
            <v>140.83000000000001</v>
          </cell>
          <cell r="M280">
            <v>3.64</v>
          </cell>
          <cell r="O280">
            <v>1.93</v>
          </cell>
          <cell r="P280">
            <v>1.23</v>
          </cell>
        </row>
        <row r="281">
          <cell r="C281" t="str">
            <v>UPA CURADO - C.G 004/2022</v>
          </cell>
          <cell r="E281" t="str">
            <v>SUENE MARIA DA SILVA</v>
          </cell>
          <cell r="F281" t="str">
            <v>1 - Médico</v>
          </cell>
          <cell r="G281" t="str">
            <v>225125</v>
          </cell>
          <cell r="H281">
            <v>44713</v>
          </cell>
          <cell r="J281">
            <v>250.96</v>
          </cell>
          <cell r="L281">
            <v>140.83000000000001</v>
          </cell>
          <cell r="M281">
            <v>24.24</v>
          </cell>
          <cell r="R281">
            <v>246</v>
          </cell>
          <cell r="S281">
            <v>72.72</v>
          </cell>
        </row>
        <row r="282">
          <cell r="C282" t="str">
            <v>UPA CURADO - C.G 004/2022</v>
          </cell>
          <cell r="E282" t="str">
            <v>SUZANE LIMA DA SILVA</v>
          </cell>
          <cell r="F282" t="str">
            <v>2 - Outros Profissionais da Saúde</v>
          </cell>
          <cell r="G282" t="str">
            <v>322205</v>
          </cell>
          <cell r="H282">
            <v>44713</v>
          </cell>
          <cell r="J282">
            <v>270.35000000000002</v>
          </cell>
          <cell r="L282">
            <v>140.83000000000001</v>
          </cell>
          <cell r="M282">
            <v>26.3</v>
          </cell>
          <cell r="O282">
            <v>1.93</v>
          </cell>
          <cell r="R282">
            <v>246</v>
          </cell>
          <cell r="S282">
            <v>78.91</v>
          </cell>
        </row>
        <row r="283">
          <cell r="C283" t="str">
            <v>UPA CURADO - C.G 004/2022</v>
          </cell>
          <cell r="E283" t="str">
            <v>SYLVIA CHACON TAVARES</v>
          </cell>
          <cell r="F283" t="str">
            <v>2 - Outros Profissionais da Saúde</v>
          </cell>
          <cell r="G283" t="str">
            <v>322205</v>
          </cell>
          <cell r="H283">
            <v>44713</v>
          </cell>
          <cell r="J283">
            <v>768.52</v>
          </cell>
          <cell r="L283">
            <v>140.83000000000001</v>
          </cell>
          <cell r="M283">
            <v>3.64</v>
          </cell>
          <cell r="O283">
            <v>1.93</v>
          </cell>
          <cell r="P283">
            <v>1.23</v>
          </cell>
        </row>
        <row r="284">
          <cell r="C284" t="str">
            <v>UPA CURADO - C.G 004/2022</v>
          </cell>
          <cell r="E284" t="str">
            <v>TATIANA CABRAL ARRUDA</v>
          </cell>
          <cell r="F284" t="str">
            <v>2 - Outros Profissionais da Saúde</v>
          </cell>
          <cell r="G284" t="str">
            <v>322205</v>
          </cell>
          <cell r="H284">
            <v>44713</v>
          </cell>
          <cell r="J284">
            <v>590.63</v>
          </cell>
          <cell r="L284">
            <v>140.83000000000001</v>
          </cell>
          <cell r="M284">
            <v>3.64</v>
          </cell>
          <cell r="O284">
            <v>1.93</v>
          </cell>
          <cell r="P284">
            <v>1.23</v>
          </cell>
        </row>
        <row r="285">
          <cell r="C285" t="str">
            <v>UPA CURADO - C.G 004/2022</v>
          </cell>
          <cell r="E285" t="str">
            <v>THIAGO SALDANHA DOS SANTOS</v>
          </cell>
          <cell r="F285" t="str">
            <v>1 - Médico</v>
          </cell>
          <cell r="G285" t="str">
            <v>225124</v>
          </cell>
          <cell r="H285">
            <v>44713</v>
          </cell>
          <cell r="J285">
            <v>379.45</v>
          </cell>
          <cell r="L285">
            <v>140.83000000000001</v>
          </cell>
          <cell r="M285">
            <v>2.81</v>
          </cell>
        </row>
        <row r="286">
          <cell r="C286" t="str">
            <v>UPA CURADO - C.G 004/2022</v>
          </cell>
          <cell r="E286" t="str">
            <v>VALDECK FREIRE MARIZ JUNIOR</v>
          </cell>
          <cell r="F286" t="str">
            <v>3 - Administrativo</v>
          </cell>
          <cell r="G286" t="str">
            <v>514320</v>
          </cell>
          <cell r="H286">
            <v>44713</v>
          </cell>
          <cell r="J286">
            <v>190.67</v>
          </cell>
          <cell r="L286">
            <v>140.83000000000001</v>
          </cell>
          <cell r="M286">
            <v>24.24</v>
          </cell>
          <cell r="O286">
            <v>1.59</v>
          </cell>
          <cell r="R286">
            <v>246</v>
          </cell>
          <cell r="S286">
            <v>72.72</v>
          </cell>
        </row>
        <row r="287">
          <cell r="C287" t="str">
            <v>UPA CURADO - C.G 004/2022</v>
          </cell>
          <cell r="E287" t="str">
            <v>VALDEMIR CARNEIRO DE ANDRADE</v>
          </cell>
          <cell r="F287" t="str">
            <v>3 - Administrativo</v>
          </cell>
          <cell r="G287" t="str">
            <v>517415</v>
          </cell>
          <cell r="H287">
            <v>44713</v>
          </cell>
          <cell r="J287">
            <v>238.17</v>
          </cell>
          <cell r="L287">
            <v>140.83000000000001</v>
          </cell>
          <cell r="M287">
            <v>24.24</v>
          </cell>
          <cell r="O287">
            <v>1.59</v>
          </cell>
          <cell r="R287">
            <v>123</v>
          </cell>
          <cell r="S287">
            <v>72.72</v>
          </cell>
        </row>
        <row r="288">
          <cell r="C288" t="str">
            <v>UPA CURADO - C.G 004/2022</v>
          </cell>
          <cell r="E288" t="str">
            <v>VALDIR DO NASCIMENTO</v>
          </cell>
          <cell r="F288" t="str">
            <v>2 - Outros Profissionais da Saúde</v>
          </cell>
          <cell r="G288" t="str">
            <v>422105</v>
          </cell>
          <cell r="H288">
            <v>44713</v>
          </cell>
          <cell r="J288">
            <v>232.79</v>
          </cell>
          <cell r="L288">
            <v>140.83000000000001</v>
          </cell>
          <cell r="M288">
            <v>24.86</v>
          </cell>
          <cell r="O288">
            <v>1.93</v>
          </cell>
        </row>
        <row r="289">
          <cell r="C289" t="str">
            <v>UPA CURADO - C.G 004/2022</v>
          </cell>
          <cell r="E289" t="str">
            <v>VALTER MALHEIROS DE SOUSA</v>
          </cell>
          <cell r="F289" t="str">
            <v>2 - Outros Profissionais da Saúde</v>
          </cell>
          <cell r="G289" t="str">
            <v>782320</v>
          </cell>
          <cell r="H289">
            <v>44713</v>
          </cell>
          <cell r="J289">
            <v>400.27</v>
          </cell>
          <cell r="L289">
            <v>140.83000000000001</v>
          </cell>
          <cell r="M289">
            <v>41.7</v>
          </cell>
          <cell r="O289">
            <v>1.93</v>
          </cell>
          <cell r="R289">
            <v>408.7</v>
          </cell>
          <cell r="S289">
            <v>125.09</v>
          </cell>
        </row>
        <row r="290">
          <cell r="C290" t="str">
            <v>UPA CURADO - C.G 004/2022</v>
          </cell>
          <cell r="E290" t="str">
            <v>VERONICA LIMA DOS SANTOS</v>
          </cell>
          <cell r="F290" t="str">
            <v>2 - Outros Profissionais da Saúde</v>
          </cell>
          <cell r="G290" t="str">
            <v>322205</v>
          </cell>
          <cell r="H290">
            <v>44713</v>
          </cell>
          <cell r="J290">
            <v>245.22</v>
          </cell>
          <cell r="L290">
            <v>140.83000000000001</v>
          </cell>
          <cell r="M290">
            <v>24.55</v>
          </cell>
          <cell r="O290">
            <v>1.93</v>
          </cell>
          <cell r="R290">
            <v>291</v>
          </cell>
          <cell r="S290">
            <v>78.91</v>
          </cell>
        </row>
        <row r="291">
          <cell r="C291" t="str">
            <v>UPA CURADO - C.G 004/2022</v>
          </cell>
          <cell r="E291" t="str">
            <v>VITORIA LIMA BELTRAO VIEIRA DE MELOR</v>
          </cell>
          <cell r="F291" t="str">
            <v>1 - Médico</v>
          </cell>
          <cell r="G291" t="str">
            <v>225125</v>
          </cell>
          <cell r="H291">
            <v>44713</v>
          </cell>
          <cell r="J291">
            <v>804.77</v>
          </cell>
          <cell r="L291">
            <v>140.83000000000001</v>
          </cell>
          <cell r="M291">
            <v>3.39</v>
          </cell>
          <cell r="P291">
            <v>1.23</v>
          </cell>
        </row>
        <row r="292">
          <cell r="C292" t="str">
            <v>UPA CURADO - C.G 004/2022</v>
          </cell>
          <cell r="E292" t="str">
            <v>VIVYANE DA SILVA GONÇALVES</v>
          </cell>
          <cell r="F292" t="str">
            <v>2 - Outros Profissionais da Saúde</v>
          </cell>
          <cell r="G292" t="str">
            <v>322205</v>
          </cell>
          <cell r="H292">
            <v>44713</v>
          </cell>
          <cell r="J292">
            <v>261.23</v>
          </cell>
          <cell r="L292">
            <v>140.83000000000001</v>
          </cell>
          <cell r="M292">
            <v>0.88</v>
          </cell>
          <cell r="O292">
            <v>1.93</v>
          </cell>
        </row>
        <row r="293">
          <cell r="C293" t="str">
            <v>UPA CURADO - C.G 004/2022</v>
          </cell>
          <cell r="E293" t="str">
            <v>WANDRESON RICARDO RAMOS DA SILVA</v>
          </cell>
          <cell r="F293" t="str">
            <v>2 - Outros Profissionais da Saúde</v>
          </cell>
          <cell r="G293" t="str">
            <v>322205</v>
          </cell>
          <cell r="H293">
            <v>44713</v>
          </cell>
          <cell r="J293">
            <v>232.78</v>
          </cell>
          <cell r="L293">
            <v>140.83000000000001</v>
          </cell>
          <cell r="M293">
            <v>21.92</v>
          </cell>
          <cell r="O293">
            <v>1.93</v>
          </cell>
        </row>
        <row r="294">
          <cell r="C294" t="str">
            <v>UPA CURADO - C.G 004/2022</v>
          </cell>
          <cell r="E294" t="str">
            <v>WANDSON RODRIGUES LEITE</v>
          </cell>
          <cell r="F294" t="str">
            <v>2 - Outros Profissionais da Saúde</v>
          </cell>
          <cell r="G294" t="str">
            <v>322205</v>
          </cell>
          <cell r="H294">
            <v>44713</v>
          </cell>
          <cell r="J294">
            <v>300.99</v>
          </cell>
          <cell r="L294">
            <v>140.83000000000001</v>
          </cell>
          <cell r="M294">
            <v>26.3</v>
          </cell>
          <cell r="O294">
            <v>1.93</v>
          </cell>
        </row>
        <row r="295">
          <cell r="C295" t="str">
            <v>UPA CURADO - C.G 004/2022</v>
          </cell>
          <cell r="E295" t="str">
            <v>WILLAMS FRANCISCO DA ROCHA</v>
          </cell>
          <cell r="F295" t="str">
            <v>2 - Outros Profissionais da Saúde</v>
          </cell>
          <cell r="G295" t="str">
            <v>322205</v>
          </cell>
          <cell r="H295">
            <v>44713</v>
          </cell>
          <cell r="J295">
            <v>153.22</v>
          </cell>
          <cell r="L295">
            <v>140.83000000000001</v>
          </cell>
          <cell r="M295">
            <v>1.34</v>
          </cell>
          <cell r="O295">
            <v>1.93</v>
          </cell>
        </row>
        <row r="296">
          <cell r="C296" t="str">
            <v>UPA CURADO - C.G 004/2022</v>
          </cell>
          <cell r="E296" t="str">
            <v>YASMIN FERREIRA MACHADO</v>
          </cell>
          <cell r="F296" t="str">
            <v>1 - Médico</v>
          </cell>
          <cell r="G296" t="str">
            <v>225124</v>
          </cell>
          <cell r="H296">
            <v>44713</v>
          </cell>
          <cell r="J296">
            <v>548.44000000000005</v>
          </cell>
          <cell r="L296">
            <v>139.61000000000001</v>
          </cell>
          <cell r="M296">
            <v>3.64</v>
          </cell>
          <cell r="P296">
            <v>1.23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10583920000303</v>
      </c>
      <c r="B3" s="10" t="str">
        <f>'[1]TCE - ANEXO III - Preencher'!C12</f>
        <v>UPA CURADO - C.G 004/2022</v>
      </c>
      <c r="C3" s="11"/>
      <c r="D3" s="12" t="str">
        <f>'[1]TCE - ANEXO III - Preencher'!E12</f>
        <v>ADA VANESSA DOS SANTOS GOMES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223505</v>
      </c>
      <c r="G3" s="14">
        <f>IF('[1]TCE - ANEXO III - Preencher'!H12="","",'[1]TCE - ANEXO III - Preencher'!H12)</f>
        <v>44713</v>
      </c>
      <c r="H3" s="15">
        <f>'[1]TCE - ANEXO III - Preencher'!I12</f>
        <v>0</v>
      </c>
      <c r="I3" s="15">
        <f>'[1]TCE - ANEXO III - Preencher'!J12</f>
        <v>590.65</v>
      </c>
      <c r="J3" s="15">
        <f>'[1]TCE - ANEXO III - Preencher'!K12</f>
        <v>0</v>
      </c>
      <c r="K3" s="16">
        <f>'[1]TCE - ANEXO III - Preencher'!L12</f>
        <v>140.83000000000001</v>
      </c>
      <c r="L3" s="16">
        <f>'[1]TCE - ANEXO III - Preencher'!M12</f>
        <v>4.01</v>
      </c>
      <c r="M3" s="16">
        <f>K3-L3</f>
        <v>136.82000000000002</v>
      </c>
      <c r="N3" s="16">
        <f>'[1]TCE - ANEXO III - Preencher'!O12</f>
        <v>1.93</v>
      </c>
      <c r="O3" s="16">
        <f>'[1]TCE - ANEXO III - Preencher'!P12</f>
        <v>0</v>
      </c>
      <c r="P3" s="17">
        <f>N3-O3</f>
        <v>1.93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729.4</v>
      </c>
    </row>
    <row r="4" spans="1:28" s="4" customFormat="1" x14ac:dyDescent="0.2">
      <c r="A4" s="9">
        <f>IFERROR(VLOOKUP(B4,'[1]DADOS (OCULTAR)'!$Q$3:$S$133,3,0),"")</f>
        <v>10583920000303</v>
      </c>
      <c r="B4" s="10" t="str">
        <f>'[1]TCE - ANEXO III - Preencher'!C13</f>
        <v>UPA CURADO - C.G 004/2022</v>
      </c>
      <c r="C4" s="11"/>
      <c r="D4" s="12" t="str">
        <f>'[1]TCE - ANEXO III - Preencher'!E13</f>
        <v>ADAELSON ALCANTARA DE FIGUEIREDO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782320</v>
      </c>
      <c r="G4" s="14">
        <f>IF('[1]TCE - ANEXO III - Preencher'!H13="","",'[1]TCE - ANEXO III - Preencher'!H13)</f>
        <v>44713</v>
      </c>
      <c r="H4" s="15">
        <f>'[1]TCE - ANEXO III - Preencher'!I13</f>
        <v>0</v>
      </c>
      <c r="I4" s="15">
        <f>'[1]TCE - ANEXO III - Preencher'!J13</f>
        <v>344.28</v>
      </c>
      <c r="J4" s="15">
        <f>'[1]TCE - ANEXO III - Preencher'!K13</f>
        <v>0</v>
      </c>
      <c r="K4" s="16">
        <f>'[1]TCE - ANEXO III - Preencher'!L13</f>
        <v>140.83000000000001</v>
      </c>
      <c r="L4" s="16">
        <f>'[1]TCE - ANEXO III - Preencher'!M13</f>
        <v>41.7</v>
      </c>
      <c r="M4" s="16">
        <f t="shared" ref="M4:M67" si="1">K4-L4</f>
        <v>99.13000000000001</v>
      </c>
      <c r="N4" s="16">
        <f>'[1]TCE - ANEXO III - Preencher'!O13</f>
        <v>1.93</v>
      </c>
      <c r="O4" s="16">
        <f>'[1]TCE - ANEXO III - Preencher'!P13</f>
        <v>0</v>
      </c>
      <c r="P4" s="17">
        <f t="shared" ref="P4:P67" si="2">N4-O4</f>
        <v>1.93</v>
      </c>
      <c r="Q4" s="16">
        <f>'[1]TCE - ANEXO III - Preencher'!R13</f>
        <v>408.7</v>
      </c>
      <c r="R4" s="16">
        <f>'[1]TCE - ANEXO III - Preencher'!S13</f>
        <v>125.09</v>
      </c>
      <c r="S4" s="17">
        <f t="shared" ref="S4:S67" si="3">Q4-R4</f>
        <v>283.61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728.95</v>
      </c>
    </row>
    <row r="5" spans="1:28" s="4" customFormat="1" x14ac:dyDescent="0.2">
      <c r="A5" s="9">
        <f>IFERROR(VLOOKUP(B5,'[1]DADOS (OCULTAR)'!$Q$3:$S$133,3,0),"")</f>
        <v>10583920000303</v>
      </c>
      <c r="B5" s="10" t="str">
        <f>'[1]TCE - ANEXO III - Preencher'!C14</f>
        <v>UPA CURADO - C.G 004/2022</v>
      </c>
      <c r="C5" s="11"/>
      <c r="D5" s="12" t="str">
        <f>'[1]TCE - ANEXO III - Preencher'!E14</f>
        <v>ADELAIDE ANTUNES TAVARES DE SA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223405</v>
      </c>
      <c r="G5" s="14">
        <f>IF('[1]TCE - ANEXO III - Preencher'!H14="","",'[1]TCE - ANEXO III - Preencher'!H14)</f>
        <v>44713</v>
      </c>
      <c r="H5" s="15">
        <f>'[1]TCE - ANEXO III - Preencher'!I14</f>
        <v>0</v>
      </c>
      <c r="I5" s="15">
        <f>'[1]TCE - ANEXO III - Preencher'!J14</f>
        <v>525.23</v>
      </c>
      <c r="J5" s="15">
        <f>'[1]TCE - ANEXO III - Preencher'!K14</f>
        <v>0</v>
      </c>
      <c r="K5" s="16">
        <f>'[1]TCE - ANEXO III - Preencher'!L14</f>
        <v>140.83000000000001</v>
      </c>
      <c r="L5" s="16">
        <f>'[1]TCE - ANEXO III - Preencher'!M14</f>
        <v>14.51</v>
      </c>
      <c r="M5" s="16">
        <f t="shared" si="1"/>
        <v>126.32000000000001</v>
      </c>
      <c r="N5" s="16">
        <f>'[1]TCE - ANEXO III - Preencher'!O14</f>
        <v>1.93</v>
      </c>
      <c r="O5" s="16">
        <f>'[1]TCE - ANEXO III - Preencher'!P14</f>
        <v>0</v>
      </c>
      <c r="P5" s="17">
        <f t="shared" si="2"/>
        <v>1.93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653.48</v>
      </c>
    </row>
    <row r="6" spans="1:28" s="4" customFormat="1" x14ac:dyDescent="0.2">
      <c r="A6" s="9">
        <f>IFERROR(VLOOKUP(B6,'[1]DADOS (OCULTAR)'!$Q$3:$S$133,3,0),"")</f>
        <v>10583920000303</v>
      </c>
      <c r="B6" s="10" t="str">
        <f>'[1]TCE - ANEXO III - Preencher'!C15</f>
        <v>UPA CURADO - C.G 004/2022</v>
      </c>
      <c r="C6" s="11"/>
      <c r="D6" s="12" t="str">
        <f>'[1]TCE - ANEXO III - Preencher'!E15</f>
        <v>ADRIANA SILVA DE OLIVEIRA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422105</v>
      </c>
      <c r="G6" s="14">
        <f>IF('[1]TCE - ANEXO III - Preencher'!H15="","",'[1]TCE - ANEXO III - Preencher'!H15)</f>
        <v>44713</v>
      </c>
      <c r="H6" s="15">
        <f>'[1]TCE - ANEXO III - Preencher'!I15</f>
        <v>0</v>
      </c>
      <c r="I6" s="15">
        <f>'[1]TCE - ANEXO III - Preencher'!J15</f>
        <v>358.06</v>
      </c>
      <c r="J6" s="15">
        <f>'[1]TCE - ANEXO III - Preencher'!K15</f>
        <v>0</v>
      </c>
      <c r="K6" s="16">
        <f>'[1]TCE - ANEXO III - Preencher'!L15</f>
        <v>140.83000000000001</v>
      </c>
      <c r="L6" s="16">
        <f>'[1]TCE - ANEXO III - Preencher'!M15</f>
        <v>24.86</v>
      </c>
      <c r="M6" s="16">
        <f t="shared" si="1"/>
        <v>115.97000000000001</v>
      </c>
      <c r="N6" s="16">
        <f>'[1]TCE - ANEXO III - Preencher'!O15</f>
        <v>1.59</v>
      </c>
      <c r="O6" s="16">
        <f>'[1]TCE - ANEXO III - Preencher'!P15</f>
        <v>0</v>
      </c>
      <c r="P6" s="17">
        <f t="shared" si="2"/>
        <v>1.59</v>
      </c>
      <c r="Q6" s="16">
        <f>'[1]TCE - ANEXO III - Preencher'!R15</f>
        <v>291</v>
      </c>
      <c r="R6" s="16">
        <f>'[1]TCE - ANEXO III - Preencher'!S15</f>
        <v>74.59</v>
      </c>
      <c r="S6" s="17">
        <f t="shared" si="3"/>
        <v>216.41</v>
      </c>
      <c r="T6" s="16">
        <f>'[1]TCE - ANEXO III - Preencher'!U15</f>
        <v>69.430000000000007</v>
      </c>
      <c r="U6" s="16">
        <f>'[1]TCE - ANEXO III - Preencher'!V15</f>
        <v>0</v>
      </c>
      <c r="V6" s="17">
        <f t="shared" si="4"/>
        <v>69.430000000000007</v>
      </c>
      <c r="W6" s="18" t="str">
        <f>IF('[1]TCE - ANEXO III - Preencher'!X15="","",'[1]TCE - ANEXO III - Preencher'!X15)</f>
        <v>AUX. CRECHE</v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761.46</v>
      </c>
    </row>
    <row r="7" spans="1:28" s="4" customFormat="1" x14ac:dyDescent="0.2">
      <c r="A7" s="9">
        <f>IFERROR(VLOOKUP(B7,'[1]DADOS (OCULTAR)'!$Q$3:$S$133,3,0),"")</f>
        <v>10583920000303</v>
      </c>
      <c r="B7" s="10" t="str">
        <f>'[1]TCE - ANEXO III - Preencher'!C16</f>
        <v>UPA CURADO - C.G 004/2022</v>
      </c>
      <c r="C7" s="11"/>
      <c r="D7" s="12" t="str">
        <f>'[1]TCE - ANEXO III - Preencher'!E16</f>
        <v>ADRIANO SANTOS DA SILVA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517415</v>
      </c>
      <c r="G7" s="14">
        <f>IF('[1]TCE - ANEXO III - Preencher'!H16="","",'[1]TCE - ANEXO III - Preencher'!H16)</f>
        <v>44713</v>
      </c>
      <c r="H7" s="15">
        <f>'[1]TCE - ANEXO III - Preencher'!I16</f>
        <v>0</v>
      </c>
      <c r="I7" s="15">
        <f>'[1]TCE - ANEXO III - Preencher'!J16</f>
        <v>249.54</v>
      </c>
      <c r="J7" s="15">
        <f>'[1]TCE - ANEXO III - Preencher'!K16</f>
        <v>0</v>
      </c>
      <c r="K7" s="16">
        <f>'[1]TCE - ANEXO III - Preencher'!L16</f>
        <v>140.83000000000001</v>
      </c>
      <c r="L7" s="16">
        <f>'[1]TCE - ANEXO III - Preencher'!M16</f>
        <v>24.24</v>
      </c>
      <c r="M7" s="16">
        <f t="shared" si="1"/>
        <v>116.59000000000002</v>
      </c>
      <c r="N7" s="16">
        <f>'[1]TCE - ANEXO III - Preencher'!O16</f>
        <v>1.59</v>
      </c>
      <c r="O7" s="16">
        <f>'[1]TCE - ANEXO III - Preencher'!P16</f>
        <v>0</v>
      </c>
      <c r="P7" s="17">
        <f t="shared" si="2"/>
        <v>1.59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367.71999999999997</v>
      </c>
    </row>
    <row r="8" spans="1:28" s="4" customFormat="1" x14ac:dyDescent="0.2">
      <c r="A8" s="9">
        <f>IFERROR(VLOOKUP(B8,'[1]DADOS (OCULTAR)'!$Q$3:$S$133,3,0),"")</f>
        <v>10583920000303</v>
      </c>
      <c r="B8" s="10" t="str">
        <f>'[1]TCE - ANEXO III - Preencher'!C17</f>
        <v>UPA CURADO - C.G 004/2022</v>
      </c>
      <c r="C8" s="11"/>
      <c r="D8" s="12" t="str">
        <f>'[1]TCE - ANEXO III - Preencher'!E17</f>
        <v>AECIO ALVES PEREIRA LEANDRO</v>
      </c>
      <c r="E8" s="10" t="str">
        <f>IF('[1]TCE - ANEXO III - Preencher'!F17="4 - Assistência Odontológica","2 - Outros Profissionais da Saúde",'[1]TCE - ANEXO III - Preencher'!F17)</f>
        <v>1 - Médico</v>
      </c>
      <c r="F8" s="13" t="str">
        <f>'[1]TCE - ANEXO III - Preencher'!G17</f>
        <v>225125</v>
      </c>
      <c r="G8" s="14">
        <f>IF('[1]TCE - ANEXO III - Preencher'!H17="","",'[1]TCE - ANEXO III - Preencher'!H17)</f>
        <v>44713</v>
      </c>
      <c r="H8" s="15">
        <f>'[1]TCE - ANEXO III - Preencher'!I17</f>
        <v>0</v>
      </c>
      <c r="I8" s="15">
        <f>'[1]TCE - ANEXO III - Preencher'!J17</f>
        <v>489.04</v>
      </c>
      <c r="J8" s="15">
        <f>'[1]TCE - ANEXO III - Preencher'!K17</f>
        <v>0</v>
      </c>
      <c r="K8" s="16">
        <f>'[1]TCE - ANEXO III - Preencher'!L17</f>
        <v>140.83000000000001</v>
      </c>
      <c r="L8" s="16">
        <f>'[1]TCE - ANEXO III - Preencher'!M17</f>
        <v>3.64</v>
      </c>
      <c r="M8" s="16">
        <f t="shared" si="1"/>
        <v>137.19000000000003</v>
      </c>
      <c r="N8" s="16">
        <f>'[1]TCE - ANEXO III - Preencher'!O17</f>
        <v>0</v>
      </c>
      <c r="O8" s="16">
        <f>'[1]TCE - ANEXO III - Preencher'!P17</f>
        <v>1.23</v>
      </c>
      <c r="P8" s="17">
        <f t="shared" si="2"/>
        <v>-1.23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625</v>
      </c>
    </row>
    <row r="9" spans="1:28" s="4" customFormat="1" x14ac:dyDescent="0.2">
      <c r="A9" s="9">
        <f>IFERROR(VLOOKUP(B9,'[1]DADOS (OCULTAR)'!$Q$3:$S$133,3,0),"")</f>
        <v>10583920000303</v>
      </c>
      <c r="B9" s="10" t="str">
        <f>'[1]TCE - ANEXO III - Preencher'!C18</f>
        <v>UPA CURADO - C.G 004/2022</v>
      </c>
      <c r="C9" s="11"/>
      <c r="D9" s="12" t="str">
        <f>'[1]TCE - ANEXO III - Preencher'!E18</f>
        <v>AFONSO ALVES  DA SILVA NETO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225125</v>
      </c>
      <c r="G9" s="14">
        <f>IF('[1]TCE - ANEXO III - Preencher'!H18="","",'[1]TCE - ANEXO III - Preencher'!H18)</f>
        <v>44713</v>
      </c>
      <c r="H9" s="15">
        <f>'[1]TCE - ANEXO III - Preencher'!I18</f>
        <v>0</v>
      </c>
      <c r="I9" s="15">
        <f>'[1]TCE - ANEXO III - Preencher'!J18</f>
        <v>907.46</v>
      </c>
      <c r="J9" s="15">
        <f>'[1]TCE - ANEXO III - Preencher'!K18</f>
        <v>0</v>
      </c>
      <c r="K9" s="16">
        <f>'[1]TCE - ANEXO III - Preencher'!L18</f>
        <v>140.83000000000001</v>
      </c>
      <c r="L9" s="16">
        <f>'[1]TCE - ANEXO III - Preencher'!M18</f>
        <v>3.64</v>
      </c>
      <c r="M9" s="16">
        <f t="shared" si="1"/>
        <v>137.19000000000003</v>
      </c>
      <c r="N9" s="16">
        <f>'[1]TCE - ANEXO III - Preencher'!O18</f>
        <v>0</v>
      </c>
      <c r="O9" s="16">
        <f>'[1]TCE - ANEXO III - Preencher'!P18</f>
        <v>1.23</v>
      </c>
      <c r="P9" s="17">
        <f t="shared" si="2"/>
        <v>-1.23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1043.42</v>
      </c>
    </row>
    <row r="10" spans="1:28" s="4" customFormat="1" x14ac:dyDescent="0.2">
      <c r="A10" s="9">
        <f>IFERROR(VLOOKUP(B10,'[1]DADOS (OCULTAR)'!$Q$3:$S$133,3,0),"")</f>
        <v>10583920000303</v>
      </c>
      <c r="B10" s="10" t="str">
        <f>'[1]TCE - ANEXO III - Preencher'!C19</f>
        <v>UPA CURADO - C.G 004/2022</v>
      </c>
      <c r="C10" s="11"/>
      <c r="D10" s="12" t="str">
        <f>'[1]TCE - ANEXO III - Preencher'!E19</f>
        <v>AGLAILSON FERREIRA DE ARAUJO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322205</v>
      </c>
      <c r="G10" s="14">
        <f>IF('[1]TCE - ANEXO III - Preencher'!H19="","",'[1]TCE - ANEXO III - Preencher'!H19)</f>
        <v>44713</v>
      </c>
      <c r="H10" s="15">
        <f>'[1]TCE - ANEXO III - Preencher'!I19</f>
        <v>0</v>
      </c>
      <c r="I10" s="15">
        <f>'[1]TCE - ANEXO III - Preencher'!J19</f>
        <v>229.36</v>
      </c>
      <c r="J10" s="15">
        <f>'[1]TCE - ANEXO III - Preencher'!K19</f>
        <v>0</v>
      </c>
      <c r="K10" s="16">
        <f>'[1]TCE - ANEXO III - Preencher'!L19</f>
        <v>140.83000000000001</v>
      </c>
      <c r="L10" s="16">
        <f>'[1]TCE - ANEXO III - Preencher'!M19</f>
        <v>24.55</v>
      </c>
      <c r="M10" s="16">
        <f t="shared" si="1"/>
        <v>116.28000000000002</v>
      </c>
      <c r="N10" s="16">
        <f>'[1]TCE - ANEXO III - Preencher'!O19</f>
        <v>1.93</v>
      </c>
      <c r="O10" s="16">
        <f>'[1]TCE - ANEXO III - Preencher'!P19</f>
        <v>0</v>
      </c>
      <c r="P10" s="17">
        <f t="shared" si="2"/>
        <v>1.93</v>
      </c>
      <c r="Q10" s="16">
        <f>'[1]TCE - ANEXO III - Preencher'!R19</f>
        <v>291</v>
      </c>
      <c r="R10" s="16">
        <f>'[1]TCE - ANEXO III - Preencher'!S19</f>
        <v>78.91</v>
      </c>
      <c r="S10" s="17">
        <f t="shared" si="3"/>
        <v>212.09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559.66000000000008</v>
      </c>
    </row>
    <row r="11" spans="1:28" s="4" customFormat="1" x14ac:dyDescent="0.2">
      <c r="A11" s="9">
        <f>IFERROR(VLOOKUP(B11,'[1]DADOS (OCULTAR)'!$Q$3:$S$133,3,0),"")</f>
        <v>10583920000303</v>
      </c>
      <c r="B11" s="10" t="str">
        <f>'[1]TCE - ANEXO III - Preencher'!C20</f>
        <v>UPA CURADO - C.G 004/2022</v>
      </c>
      <c r="C11" s="11"/>
      <c r="D11" s="12" t="str">
        <f>'[1]TCE - ANEXO III - Preencher'!E20</f>
        <v>AIRTON DO NASCIMENTO ARAUJO JUNIOR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782320</v>
      </c>
      <c r="G11" s="14">
        <f>IF('[1]TCE - ANEXO III - Preencher'!H20="","",'[1]TCE - ANEXO III - Preencher'!H20)</f>
        <v>44713</v>
      </c>
      <c r="H11" s="15">
        <f>'[1]TCE - ANEXO III - Preencher'!I20</f>
        <v>0</v>
      </c>
      <c r="I11" s="15">
        <f>'[1]TCE - ANEXO III - Preencher'!J20</f>
        <v>459.73</v>
      </c>
      <c r="J11" s="15">
        <f>'[1]TCE - ANEXO III - Preencher'!K20</f>
        <v>0</v>
      </c>
      <c r="K11" s="16">
        <f>'[1]TCE - ANEXO III - Preencher'!L20</f>
        <v>140.83000000000001</v>
      </c>
      <c r="L11" s="16">
        <f>'[1]TCE - ANEXO III - Preencher'!M20</f>
        <v>1.39</v>
      </c>
      <c r="M11" s="16">
        <f t="shared" si="1"/>
        <v>139.44000000000003</v>
      </c>
      <c r="N11" s="16">
        <f>'[1]TCE - ANEXO III - Preencher'!O20</f>
        <v>1.93</v>
      </c>
      <c r="O11" s="16">
        <f>'[1]TCE - ANEXO III - Preencher'!P20</f>
        <v>0</v>
      </c>
      <c r="P11" s="17">
        <f t="shared" si="2"/>
        <v>1.93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601.1</v>
      </c>
    </row>
    <row r="12" spans="1:28" s="4" customFormat="1" x14ac:dyDescent="0.2">
      <c r="A12" s="9">
        <f>IFERROR(VLOOKUP(B12,'[1]DADOS (OCULTAR)'!$Q$3:$S$133,3,0),"")</f>
        <v>10583920000303</v>
      </c>
      <c r="B12" s="10" t="str">
        <f>'[1]TCE - ANEXO III - Preencher'!C21</f>
        <v>UPA CURADO - C.G 004/2022</v>
      </c>
      <c r="C12" s="11"/>
      <c r="D12" s="12" t="str">
        <f>'[1]TCE - ANEXO III - Preencher'!E21</f>
        <v>ALEILDO JOSÉ DE SOUZA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517415</v>
      </c>
      <c r="G12" s="14">
        <f>IF('[1]TCE - ANEXO III - Preencher'!H21="","",'[1]TCE - ANEXO III - Preencher'!H21)</f>
        <v>44713</v>
      </c>
      <c r="H12" s="15">
        <f>'[1]TCE - ANEXO III - Preencher'!I21</f>
        <v>0</v>
      </c>
      <c r="I12" s="15">
        <f>'[1]TCE - ANEXO III - Preencher'!J21</f>
        <v>243.73</v>
      </c>
      <c r="J12" s="15">
        <f>'[1]TCE - ANEXO III - Preencher'!K21</f>
        <v>0</v>
      </c>
      <c r="K12" s="16">
        <f>'[1]TCE - ANEXO III - Preencher'!L21</f>
        <v>140.83000000000001</v>
      </c>
      <c r="L12" s="16">
        <f>'[1]TCE - ANEXO III - Preencher'!M21</f>
        <v>24.24</v>
      </c>
      <c r="M12" s="16">
        <f t="shared" si="1"/>
        <v>116.59000000000002</v>
      </c>
      <c r="N12" s="16">
        <f>'[1]TCE - ANEXO III - Preencher'!O21</f>
        <v>1.59</v>
      </c>
      <c r="O12" s="16">
        <f>'[1]TCE - ANEXO III - Preencher'!P21</f>
        <v>0</v>
      </c>
      <c r="P12" s="17">
        <f t="shared" si="2"/>
        <v>1.59</v>
      </c>
      <c r="Q12" s="16">
        <f>'[1]TCE - ANEXO III - Preencher'!R21</f>
        <v>123</v>
      </c>
      <c r="R12" s="16">
        <f>'[1]TCE - ANEXO III - Preencher'!S21</f>
        <v>72.72</v>
      </c>
      <c r="S12" s="17">
        <f t="shared" si="3"/>
        <v>50.28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412.18999999999994</v>
      </c>
    </row>
    <row r="13" spans="1:28" s="4" customFormat="1" x14ac:dyDescent="0.2">
      <c r="A13" s="9">
        <f>IFERROR(VLOOKUP(B13,'[1]DADOS (OCULTAR)'!$Q$3:$S$133,3,0),"")</f>
        <v>10583920000303</v>
      </c>
      <c r="B13" s="10" t="str">
        <f>'[1]TCE - ANEXO III - Preencher'!C22</f>
        <v>UPA CURADO - C.G 004/2022</v>
      </c>
      <c r="C13" s="11"/>
      <c r="D13" s="12" t="str">
        <f>'[1]TCE - ANEXO III - Preencher'!E22</f>
        <v>ALESSANDRA CHICO DE LIRA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322205</v>
      </c>
      <c r="G13" s="14">
        <f>IF('[1]TCE - ANEXO III - Preencher'!H22="","",'[1]TCE - ANEXO III - Preencher'!H22)</f>
        <v>44713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140.83000000000001</v>
      </c>
      <c r="L13" s="16">
        <f>'[1]TCE - ANEXO III - Preencher'!M22</f>
        <v>0</v>
      </c>
      <c r="M13" s="16">
        <f t="shared" si="1"/>
        <v>140.83000000000001</v>
      </c>
      <c r="N13" s="16">
        <f>'[1]TCE - ANEXO III - Preencher'!O22</f>
        <v>1.93</v>
      </c>
      <c r="O13" s="16">
        <f>'[1]TCE - ANEXO III - Preencher'!P22</f>
        <v>0</v>
      </c>
      <c r="P13" s="17">
        <f t="shared" si="2"/>
        <v>1.93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142.76000000000002</v>
      </c>
    </row>
    <row r="14" spans="1:28" s="4" customFormat="1" x14ac:dyDescent="0.2">
      <c r="A14" s="9">
        <f>IFERROR(VLOOKUP(B14,'[1]DADOS (OCULTAR)'!$Q$3:$S$133,3,0),"")</f>
        <v>10583920000303</v>
      </c>
      <c r="B14" s="10" t="str">
        <f>'[1]TCE - ANEXO III - Preencher'!C23</f>
        <v>UPA CURADO - C.G 004/2022</v>
      </c>
      <c r="C14" s="11"/>
      <c r="D14" s="12" t="str">
        <f>'[1]TCE - ANEXO III - Preencher'!E23</f>
        <v>ALEXSANDRO DA COSTA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782320</v>
      </c>
      <c r="G14" s="14">
        <f>IF('[1]TCE - ANEXO III - Preencher'!H23="","",'[1]TCE - ANEXO III - Preencher'!H23)</f>
        <v>44713</v>
      </c>
      <c r="H14" s="15">
        <f>'[1]TCE - ANEXO III - Preencher'!I23</f>
        <v>0</v>
      </c>
      <c r="I14" s="15">
        <f>'[1]TCE - ANEXO III - Preencher'!J23</f>
        <v>346.87</v>
      </c>
      <c r="J14" s="15">
        <f>'[1]TCE - ANEXO III - Preencher'!K23</f>
        <v>0</v>
      </c>
      <c r="K14" s="16">
        <f>'[1]TCE - ANEXO III - Preencher'!L23</f>
        <v>140.83000000000001</v>
      </c>
      <c r="L14" s="16">
        <f>'[1]TCE - ANEXO III - Preencher'!M23</f>
        <v>41.7</v>
      </c>
      <c r="M14" s="16">
        <f t="shared" si="1"/>
        <v>99.13000000000001</v>
      </c>
      <c r="N14" s="16">
        <f>'[1]TCE - ANEXO III - Preencher'!O23</f>
        <v>9.99</v>
      </c>
      <c r="O14" s="16">
        <f>'[1]TCE - ANEXO III - Preencher'!P23</f>
        <v>0</v>
      </c>
      <c r="P14" s="17">
        <f t="shared" si="2"/>
        <v>9.99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455.99</v>
      </c>
    </row>
    <row r="15" spans="1:28" s="4" customFormat="1" x14ac:dyDescent="0.2">
      <c r="A15" s="9">
        <f>IFERROR(VLOOKUP(B15,'[1]DADOS (OCULTAR)'!$Q$3:$S$133,3,0),"")</f>
        <v>10583920000303</v>
      </c>
      <c r="B15" s="10" t="str">
        <f>'[1]TCE - ANEXO III - Preencher'!C24</f>
        <v>UPA CURADO - C.G 004/2022</v>
      </c>
      <c r="C15" s="11"/>
      <c r="D15" s="12" t="str">
        <f>'[1]TCE - ANEXO III - Preencher'!E24</f>
        <v>ALEXSANDRO DE LIMA XAVIER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324115</v>
      </c>
      <c r="G15" s="14">
        <f>IF('[1]TCE - ANEXO III - Preencher'!H24="","",'[1]TCE - ANEXO III - Preencher'!H24)</f>
        <v>44713</v>
      </c>
      <c r="H15" s="15">
        <f>'[1]TCE - ANEXO III - Preencher'!I24</f>
        <v>0</v>
      </c>
      <c r="I15" s="15">
        <f>'[1]TCE - ANEXO III - Preencher'!J24</f>
        <v>397.83</v>
      </c>
      <c r="J15" s="15">
        <f>'[1]TCE - ANEXO III - Preencher'!K24</f>
        <v>0</v>
      </c>
      <c r="K15" s="16">
        <f>'[1]TCE - ANEXO III - Preencher'!L24</f>
        <v>140.83000000000001</v>
      </c>
      <c r="L15" s="16">
        <f>'[1]TCE - ANEXO III - Preencher'!M24</f>
        <v>2.2200000000000002</v>
      </c>
      <c r="M15" s="16">
        <f t="shared" si="1"/>
        <v>138.61000000000001</v>
      </c>
      <c r="N15" s="16">
        <f>'[1]TCE - ANEXO III - Preencher'!O24</f>
        <v>1.93</v>
      </c>
      <c r="O15" s="16">
        <f>'[1]TCE - ANEXO III - Preencher'!P24</f>
        <v>0</v>
      </c>
      <c r="P15" s="17">
        <f t="shared" si="2"/>
        <v>1.93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538.37</v>
      </c>
    </row>
    <row r="16" spans="1:28" s="4" customFormat="1" x14ac:dyDescent="0.2">
      <c r="A16" s="9">
        <f>IFERROR(VLOOKUP(B16,'[1]DADOS (OCULTAR)'!$Q$3:$S$133,3,0),"")</f>
        <v>10583920000303</v>
      </c>
      <c r="B16" s="10" t="str">
        <f>'[1]TCE - ANEXO III - Preencher'!C25</f>
        <v>UPA CURADO - C.G 004/2022</v>
      </c>
      <c r="C16" s="11"/>
      <c r="D16" s="12" t="str">
        <f>'[1]TCE - ANEXO III - Preencher'!E25</f>
        <v>ALISSON FELICIANO DOS SANTOS</v>
      </c>
      <c r="E16" s="10" t="str">
        <f>IF('[1]TCE - ANEXO III - Preencher'!F25="4 - Assistência Odontológica","2 - Outros Profissionais da Saúde",'[1]TCE - ANEXO III - Preencher'!F25)</f>
        <v>1 - Médico</v>
      </c>
      <c r="F16" s="13" t="str">
        <f>'[1]TCE - ANEXO III - Preencher'!G25</f>
        <v>225124</v>
      </c>
      <c r="G16" s="14">
        <f>IF('[1]TCE - ANEXO III - Preencher'!H25="","",'[1]TCE - ANEXO III - Preencher'!H25)</f>
        <v>44713</v>
      </c>
      <c r="H16" s="15">
        <f>'[1]TCE - ANEXO III - Preencher'!I25</f>
        <v>0</v>
      </c>
      <c r="I16" s="15">
        <f>'[1]TCE - ANEXO III - Preencher'!J25</f>
        <v>128.15</v>
      </c>
      <c r="J16" s="15">
        <f>'[1]TCE - ANEXO III - Preencher'!K25</f>
        <v>0</v>
      </c>
      <c r="K16" s="16">
        <f>'[1]TCE - ANEXO III - Preencher'!L25</f>
        <v>140.83000000000001</v>
      </c>
      <c r="L16" s="16">
        <f>'[1]TCE - ANEXO III - Preencher'!M25</f>
        <v>13.26</v>
      </c>
      <c r="M16" s="16">
        <f t="shared" si="1"/>
        <v>127.57000000000001</v>
      </c>
      <c r="N16" s="16">
        <f>'[1]TCE - ANEXO III - Preencher'!O25</f>
        <v>0</v>
      </c>
      <c r="O16" s="16">
        <f>'[1]TCE - ANEXO III - Preencher'!P25</f>
        <v>0</v>
      </c>
      <c r="P16" s="17">
        <f t="shared" si="2"/>
        <v>0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255.72000000000003</v>
      </c>
    </row>
    <row r="17" spans="1:28" s="4" customFormat="1" x14ac:dyDescent="0.2">
      <c r="A17" s="9">
        <f>IFERROR(VLOOKUP(B17,'[1]DADOS (OCULTAR)'!$Q$3:$S$133,3,0),"")</f>
        <v>10583920000303</v>
      </c>
      <c r="B17" s="10" t="str">
        <f>'[1]TCE - ANEXO III - Preencher'!C26</f>
        <v>UPA CURADO - C.G 004/2022</v>
      </c>
      <c r="C17" s="11"/>
      <c r="D17" s="12" t="str">
        <f>'[1]TCE - ANEXO III - Preencher'!E26</f>
        <v>ALLYSON PINA FREIRE DE ARAUJO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411005</v>
      </c>
      <c r="G17" s="14">
        <f>IF('[1]TCE - ANEXO III - Preencher'!H26="","",'[1]TCE - ANEXO III - Preencher'!H26)</f>
        <v>44713</v>
      </c>
      <c r="H17" s="15">
        <f>'[1]TCE - ANEXO III - Preencher'!I26</f>
        <v>0</v>
      </c>
      <c r="I17" s="15">
        <f>'[1]TCE - ANEXO III - Preencher'!J26</f>
        <v>246.66</v>
      </c>
      <c r="J17" s="15">
        <f>'[1]TCE - ANEXO III - Preencher'!K26</f>
        <v>0</v>
      </c>
      <c r="K17" s="16">
        <f>'[1]TCE - ANEXO III - Preencher'!L26</f>
        <v>140.83000000000001</v>
      </c>
      <c r="L17" s="16">
        <f>'[1]TCE - ANEXO III - Preencher'!M26</f>
        <v>24.86</v>
      </c>
      <c r="M17" s="16">
        <f t="shared" si="1"/>
        <v>115.97000000000001</v>
      </c>
      <c r="N17" s="16">
        <f>'[1]TCE - ANEXO III - Preencher'!O26</f>
        <v>1.59</v>
      </c>
      <c r="O17" s="16">
        <f>'[1]TCE - ANEXO III - Preencher'!P26</f>
        <v>0</v>
      </c>
      <c r="P17" s="17">
        <f t="shared" si="2"/>
        <v>1.59</v>
      </c>
      <c r="Q17" s="16">
        <f>'[1]TCE - ANEXO III - Preencher'!R26</f>
        <v>180.4</v>
      </c>
      <c r="R17" s="16">
        <f>'[1]TCE - ANEXO III - Preencher'!S26</f>
        <v>74.59</v>
      </c>
      <c r="S17" s="17">
        <f t="shared" si="3"/>
        <v>105.81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470.03</v>
      </c>
    </row>
    <row r="18" spans="1:28" s="4" customFormat="1" x14ac:dyDescent="0.2">
      <c r="A18" s="9">
        <f>IFERROR(VLOOKUP(B18,'[1]DADOS (OCULTAR)'!$Q$3:$S$133,3,0),"")</f>
        <v>10583920000303</v>
      </c>
      <c r="B18" s="10" t="str">
        <f>'[1]TCE - ANEXO III - Preencher'!C27</f>
        <v>UPA CURADO - C.G 004/2022</v>
      </c>
      <c r="C18" s="11"/>
      <c r="D18" s="12" t="str">
        <f>'[1]TCE - ANEXO III - Preencher'!E27</f>
        <v>AMANDA BATISTA DA SILVA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422105</v>
      </c>
      <c r="G18" s="14">
        <f>IF('[1]TCE - ANEXO III - Preencher'!H27="","",'[1]TCE - ANEXO III - Preencher'!H27)</f>
        <v>44713</v>
      </c>
      <c r="H18" s="15">
        <f>'[1]TCE - ANEXO III - Preencher'!I27</f>
        <v>0</v>
      </c>
      <c r="I18" s="15">
        <f>'[1]TCE - ANEXO III - Preencher'!J27</f>
        <v>295.83999999999997</v>
      </c>
      <c r="J18" s="15">
        <f>'[1]TCE - ANEXO III - Preencher'!K27</f>
        <v>0</v>
      </c>
      <c r="K18" s="16">
        <f>'[1]TCE - ANEXO III - Preencher'!L27</f>
        <v>140.83000000000001</v>
      </c>
      <c r="L18" s="16">
        <f>'[1]TCE - ANEXO III - Preencher'!M27</f>
        <v>0</v>
      </c>
      <c r="M18" s="16">
        <f t="shared" si="1"/>
        <v>140.83000000000001</v>
      </c>
      <c r="N18" s="16">
        <f>'[1]TCE - ANEXO III - Preencher'!O27</f>
        <v>1.59</v>
      </c>
      <c r="O18" s="16">
        <f>'[1]TCE - ANEXO III - Preencher'!P27</f>
        <v>0</v>
      </c>
      <c r="P18" s="17">
        <f t="shared" si="2"/>
        <v>1.59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438.25999999999993</v>
      </c>
    </row>
    <row r="19" spans="1:28" s="4" customFormat="1" x14ac:dyDescent="0.2">
      <c r="A19" s="9">
        <f>IFERROR(VLOOKUP(B19,'[1]DADOS (OCULTAR)'!$Q$3:$S$133,3,0),"")</f>
        <v>10583920000303</v>
      </c>
      <c r="B19" s="10" t="str">
        <f>'[1]TCE - ANEXO III - Preencher'!C28</f>
        <v>UPA CURADO - C.G 004/2022</v>
      </c>
      <c r="C19" s="11"/>
      <c r="D19" s="12" t="str">
        <f>'[1]TCE - ANEXO III - Preencher'!E28</f>
        <v>AMANDA CRISTINA DE SOUZA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422105</v>
      </c>
      <c r="G19" s="14">
        <f>IF('[1]TCE - ANEXO III - Preencher'!H28="","",'[1]TCE - ANEXO III - Preencher'!H28)</f>
        <v>44713</v>
      </c>
      <c r="H19" s="15">
        <f>'[1]TCE - ANEXO III - Preencher'!I28</f>
        <v>0</v>
      </c>
      <c r="I19" s="15">
        <f>'[1]TCE - ANEXO III - Preencher'!J28</f>
        <v>155.30000000000001</v>
      </c>
      <c r="J19" s="15">
        <f>'[1]TCE - ANEXO III - Preencher'!K28</f>
        <v>0</v>
      </c>
      <c r="K19" s="16">
        <f>'[1]TCE - ANEXO III - Preencher'!L28</f>
        <v>140.83000000000001</v>
      </c>
      <c r="L19" s="16">
        <f>'[1]TCE - ANEXO III - Preencher'!M28</f>
        <v>24.86</v>
      </c>
      <c r="M19" s="16">
        <f t="shared" si="1"/>
        <v>115.97000000000001</v>
      </c>
      <c r="N19" s="16">
        <f>'[1]TCE - ANEXO III - Preencher'!O28</f>
        <v>1.59</v>
      </c>
      <c r="O19" s="16">
        <f>'[1]TCE - ANEXO III - Preencher'!P28</f>
        <v>0</v>
      </c>
      <c r="P19" s="17">
        <f t="shared" si="2"/>
        <v>1.59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272.86</v>
      </c>
    </row>
    <row r="20" spans="1:28" s="4" customFormat="1" x14ac:dyDescent="0.2">
      <c r="A20" s="9">
        <f>IFERROR(VLOOKUP(B20,'[1]DADOS (OCULTAR)'!$Q$3:$S$133,3,0),"")</f>
        <v>10583920000303</v>
      </c>
      <c r="B20" s="10" t="str">
        <f>'[1]TCE - ANEXO III - Preencher'!C29</f>
        <v>UPA CURADO - C.G 004/2022</v>
      </c>
      <c r="C20" s="11"/>
      <c r="D20" s="12" t="str">
        <f>'[1]TCE - ANEXO III - Preencher'!E29</f>
        <v>AMANDA FRANCISCA FARIAS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322605</v>
      </c>
      <c r="G20" s="14">
        <f>IF('[1]TCE - ANEXO III - Preencher'!H29="","",'[1]TCE - ANEXO III - Preencher'!H29)</f>
        <v>44713</v>
      </c>
      <c r="H20" s="15">
        <f>'[1]TCE - ANEXO III - Preencher'!I29</f>
        <v>0</v>
      </c>
      <c r="I20" s="15">
        <f>'[1]TCE - ANEXO III - Preencher'!J29</f>
        <v>219.13</v>
      </c>
      <c r="J20" s="15">
        <f>'[1]TCE - ANEXO III - Preencher'!K29</f>
        <v>0</v>
      </c>
      <c r="K20" s="16">
        <f>'[1]TCE - ANEXO III - Preencher'!L29</f>
        <v>140.83000000000001</v>
      </c>
      <c r="L20" s="16">
        <f>'[1]TCE - ANEXO III - Preencher'!M29</f>
        <v>24.86</v>
      </c>
      <c r="M20" s="16">
        <f t="shared" si="1"/>
        <v>115.97000000000001</v>
      </c>
      <c r="N20" s="16">
        <f>'[1]TCE - ANEXO III - Preencher'!O29</f>
        <v>1.93</v>
      </c>
      <c r="O20" s="16">
        <f>'[1]TCE - ANEXO III - Preencher'!P29</f>
        <v>0</v>
      </c>
      <c r="P20" s="17">
        <f t="shared" si="2"/>
        <v>1.93</v>
      </c>
      <c r="Q20" s="16">
        <f>'[1]TCE - ANEXO III - Preencher'!R29</f>
        <v>184.5</v>
      </c>
      <c r="R20" s="16">
        <f>'[1]TCE - ANEXO III - Preencher'!S29</f>
        <v>74.59</v>
      </c>
      <c r="S20" s="17">
        <f t="shared" si="3"/>
        <v>109.91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446.94000000000005</v>
      </c>
    </row>
    <row r="21" spans="1:28" s="4" customFormat="1" x14ac:dyDescent="0.2">
      <c r="A21" s="9">
        <f>IFERROR(VLOOKUP(B21,'[1]DADOS (OCULTAR)'!$Q$3:$S$133,3,0),"")</f>
        <v>10583920000303</v>
      </c>
      <c r="B21" s="10" t="str">
        <f>'[1]TCE - ANEXO III - Preencher'!C30</f>
        <v>UPA CURADO - C.G 004/2022</v>
      </c>
      <c r="C21" s="11"/>
      <c r="D21" s="12" t="str">
        <f>'[1]TCE - ANEXO III - Preencher'!E30</f>
        <v>AMANDA ROBERTA SILVA DO NASCIMENTO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521130</v>
      </c>
      <c r="G21" s="14">
        <f>IF('[1]TCE - ANEXO III - Preencher'!H30="","",'[1]TCE - ANEXO III - Preencher'!H30)</f>
        <v>44713</v>
      </c>
      <c r="H21" s="15">
        <f>'[1]TCE - ANEXO III - Preencher'!I30</f>
        <v>0</v>
      </c>
      <c r="I21" s="15">
        <f>'[1]TCE - ANEXO III - Preencher'!J30</f>
        <v>234.21</v>
      </c>
      <c r="J21" s="15">
        <f>'[1]TCE - ANEXO III - Preencher'!K30</f>
        <v>0</v>
      </c>
      <c r="K21" s="16">
        <f>'[1]TCE - ANEXO III - Preencher'!L30</f>
        <v>140.83000000000001</v>
      </c>
      <c r="L21" s="16">
        <f>'[1]TCE - ANEXO III - Preencher'!M30</f>
        <v>0</v>
      </c>
      <c r="M21" s="16">
        <f t="shared" si="1"/>
        <v>140.83000000000001</v>
      </c>
      <c r="N21" s="16">
        <f>'[1]TCE - ANEXO III - Preencher'!O30</f>
        <v>1.59</v>
      </c>
      <c r="O21" s="16">
        <f>'[1]TCE - ANEXO III - Preencher'!P30</f>
        <v>0</v>
      </c>
      <c r="P21" s="17">
        <f t="shared" si="2"/>
        <v>1.59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376.63</v>
      </c>
    </row>
    <row r="22" spans="1:28" s="4" customFormat="1" x14ac:dyDescent="0.2">
      <c r="A22" s="9">
        <f>IFERROR(VLOOKUP(B22,'[1]DADOS (OCULTAR)'!$Q$3:$S$133,3,0),"")</f>
        <v>10583920000303</v>
      </c>
      <c r="B22" s="10" t="str">
        <f>'[1]TCE - ANEXO III - Preencher'!C31</f>
        <v>UPA CURADO - C.G 004/2022</v>
      </c>
      <c r="C22" s="11"/>
      <c r="D22" s="12" t="str">
        <f>'[1]TCE - ANEXO III - Preencher'!E31</f>
        <v>ANA CARLA GUEDES DE AMORIM FIGUEIRA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251605</v>
      </c>
      <c r="G22" s="14">
        <f>IF('[1]TCE - ANEXO III - Preencher'!H31="","",'[1]TCE - ANEXO III - Preencher'!H31)</f>
        <v>44713</v>
      </c>
      <c r="H22" s="15">
        <f>'[1]TCE - ANEXO III - Preencher'!I31</f>
        <v>0</v>
      </c>
      <c r="I22" s="15">
        <f>'[1]TCE - ANEXO III - Preencher'!J31</f>
        <v>436.58</v>
      </c>
      <c r="J22" s="15">
        <f>'[1]TCE - ANEXO III - Preencher'!K31</f>
        <v>0</v>
      </c>
      <c r="K22" s="16">
        <f>'[1]TCE - ANEXO III - Preencher'!L31</f>
        <v>140.83000000000001</v>
      </c>
      <c r="L22" s="16">
        <f>'[1]TCE - ANEXO III - Preencher'!M31</f>
        <v>0</v>
      </c>
      <c r="M22" s="16">
        <f t="shared" si="1"/>
        <v>140.83000000000001</v>
      </c>
      <c r="N22" s="16">
        <f>'[1]TCE - ANEXO III - Preencher'!O31</f>
        <v>1.93</v>
      </c>
      <c r="O22" s="16">
        <f>'[1]TCE - ANEXO III - Preencher'!P31</f>
        <v>0</v>
      </c>
      <c r="P22" s="17">
        <f t="shared" si="2"/>
        <v>1.93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>AUX. CRECHE</v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579.33999999999992</v>
      </c>
    </row>
    <row r="23" spans="1:28" s="4" customFormat="1" x14ac:dyDescent="0.2">
      <c r="A23" s="9">
        <f>IFERROR(VLOOKUP(B23,'[1]DADOS (OCULTAR)'!$Q$3:$S$133,3,0),"")</f>
        <v>10583920000303</v>
      </c>
      <c r="B23" s="10" t="str">
        <f>'[1]TCE - ANEXO III - Preencher'!C32</f>
        <v>UPA CURADO - C.G 004/2022</v>
      </c>
      <c r="C23" s="11"/>
      <c r="D23" s="12" t="str">
        <f>'[1]TCE - ANEXO III - Preencher'!E32</f>
        <v>ANA CLAUDIA CRISPINIANO SIQUEIRA TORQUATO</v>
      </c>
      <c r="E23" s="10" t="str">
        <f>IF('[1]TCE - ANEXO III - Preencher'!F32="4 - Assistência Odontológica","2 - Outros Profissionais da Saúde",'[1]TCE - ANEXO III - Preencher'!F32)</f>
        <v>1 - Médico</v>
      </c>
      <c r="F23" s="13" t="str">
        <f>'[1]TCE - ANEXO III - Preencher'!G32</f>
        <v>225125</v>
      </c>
      <c r="G23" s="14">
        <f>IF('[1]TCE - ANEXO III - Preencher'!H32="","",'[1]TCE - ANEXO III - Preencher'!H32)</f>
        <v>44713</v>
      </c>
      <c r="H23" s="15">
        <f>'[1]TCE - ANEXO III - Preencher'!I32</f>
        <v>0</v>
      </c>
      <c r="I23" s="15">
        <f>'[1]TCE - ANEXO III - Preencher'!J32</f>
        <v>969.72</v>
      </c>
      <c r="J23" s="15">
        <f>'[1]TCE - ANEXO III - Preencher'!K32</f>
        <v>0</v>
      </c>
      <c r="K23" s="16">
        <f>'[1]TCE - ANEXO III - Preencher'!L32</f>
        <v>140.83000000000001</v>
      </c>
      <c r="L23" s="16">
        <f>'[1]TCE - ANEXO III - Preencher'!M32</f>
        <v>0</v>
      </c>
      <c r="M23" s="16">
        <f t="shared" si="1"/>
        <v>140.83000000000001</v>
      </c>
      <c r="N23" s="16">
        <f>'[1]TCE - ANEXO III - Preencher'!O32</f>
        <v>0</v>
      </c>
      <c r="O23" s="16">
        <f>'[1]TCE - ANEXO III - Preencher'!P32</f>
        <v>1.23</v>
      </c>
      <c r="P23" s="17">
        <f t="shared" si="2"/>
        <v>-1.23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1109.32</v>
      </c>
    </row>
    <row r="24" spans="1:28" s="4" customFormat="1" x14ac:dyDescent="0.2">
      <c r="A24" s="9">
        <f>IFERROR(VLOOKUP(B24,'[1]DADOS (OCULTAR)'!$Q$3:$S$133,3,0),"")</f>
        <v>10583920000303</v>
      </c>
      <c r="B24" s="10" t="str">
        <f>'[1]TCE - ANEXO III - Preencher'!C33</f>
        <v>UPA CURADO - C.G 004/2022</v>
      </c>
      <c r="C24" s="11"/>
      <c r="D24" s="12" t="str">
        <f>'[1]TCE - ANEXO III - Preencher'!E33</f>
        <v>ANA LUCIA DE SOUZA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322205</v>
      </c>
      <c r="G24" s="14">
        <f>IF('[1]TCE - ANEXO III - Preencher'!H33="","",'[1]TCE - ANEXO III - Preencher'!H33)</f>
        <v>44713</v>
      </c>
      <c r="H24" s="15">
        <f>'[1]TCE - ANEXO III - Preencher'!I33</f>
        <v>0</v>
      </c>
      <c r="I24" s="15">
        <f>'[1]TCE - ANEXO III - Preencher'!J33</f>
        <v>235.52</v>
      </c>
      <c r="J24" s="15">
        <f>'[1]TCE - ANEXO III - Preencher'!K33</f>
        <v>0</v>
      </c>
      <c r="K24" s="16">
        <f>'[1]TCE - ANEXO III - Preencher'!L33</f>
        <v>140.83000000000001</v>
      </c>
      <c r="L24" s="16">
        <f>'[1]TCE - ANEXO III - Preencher'!M33</f>
        <v>25.43</v>
      </c>
      <c r="M24" s="16">
        <f t="shared" si="1"/>
        <v>115.4</v>
      </c>
      <c r="N24" s="16">
        <f>'[1]TCE - ANEXO III - Preencher'!O33</f>
        <v>1.93</v>
      </c>
      <c r="O24" s="16">
        <f>'[1]TCE - ANEXO III - Preencher'!P33</f>
        <v>0</v>
      </c>
      <c r="P24" s="17">
        <f t="shared" si="2"/>
        <v>1.93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352.85</v>
      </c>
    </row>
    <row r="25" spans="1:28" s="4" customFormat="1" x14ac:dyDescent="0.2">
      <c r="A25" s="9">
        <f>IFERROR(VLOOKUP(B25,'[1]DADOS (OCULTAR)'!$Q$3:$S$133,3,0),"")</f>
        <v>10583920000303</v>
      </c>
      <c r="B25" s="10" t="str">
        <f>'[1]TCE - ANEXO III - Preencher'!C34</f>
        <v>UPA CURADO - C.G 004/2022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251605</v>
      </c>
      <c r="G25" s="14">
        <f>IF('[1]TCE - ANEXO III - Preencher'!H34="","",'[1]TCE - ANEXO III - Preencher'!H34)</f>
        <v>44713</v>
      </c>
      <c r="H25" s="15">
        <f>'[1]TCE - ANEXO III - Preencher'!I34</f>
        <v>0</v>
      </c>
      <c r="I25" s="15">
        <f>'[1]TCE - ANEXO III - Preencher'!J34</f>
        <v>502.77</v>
      </c>
      <c r="J25" s="15">
        <f>'[1]TCE - ANEXO III - Preencher'!K34</f>
        <v>0</v>
      </c>
      <c r="K25" s="16">
        <f>'[1]TCE - ANEXO III - Preencher'!L34</f>
        <v>140.83000000000001</v>
      </c>
      <c r="L25" s="16">
        <f>'[1]TCE - ANEXO III - Preencher'!M34</f>
        <v>25.43</v>
      </c>
      <c r="M25" s="16">
        <f t="shared" si="1"/>
        <v>115.4</v>
      </c>
      <c r="N25" s="16">
        <f>'[1]TCE - ANEXO III - Preencher'!O34</f>
        <v>1.93</v>
      </c>
      <c r="O25" s="16">
        <f>'[1]TCE - ANEXO III - Preencher'!P34</f>
        <v>0</v>
      </c>
      <c r="P25" s="17">
        <f t="shared" si="2"/>
        <v>1.93</v>
      </c>
      <c r="Q25" s="16">
        <f>'[1]TCE - ANEXO III - Preencher'!R34</f>
        <v>408.7</v>
      </c>
      <c r="R25" s="16">
        <f>'[1]TCE - ANEXO III - Preencher'!S34</f>
        <v>130.53</v>
      </c>
      <c r="S25" s="17">
        <f t="shared" si="3"/>
        <v>278.16999999999996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898.26999999999987</v>
      </c>
    </row>
    <row r="26" spans="1:28" s="4" customFormat="1" x14ac:dyDescent="0.2">
      <c r="A26" s="9">
        <f>IFERROR(VLOOKUP(B26,'[1]DADOS (OCULTAR)'!$Q$3:$S$133,3,0),"")</f>
        <v>10583920000303</v>
      </c>
      <c r="B26" s="10" t="str">
        <f>'[1]TCE - ANEXO III - Preencher'!C35</f>
        <v>UPA CURADO - C.G 004/2022</v>
      </c>
      <c r="C26" s="11"/>
      <c r="D26" s="12" t="str">
        <f>'[1]TCE - ANEXO III - Preencher'!E35</f>
        <v>ANA PAULA DA CUNHA GERMANO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322205</v>
      </c>
      <c r="G26" s="14">
        <f>IF('[1]TCE - ANEXO III - Preencher'!H35="","",'[1]TCE - ANEXO III - Preencher'!H35)</f>
        <v>44713</v>
      </c>
      <c r="H26" s="15">
        <f>'[1]TCE - ANEXO III - Preencher'!I35</f>
        <v>0</v>
      </c>
      <c r="I26" s="15">
        <f>'[1]TCE - ANEXO III - Preencher'!J35</f>
        <v>225.78</v>
      </c>
      <c r="J26" s="15">
        <f>'[1]TCE - ANEXO III - Preencher'!K35</f>
        <v>0</v>
      </c>
      <c r="K26" s="16">
        <f>'[1]TCE - ANEXO III - Preencher'!L35</f>
        <v>140.83000000000001</v>
      </c>
      <c r="L26" s="16">
        <f>'[1]TCE - ANEXO III - Preencher'!M35</f>
        <v>25.43</v>
      </c>
      <c r="M26" s="16">
        <f t="shared" si="1"/>
        <v>115.4</v>
      </c>
      <c r="N26" s="16">
        <f>'[1]TCE - ANEXO III - Preencher'!O35</f>
        <v>1.93</v>
      </c>
      <c r="O26" s="16">
        <f>'[1]TCE - ANEXO III - Preencher'!P35</f>
        <v>0</v>
      </c>
      <c r="P26" s="17">
        <f t="shared" si="2"/>
        <v>1.93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343.11</v>
      </c>
    </row>
    <row r="27" spans="1:28" s="4" customFormat="1" x14ac:dyDescent="0.2">
      <c r="A27" s="9">
        <f>IFERROR(VLOOKUP(B27,'[1]DADOS (OCULTAR)'!$Q$3:$S$133,3,0),"")</f>
        <v>10583920000303</v>
      </c>
      <c r="B27" s="10" t="str">
        <f>'[1]TCE - ANEXO III - Preencher'!C36</f>
        <v>UPA CURADO - C.G 004/2022</v>
      </c>
      <c r="C27" s="11"/>
      <c r="D27" s="12" t="str">
        <f>'[1]TCE - ANEXO III - Preencher'!E36</f>
        <v>ANA PAULA FERREIRA DA SILVA</v>
      </c>
      <c r="E27" s="10" t="str">
        <f>IF('[1]TCE - ANEXO III - Preencher'!F36="4 - Assistência Odontológica","2 - Outros Profissionais da Saúde",'[1]TCE - ANEXO III - Preencher'!F36)</f>
        <v>1 - Médico</v>
      </c>
      <c r="F27" s="13" t="str">
        <f>'[1]TCE - ANEXO III - Preencher'!G36</f>
        <v>225270</v>
      </c>
      <c r="G27" s="14">
        <f>IF('[1]TCE - ANEXO III - Preencher'!H36="","",'[1]TCE - ANEXO III - Preencher'!H36)</f>
        <v>44713</v>
      </c>
      <c r="H27" s="15">
        <f>'[1]TCE - ANEXO III - Preencher'!I36</f>
        <v>0</v>
      </c>
      <c r="I27" s="15">
        <f>'[1]TCE - ANEXO III - Preencher'!J36</f>
        <v>79.59</v>
      </c>
      <c r="J27" s="15">
        <f>'[1]TCE - ANEXO III - Preencher'!K36</f>
        <v>0</v>
      </c>
      <c r="K27" s="16">
        <f>'[1]TCE - ANEXO III - Preencher'!L36</f>
        <v>140.83000000000001</v>
      </c>
      <c r="L27" s="16">
        <f>'[1]TCE - ANEXO III - Preencher'!M36</f>
        <v>12.93</v>
      </c>
      <c r="M27" s="16">
        <f t="shared" si="1"/>
        <v>127.9</v>
      </c>
      <c r="N27" s="16">
        <f>'[1]TCE - ANEXO III - Preencher'!O36</f>
        <v>0</v>
      </c>
      <c r="O27" s="16">
        <f>'[1]TCE - ANEXO III - Preencher'!P36</f>
        <v>0</v>
      </c>
      <c r="P27" s="17">
        <f t="shared" si="2"/>
        <v>0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207.49</v>
      </c>
    </row>
    <row r="28" spans="1:28" s="4" customFormat="1" x14ac:dyDescent="0.2">
      <c r="A28" s="9">
        <f>IFERROR(VLOOKUP(B28,'[1]DADOS (OCULTAR)'!$Q$3:$S$133,3,0),"")</f>
        <v>10583920000303</v>
      </c>
      <c r="B28" s="10" t="str">
        <f>'[1]TCE - ANEXO III - Preencher'!C37</f>
        <v>UPA CURADO - C.G 004/2022</v>
      </c>
      <c r="C28" s="11"/>
      <c r="D28" s="12" t="str">
        <f>'[1]TCE - ANEXO III - Preencher'!E37</f>
        <v>ANDRE ALENCAR BARBOSA PALITOT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223208</v>
      </c>
      <c r="G28" s="14">
        <f>IF('[1]TCE - ANEXO III - Preencher'!H37="","",'[1]TCE - ANEXO III - Preencher'!H37)</f>
        <v>44713</v>
      </c>
      <c r="H28" s="15">
        <f>'[1]TCE - ANEXO III - Preencher'!I37</f>
        <v>0</v>
      </c>
      <c r="I28" s="15">
        <f>'[1]TCE - ANEXO III - Preencher'!J37</f>
        <v>658.68</v>
      </c>
      <c r="J28" s="15">
        <f>'[1]TCE - ANEXO III - Preencher'!K37</f>
        <v>0</v>
      </c>
      <c r="K28" s="16">
        <f>'[1]TCE - ANEXO III - Preencher'!L37</f>
        <v>140.83000000000001</v>
      </c>
      <c r="L28" s="16">
        <f>'[1]TCE - ANEXO III - Preencher'!M37</f>
        <v>2.79</v>
      </c>
      <c r="M28" s="16">
        <f t="shared" si="1"/>
        <v>138.04000000000002</v>
      </c>
      <c r="N28" s="16">
        <f>'[1]TCE - ANEXO III - Preencher'!O37</f>
        <v>0</v>
      </c>
      <c r="O28" s="16">
        <f>'[1]TCE - ANEXO III - Preencher'!P37</f>
        <v>1.23</v>
      </c>
      <c r="P28" s="17">
        <f t="shared" si="2"/>
        <v>-1.23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795.49</v>
      </c>
    </row>
    <row r="29" spans="1:28" s="4" customFormat="1" x14ac:dyDescent="0.2">
      <c r="A29" s="9">
        <f>IFERROR(VLOOKUP(B29,'[1]DADOS (OCULTAR)'!$Q$3:$S$133,3,0),"")</f>
        <v>10583920000303</v>
      </c>
      <c r="B29" s="10" t="str">
        <f>'[1]TCE - ANEXO III - Preencher'!C38</f>
        <v>UPA CURADO - C.G 004/2022</v>
      </c>
      <c r="C29" s="11"/>
      <c r="D29" s="12" t="str">
        <f>'[1]TCE - ANEXO III - Preencher'!E38</f>
        <v>ANDRE COIMBRA DE ALBUQUERQUE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517415</v>
      </c>
      <c r="G29" s="14">
        <f>IF('[1]TCE - ANEXO III - Preencher'!H38="","",'[1]TCE - ANEXO III - Preencher'!H38)</f>
        <v>44713</v>
      </c>
      <c r="H29" s="15">
        <f>'[1]TCE - ANEXO III - Preencher'!I38</f>
        <v>0</v>
      </c>
      <c r="I29" s="15">
        <f>'[1]TCE - ANEXO III - Preencher'!J38</f>
        <v>510.59</v>
      </c>
      <c r="J29" s="15">
        <f>'[1]TCE - ANEXO III - Preencher'!K38</f>
        <v>0</v>
      </c>
      <c r="K29" s="16">
        <f>'[1]TCE - ANEXO III - Preencher'!L38</f>
        <v>140.83000000000001</v>
      </c>
      <c r="L29" s="16">
        <f>'[1]TCE - ANEXO III - Preencher'!M38</f>
        <v>3.1</v>
      </c>
      <c r="M29" s="16">
        <f t="shared" si="1"/>
        <v>137.73000000000002</v>
      </c>
      <c r="N29" s="16">
        <f>'[1]TCE - ANEXO III - Preencher'!O38</f>
        <v>1.59</v>
      </c>
      <c r="O29" s="16">
        <f>'[1]TCE - ANEXO III - Preencher'!P38</f>
        <v>1.23</v>
      </c>
      <c r="P29" s="17">
        <f t="shared" si="2"/>
        <v>0.3600000000000001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648.67999999999995</v>
      </c>
    </row>
    <row r="30" spans="1:28" s="4" customFormat="1" x14ac:dyDescent="0.2">
      <c r="A30" s="9">
        <f>IFERROR(VLOOKUP(B30,'[1]DADOS (OCULTAR)'!$Q$3:$S$133,3,0),"")</f>
        <v>10583920000303</v>
      </c>
      <c r="B30" s="10" t="str">
        <f>'[1]TCE - ANEXO III - Preencher'!C39</f>
        <v>UPA CURADO - C.G 004/2022</v>
      </c>
      <c r="C30" s="11"/>
      <c r="D30" s="12" t="str">
        <f>'[1]TCE - ANEXO III - Preencher'!E39</f>
        <v>ANDRE FLAVIO PEREIRA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313220</v>
      </c>
      <c r="G30" s="14">
        <f>IF('[1]TCE - ANEXO III - Preencher'!H39="","",'[1]TCE - ANEXO III - Preencher'!H39)</f>
        <v>44713</v>
      </c>
      <c r="H30" s="15">
        <f>'[1]TCE - ANEXO III - Preencher'!I39</f>
        <v>0</v>
      </c>
      <c r="I30" s="15">
        <f>'[1]TCE - ANEXO III - Preencher'!J39</f>
        <v>306.24</v>
      </c>
      <c r="J30" s="15">
        <f>'[1]TCE - ANEXO III - Preencher'!K39</f>
        <v>0</v>
      </c>
      <c r="K30" s="16">
        <f>'[1]TCE - ANEXO III - Preencher'!L39</f>
        <v>140.83000000000001</v>
      </c>
      <c r="L30" s="16">
        <f>'[1]TCE - ANEXO III - Preencher'!M39</f>
        <v>0</v>
      </c>
      <c r="M30" s="16">
        <f t="shared" si="1"/>
        <v>140.83000000000001</v>
      </c>
      <c r="N30" s="16">
        <f>'[1]TCE - ANEXO III - Preencher'!O39</f>
        <v>1.93</v>
      </c>
      <c r="O30" s="16">
        <f>'[1]TCE - ANEXO III - Preencher'!P39</f>
        <v>0</v>
      </c>
      <c r="P30" s="17">
        <f t="shared" si="2"/>
        <v>1.93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449.00000000000006</v>
      </c>
    </row>
    <row r="31" spans="1:28" s="4" customFormat="1" x14ac:dyDescent="0.2">
      <c r="A31" s="9">
        <f>IFERROR(VLOOKUP(B31,'[1]DADOS (OCULTAR)'!$Q$3:$S$133,3,0),"")</f>
        <v>10583920000303</v>
      </c>
      <c r="B31" s="10" t="str">
        <f>'[1]TCE - ANEXO III - Preencher'!C40</f>
        <v>UPA CURADO - C.G 004/2022</v>
      </c>
      <c r="C31" s="11"/>
      <c r="D31" s="12" t="str">
        <f>'[1]TCE - ANEXO III - Preencher'!E40</f>
        <v>ANDRE GUSTAVO TEIXEIRA DE MELO</v>
      </c>
      <c r="E31" s="10" t="str">
        <f>IF('[1]TCE - ANEXO III - Preencher'!F40="4 - Assistência Odontológica","2 - Outros Profissionais da Saúde",'[1]TCE - ANEXO III - Preencher'!F40)</f>
        <v>1 - Médico</v>
      </c>
      <c r="F31" s="13" t="str">
        <f>'[1]TCE - ANEXO III - Preencher'!G40</f>
        <v>225125</v>
      </c>
      <c r="G31" s="14">
        <f>IF('[1]TCE - ANEXO III - Preencher'!H40="","",'[1]TCE - ANEXO III - Preencher'!H40)</f>
        <v>44713</v>
      </c>
      <c r="H31" s="15">
        <f>'[1]TCE - ANEXO III - Preencher'!I40</f>
        <v>0</v>
      </c>
      <c r="I31" s="15">
        <f>'[1]TCE - ANEXO III - Preencher'!J40</f>
        <v>318.67</v>
      </c>
      <c r="J31" s="15">
        <f>'[1]TCE - ANEXO III - Preencher'!K40</f>
        <v>0</v>
      </c>
      <c r="K31" s="16">
        <f>'[1]TCE - ANEXO III - Preencher'!L40</f>
        <v>140.83000000000001</v>
      </c>
      <c r="L31" s="16">
        <f>'[1]TCE - ANEXO III - Preencher'!M40</f>
        <v>24.86</v>
      </c>
      <c r="M31" s="16">
        <f t="shared" si="1"/>
        <v>115.97000000000001</v>
      </c>
      <c r="N31" s="16">
        <f>'[1]TCE - ANEXO III - Preencher'!O40</f>
        <v>0</v>
      </c>
      <c r="O31" s="16">
        <f>'[1]TCE - ANEXO III - Preencher'!P40</f>
        <v>0</v>
      </c>
      <c r="P31" s="17">
        <f t="shared" si="2"/>
        <v>0</v>
      </c>
      <c r="Q31" s="16">
        <f>'[1]TCE - ANEXO III - Preencher'!R40</f>
        <v>180.4</v>
      </c>
      <c r="R31" s="16">
        <f>'[1]TCE - ANEXO III - Preencher'!S40</f>
        <v>74.59</v>
      </c>
      <c r="S31" s="17">
        <f t="shared" si="3"/>
        <v>105.81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540.45000000000005</v>
      </c>
    </row>
    <row r="32" spans="1:28" s="4" customFormat="1" x14ac:dyDescent="0.2">
      <c r="A32" s="9">
        <f>IFERROR(VLOOKUP(B32,'[1]DADOS (OCULTAR)'!$Q$3:$S$133,3,0),"")</f>
        <v>10583920000303</v>
      </c>
      <c r="B32" s="10" t="str">
        <f>'[1]TCE - ANEXO III - Preencher'!C41</f>
        <v>UPA CURADO - C.G 004/2022</v>
      </c>
      <c r="C32" s="11"/>
      <c r="D32" s="12" t="str">
        <f>'[1]TCE - ANEXO III - Preencher'!E41</f>
        <v>ANDRE RICARDO DA SILVA SANTOS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322205</v>
      </c>
      <c r="G32" s="14">
        <f>IF('[1]TCE - ANEXO III - Preencher'!H41="","",'[1]TCE - ANEXO III - Preencher'!H41)</f>
        <v>44713</v>
      </c>
      <c r="H32" s="15">
        <f>'[1]TCE - ANEXO III - Preencher'!I41</f>
        <v>0</v>
      </c>
      <c r="I32" s="15">
        <f>'[1]TCE - ANEXO III - Preencher'!J41</f>
        <v>592.9</v>
      </c>
      <c r="J32" s="15">
        <f>'[1]TCE - ANEXO III - Preencher'!K41</f>
        <v>0</v>
      </c>
      <c r="K32" s="16">
        <f>'[1]TCE - ANEXO III - Preencher'!L41</f>
        <v>140.83000000000001</v>
      </c>
      <c r="L32" s="16">
        <f>'[1]TCE - ANEXO III - Preencher'!M41</f>
        <v>3.64</v>
      </c>
      <c r="M32" s="16">
        <f t="shared" si="1"/>
        <v>137.19000000000003</v>
      </c>
      <c r="N32" s="16">
        <f>'[1]TCE - ANEXO III - Preencher'!O41</f>
        <v>1.93</v>
      </c>
      <c r="O32" s="16">
        <f>'[1]TCE - ANEXO III - Preencher'!P41</f>
        <v>1.23</v>
      </c>
      <c r="P32" s="17">
        <f t="shared" si="2"/>
        <v>0.7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>AUX. CRECHE</v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730.79000000000008</v>
      </c>
    </row>
    <row r="33" spans="1:28" s="4" customFormat="1" x14ac:dyDescent="0.2">
      <c r="A33" s="9">
        <f>IFERROR(VLOOKUP(B33,'[1]DADOS (OCULTAR)'!$Q$3:$S$133,3,0),"")</f>
        <v>10583920000303</v>
      </c>
      <c r="B33" s="10" t="str">
        <f>'[1]TCE - ANEXO III - Preencher'!C42</f>
        <v>UPA CURADO - C.G 004/2022</v>
      </c>
      <c r="C33" s="11"/>
      <c r="D33" s="12" t="str">
        <f>'[1]TCE - ANEXO III - Preencher'!E42</f>
        <v>ANDREZA LOPES BATISTA DA SILVA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351605</v>
      </c>
      <c r="G33" s="14">
        <f>IF('[1]TCE - ANEXO III - Preencher'!H42="","",'[1]TCE - ANEXO III - Preencher'!H42)</f>
        <v>44713</v>
      </c>
      <c r="H33" s="15">
        <f>'[1]TCE - ANEXO III - Preencher'!I42</f>
        <v>0</v>
      </c>
      <c r="I33" s="15">
        <f>'[1]TCE - ANEXO III - Preencher'!J42</f>
        <v>195.3</v>
      </c>
      <c r="J33" s="15">
        <f>'[1]TCE - ANEXO III - Preencher'!K42</f>
        <v>0</v>
      </c>
      <c r="K33" s="16">
        <f>'[1]TCE - ANEXO III - Preencher'!L42</f>
        <v>140.83000000000001</v>
      </c>
      <c r="L33" s="16">
        <f>'[1]TCE - ANEXO III - Preencher'!M42</f>
        <v>25.43</v>
      </c>
      <c r="M33" s="16">
        <f t="shared" si="1"/>
        <v>115.4</v>
      </c>
      <c r="N33" s="16">
        <f>'[1]TCE - ANEXO III - Preencher'!O42</f>
        <v>1.59</v>
      </c>
      <c r="O33" s="16">
        <f>'[1]TCE - ANEXO III - Preencher'!P42</f>
        <v>0</v>
      </c>
      <c r="P33" s="17">
        <f t="shared" si="2"/>
        <v>1.59</v>
      </c>
      <c r="Q33" s="16">
        <f>'[1]TCE - ANEXO III - Preencher'!R42</f>
        <v>123</v>
      </c>
      <c r="R33" s="16">
        <f>'[1]TCE - ANEXO III - Preencher'!S42</f>
        <v>78.91</v>
      </c>
      <c r="S33" s="17">
        <f t="shared" si="3"/>
        <v>44.09</v>
      </c>
      <c r="T33" s="16">
        <f>'[1]TCE - ANEXO III - Preencher'!U42</f>
        <v>69.430000000000007</v>
      </c>
      <c r="U33" s="16">
        <f>'[1]TCE - ANEXO III - Preencher'!V42</f>
        <v>0</v>
      </c>
      <c r="V33" s="17">
        <f t="shared" si="4"/>
        <v>69.430000000000007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425.81</v>
      </c>
    </row>
    <row r="34" spans="1:28" s="4" customFormat="1" x14ac:dyDescent="0.2">
      <c r="A34" s="9">
        <f>IFERROR(VLOOKUP(B34,'[1]DADOS (OCULTAR)'!$Q$3:$S$133,3,0),"")</f>
        <v>10583920000303</v>
      </c>
      <c r="B34" s="10" t="str">
        <f>'[1]TCE - ANEXO III - Preencher'!C43</f>
        <v>UPA CURADO - C.G 004/2022</v>
      </c>
      <c r="C34" s="11"/>
      <c r="D34" s="12" t="str">
        <f>'[1]TCE - ANEXO III - Preencher'!E43</f>
        <v>ANDREZA LUIZA DA SILVA GOUVEIA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251605</v>
      </c>
      <c r="G34" s="14">
        <f>IF('[1]TCE - ANEXO III - Preencher'!H43="","",'[1]TCE - ANEXO III - Preencher'!H43)</f>
        <v>44713</v>
      </c>
      <c r="H34" s="15">
        <f>'[1]TCE - ANEXO III - Preencher'!I43</f>
        <v>0</v>
      </c>
      <c r="I34" s="15">
        <f>'[1]TCE - ANEXO III - Preencher'!J43</f>
        <v>211.15</v>
      </c>
      <c r="J34" s="15">
        <f>'[1]TCE - ANEXO III - Preencher'!K43</f>
        <v>0</v>
      </c>
      <c r="K34" s="16">
        <f>'[1]TCE - ANEXO III - Preencher'!L43</f>
        <v>140.83000000000001</v>
      </c>
      <c r="L34" s="16">
        <f>'[1]TCE - ANEXO III - Preencher'!M43</f>
        <v>24.24</v>
      </c>
      <c r="M34" s="16">
        <f t="shared" si="1"/>
        <v>116.59000000000002</v>
      </c>
      <c r="N34" s="16">
        <f>'[1]TCE - ANEXO III - Preencher'!O43</f>
        <v>1.93</v>
      </c>
      <c r="O34" s="16">
        <f>'[1]TCE - ANEXO III - Preencher'!P43</f>
        <v>0</v>
      </c>
      <c r="P34" s="17">
        <f t="shared" si="2"/>
        <v>1.93</v>
      </c>
      <c r="Q34" s="16">
        <f>'[1]TCE - ANEXO III - Preencher'!R43</f>
        <v>180.4</v>
      </c>
      <c r="R34" s="16">
        <f>'[1]TCE - ANEXO III - Preencher'!S43</f>
        <v>72.72</v>
      </c>
      <c r="S34" s="17">
        <f t="shared" si="3"/>
        <v>107.68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437.35</v>
      </c>
    </row>
    <row r="35" spans="1:28" s="4" customFormat="1" x14ac:dyDescent="0.2">
      <c r="A35" s="9">
        <f>IFERROR(VLOOKUP(B35,'[1]DADOS (OCULTAR)'!$Q$3:$S$133,3,0),"")</f>
        <v>10583920000303</v>
      </c>
      <c r="B35" s="10" t="str">
        <f>'[1]TCE - ANEXO III - Preencher'!C44</f>
        <v>UPA CURADO - C.G 004/2022</v>
      </c>
      <c r="C35" s="11"/>
      <c r="D35" s="12" t="str">
        <f>'[1]TCE - ANEXO III - Preencher'!E44</f>
        <v>ANDREZA ROSE DE MIRANDA COSTA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422105</v>
      </c>
      <c r="G35" s="14">
        <f>IF('[1]TCE - ANEXO III - Preencher'!H44="","",'[1]TCE - ANEXO III - Preencher'!H44)</f>
        <v>44713</v>
      </c>
      <c r="H35" s="15">
        <f>'[1]TCE - ANEXO III - Preencher'!I44</f>
        <v>0</v>
      </c>
      <c r="I35" s="15">
        <f>'[1]TCE - ANEXO III - Preencher'!J44</f>
        <v>393.41</v>
      </c>
      <c r="J35" s="15">
        <f>'[1]TCE - ANEXO III - Preencher'!K44</f>
        <v>0</v>
      </c>
      <c r="K35" s="16">
        <f>'[1]TCE - ANEXO III - Preencher'!L44</f>
        <v>140.83000000000001</v>
      </c>
      <c r="L35" s="16">
        <f>'[1]TCE - ANEXO III - Preencher'!M44</f>
        <v>43.51</v>
      </c>
      <c r="M35" s="16">
        <f t="shared" si="1"/>
        <v>97.320000000000022</v>
      </c>
      <c r="N35" s="16">
        <f>'[1]TCE - ANEXO III - Preencher'!O44</f>
        <v>1.59</v>
      </c>
      <c r="O35" s="16">
        <f>'[1]TCE - ANEXO III - Preencher'!P44</f>
        <v>0</v>
      </c>
      <c r="P35" s="17">
        <f t="shared" si="2"/>
        <v>1.59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492.32</v>
      </c>
    </row>
    <row r="36" spans="1:28" s="4" customFormat="1" x14ac:dyDescent="0.2">
      <c r="A36" s="9">
        <f>IFERROR(VLOOKUP(B36,'[1]DADOS (OCULTAR)'!$Q$3:$S$133,3,0),"")</f>
        <v>10583920000303</v>
      </c>
      <c r="B36" s="10" t="str">
        <f>'[1]TCE - ANEXO III - Preencher'!C45</f>
        <v>UPA CURADO - C.G 004/2022</v>
      </c>
      <c r="C36" s="11"/>
      <c r="D36" s="12" t="str">
        <f>'[1]TCE - ANEXO III - Preencher'!E45</f>
        <v>ANITOAN GERMANO DA SILVA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223505</v>
      </c>
      <c r="G36" s="14">
        <f>IF('[1]TCE - ANEXO III - Preencher'!H45="","",'[1]TCE - ANEXO III - Preencher'!H45)</f>
        <v>44713</v>
      </c>
      <c r="H36" s="15">
        <f>'[1]TCE - ANEXO III - Preencher'!I45</f>
        <v>0</v>
      </c>
      <c r="I36" s="15">
        <f>'[1]TCE - ANEXO III - Preencher'!J45</f>
        <v>225.58</v>
      </c>
      <c r="J36" s="15">
        <f>'[1]TCE - ANEXO III - Preencher'!K45</f>
        <v>0</v>
      </c>
      <c r="K36" s="16">
        <f>'[1]TCE - ANEXO III - Preencher'!L45</f>
        <v>140.83000000000001</v>
      </c>
      <c r="L36" s="16">
        <f>'[1]TCE - ANEXO III - Preencher'!M45</f>
        <v>24.86</v>
      </c>
      <c r="M36" s="16">
        <f t="shared" si="1"/>
        <v>115.97000000000001</v>
      </c>
      <c r="N36" s="16">
        <f>'[1]TCE - ANEXO III - Preencher'!O45</f>
        <v>1.93</v>
      </c>
      <c r="O36" s="16">
        <f>'[1]TCE - ANEXO III - Preencher'!P45</f>
        <v>0</v>
      </c>
      <c r="P36" s="17">
        <f t="shared" si="2"/>
        <v>1.93</v>
      </c>
      <c r="Q36" s="16">
        <f>'[1]TCE - ANEXO III - Preencher'!R45</f>
        <v>123</v>
      </c>
      <c r="R36" s="16">
        <f>'[1]TCE - ANEXO III - Preencher'!S45</f>
        <v>74.59</v>
      </c>
      <c r="S36" s="17">
        <f t="shared" si="3"/>
        <v>48.41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391.89</v>
      </c>
    </row>
    <row r="37" spans="1:28" s="4" customFormat="1" x14ac:dyDescent="0.2">
      <c r="A37" s="9">
        <f>IFERROR(VLOOKUP(B37,'[1]DADOS (OCULTAR)'!$Q$3:$S$133,3,0),"")</f>
        <v>10583920000303</v>
      </c>
      <c r="B37" s="10" t="str">
        <f>'[1]TCE - ANEXO III - Preencher'!C46</f>
        <v>UPA CURADO - C.G 004/2022</v>
      </c>
      <c r="C37" s="11"/>
      <c r="D37" s="12" t="str">
        <f>'[1]TCE - ANEXO III - Preencher'!E46</f>
        <v>ANTONIA ANGELA DE MORAIS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324115</v>
      </c>
      <c r="G37" s="14">
        <f>IF('[1]TCE - ANEXO III - Preencher'!H46="","",'[1]TCE - ANEXO III - Preencher'!H46)</f>
        <v>44713</v>
      </c>
      <c r="H37" s="15">
        <f>'[1]TCE - ANEXO III - Preencher'!I46</f>
        <v>0</v>
      </c>
      <c r="I37" s="15">
        <f>'[1]TCE - ANEXO III - Preencher'!J46</f>
        <v>116.47</v>
      </c>
      <c r="J37" s="15">
        <f>'[1]TCE - ANEXO III - Preencher'!K46</f>
        <v>0</v>
      </c>
      <c r="K37" s="16">
        <f>'[1]TCE - ANEXO III - Preencher'!L46</f>
        <v>140.83000000000001</v>
      </c>
      <c r="L37" s="16">
        <f>'[1]TCE - ANEXO III - Preencher'!M46</f>
        <v>0</v>
      </c>
      <c r="M37" s="16">
        <f t="shared" si="1"/>
        <v>140.83000000000001</v>
      </c>
      <c r="N37" s="16">
        <f>'[1]TCE - ANEXO III - Preencher'!O46</f>
        <v>1.93</v>
      </c>
      <c r="O37" s="16">
        <f>'[1]TCE - ANEXO III - Preencher'!P46</f>
        <v>0</v>
      </c>
      <c r="P37" s="17">
        <f t="shared" si="2"/>
        <v>1.93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259.23</v>
      </c>
    </row>
    <row r="38" spans="1:28" s="4" customFormat="1" x14ac:dyDescent="0.2">
      <c r="A38" s="9">
        <f>IFERROR(VLOOKUP(B38,'[1]DADOS (OCULTAR)'!$Q$3:$S$133,3,0),"")</f>
        <v>10583920000303</v>
      </c>
      <c r="B38" s="10" t="str">
        <f>'[1]TCE - ANEXO III - Preencher'!C47</f>
        <v>UPA CURADO - C.G 004/2022</v>
      </c>
      <c r="C38" s="11"/>
      <c r="D38" s="12" t="str">
        <f>'[1]TCE - ANEXO III - Preencher'!E47</f>
        <v>ANTONIO DOMINGOS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324115</v>
      </c>
      <c r="G38" s="14">
        <f>IF('[1]TCE - ANEXO III - Preencher'!H47="","",'[1]TCE - ANEXO III - Preencher'!H47)</f>
        <v>44713</v>
      </c>
      <c r="H38" s="15">
        <f>'[1]TCE - ANEXO III - Preencher'!I47</f>
        <v>0</v>
      </c>
      <c r="I38" s="15">
        <f>'[1]TCE - ANEXO III - Preencher'!J47</f>
        <v>407.21</v>
      </c>
      <c r="J38" s="15">
        <f>'[1]TCE - ANEXO III - Preencher'!K47</f>
        <v>0</v>
      </c>
      <c r="K38" s="16">
        <f>'[1]TCE - ANEXO III - Preencher'!L47</f>
        <v>140.83000000000001</v>
      </c>
      <c r="L38" s="16">
        <f>'[1]TCE - ANEXO III - Preencher'!M47</f>
        <v>2.2200000000000002</v>
      </c>
      <c r="M38" s="16">
        <f t="shared" si="1"/>
        <v>138.61000000000001</v>
      </c>
      <c r="N38" s="16">
        <f>'[1]TCE - ANEXO III - Preencher'!O47</f>
        <v>9.99</v>
      </c>
      <c r="O38" s="16">
        <f>'[1]TCE - ANEXO III - Preencher'!P47</f>
        <v>0</v>
      </c>
      <c r="P38" s="17">
        <f t="shared" si="2"/>
        <v>9.99</v>
      </c>
      <c r="Q38" s="16">
        <f>'[1]TCE - ANEXO III - Preencher'!R47</f>
        <v>164</v>
      </c>
      <c r="R38" s="16">
        <f>'[1]TCE - ANEXO III - Preencher'!S47</f>
        <v>66.47</v>
      </c>
      <c r="S38" s="17">
        <f t="shared" si="3"/>
        <v>97.53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653.33999999999992</v>
      </c>
    </row>
    <row r="39" spans="1:28" s="4" customFormat="1" x14ac:dyDescent="0.2">
      <c r="A39" s="9">
        <f>IFERROR(VLOOKUP(B39,'[1]DADOS (OCULTAR)'!$Q$3:$S$133,3,0),"")</f>
        <v>10583920000303</v>
      </c>
      <c r="B39" s="10" t="str">
        <f>'[1]TCE - ANEXO III - Preencher'!C48</f>
        <v>UPA CURADO - C.G 004/2022</v>
      </c>
      <c r="C39" s="11"/>
      <c r="D39" s="12" t="str">
        <f>'[1]TCE - ANEXO III - Preencher'!E48</f>
        <v>ARNALDO LUIZ DE SANTANA MOURA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322205</v>
      </c>
      <c r="G39" s="14">
        <f>IF('[1]TCE - ANEXO III - Preencher'!H48="","",'[1]TCE - ANEXO III - Preencher'!H48)</f>
        <v>44713</v>
      </c>
      <c r="H39" s="15">
        <f>'[1]TCE - ANEXO III - Preencher'!I48</f>
        <v>0</v>
      </c>
      <c r="I39" s="15">
        <f>'[1]TCE - ANEXO III - Preencher'!J48</f>
        <v>439.42</v>
      </c>
      <c r="J39" s="15">
        <f>'[1]TCE - ANEXO III - Preencher'!K48</f>
        <v>0</v>
      </c>
      <c r="K39" s="16">
        <f>'[1]TCE - ANEXO III - Preencher'!L48</f>
        <v>140.83000000000001</v>
      </c>
      <c r="L39" s="16">
        <f>'[1]TCE - ANEXO III - Preencher'!M48</f>
        <v>2.2200000000000002</v>
      </c>
      <c r="M39" s="16">
        <f t="shared" si="1"/>
        <v>138.61000000000001</v>
      </c>
      <c r="N39" s="16">
        <f>'[1]TCE - ANEXO III - Preencher'!O48</f>
        <v>9.99</v>
      </c>
      <c r="O39" s="16">
        <f>'[1]TCE - ANEXO III - Preencher'!P48</f>
        <v>0</v>
      </c>
      <c r="P39" s="17">
        <f t="shared" si="2"/>
        <v>9.99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588.02</v>
      </c>
    </row>
    <row r="40" spans="1:28" s="4" customFormat="1" x14ac:dyDescent="0.2">
      <c r="A40" s="9">
        <f>IFERROR(VLOOKUP(B40,'[1]DADOS (OCULTAR)'!$Q$3:$S$133,3,0),"")</f>
        <v>10583920000303</v>
      </c>
      <c r="B40" s="10" t="str">
        <f>'[1]TCE - ANEXO III - Preencher'!C49</f>
        <v>UPA CURADO - C.G 004/2022</v>
      </c>
      <c r="C40" s="11"/>
      <c r="D40" s="12" t="str">
        <f>'[1]TCE - ANEXO III - Preencher'!E49</f>
        <v>ARTEMYS NASCIMENTO DE OLIVEIRA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324115</v>
      </c>
      <c r="G40" s="14">
        <f>IF('[1]TCE - ANEXO III - Preencher'!H49="","",'[1]TCE - ANEXO III - Preencher'!H49)</f>
        <v>44713</v>
      </c>
      <c r="H40" s="15">
        <f>'[1]TCE - ANEXO III - Preencher'!I49</f>
        <v>0</v>
      </c>
      <c r="I40" s="15">
        <f>'[1]TCE - ANEXO III - Preencher'!J49</f>
        <v>228.34</v>
      </c>
      <c r="J40" s="15">
        <f>'[1]TCE - ANEXO III - Preencher'!K49</f>
        <v>0</v>
      </c>
      <c r="K40" s="16">
        <f>'[1]TCE - ANEXO III - Preencher'!L49</f>
        <v>140.83000000000001</v>
      </c>
      <c r="L40" s="16">
        <f>'[1]TCE - ANEXO III - Preencher'!M49</f>
        <v>26.3</v>
      </c>
      <c r="M40" s="16">
        <f t="shared" si="1"/>
        <v>114.53000000000002</v>
      </c>
      <c r="N40" s="16">
        <f>'[1]TCE - ANEXO III - Preencher'!O49</f>
        <v>1.93</v>
      </c>
      <c r="O40" s="16">
        <f>'[1]TCE - ANEXO III - Preencher'!P49</f>
        <v>0</v>
      </c>
      <c r="P40" s="17">
        <f t="shared" si="2"/>
        <v>1.93</v>
      </c>
      <c r="Q40" s="16">
        <f>'[1]TCE - ANEXO III - Preencher'!R49</f>
        <v>246</v>
      </c>
      <c r="R40" s="16">
        <f>'[1]TCE - ANEXO III - Preencher'!S49</f>
        <v>78.91</v>
      </c>
      <c r="S40" s="17">
        <f t="shared" si="3"/>
        <v>167.09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511.89</v>
      </c>
    </row>
    <row r="41" spans="1:28" s="4" customFormat="1" x14ac:dyDescent="0.2">
      <c r="A41" s="9">
        <f>IFERROR(VLOOKUP(B41,'[1]DADOS (OCULTAR)'!$Q$3:$S$133,3,0),"")</f>
        <v>10583920000303</v>
      </c>
      <c r="B41" s="10" t="str">
        <f>'[1]TCE - ANEXO III - Preencher'!C50</f>
        <v>UPA CURADO - C.G 004/2022</v>
      </c>
      <c r="C41" s="11"/>
      <c r="D41" s="12" t="str">
        <f>'[1]TCE - ANEXO III - Preencher'!E50</f>
        <v>AUREA LANE DOS SANTOS FEITOSA ALBUQUERQUE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225125</v>
      </c>
      <c r="G41" s="14">
        <f>IF('[1]TCE - ANEXO III - Preencher'!H50="","",'[1]TCE - ANEXO III - Preencher'!H50)</f>
        <v>44713</v>
      </c>
      <c r="H41" s="15">
        <f>'[1]TCE - ANEXO III - Preencher'!I50</f>
        <v>0</v>
      </c>
      <c r="I41" s="15">
        <f>'[1]TCE - ANEXO III - Preencher'!J50</f>
        <v>435.33</v>
      </c>
      <c r="J41" s="15">
        <f>'[1]TCE - ANEXO III - Preencher'!K50</f>
        <v>0</v>
      </c>
      <c r="K41" s="16">
        <f>'[1]TCE - ANEXO III - Preencher'!L50</f>
        <v>140.83000000000001</v>
      </c>
      <c r="L41" s="16">
        <f>'[1]TCE - ANEXO III - Preencher'!M50</f>
        <v>2.2200000000000002</v>
      </c>
      <c r="M41" s="16">
        <f t="shared" si="1"/>
        <v>138.61000000000001</v>
      </c>
      <c r="N41" s="16">
        <f>'[1]TCE - ANEXO III - Preencher'!O50</f>
        <v>9.99</v>
      </c>
      <c r="O41" s="16">
        <f>'[1]TCE - ANEXO III - Preencher'!P50</f>
        <v>0</v>
      </c>
      <c r="P41" s="17">
        <f t="shared" si="2"/>
        <v>9.99</v>
      </c>
      <c r="Q41" s="16">
        <f>'[1]TCE - ANEXO III - Preencher'!R50</f>
        <v>82</v>
      </c>
      <c r="R41" s="16">
        <f>'[1]TCE - ANEXO III - Preencher'!S50</f>
        <v>66.47</v>
      </c>
      <c r="S41" s="17">
        <f t="shared" si="3"/>
        <v>15.530000000000001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599.46</v>
      </c>
    </row>
    <row r="42" spans="1:28" s="4" customFormat="1" x14ac:dyDescent="0.2">
      <c r="A42" s="9">
        <f>IFERROR(VLOOKUP(B42,'[1]DADOS (OCULTAR)'!$Q$3:$S$133,3,0),"")</f>
        <v>10583920000303</v>
      </c>
      <c r="B42" s="10" t="str">
        <f>'[1]TCE - ANEXO III - Preencher'!C51</f>
        <v>UPA CURADO - C.G 004/2022</v>
      </c>
      <c r="C42" s="11"/>
      <c r="D42" s="12" t="str">
        <f>'[1]TCE - ANEXO III - Preencher'!E51</f>
        <v>BARBARA MARIA FALCAO DE SA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422105</v>
      </c>
      <c r="G42" s="14">
        <f>IF('[1]TCE - ANEXO III - Preencher'!H51="","",'[1]TCE - ANEXO III - Preencher'!H51)</f>
        <v>44713</v>
      </c>
      <c r="H42" s="15">
        <f>'[1]TCE - ANEXO III - Preencher'!I51</f>
        <v>0</v>
      </c>
      <c r="I42" s="15">
        <f>'[1]TCE - ANEXO III - Preencher'!J51</f>
        <v>189.26</v>
      </c>
      <c r="J42" s="15">
        <f>'[1]TCE - ANEXO III - Preencher'!K51</f>
        <v>0</v>
      </c>
      <c r="K42" s="16">
        <f>'[1]TCE - ANEXO III - Preencher'!L51</f>
        <v>140.83000000000001</v>
      </c>
      <c r="L42" s="16">
        <f>'[1]TCE - ANEXO III - Preencher'!M51</f>
        <v>0.12</v>
      </c>
      <c r="M42" s="16">
        <f t="shared" si="1"/>
        <v>140.71</v>
      </c>
      <c r="N42" s="16">
        <f>'[1]TCE - ANEXO III - Preencher'!O51</f>
        <v>1.93</v>
      </c>
      <c r="O42" s="16">
        <f>'[1]TCE - ANEXO III - Preencher'!P51</f>
        <v>1.23</v>
      </c>
      <c r="P42" s="17">
        <f t="shared" si="2"/>
        <v>0.7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330.67</v>
      </c>
    </row>
    <row r="43" spans="1:28" s="4" customFormat="1" x14ac:dyDescent="0.2">
      <c r="A43" s="9">
        <f>IFERROR(VLOOKUP(B43,'[1]DADOS (OCULTAR)'!$Q$3:$S$133,3,0),"")</f>
        <v>10583920000303</v>
      </c>
      <c r="B43" s="10" t="str">
        <f>'[1]TCE - ANEXO III - Preencher'!C52</f>
        <v>UPA CURADO - C.G 004/2022</v>
      </c>
      <c r="C43" s="11"/>
      <c r="D43" s="12" t="str">
        <f>'[1]TCE - ANEXO III - Preencher'!E52</f>
        <v>BRUNA RAMPCHE GUEDES</v>
      </c>
      <c r="E43" s="10" t="str">
        <f>IF('[1]TCE - ANEXO III - Preencher'!F52="4 - Assistência Odontológica","2 - Outros Profissionais da Saúde",'[1]TCE - ANEXO III - Preencher'!F52)</f>
        <v>1 - Médico</v>
      </c>
      <c r="F43" s="13" t="str">
        <f>'[1]TCE - ANEXO III - Preencher'!G52</f>
        <v>225125</v>
      </c>
      <c r="G43" s="14">
        <f>IF('[1]TCE - ANEXO III - Preencher'!H52="","",'[1]TCE - ANEXO III - Preencher'!H52)</f>
        <v>44713</v>
      </c>
      <c r="H43" s="15">
        <f>'[1]TCE - ANEXO III - Preencher'!I52</f>
        <v>0</v>
      </c>
      <c r="I43" s="15">
        <f>'[1]TCE - ANEXO III - Preencher'!J52</f>
        <v>1246.73</v>
      </c>
      <c r="J43" s="15">
        <f>'[1]TCE - ANEXO III - Preencher'!K52</f>
        <v>0</v>
      </c>
      <c r="K43" s="16">
        <f>'[1]TCE - ANEXO III - Preencher'!L52</f>
        <v>140.83000000000001</v>
      </c>
      <c r="L43" s="16">
        <f>'[1]TCE - ANEXO III - Preencher'!M52</f>
        <v>3.64</v>
      </c>
      <c r="M43" s="16">
        <f t="shared" si="1"/>
        <v>137.19000000000003</v>
      </c>
      <c r="N43" s="16">
        <f>'[1]TCE - ANEXO III - Preencher'!O52</f>
        <v>0</v>
      </c>
      <c r="O43" s="16">
        <f>'[1]TCE - ANEXO III - Preencher'!P52</f>
        <v>1.23</v>
      </c>
      <c r="P43" s="17">
        <f t="shared" si="2"/>
        <v>-1.23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1382.69</v>
      </c>
    </row>
    <row r="44" spans="1:28" s="4" customFormat="1" x14ac:dyDescent="0.2">
      <c r="A44" s="9">
        <f>IFERROR(VLOOKUP(B44,'[1]DADOS (OCULTAR)'!$Q$3:$S$133,3,0),"")</f>
        <v>10583920000303</v>
      </c>
      <c r="B44" s="10" t="str">
        <f>'[1]TCE - ANEXO III - Preencher'!C53</f>
        <v>UPA CURADO - C.G 004/2022</v>
      </c>
      <c r="C44" s="11"/>
      <c r="D44" s="12" t="str">
        <f>'[1]TCE - ANEXO III - Preencher'!E53</f>
        <v>CAIO LIMA FERREIRA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225125</v>
      </c>
      <c r="G44" s="14">
        <f>IF('[1]TCE - ANEXO III - Preencher'!H53="","",'[1]TCE - ANEXO III - Preencher'!H53)</f>
        <v>44713</v>
      </c>
      <c r="H44" s="15">
        <f>'[1]TCE - ANEXO III - Preencher'!I53</f>
        <v>0</v>
      </c>
      <c r="I44" s="15">
        <f>'[1]TCE - ANEXO III - Preencher'!J53</f>
        <v>717.33</v>
      </c>
      <c r="J44" s="15">
        <f>'[1]TCE - ANEXO III - Preencher'!K53</f>
        <v>0</v>
      </c>
      <c r="K44" s="16">
        <f>'[1]TCE - ANEXO III - Preencher'!L53</f>
        <v>140.83000000000001</v>
      </c>
      <c r="L44" s="16">
        <f>'[1]TCE - ANEXO III - Preencher'!M53</f>
        <v>3.64</v>
      </c>
      <c r="M44" s="16">
        <f t="shared" si="1"/>
        <v>137.19000000000003</v>
      </c>
      <c r="N44" s="16">
        <f>'[1]TCE - ANEXO III - Preencher'!O53</f>
        <v>0</v>
      </c>
      <c r="O44" s="16">
        <f>'[1]TCE - ANEXO III - Preencher'!P53</f>
        <v>1.23</v>
      </c>
      <c r="P44" s="17">
        <f t="shared" si="2"/>
        <v>-1.23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853.29000000000008</v>
      </c>
    </row>
    <row r="45" spans="1:28" s="4" customFormat="1" x14ac:dyDescent="0.2">
      <c r="A45" s="9">
        <f>IFERROR(VLOOKUP(B45,'[1]DADOS (OCULTAR)'!$Q$3:$S$133,3,0),"")</f>
        <v>10583920000303</v>
      </c>
      <c r="B45" s="10" t="str">
        <f>'[1]TCE - ANEXO III - Preencher'!C54</f>
        <v>UPA CURADO - C.G 004/2022</v>
      </c>
      <c r="C45" s="11"/>
      <c r="D45" s="12" t="str">
        <f>'[1]TCE - ANEXO III - Preencher'!E54</f>
        <v>CAMILA GUEDES FERRO MELO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223505</v>
      </c>
      <c r="G45" s="14">
        <f>IF('[1]TCE - ANEXO III - Preencher'!H54="","",'[1]TCE - ANEXO III - Preencher'!H54)</f>
        <v>44713</v>
      </c>
      <c r="H45" s="15">
        <f>'[1]TCE - ANEXO III - Preencher'!I54</f>
        <v>0</v>
      </c>
      <c r="I45" s="15">
        <f>'[1]TCE - ANEXO III - Preencher'!J54</f>
        <v>649.76</v>
      </c>
      <c r="J45" s="15">
        <f>'[1]TCE - ANEXO III - Preencher'!K54</f>
        <v>0</v>
      </c>
      <c r="K45" s="16">
        <f>'[1]TCE - ANEXO III - Preencher'!L54</f>
        <v>140.83000000000001</v>
      </c>
      <c r="L45" s="16">
        <f>'[1]TCE - ANEXO III - Preencher'!M54</f>
        <v>0.27</v>
      </c>
      <c r="M45" s="16">
        <f t="shared" si="1"/>
        <v>140.56</v>
      </c>
      <c r="N45" s="16">
        <f>'[1]TCE - ANEXO III - Preencher'!O54</f>
        <v>1.93</v>
      </c>
      <c r="O45" s="16">
        <f>'[1]TCE - ANEXO III - Preencher'!P54</f>
        <v>0</v>
      </c>
      <c r="P45" s="17">
        <f t="shared" si="2"/>
        <v>1.93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72.44</v>
      </c>
      <c r="U45" s="16">
        <f>'[1]TCE - ANEXO III - Preencher'!V54</f>
        <v>0</v>
      </c>
      <c r="V45" s="17">
        <f t="shared" si="4"/>
        <v>72.44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864.68999999999983</v>
      </c>
    </row>
    <row r="46" spans="1:28" s="4" customFormat="1" x14ac:dyDescent="0.2">
      <c r="A46" s="9">
        <f>IFERROR(VLOOKUP(B46,'[1]DADOS (OCULTAR)'!$Q$3:$S$133,3,0),"")</f>
        <v>10583920000303</v>
      </c>
      <c r="B46" s="10" t="str">
        <f>'[1]TCE - ANEXO III - Preencher'!C55</f>
        <v>UPA CURADO - C.G 004/2022</v>
      </c>
      <c r="C46" s="11"/>
      <c r="D46" s="12" t="str">
        <f>'[1]TCE - ANEXO III - Preencher'!E55</f>
        <v>CAMILA QUEIROGA DA SILVEIRA</v>
      </c>
      <c r="E46" s="10" t="str">
        <f>IF('[1]TCE - ANEXO III - Preencher'!F55="4 - Assistência Odontológica","2 - Outros Profissionais da Saúde",'[1]TCE - ANEXO III - Preencher'!F55)</f>
        <v>1 - Médico</v>
      </c>
      <c r="F46" s="13" t="str">
        <f>'[1]TCE - ANEXO III - Preencher'!G55</f>
        <v>225125</v>
      </c>
      <c r="G46" s="14">
        <f>IF('[1]TCE - ANEXO III - Preencher'!H55="","",'[1]TCE - ANEXO III - Preencher'!H55)</f>
        <v>44713</v>
      </c>
      <c r="H46" s="15">
        <f>'[1]TCE - ANEXO III - Preencher'!I55</f>
        <v>0</v>
      </c>
      <c r="I46" s="15">
        <f>'[1]TCE - ANEXO III - Preencher'!J55</f>
        <v>573.19000000000005</v>
      </c>
      <c r="J46" s="15">
        <f>'[1]TCE - ANEXO III - Preencher'!K55</f>
        <v>0</v>
      </c>
      <c r="K46" s="16">
        <f>'[1]TCE - ANEXO III - Preencher'!L55</f>
        <v>140.83000000000001</v>
      </c>
      <c r="L46" s="16">
        <f>'[1]TCE - ANEXO III - Preencher'!M55</f>
        <v>3.64</v>
      </c>
      <c r="M46" s="16">
        <f t="shared" si="1"/>
        <v>137.19000000000003</v>
      </c>
      <c r="N46" s="16">
        <f>'[1]TCE - ANEXO III - Preencher'!O55</f>
        <v>0</v>
      </c>
      <c r="O46" s="16">
        <f>'[1]TCE - ANEXO III - Preencher'!P55</f>
        <v>1.23</v>
      </c>
      <c r="P46" s="17">
        <f t="shared" si="2"/>
        <v>-1.23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709.15000000000009</v>
      </c>
    </row>
    <row r="47" spans="1:28" s="4" customFormat="1" x14ac:dyDescent="0.2">
      <c r="A47" s="9">
        <f>IFERROR(VLOOKUP(B47,'[1]DADOS (OCULTAR)'!$Q$3:$S$133,3,0),"")</f>
        <v>10583920000303</v>
      </c>
      <c r="B47" s="10" t="str">
        <f>'[1]TCE - ANEXO III - Preencher'!C56</f>
        <v>UPA CURADO - C.G 004/2022</v>
      </c>
      <c r="C47" s="11"/>
      <c r="D47" s="12" t="str">
        <f>'[1]TCE - ANEXO III - Preencher'!E56</f>
        <v>CAMILLA DAYANNE DO NASCIMENTO SILVA</v>
      </c>
      <c r="E47" s="10" t="str">
        <f>IF('[1]TCE - ANEXO III - Preencher'!F56="4 - Assistência Odontológica","2 - Outros Profissionais da Saúde",'[1]TCE - ANEXO III - Preencher'!F56)</f>
        <v>1 - Médico</v>
      </c>
      <c r="F47" s="13" t="str">
        <f>'[1]TCE - ANEXO III - Preencher'!G56</f>
        <v>223405</v>
      </c>
      <c r="G47" s="14">
        <f>IF('[1]TCE - ANEXO III - Preencher'!H56="","",'[1]TCE - ANEXO III - Preencher'!H56)</f>
        <v>44713</v>
      </c>
      <c r="H47" s="15">
        <f>'[1]TCE - ANEXO III - Preencher'!I56</f>
        <v>0</v>
      </c>
      <c r="I47" s="15">
        <f>'[1]TCE - ANEXO III - Preencher'!J56</f>
        <v>333.61</v>
      </c>
      <c r="J47" s="15">
        <f>'[1]TCE - ANEXO III - Preencher'!K56</f>
        <v>0</v>
      </c>
      <c r="K47" s="16">
        <f>'[1]TCE - ANEXO III - Preencher'!L56</f>
        <v>140.83000000000001</v>
      </c>
      <c r="L47" s="16">
        <f>'[1]TCE - ANEXO III - Preencher'!M56</f>
        <v>17.010000000000002</v>
      </c>
      <c r="M47" s="16">
        <f t="shared" si="1"/>
        <v>123.82000000000001</v>
      </c>
      <c r="N47" s="16">
        <f>'[1]TCE - ANEXO III - Preencher'!O56</f>
        <v>0</v>
      </c>
      <c r="O47" s="16">
        <f>'[1]TCE - ANEXO III - Preencher'!P56</f>
        <v>0</v>
      </c>
      <c r="P47" s="17">
        <f t="shared" si="2"/>
        <v>0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457.43</v>
      </c>
    </row>
    <row r="48" spans="1:28" s="4" customFormat="1" x14ac:dyDescent="0.2">
      <c r="A48" s="9">
        <f>IFERROR(VLOOKUP(B48,'[1]DADOS (OCULTAR)'!$Q$3:$S$133,3,0),"")</f>
        <v>10583920000303</v>
      </c>
      <c r="B48" s="10" t="str">
        <f>'[1]TCE - ANEXO III - Preencher'!C57</f>
        <v>UPA CURADO - C.G 004/2022</v>
      </c>
      <c r="C48" s="11"/>
      <c r="D48" s="12" t="str">
        <f>'[1]TCE - ANEXO III - Preencher'!E57</f>
        <v>CAMYLA MELO COELHO</v>
      </c>
      <c r="E48" s="10" t="str">
        <f>IF('[1]TCE - ANEXO III - Preencher'!F57="4 - Assistência Odontológica","2 - Outros Profissionais da Saúde",'[1]TCE - ANEXO III - Preencher'!F57)</f>
        <v>1 - Médico</v>
      </c>
      <c r="F48" s="13" t="str">
        <f>'[1]TCE - ANEXO III - Preencher'!G57</f>
        <v>225270</v>
      </c>
      <c r="G48" s="14">
        <f>IF('[1]TCE - ANEXO III - Preencher'!H57="","",'[1]TCE - ANEXO III - Preencher'!H57)</f>
        <v>44713</v>
      </c>
      <c r="H48" s="15">
        <f>'[1]TCE - ANEXO III - Preencher'!I57</f>
        <v>0</v>
      </c>
      <c r="I48" s="15">
        <f>'[1]TCE - ANEXO III - Preencher'!J57</f>
        <v>1091.44</v>
      </c>
      <c r="J48" s="15">
        <f>'[1]TCE - ANEXO III - Preencher'!K57</f>
        <v>0</v>
      </c>
      <c r="K48" s="16">
        <f>'[1]TCE - ANEXO III - Preencher'!L57</f>
        <v>140.83000000000001</v>
      </c>
      <c r="L48" s="16">
        <f>'[1]TCE - ANEXO III - Preencher'!M57</f>
        <v>3.64</v>
      </c>
      <c r="M48" s="16">
        <f t="shared" si="1"/>
        <v>137.19000000000003</v>
      </c>
      <c r="N48" s="16">
        <f>'[1]TCE - ANEXO III - Preencher'!O57</f>
        <v>0</v>
      </c>
      <c r="O48" s="16">
        <f>'[1]TCE - ANEXO III - Preencher'!P57</f>
        <v>1.23</v>
      </c>
      <c r="P48" s="17">
        <f t="shared" si="2"/>
        <v>-1.23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1227.4000000000001</v>
      </c>
    </row>
    <row r="49" spans="1:28" s="4" customFormat="1" x14ac:dyDescent="0.2">
      <c r="A49" s="9">
        <f>IFERROR(VLOOKUP(B49,'[1]DADOS (OCULTAR)'!$Q$3:$S$133,3,0),"")</f>
        <v>10583920000303</v>
      </c>
      <c r="B49" s="10" t="str">
        <f>'[1]TCE - ANEXO III - Preencher'!C58</f>
        <v>UPA CURADO - C.G 004/2022</v>
      </c>
      <c r="C49" s="11"/>
      <c r="D49" s="12" t="str">
        <f>'[1]TCE - ANEXO III - Preencher'!E58</f>
        <v>CARLA FEITOSA DE OLIVEIRA</v>
      </c>
      <c r="E49" s="10" t="str">
        <f>IF('[1]TCE - ANEXO III - Preencher'!F58="4 - Assistência Odontológica","2 - Outros Profissionais da Saúde",'[1]TCE - ANEXO III - Preencher'!F58)</f>
        <v>1 - Médico</v>
      </c>
      <c r="F49" s="13" t="str">
        <f>'[1]TCE - ANEXO III - Preencher'!G58</f>
        <v>225124</v>
      </c>
      <c r="G49" s="14">
        <f>IF('[1]TCE - ANEXO III - Preencher'!H58="","",'[1]TCE - ANEXO III - Preencher'!H58)</f>
        <v>44713</v>
      </c>
      <c r="H49" s="15">
        <f>'[1]TCE - ANEXO III - Preencher'!I58</f>
        <v>0</v>
      </c>
      <c r="I49" s="15">
        <f>'[1]TCE - ANEXO III - Preencher'!J58</f>
        <v>596.03</v>
      </c>
      <c r="J49" s="15">
        <f>'[1]TCE - ANEXO III - Preencher'!K58</f>
        <v>0</v>
      </c>
      <c r="K49" s="16">
        <f>'[1]TCE - ANEXO III - Preencher'!L58</f>
        <v>140.83000000000001</v>
      </c>
      <c r="L49" s="16">
        <f>'[1]TCE - ANEXO III - Preencher'!M58</f>
        <v>3.34</v>
      </c>
      <c r="M49" s="16">
        <f t="shared" si="1"/>
        <v>137.49</v>
      </c>
      <c r="N49" s="16">
        <f>'[1]TCE - ANEXO III - Preencher'!O58</f>
        <v>0</v>
      </c>
      <c r="O49" s="16">
        <f>'[1]TCE - ANEXO III - Preencher'!P58</f>
        <v>0</v>
      </c>
      <c r="P49" s="17">
        <f t="shared" si="2"/>
        <v>0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733.52</v>
      </c>
    </row>
    <row r="50" spans="1:28" s="4" customFormat="1" x14ac:dyDescent="0.2">
      <c r="A50" s="9">
        <f>IFERROR(VLOOKUP(B50,'[1]DADOS (OCULTAR)'!$Q$3:$S$133,3,0),"")</f>
        <v>10583920000303</v>
      </c>
      <c r="B50" s="10" t="str">
        <f>'[1]TCE - ANEXO III - Preencher'!C59</f>
        <v>UPA CURADO - C.G 004/2022</v>
      </c>
      <c r="C50" s="11"/>
      <c r="D50" s="12" t="str">
        <f>'[1]TCE - ANEXO III - Preencher'!E59</f>
        <v>CARLOS HENRIQUE SANTANA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223505</v>
      </c>
      <c r="G50" s="14">
        <f>IF('[1]TCE - ANEXO III - Preencher'!H59="","",'[1]TCE - ANEXO III - Preencher'!H59)</f>
        <v>44713</v>
      </c>
      <c r="H50" s="15">
        <f>'[1]TCE - ANEXO III - Preencher'!I59</f>
        <v>0</v>
      </c>
      <c r="I50" s="15">
        <f>'[1]TCE - ANEXO III - Preencher'!J59</f>
        <v>236.4</v>
      </c>
      <c r="J50" s="15">
        <f>'[1]TCE - ANEXO III - Preencher'!K59</f>
        <v>0</v>
      </c>
      <c r="K50" s="16">
        <f>'[1]TCE - ANEXO III - Preencher'!L59</f>
        <v>140.83000000000001</v>
      </c>
      <c r="L50" s="16">
        <f>'[1]TCE - ANEXO III - Preencher'!M59</f>
        <v>26.3</v>
      </c>
      <c r="M50" s="16">
        <f t="shared" si="1"/>
        <v>114.53000000000002</v>
      </c>
      <c r="N50" s="16">
        <f>'[1]TCE - ANEXO III - Preencher'!O59</f>
        <v>1.93</v>
      </c>
      <c r="O50" s="16">
        <f>'[1]TCE - ANEXO III - Preencher'!P59</f>
        <v>0</v>
      </c>
      <c r="P50" s="17">
        <f t="shared" si="2"/>
        <v>1.93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352.86</v>
      </c>
    </row>
    <row r="51" spans="1:28" s="4" customFormat="1" x14ac:dyDescent="0.2">
      <c r="A51" s="9">
        <f>IFERROR(VLOOKUP(B51,'[1]DADOS (OCULTAR)'!$Q$3:$S$133,3,0),"")</f>
        <v>10583920000303</v>
      </c>
      <c r="B51" s="10" t="str">
        <f>'[1]TCE - ANEXO III - Preencher'!C60</f>
        <v>UPA CURADO - C.G 004/2022</v>
      </c>
      <c r="C51" s="11"/>
      <c r="D51" s="12" t="str">
        <f>'[1]TCE - ANEXO III - Preencher'!E60</f>
        <v>CARLOS HENRIQUE SILVA CUNHA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322205</v>
      </c>
      <c r="G51" s="14">
        <f>IF('[1]TCE - ANEXO III - Preencher'!H60="","",'[1]TCE - ANEXO III - Preencher'!H60)</f>
        <v>44713</v>
      </c>
      <c r="H51" s="15">
        <f>'[1]TCE - ANEXO III - Preencher'!I60</f>
        <v>0</v>
      </c>
      <c r="I51" s="15">
        <f>'[1]TCE - ANEXO III - Preencher'!J60</f>
        <v>1101.8499999999999</v>
      </c>
      <c r="J51" s="15">
        <f>'[1]TCE - ANEXO III - Preencher'!K60</f>
        <v>0</v>
      </c>
      <c r="K51" s="16">
        <f>'[1]TCE - ANEXO III - Preencher'!L60</f>
        <v>140.83000000000001</v>
      </c>
      <c r="L51" s="16">
        <f>'[1]TCE - ANEXO III - Preencher'!M60</f>
        <v>3.64</v>
      </c>
      <c r="M51" s="16">
        <f t="shared" si="1"/>
        <v>137.19000000000003</v>
      </c>
      <c r="N51" s="16">
        <f>'[1]TCE - ANEXO III - Preencher'!O60</f>
        <v>1.93</v>
      </c>
      <c r="O51" s="16">
        <f>'[1]TCE - ANEXO III - Preencher'!P60</f>
        <v>1.23</v>
      </c>
      <c r="P51" s="17">
        <f t="shared" si="2"/>
        <v>0.7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1239.74</v>
      </c>
    </row>
    <row r="52" spans="1:28" s="4" customFormat="1" x14ac:dyDescent="0.2">
      <c r="A52" s="9">
        <f>IFERROR(VLOOKUP(B52,'[1]DADOS (OCULTAR)'!$Q$3:$S$133,3,0),"")</f>
        <v>10583920000303</v>
      </c>
      <c r="B52" s="10" t="str">
        <f>'[1]TCE - ANEXO III - Preencher'!C61</f>
        <v>UPA CURADO - C.G 004/2022</v>
      </c>
      <c r="C52" s="11"/>
      <c r="D52" s="12" t="str">
        <f>'[1]TCE - ANEXO III - Preencher'!E61</f>
        <v>CARLOS LIMA DA SILVA</v>
      </c>
      <c r="E52" s="10" t="str">
        <f>IF('[1]TCE - ANEXO III - Preencher'!F61="4 - Assistência Odontológica","2 - Outros Profissionais da Saúde",'[1]TCE - ANEXO III - Preencher'!F61)</f>
        <v>1 - Médico</v>
      </c>
      <c r="F52" s="13" t="str">
        <f>'[1]TCE - ANEXO III - Preencher'!G61</f>
        <v>225270</v>
      </c>
      <c r="G52" s="14">
        <f>IF('[1]TCE - ANEXO III - Preencher'!H61="","",'[1]TCE - ANEXO III - Preencher'!H61)</f>
        <v>44713</v>
      </c>
      <c r="H52" s="15">
        <f>'[1]TCE - ANEXO III - Preencher'!I61</f>
        <v>0</v>
      </c>
      <c r="I52" s="15">
        <f>'[1]TCE - ANEXO III - Preencher'!J61</f>
        <v>237.27</v>
      </c>
      <c r="J52" s="15">
        <f>'[1]TCE - ANEXO III - Preencher'!K61</f>
        <v>0</v>
      </c>
      <c r="K52" s="16">
        <f>'[1]TCE - ANEXO III - Preencher'!L61</f>
        <v>140.83000000000001</v>
      </c>
      <c r="L52" s="16">
        <f>'[1]TCE - ANEXO III - Preencher'!M61</f>
        <v>0</v>
      </c>
      <c r="M52" s="16">
        <f t="shared" si="1"/>
        <v>140.83000000000001</v>
      </c>
      <c r="N52" s="16">
        <f>'[1]TCE - ANEXO III - Preencher'!O61</f>
        <v>0</v>
      </c>
      <c r="O52" s="16">
        <f>'[1]TCE - ANEXO III - Preencher'!P61</f>
        <v>0</v>
      </c>
      <c r="P52" s="17">
        <f t="shared" si="2"/>
        <v>0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378.1</v>
      </c>
    </row>
    <row r="53" spans="1:28" s="4" customFormat="1" x14ac:dyDescent="0.2">
      <c r="A53" s="9">
        <f>IFERROR(VLOOKUP(B53,'[1]DADOS (OCULTAR)'!$Q$3:$S$133,3,0),"")</f>
        <v>10583920000303</v>
      </c>
      <c r="B53" s="10" t="str">
        <f>'[1]TCE - ANEXO III - Preencher'!C62</f>
        <v>UPA CURADO - C.G 004/2022</v>
      </c>
      <c r="C53" s="11"/>
      <c r="D53" s="12" t="str">
        <f>'[1]TCE - ANEXO III - Preencher'!E62</f>
        <v>CARMILANEZ FRANCISCA DA SILVA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411005</v>
      </c>
      <c r="G53" s="14">
        <f>IF('[1]TCE - ANEXO III - Preencher'!H62="","",'[1]TCE - ANEXO III - Preencher'!H62)</f>
        <v>44713</v>
      </c>
      <c r="H53" s="15">
        <f>'[1]TCE - ANEXO III - Preencher'!I62</f>
        <v>0</v>
      </c>
      <c r="I53" s="15">
        <f>'[1]TCE - ANEXO III - Preencher'!J62</f>
        <v>244.03</v>
      </c>
      <c r="J53" s="15">
        <f>'[1]TCE - ANEXO III - Preencher'!K62</f>
        <v>0</v>
      </c>
      <c r="K53" s="16">
        <f>'[1]TCE - ANEXO III - Preencher'!L62</f>
        <v>140.83000000000001</v>
      </c>
      <c r="L53" s="16">
        <f>'[1]TCE - ANEXO III - Preencher'!M62</f>
        <v>24.86</v>
      </c>
      <c r="M53" s="16">
        <f t="shared" si="1"/>
        <v>115.97000000000001</v>
      </c>
      <c r="N53" s="16">
        <f>'[1]TCE - ANEXO III - Preencher'!O62</f>
        <v>1.93</v>
      </c>
      <c r="O53" s="16">
        <f>'[1]TCE - ANEXO III - Preencher'!P62</f>
        <v>0</v>
      </c>
      <c r="P53" s="17">
        <f t="shared" si="2"/>
        <v>1.93</v>
      </c>
      <c r="Q53" s="16">
        <f>'[1]TCE - ANEXO III - Preencher'!R62</f>
        <v>291</v>
      </c>
      <c r="R53" s="16">
        <f>'[1]TCE - ANEXO III - Preencher'!S62</f>
        <v>74.59</v>
      </c>
      <c r="S53" s="17">
        <f t="shared" si="3"/>
        <v>216.41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578.34</v>
      </c>
    </row>
    <row r="54" spans="1:28" s="4" customFormat="1" x14ac:dyDescent="0.2">
      <c r="A54" s="9">
        <f>IFERROR(VLOOKUP(B54,'[1]DADOS (OCULTAR)'!$Q$3:$S$133,3,0),"")</f>
        <v>10583920000303</v>
      </c>
      <c r="B54" s="10" t="str">
        <f>'[1]TCE - ANEXO III - Preencher'!C63</f>
        <v>UPA CURADO - C.G 004/2022</v>
      </c>
      <c r="C54" s="11"/>
      <c r="D54" s="12" t="str">
        <f>'[1]TCE - ANEXO III - Preencher'!E63</f>
        <v>CELIA CARVALHO OZIAS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422105</v>
      </c>
      <c r="G54" s="14">
        <f>IF('[1]TCE - ANEXO III - Preencher'!H63="","",'[1]TCE - ANEXO III - Preencher'!H63)</f>
        <v>44713</v>
      </c>
      <c r="H54" s="15">
        <f>'[1]TCE - ANEXO III - Preencher'!I63</f>
        <v>0</v>
      </c>
      <c r="I54" s="15">
        <f>'[1]TCE - ANEXO III - Preencher'!J63</f>
        <v>464.74</v>
      </c>
      <c r="J54" s="15">
        <f>'[1]TCE - ANEXO III - Preencher'!K63</f>
        <v>0</v>
      </c>
      <c r="K54" s="16">
        <f>'[1]TCE - ANEXO III - Preencher'!L63</f>
        <v>140.83000000000001</v>
      </c>
      <c r="L54" s="16">
        <f>'[1]TCE - ANEXO III - Preencher'!M63</f>
        <v>0.36</v>
      </c>
      <c r="M54" s="16">
        <f t="shared" si="1"/>
        <v>140.47</v>
      </c>
      <c r="N54" s="16">
        <f>'[1]TCE - ANEXO III - Preencher'!O63</f>
        <v>1.93</v>
      </c>
      <c r="O54" s="16">
        <f>'[1]TCE - ANEXO III - Preencher'!P63</f>
        <v>0</v>
      </c>
      <c r="P54" s="17">
        <f t="shared" si="2"/>
        <v>1.93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607.14</v>
      </c>
    </row>
    <row r="55" spans="1:28" s="4" customFormat="1" x14ac:dyDescent="0.2">
      <c r="A55" s="9">
        <f>IFERROR(VLOOKUP(B55,'[1]DADOS (OCULTAR)'!$Q$3:$S$133,3,0),"")</f>
        <v>10583920000303</v>
      </c>
      <c r="B55" s="10" t="str">
        <f>'[1]TCE - ANEXO III - Preencher'!C64</f>
        <v>UPA CURADO - C.G 004/2022</v>
      </c>
      <c r="C55" s="11"/>
      <c r="D55" s="12" t="str">
        <f>'[1]TCE - ANEXO III - Preencher'!E64</f>
        <v>CHARLENE DULCINEIA PINHEIRO SIQUEIRA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223505</v>
      </c>
      <c r="G55" s="14">
        <f>IF('[1]TCE - ANEXO III - Preencher'!H64="","",'[1]TCE - ANEXO III - Preencher'!H64)</f>
        <v>44713</v>
      </c>
      <c r="H55" s="15">
        <f>'[1]TCE - ANEXO III - Preencher'!I64</f>
        <v>0</v>
      </c>
      <c r="I55" s="15">
        <f>'[1]TCE - ANEXO III - Preencher'!J64</f>
        <v>547.08000000000004</v>
      </c>
      <c r="J55" s="15">
        <f>'[1]TCE - ANEXO III - Preencher'!K64</f>
        <v>0</v>
      </c>
      <c r="K55" s="16">
        <f>'[1]TCE - ANEXO III - Preencher'!L64</f>
        <v>140.83000000000001</v>
      </c>
      <c r="L55" s="16">
        <f>'[1]TCE - ANEXO III - Preencher'!M64</f>
        <v>3.61</v>
      </c>
      <c r="M55" s="16">
        <f t="shared" si="1"/>
        <v>137.22</v>
      </c>
      <c r="N55" s="16">
        <f>'[1]TCE - ANEXO III - Preencher'!O64</f>
        <v>1.93</v>
      </c>
      <c r="O55" s="16">
        <f>'[1]TCE - ANEXO III - Preencher'!P64</f>
        <v>0</v>
      </c>
      <c r="P55" s="17">
        <f t="shared" si="2"/>
        <v>1.93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686.23</v>
      </c>
    </row>
    <row r="56" spans="1:28" s="4" customFormat="1" x14ac:dyDescent="0.2">
      <c r="A56" s="9">
        <f>IFERROR(VLOOKUP(B56,'[1]DADOS (OCULTAR)'!$Q$3:$S$133,3,0),"")</f>
        <v>10583920000303</v>
      </c>
      <c r="B56" s="10" t="str">
        <f>'[1]TCE - ANEXO III - Preencher'!C65</f>
        <v>UPA CURADO - C.G 004/2022</v>
      </c>
      <c r="C56" s="11"/>
      <c r="D56" s="12" t="str">
        <f>'[1]TCE - ANEXO III - Preencher'!E65</f>
        <v>CHRISTIANE MARIA DORNELLAS CAMARA BARBOSA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225125</v>
      </c>
      <c r="G56" s="14">
        <f>IF('[1]TCE - ANEXO III - Preencher'!H65="","",'[1]TCE - ANEXO III - Preencher'!H65)</f>
        <v>44713</v>
      </c>
      <c r="H56" s="15">
        <f>'[1]TCE - ANEXO III - Preencher'!I65</f>
        <v>0</v>
      </c>
      <c r="I56" s="15">
        <f>'[1]TCE - ANEXO III - Preencher'!J65</f>
        <v>555.09</v>
      </c>
      <c r="J56" s="15">
        <f>'[1]TCE - ANEXO III - Preencher'!K65</f>
        <v>0</v>
      </c>
      <c r="K56" s="16">
        <f>'[1]TCE - ANEXO III - Preencher'!L65</f>
        <v>140.83000000000001</v>
      </c>
      <c r="L56" s="16">
        <f>'[1]TCE - ANEXO III - Preencher'!M65</f>
        <v>3.64</v>
      </c>
      <c r="M56" s="16">
        <f t="shared" si="1"/>
        <v>137.19000000000003</v>
      </c>
      <c r="N56" s="16">
        <f>'[1]TCE - ANEXO III - Preencher'!O65</f>
        <v>0</v>
      </c>
      <c r="O56" s="16">
        <f>'[1]TCE - ANEXO III - Preencher'!P65</f>
        <v>1.23</v>
      </c>
      <c r="P56" s="17">
        <f t="shared" si="2"/>
        <v>-1.23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691.05000000000007</v>
      </c>
    </row>
    <row r="57" spans="1:28" s="4" customFormat="1" x14ac:dyDescent="0.2">
      <c r="A57" s="9">
        <f>IFERROR(VLOOKUP(B57,'[1]DADOS (OCULTAR)'!$Q$3:$S$133,3,0),"")</f>
        <v>10583920000303</v>
      </c>
      <c r="B57" s="10" t="str">
        <f>'[1]TCE - ANEXO III - Preencher'!C66</f>
        <v>UPA CURADO - C.G 004/2022</v>
      </c>
      <c r="C57" s="11"/>
      <c r="D57" s="12" t="str">
        <f>'[1]TCE - ANEXO III - Preencher'!E66</f>
        <v>CLARISSA ALMEIDA FREITAS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322205</v>
      </c>
      <c r="G57" s="14">
        <f>IF('[1]TCE - ANEXO III - Preencher'!H66="","",'[1]TCE - ANEXO III - Preencher'!H66)</f>
        <v>44713</v>
      </c>
      <c r="H57" s="15">
        <f>'[1]TCE - ANEXO III - Preencher'!I66</f>
        <v>0</v>
      </c>
      <c r="I57" s="15">
        <f>'[1]TCE - ANEXO III - Preencher'!J66</f>
        <v>568.42999999999995</v>
      </c>
      <c r="J57" s="15">
        <f>'[1]TCE - ANEXO III - Preencher'!K66</f>
        <v>0</v>
      </c>
      <c r="K57" s="16">
        <f>'[1]TCE - ANEXO III - Preencher'!L66</f>
        <v>140.83000000000001</v>
      </c>
      <c r="L57" s="16">
        <f>'[1]TCE - ANEXO III - Preencher'!M66</f>
        <v>0.36</v>
      </c>
      <c r="M57" s="16">
        <f t="shared" si="1"/>
        <v>140.47</v>
      </c>
      <c r="N57" s="16">
        <f>'[1]TCE - ANEXO III - Preencher'!O66</f>
        <v>1.93</v>
      </c>
      <c r="O57" s="16">
        <f>'[1]TCE - ANEXO III - Preencher'!P66</f>
        <v>0</v>
      </c>
      <c r="P57" s="17">
        <f t="shared" si="2"/>
        <v>1.93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710.82999999999993</v>
      </c>
    </row>
    <row r="58" spans="1:28" s="4" customFormat="1" x14ac:dyDescent="0.2">
      <c r="A58" s="9">
        <f>IFERROR(VLOOKUP(B58,'[1]DADOS (OCULTAR)'!$Q$3:$S$133,3,0),"")</f>
        <v>10583920000303</v>
      </c>
      <c r="B58" s="10" t="str">
        <f>'[1]TCE - ANEXO III - Preencher'!C67</f>
        <v>UPA CURADO - C.G 004/2022</v>
      </c>
      <c r="C58" s="11"/>
      <c r="D58" s="12" t="str">
        <f>'[1]TCE - ANEXO III - Preencher'!E67</f>
        <v>CLAUDILENE DE SOUZA PEREIRA BARBOSA</v>
      </c>
      <c r="E58" s="10" t="str">
        <f>IF('[1]TCE - ANEXO III - Preencher'!F67="4 - Assistência Odontológica","2 - Outros Profissionais da Saúde",'[1]TCE - ANEXO III - Preencher'!F67)</f>
        <v>1 - Médico</v>
      </c>
      <c r="F58" s="13" t="str">
        <f>'[1]TCE - ANEXO III - Preencher'!G67</f>
        <v>225125</v>
      </c>
      <c r="G58" s="14">
        <f>IF('[1]TCE - ANEXO III - Preencher'!H67="","",'[1]TCE - ANEXO III - Preencher'!H67)</f>
        <v>44713</v>
      </c>
      <c r="H58" s="15">
        <f>'[1]TCE - ANEXO III - Preencher'!I67</f>
        <v>0</v>
      </c>
      <c r="I58" s="15">
        <f>'[1]TCE - ANEXO III - Preencher'!J67</f>
        <v>198.29</v>
      </c>
      <c r="J58" s="15">
        <f>'[1]TCE - ANEXO III - Preencher'!K67</f>
        <v>0</v>
      </c>
      <c r="K58" s="16">
        <f>'[1]TCE - ANEXO III - Preencher'!L67</f>
        <v>140.83000000000001</v>
      </c>
      <c r="L58" s="16">
        <f>'[1]TCE - ANEXO III - Preencher'!M67</f>
        <v>0</v>
      </c>
      <c r="M58" s="16">
        <f t="shared" si="1"/>
        <v>140.83000000000001</v>
      </c>
      <c r="N58" s="16">
        <f>'[1]TCE - ANEXO III - Preencher'!O67</f>
        <v>0</v>
      </c>
      <c r="O58" s="16">
        <f>'[1]TCE - ANEXO III - Preencher'!P67</f>
        <v>0</v>
      </c>
      <c r="P58" s="17">
        <f t="shared" si="2"/>
        <v>0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339.12</v>
      </c>
    </row>
    <row r="59" spans="1:28" s="4" customFormat="1" x14ac:dyDescent="0.2">
      <c r="A59" s="9">
        <f>IFERROR(VLOOKUP(B59,'[1]DADOS (OCULTAR)'!$Q$3:$S$133,3,0),"")</f>
        <v>10583920000303</v>
      </c>
      <c r="B59" s="10" t="str">
        <f>'[1]TCE - ANEXO III - Preencher'!C68</f>
        <v>UPA CURADO - C.G 004/2022</v>
      </c>
      <c r="C59" s="11"/>
      <c r="D59" s="12" t="str">
        <f>'[1]TCE - ANEXO III - Preencher'!E68</f>
        <v>CLAUDIO JOSE DE ALBUQUERQUE LEIMIG FILHO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514320</v>
      </c>
      <c r="G59" s="14">
        <f>IF('[1]TCE - ANEXO III - Preencher'!H68="","",'[1]TCE - ANEXO III - Preencher'!H68)</f>
        <v>44713</v>
      </c>
      <c r="H59" s="15">
        <f>'[1]TCE - ANEXO III - Preencher'!I68</f>
        <v>0</v>
      </c>
      <c r="I59" s="15">
        <f>'[1]TCE - ANEXO III - Preencher'!J68</f>
        <v>712.24</v>
      </c>
      <c r="J59" s="15">
        <f>'[1]TCE - ANEXO III - Preencher'!K68</f>
        <v>0</v>
      </c>
      <c r="K59" s="16">
        <f>'[1]TCE - ANEXO III - Preencher'!L68</f>
        <v>140.83000000000001</v>
      </c>
      <c r="L59" s="16">
        <f>'[1]TCE - ANEXO III - Preencher'!M68</f>
        <v>3.64</v>
      </c>
      <c r="M59" s="16">
        <f t="shared" si="1"/>
        <v>137.19000000000003</v>
      </c>
      <c r="N59" s="16">
        <f>'[1]TCE - ANEXO III - Preencher'!O68</f>
        <v>1.93</v>
      </c>
      <c r="O59" s="16">
        <f>'[1]TCE - ANEXO III - Preencher'!P68</f>
        <v>1.23</v>
      </c>
      <c r="P59" s="17">
        <f t="shared" si="2"/>
        <v>0.7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850.13000000000011</v>
      </c>
    </row>
    <row r="60" spans="1:28" s="4" customFormat="1" x14ac:dyDescent="0.2">
      <c r="A60" s="9">
        <f>IFERROR(VLOOKUP(B60,'[1]DADOS (OCULTAR)'!$Q$3:$S$133,3,0),"")</f>
        <v>10583920000303</v>
      </c>
      <c r="B60" s="10" t="str">
        <f>'[1]TCE - ANEXO III - Preencher'!C69</f>
        <v>UPA CURADO - C.G 004/2022</v>
      </c>
      <c r="C60" s="11"/>
      <c r="D60" s="12" t="str">
        <f>'[1]TCE - ANEXO III - Preencher'!E69</f>
        <v>CRISTIANE MARIA PENHA DE JESUS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322205</v>
      </c>
      <c r="G60" s="14">
        <f>IF('[1]TCE - ANEXO III - Preencher'!H69="","",'[1]TCE - ANEXO III - Preencher'!H69)</f>
        <v>44713</v>
      </c>
      <c r="H60" s="15">
        <f>'[1]TCE - ANEXO III - Preencher'!I69</f>
        <v>0</v>
      </c>
      <c r="I60" s="15">
        <f>'[1]TCE - ANEXO III - Preencher'!J69</f>
        <v>190.21</v>
      </c>
      <c r="J60" s="15">
        <f>'[1]TCE - ANEXO III - Preencher'!K69</f>
        <v>0</v>
      </c>
      <c r="K60" s="16">
        <f>'[1]TCE - ANEXO III - Preencher'!L69</f>
        <v>140.83000000000001</v>
      </c>
      <c r="L60" s="16">
        <f>'[1]TCE - ANEXO III - Preencher'!M69</f>
        <v>24.24</v>
      </c>
      <c r="M60" s="16">
        <f t="shared" si="1"/>
        <v>116.59000000000002</v>
      </c>
      <c r="N60" s="16">
        <f>'[1]TCE - ANEXO III - Preencher'!O69</f>
        <v>1.93</v>
      </c>
      <c r="O60" s="16">
        <f>'[1]TCE - ANEXO III - Preencher'!P69</f>
        <v>0</v>
      </c>
      <c r="P60" s="17">
        <f t="shared" si="2"/>
        <v>1.93</v>
      </c>
      <c r="Q60" s="16">
        <f>'[1]TCE - ANEXO III - Preencher'!R69</f>
        <v>123</v>
      </c>
      <c r="R60" s="16">
        <f>'[1]TCE - ANEXO III - Preencher'!S69</f>
        <v>72.72</v>
      </c>
      <c r="S60" s="17">
        <f t="shared" si="3"/>
        <v>50.28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359.01</v>
      </c>
    </row>
    <row r="61" spans="1:28" s="4" customFormat="1" x14ac:dyDescent="0.2">
      <c r="A61" s="9">
        <f>IFERROR(VLOOKUP(B61,'[1]DADOS (OCULTAR)'!$Q$3:$S$133,3,0),"")</f>
        <v>10583920000303</v>
      </c>
      <c r="B61" s="10" t="str">
        <f>'[1]TCE - ANEXO III - Preencher'!C70</f>
        <v>UPA CURADO - C.G 004/2022</v>
      </c>
      <c r="C61" s="11"/>
      <c r="D61" s="12" t="str">
        <f>'[1]TCE - ANEXO III - Preencher'!E70</f>
        <v>CRISTIANE SOUZA DA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324115</v>
      </c>
      <c r="G61" s="14">
        <f>IF('[1]TCE - ANEXO III - Preencher'!H70="","",'[1]TCE - ANEXO III - Preencher'!H70)</f>
        <v>44713</v>
      </c>
      <c r="H61" s="15">
        <f>'[1]TCE - ANEXO III - Preencher'!I70</f>
        <v>0</v>
      </c>
      <c r="I61" s="15">
        <f>'[1]TCE - ANEXO III - Preencher'!J70</f>
        <v>241.8</v>
      </c>
      <c r="J61" s="15">
        <f>'[1]TCE - ANEXO III - Preencher'!K70</f>
        <v>0</v>
      </c>
      <c r="K61" s="16">
        <f>'[1]TCE - ANEXO III - Preencher'!L70</f>
        <v>140.83000000000001</v>
      </c>
      <c r="L61" s="16">
        <f>'[1]TCE - ANEXO III - Preencher'!M70</f>
        <v>0</v>
      </c>
      <c r="M61" s="16">
        <f t="shared" si="1"/>
        <v>140.83000000000001</v>
      </c>
      <c r="N61" s="16">
        <f>'[1]TCE - ANEXO III - Preencher'!O70</f>
        <v>1.93</v>
      </c>
      <c r="O61" s="16">
        <f>'[1]TCE - ANEXO III - Preencher'!P70</f>
        <v>0</v>
      </c>
      <c r="P61" s="17">
        <f t="shared" si="2"/>
        <v>1.93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384.56</v>
      </c>
    </row>
    <row r="62" spans="1:28" s="4" customFormat="1" x14ac:dyDescent="0.2">
      <c r="A62" s="9">
        <f>IFERROR(VLOOKUP(B62,'[1]DADOS (OCULTAR)'!$Q$3:$S$133,3,0),"")</f>
        <v>10583920000303</v>
      </c>
      <c r="B62" s="10" t="str">
        <f>'[1]TCE - ANEXO III - Preencher'!C71</f>
        <v>UPA CURADO - C.G 004/2022</v>
      </c>
      <c r="C62" s="11"/>
      <c r="D62" s="12" t="str">
        <f>'[1]TCE - ANEXO III - Preencher'!E71</f>
        <v>CRISTIANO DA MATA PEDROZO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251605</v>
      </c>
      <c r="G62" s="14">
        <f>IF('[1]TCE - ANEXO III - Preencher'!H71="","",'[1]TCE - ANEXO III - Preencher'!H71)</f>
        <v>44713</v>
      </c>
      <c r="H62" s="15">
        <f>'[1]TCE - ANEXO III - Preencher'!I71</f>
        <v>0</v>
      </c>
      <c r="I62" s="15">
        <f>'[1]TCE - ANEXO III - Preencher'!J71</f>
        <v>441.07</v>
      </c>
      <c r="J62" s="15">
        <f>'[1]TCE - ANEXO III - Preencher'!K71</f>
        <v>0</v>
      </c>
      <c r="K62" s="16">
        <f>'[1]TCE - ANEXO III - Preencher'!L71</f>
        <v>140.83000000000001</v>
      </c>
      <c r="L62" s="16">
        <f>'[1]TCE - ANEXO III - Preencher'!M71</f>
        <v>2.2200000000000002</v>
      </c>
      <c r="M62" s="16">
        <f t="shared" si="1"/>
        <v>138.61000000000001</v>
      </c>
      <c r="N62" s="16">
        <f>'[1]TCE - ANEXO III - Preencher'!O71</f>
        <v>1.93</v>
      </c>
      <c r="O62" s="16">
        <f>'[1]TCE - ANEXO III - Preencher'!P71</f>
        <v>0</v>
      </c>
      <c r="P62" s="17">
        <f t="shared" si="2"/>
        <v>1.93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>AUX.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581.61</v>
      </c>
    </row>
    <row r="63" spans="1:28" s="4" customFormat="1" x14ac:dyDescent="0.2">
      <c r="A63" s="9">
        <f>IFERROR(VLOOKUP(B63,'[1]DADOS (OCULTAR)'!$Q$3:$S$133,3,0),"")</f>
        <v>10583920000303</v>
      </c>
      <c r="B63" s="10" t="str">
        <f>'[1]TCE - ANEXO III - Preencher'!C72</f>
        <v>UPA CURADO - C.G 004/2022</v>
      </c>
      <c r="C63" s="11"/>
      <c r="D63" s="12" t="str">
        <f>'[1]TCE - ANEXO III - Preencher'!E72</f>
        <v>CYBELE CORREIA PAIVA MONTEIRO MENDES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223505</v>
      </c>
      <c r="G63" s="14">
        <f>IF('[1]TCE - ANEXO III - Preencher'!H72="","",'[1]TCE - ANEXO III - Preencher'!H72)</f>
        <v>44713</v>
      </c>
      <c r="H63" s="15">
        <f>'[1]TCE - ANEXO III - Preencher'!I72</f>
        <v>0</v>
      </c>
      <c r="I63" s="15">
        <f>'[1]TCE - ANEXO III - Preencher'!J72</f>
        <v>370.26</v>
      </c>
      <c r="J63" s="15">
        <f>'[1]TCE - ANEXO III - Preencher'!K72</f>
        <v>0</v>
      </c>
      <c r="K63" s="16">
        <f>'[1]TCE - ANEXO III - Preencher'!L72</f>
        <v>140.83000000000001</v>
      </c>
      <c r="L63" s="16">
        <f>'[1]TCE - ANEXO III - Preencher'!M72</f>
        <v>43.51</v>
      </c>
      <c r="M63" s="16">
        <f t="shared" si="1"/>
        <v>97.320000000000022</v>
      </c>
      <c r="N63" s="16">
        <f>'[1]TCE - ANEXO III - Preencher'!O72</f>
        <v>1.93</v>
      </c>
      <c r="O63" s="16">
        <f>'[1]TCE - ANEXO III - Preencher'!P72</f>
        <v>0</v>
      </c>
      <c r="P63" s="17">
        <f t="shared" si="2"/>
        <v>1.93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69.430000000000007</v>
      </c>
      <c r="U63" s="16">
        <f>'[1]TCE - ANEXO III - Preencher'!V72</f>
        <v>0</v>
      </c>
      <c r="V63" s="17">
        <f t="shared" si="4"/>
        <v>69.430000000000007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538.94000000000005</v>
      </c>
    </row>
    <row r="64" spans="1:28" s="4" customFormat="1" x14ac:dyDescent="0.2">
      <c r="A64" s="9">
        <f>IFERROR(VLOOKUP(B64,'[1]DADOS (OCULTAR)'!$Q$3:$S$133,3,0),"")</f>
        <v>10583920000303</v>
      </c>
      <c r="B64" s="10" t="str">
        <f>'[1]TCE - ANEXO III - Preencher'!C73</f>
        <v>UPA CURADO - C.G 004/2022</v>
      </c>
      <c r="C64" s="11"/>
      <c r="D64" s="12" t="str">
        <f>'[1]TCE - ANEXO III - Preencher'!E73</f>
        <v>DAIANA VIEIRA CAMARA DA SILVA</v>
      </c>
      <c r="E64" s="10" t="str">
        <f>IF('[1]TCE - ANEXO III - Preencher'!F73="4 - Assistência Odontológica","2 - Outros Profissionais da Saúde",'[1]TCE - ANEXO III - Preencher'!F73)</f>
        <v>1 - Médico</v>
      </c>
      <c r="F64" s="13" t="str">
        <f>'[1]TCE - ANEXO III - Preencher'!G73</f>
        <v>225124</v>
      </c>
      <c r="G64" s="14">
        <f>IF('[1]TCE - ANEXO III - Preencher'!H73="","",'[1]TCE - ANEXO III - Preencher'!H73)</f>
        <v>44713</v>
      </c>
      <c r="H64" s="15">
        <f>'[1]TCE - ANEXO III - Preencher'!I73</f>
        <v>0</v>
      </c>
      <c r="I64" s="15">
        <f>'[1]TCE - ANEXO III - Preencher'!J73</f>
        <v>393.08</v>
      </c>
      <c r="J64" s="15">
        <f>'[1]TCE - ANEXO III - Preencher'!K73</f>
        <v>0</v>
      </c>
      <c r="K64" s="16">
        <f>'[1]TCE - ANEXO III - Preencher'!L73</f>
        <v>140.83000000000001</v>
      </c>
      <c r="L64" s="16">
        <f>'[1]TCE - ANEXO III - Preencher'!M73</f>
        <v>2.81</v>
      </c>
      <c r="M64" s="16">
        <f t="shared" si="1"/>
        <v>138.02000000000001</v>
      </c>
      <c r="N64" s="16">
        <f>'[1]TCE - ANEXO III - Preencher'!O73</f>
        <v>0</v>
      </c>
      <c r="O64" s="16">
        <f>'[1]TCE - ANEXO III - Preencher'!P73</f>
        <v>0</v>
      </c>
      <c r="P64" s="17">
        <f t="shared" si="2"/>
        <v>0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531.1</v>
      </c>
    </row>
    <row r="65" spans="1:28" s="4" customFormat="1" x14ac:dyDescent="0.2">
      <c r="A65" s="9">
        <f>IFERROR(VLOOKUP(B65,'[1]DADOS (OCULTAR)'!$Q$3:$S$133,3,0),"")</f>
        <v>10583920000303</v>
      </c>
      <c r="B65" s="10" t="str">
        <f>'[1]TCE - ANEXO III - Preencher'!C74</f>
        <v>UPA CURADO - C.G 004/2022</v>
      </c>
      <c r="C65" s="11"/>
      <c r="D65" s="12" t="str">
        <f>'[1]TCE - ANEXO III - Preencher'!E74</f>
        <v>DALILA CARLA MAIA E SILVA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225124</v>
      </c>
      <c r="G65" s="14">
        <f>IF('[1]TCE - ANEXO III - Preencher'!H74="","",'[1]TCE - ANEXO III - Preencher'!H74)</f>
        <v>44713</v>
      </c>
      <c r="H65" s="15">
        <f>'[1]TCE - ANEXO III - Preencher'!I74</f>
        <v>0</v>
      </c>
      <c r="I65" s="15">
        <f>'[1]TCE - ANEXO III - Preencher'!J74</f>
        <v>1133.6199999999999</v>
      </c>
      <c r="J65" s="15">
        <f>'[1]TCE - ANEXO III - Preencher'!K74</f>
        <v>0</v>
      </c>
      <c r="K65" s="16">
        <f>'[1]TCE - ANEXO III - Preencher'!L74</f>
        <v>140.83000000000001</v>
      </c>
      <c r="L65" s="16">
        <f>'[1]TCE - ANEXO III - Preencher'!M74</f>
        <v>3.64</v>
      </c>
      <c r="M65" s="16">
        <f t="shared" si="1"/>
        <v>137.19000000000003</v>
      </c>
      <c r="N65" s="16">
        <f>'[1]TCE - ANEXO III - Preencher'!O74</f>
        <v>0</v>
      </c>
      <c r="O65" s="16">
        <f>'[1]TCE - ANEXO III - Preencher'!P74</f>
        <v>1.23</v>
      </c>
      <c r="P65" s="17">
        <f t="shared" si="2"/>
        <v>-1.23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1269.58</v>
      </c>
    </row>
    <row r="66" spans="1:28" s="4" customFormat="1" x14ac:dyDescent="0.2">
      <c r="A66" s="9">
        <f>IFERROR(VLOOKUP(B66,'[1]DADOS (OCULTAR)'!$Q$3:$S$133,3,0),"")</f>
        <v>10583920000303</v>
      </c>
      <c r="B66" s="10" t="str">
        <f>'[1]TCE - ANEXO III - Preencher'!C75</f>
        <v>UPA CURADO - C.G 004/2022</v>
      </c>
      <c r="C66" s="11"/>
      <c r="D66" s="12" t="str">
        <f>'[1]TCE - ANEXO III - Preencher'!E75</f>
        <v>DANIELE CABRAL ARAUJO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312105</v>
      </c>
      <c r="G66" s="14">
        <f>IF('[1]TCE - ANEXO III - Preencher'!H75="","",'[1]TCE - ANEXO III - Preencher'!H75)</f>
        <v>44713</v>
      </c>
      <c r="H66" s="15">
        <f>'[1]TCE - ANEXO III - Preencher'!I75</f>
        <v>0</v>
      </c>
      <c r="I66" s="15">
        <f>'[1]TCE - ANEXO III - Preencher'!J75</f>
        <v>533.26</v>
      </c>
      <c r="J66" s="15">
        <f>'[1]TCE - ANEXO III - Preencher'!K75</f>
        <v>0</v>
      </c>
      <c r="K66" s="16">
        <f>'[1]TCE - ANEXO III - Preencher'!L75</f>
        <v>140.83000000000001</v>
      </c>
      <c r="L66" s="16">
        <f>'[1]TCE - ANEXO III - Preencher'!M75</f>
        <v>3.64</v>
      </c>
      <c r="M66" s="16">
        <f t="shared" si="1"/>
        <v>137.19000000000003</v>
      </c>
      <c r="N66" s="16">
        <f>'[1]TCE - ANEXO III - Preencher'!O75</f>
        <v>1.93</v>
      </c>
      <c r="O66" s="16">
        <f>'[1]TCE - ANEXO III - Preencher'!P75</f>
        <v>1.23</v>
      </c>
      <c r="P66" s="17">
        <f t="shared" si="2"/>
        <v>0.7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671.15000000000009</v>
      </c>
    </row>
    <row r="67" spans="1:28" s="4" customFormat="1" x14ac:dyDescent="0.2">
      <c r="A67" s="9">
        <f>IFERROR(VLOOKUP(B67,'[1]DADOS (OCULTAR)'!$Q$3:$S$133,3,0),"")</f>
        <v>10583920000303</v>
      </c>
      <c r="B67" s="10" t="str">
        <f>'[1]TCE - ANEXO III - Preencher'!C76</f>
        <v>UPA CURADO - C.G 004/2022</v>
      </c>
      <c r="C67" s="11"/>
      <c r="D67" s="12" t="str">
        <f>'[1]TCE - ANEXO III - Preencher'!E76</f>
        <v>DANILO JOSÉ DE LIMA GUEDES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514320</v>
      </c>
      <c r="G67" s="14">
        <f>IF('[1]TCE - ANEXO III - Preencher'!H76="","",'[1]TCE - ANEXO III - Preencher'!H76)</f>
        <v>44713</v>
      </c>
      <c r="H67" s="15">
        <f>'[1]TCE - ANEXO III - Preencher'!I76</f>
        <v>0</v>
      </c>
      <c r="I67" s="15">
        <f>'[1]TCE - ANEXO III - Preencher'!J76</f>
        <v>332.22</v>
      </c>
      <c r="J67" s="15">
        <f>'[1]TCE - ANEXO III - Preencher'!K76</f>
        <v>0</v>
      </c>
      <c r="K67" s="16">
        <f>'[1]TCE - ANEXO III - Preencher'!L76</f>
        <v>140.83000000000001</v>
      </c>
      <c r="L67" s="16">
        <f>'[1]TCE - ANEXO III - Preencher'!M76</f>
        <v>51.25</v>
      </c>
      <c r="M67" s="16">
        <f t="shared" si="1"/>
        <v>89.580000000000013</v>
      </c>
      <c r="N67" s="16">
        <f>'[1]TCE - ANEXO III - Preencher'!O76</f>
        <v>1.59</v>
      </c>
      <c r="O67" s="16">
        <f>'[1]TCE - ANEXO III - Preencher'!P76</f>
        <v>0</v>
      </c>
      <c r="P67" s="17">
        <f t="shared" si="2"/>
        <v>1.59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423.39000000000004</v>
      </c>
    </row>
    <row r="68" spans="1:28" s="4" customFormat="1" x14ac:dyDescent="0.2">
      <c r="A68" s="9">
        <f>IFERROR(VLOOKUP(B68,'[1]DADOS (OCULTAR)'!$Q$3:$S$133,3,0),"")</f>
        <v>10583920000303</v>
      </c>
      <c r="B68" s="10" t="str">
        <f>'[1]TCE - ANEXO III - Preencher'!C77</f>
        <v>UPA CURADO - C.G 004/2022</v>
      </c>
      <c r="C68" s="11"/>
      <c r="D68" s="12" t="str">
        <f>'[1]TCE - ANEXO III - Preencher'!E77</f>
        <v>DARIO PEDRO DA SILVA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517415</v>
      </c>
      <c r="G68" s="14">
        <f>IF('[1]TCE - ANEXO III - Preencher'!H77="","",'[1]TCE - ANEXO III - Preencher'!H77)</f>
        <v>44713</v>
      </c>
      <c r="H68" s="15">
        <f>'[1]TCE - ANEXO III - Preencher'!I77</f>
        <v>0</v>
      </c>
      <c r="I68" s="15">
        <f>'[1]TCE - ANEXO III - Preencher'!J77</f>
        <v>182.93</v>
      </c>
      <c r="J68" s="15">
        <f>'[1]TCE - ANEXO III - Preencher'!K77</f>
        <v>0</v>
      </c>
      <c r="K68" s="16">
        <f>'[1]TCE - ANEXO III - Preencher'!L77</f>
        <v>140.83000000000001</v>
      </c>
      <c r="L68" s="16">
        <f>'[1]TCE - ANEXO III - Preencher'!M77</f>
        <v>24.24</v>
      </c>
      <c r="M68" s="16">
        <f t="shared" ref="M68:M131" si="7">K68-L68</f>
        <v>116.59000000000002</v>
      </c>
      <c r="N68" s="16">
        <f>'[1]TCE - ANEXO III - Preencher'!O77</f>
        <v>1.93</v>
      </c>
      <c r="O68" s="16">
        <f>'[1]TCE - ANEXO III - Preencher'!P77</f>
        <v>0</v>
      </c>
      <c r="P68" s="17">
        <f t="shared" ref="P68:P131" si="8">N68-O68</f>
        <v>1.93</v>
      </c>
      <c r="Q68" s="16">
        <f>'[1]TCE - ANEXO III - Preencher'!R77</f>
        <v>252.2</v>
      </c>
      <c r="R68" s="16">
        <f>'[1]TCE - ANEXO III - Preencher'!S77</f>
        <v>72.72</v>
      </c>
      <c r="S68" s="17">
        <f t="shared" ref="S68:S131" si="9">Q68-R68</f>
        <v>179.48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480.93000000000006</v>
      </c>
    </row>
    <row r="69" spans="1:28" s="4" customFormat="1" x14ac:dyDescent="0.2">
      <c r="A69" s="9">
        <f>IFERROR(VLOOKUP(B69,'[1]DADOS (OCULTAR)'!$Q$3:$S$133,3,0),"")</f>
        <v>10583920000303</v>
      </c>
      <c r="B69" s="10" t="str">
        <f>'[1]TCE - ANEXO III - Preencher'!C78</f>
        <v>UPA CURADO - C.G 004/2022</v>
      </c>
      <c r="C69" s="11"/>
      <c r="D69" s="12" t="str">
        <f>'[1]TCE - ANEXO III - Preencher'!E78</f>
        <v>DAYVISON SALES VIANA DE LIMA</v>
      </c>
      <c r="E69" s="10" t="str">
        <f>IF('[1]TCE - ANEXO III - Preencher'!F78="4 - Assistência Odontológica","2 - Outros Profissionais da Saúde",'[1]TCE - ANEXO III - Preencher'!F78)</f>
        <v>1 - Médico</v>
      </c>
      <c r="F69" s="13" t="str">
        <f>'[1]TCE - ANEXO III - Preencher'!G78</f>
        <v>225125</v>
      </c>
      <c r="G69" s="14">
        <f>IF('[1]TCE - ANEXO III - Preencher'!H78="","",'[1]TCE - ANEXO III - Preencher'!H78)</f>
        <v>44713</v>
      </c>
      <c r="H69" s="15">
        <f>'[1]TCE - ANEXO III - Preencher'!I78</f>
        <v>0</v>
      </c>
      <c r="I69" s="15">
        <f>'[1]TCE - ANEXO III - Preencher'!J78</f>
        <v>339.04</v>
      </c>
      <c r="J69" s="15">
        <f>'[1]TCE - ANEXO III - Preencher'!K78</f>
        <v>0</v>
      </c>
      <c r="K69" s="16">
        <f>'[1]TCE - ANEXO III - Preencher'!L78</f>
        <v>140.83000000000001</v>
      </c>
      <c r="L69" s="16">
        <f>'[1]TCE - ANEXO III - Preencher'!M78</f>
        <v>0</v>
      </c>
      <c r="M69" s="16">
        <f t="shared" si="7"/>
        <v>140.83000000000001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479.87</v>
      </c>
    </row>
    <row r="70" spans="1:28" s="4" customFormat="1" x14ac:dyDescent="0.2">
      <c r="A70" s="9">
        <f>IFERROR(VLOOKUP(B70,'[1]DADOS (OCULTAR)'!$Q$3:$S$133,3,0),"")</f>
        <v>10583920000303</v>
      </c>
      <c r="B70" s="10" t="str">
        <f>'[1]TCE - ANEXO III - Preencher'!C79</f>
        <v>UPA CURADO - C.G 004/2022</v>
      </c>
      <c r="C70" s="11"/>
      <c r="D70" s="12" t="str">
        <f>'[1]TCE - ANEXO III - Preencher'!E79</f>
        <v>DEISE EMANUELLE ALVES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322205</v>
      </c>
      <c r="G70" s="14">
        <f>IF('[1]TCE - ANEXO III - Preencher'!H79="","",'[1]TCE - ANEXO III - Preencher'!H79)</f>
        <v>44713</v>
      </c>
      <c r="H70" s="15">
        <f>'[1]TCE - ANEXO III - Preencher'!I79</f>
        <v>0</v>
      </c>
      <c r="I70" s="15">
        <f>'[1]TCE - ANEXO III - Preencher'!J79</f>
        <v>1196.97</v>
      </c>
      <c r="J70" s="15">
        <f>'[1]TCE - ANEXO III - Preencher'!K79</f>
        <v>0</v>
      </c>
      <c r="K70" s="16">
        <f>'[1]TCE - ANEXO III - Preencher'!L79</f>
        <v>140.83000000000001</v>
      </c>
      <c r="L70" s="16">
        <f>'[1]TCE - ANEXO III - Preencher'!M79</f>
        <v>3.27</v>
      </c>
      <c r="M70" s="16">
        <f t="shared" si="7"/>
        <v>137.56</v>
      </c>
      <c r="N70" s="16">
        <f>'[1]TCE - ANEXO III - Preencher'!O79</f>
        <v>1.93</v>
      </c>
      <c r="O70" s="16">
        <f>'[1]TCE - ANEXO III - Preencher'!P79</f>
        <v>1.23</v>
      </c>
      <c r="P70" s="17">
        <f t="shared" si="8"/>
        <v>0.7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1335.23</v>
      </c>
    </row>
    <row r="71" spans="1:28" s="4" customFormat="1" x14ac:dyDescent="0.2">
      <c r="A71" s="9">
        <f>IFERROR(VLOOKUP(B71,'[1]DADOS (OCULTAR)'!$Q$3:$S$133,3,0),"")</f>
        <v>10583920000303</v>
      </c>
      <c r="B71" s="10" t="str">
        <f>'[1]TCE - ANEXO III - Preencher'!C80</f>
        <v>UPA CURADO - C.G 004/2022</v>
      </c>
      <c r="C71" s="11"/>
      <c r="D71" s="12" t="str">
        <f>'[1]TCE - ANEXO III - Preencher'!E80</f>
        <v>DEIVISON RODRIGUES DO NASCIMENTO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223208</v>
      </c>
      <c r="G71" s="14">
        <f>IF('[1]TCE - ANEXO III - Preencher'!H80="","",'[1]TCE - ANEXO III - Preencher'!H80)</f>
        <v>44713</v>
      </c>
      <c r="H71" s="15">
        <f>'[1]TCE - ANEXO III - Preencher'!I80</f>
        <v>0</v>
      </c>
      <c r="I71" s="15">
        <f>'[1]TCE - ANEXO III - Preencher'!J80</f>
        <v>273.32</v>
      </c>
      <c r="J71" s="15">
        <f>'[1]TCE - ANEXO III - Preencher'!K80</f>
        <v>0</v>
      </c>
      <c r="K71" s="16">
        <f>'[1]TCE - ANEXO III - Preencher'!L80</f>
        <v>140.83000000000001</v>
      </c>
      <c r="L71" s="16">
        <f>'[1]TCE - ANEXO III - Preencher'!M80</f>
        <v>26.3</v>
      </c>
      <c r="M71" s="16">
        <f t="shared" si="7"/>
        <v>114.53000000000002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123</v>
      </c>
      <c r="R71" s="16">
        <f>'[1]TCE - ANEXO III - Preencher'!S80</f>
        <v>78.91</v>
      </c>
      <c r="S71" s="17">
        <f t="shared" si="9"/>
        <v>44.09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431.94000000000005</v>
      </c>
    </row>
    <row r="72" spans="1:28" s="4" customFormat="1" x14ac:dyDescent="0.2">
      <c r="A72" s="9">
        <f>IFERROR(VLOOKUP(B72,'[1]DADOS (OCULTAR)'!$Q$3:$S$133,3,0),"")</f>
        <v>10583920000303</v>
      </c>
      <c r="B72" s="10" t="str">
        <f>'[1]TCE - ANEXO III - Preencher'!C81</f>
        <v>UPA CURADO - C.G 004/2022</v>
      </c>
      <c r="C72" s="11"/>
      <c r="D72" s="12" t="str">
        <f>'[1]TCE - ANEXO III - Preencher'!E81</f>
        <v>DENIS COSTA DE OLIVEIRA</v>
      </c>
      <c r="E72" s="10" t="str">
        <f>IF('[1]TCE - ANEXO III - Preencher'!F81="4 - Assistência Odontológica","2 - Outros Profissionais da Saúde",'[1]TCE - ANEXO III - Preencher'!F81)</f>
        <v>1 - Médico</v>
      </c>
      <c r="F72" s="13" t="str">
        <f>'[1]TCE - ANEXO III - Preencher'!G81</f>
        <v>225124</v>
      </c>
      <c r="G72" s="14">
        <f>IF('[1]TCE - ANEXO III - Preencher'!H81="","",'[1]TCE - ANEXO III - Preencher'!H81)</f>
        <v>44713</v>
      </c>
      <c r="H72" s="15">
        <f>'[1]TCE - ANEXO III - Preencher'!I81</f>
        <v>0</v>
      </c>
      <c r="I72" s="15">
        <f>'[1]TCE - ANEXO III - Preencher'!J81</f>
        <v>734.09</v>
      </c>
      <c r="J72" s="15">
        <f>'[1]TCE - ANEXO III - Preencher'!K81</f>
        <v>0</v>
      </c>
      <c r="K72" s="16">
        <f>'[1]TCE - ANEXO III - Preencher'!L81</f>
        <v>140.83000000000001</v>
      </c>
      <c r="L72" s="16">
        <f>'[1]TCE - ANEXO III - Preencher'!M81</f>
        <v>0</v>
      </c>
      <c r="M72" s="16">
        <f t="shared" si="7"/>
        <v>140.83000000000001</v>
      </c>
      <c r="N72" s="16">
        <f>'[1]TCE - ANEXO III - Preencher'!O81</f>
        <v>0</v>
      </c>
      <c r="O72" s="16">
        <f>'[1]TCE - ANEXO III - Preencher'!P81</f>
        <v>1.23</v>
      </c>
      <c r="P72" s="17">
        <f t="shared" si="8"/>
        <v>-1.23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873.69</v>
      </c>
    </row>
    <row r="73" spans="1:28" s="4" customFormat="1" x14ac:dyDescent="0.2">
      <c r="A73" s="9">
        <f>IFERROR(VLOOKUP(B73,'[1]DADOS (OCULTAR)'!$Q$3:$S$133,3,0),"")</f>
        <v>10583920000303</v>
      </c>
      <c r="B73" s="10" t="str">
        <f>'[1]TCE - ANEXO III - Preencher'!C82</f>
        <v>UPA CURADO - C.G 004/2022</v>
      </c>
      <c r="C73" s="11"/>
      <c r="D73" s="12" t="str">
        <f>'[1]TCE - ANEXO III - Preencher'!E82</f>
        <v>DENISE CORREIA LEAL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322205</v>
      </c>
      <c r="G73" s="14">
        <f>IF('[1]TCE - ANEXO III - Preencher'!H82="","",'[1]TCE - ANEXO III - Preencher'!H82)</f>
        <v>44713</v>
      </c>
      <c r="H73" s="15">
        <f>'[1]TCE - ANEXO III - Preencher'!I82</f>
        <v>0</v>
      </c>
      <c r="I73" s="15">
        <f>'[1]TCE - ANEXO III - Preencher'!J82</f>
        <v>1078.8900000000001</v>
      </c>
      <c r="J73" s="15">
        <f>'[1]TCE - ANEXO III - Preencher'!K82</f>
        <v>0</v>
      </c>
      <c r="K73" s="16">
        <f>'[1]TCE - ANEXO III - Preencher'!L82</f>
        <v>140.83000000000001</v>
      </c>
      <c r="L73" s="16">
        <f>'[1]TCE - ANEXO III - Preencher'!M82</f>
        <v>3.64</v>
      </c>
      <c r="M73" s="16">
        <f t="shared" si="7"/>
        <v>137.19000000000003</v>
      </c>
      <c r="N73" s="16">
        <f>'[1]TCE - ANEXO III - Preencher'!O82</f>
        <v>1.93</v>
      </c>
      <c r="O73" s="16">
        <f>'[1]TCE - ANEXO III - Preencher'!P82</f>
        <v>1.23</v>
      </c>
      <c r="P73" s="17">
        <f t="shared" si="8"/>
        <v>0.7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1216.7800000000002</v>
      </c>
    </row>
    <row r="74" spans="1:28" s="4" customFormat="1" x14ac:dyDescent="0.2">
      <c r="A74" s="9">
        <f>IFERROR(VLOOKUP(B74,'[1]DADOS (OCULTAR)'!$Q$3:$S$133,3,0),"")</f>
        <v>10583920000303</v>
      </c>
      <c r="B74" s="10" t="str">
        <f>'[1]TCE - ANEXO III - Preencher'!C83</f>
        <v>UPA CURADO - C.G 004/2022</v>
      </c>
      <c r="C74" s="11"/>
      <c r="D74" s="12" t="str">
        <f>'[1]TCE - ANEXO III - Preencher'!E83</f>
        <v>DEYSENEIDE BARRETO FERREIRA</v>
      </c>
      <c r="E74" s="10" t="str">
        <f>IF('[1]TCE - ANEXO III - Preencher'!F83="4 - Assistência Odontológica","2 - Outros Profissionais da Saúde",'[1]TCE - ANEXO III - Preencher'!F83)</f>
        <v>3 - Administrativo</v>
      </c>
      <c r="F74" s="13" t="str">
        <f>'[1]TCE - ANEXO III - Preencher'!G83</f>
        <v>517415</v>
      </c>
      <c r="G74" s="14">
        <f>IF('[1]TCE - ANEXO III - Preencher'!H83="","",'[1]TCE - ANEXO III - Preencher'!H83)</f>
        <v>44713</v>
      </c>
      <c r="H74" s="15">
        <f>'[1]TCE - ANEXO III - Preencher'!I83</f>
        <v>0</v>
      </c>
      <c r="I74" s="15">
        <f>'[1]TCE - ANEXO III - Preencher'!J83</f>
        <v>243.28</v>
      </c>
      <c r="J74" s="15">
        <f>'[1]TCE - ANEXO III - Preencher'!K83</f>
        <v>0</v>
      </c>
      <c r="K74" s="16">
        <f>'[1]TCE - ANEXO III - Preencher'!L83</f>
        <v>140.83000000000001</v>
      </c>
      <c r="L74" s="16">
        <f>'[1]TCE - ANEXO III - Preencher'!M83</f>
        <v>0.88</v>
      </c>
      <c r="M74" s="16">
        <f t="shared" si="7"/>
        <v>139.95000000000002</v>
      </c>
      <c r="N74" s="16">
        <f>'[1]TCE - ANEXO III - Preencher'!O83</f>
        <v>1.59</v>
      </c>
      <c r="O74" s="16">
        <f>'[1]TCE - ANEXO III - Preencher'!P83</f>
        <v>0</v>
      </c>
      <c r="P74" s="17">
        <f t="shared" si="8"/>
        <v>1.59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384.82</v>
      </c>
    </row>
    <row r="75" spans="1:28" s="4" customFormat="1" x14ac:dyDescent="0.2">
      <c r="A75" s="9">
        <f>IFERROR(VLOOKUP(B75,'[1]DADOS (OCULTAR)'!$Q$3:$S$133,3,0),"")</f>
        <v>10583920000303</v>
      </c>
      <c r="B75" s="10" t="str">
        <f>'[1]TCE - ANEXO III - Preencher'!C84</f>
        <v>UPA CURADO - C.G 004/2022</v>
      </c>
      <c r="C75" s="11"/>
      <c r="D75" s="12" t="str">
        <f>'[1]TCE - ANEXO III - Preencher'!E84</f>
        <v>DIEGO ALMEIDA DA SILVA</v>
      </c>
      <c r="E75" s="10" t="str">
        <f>IF('[1]TCE - ANEXO III - Preencher'!F84="4 - Assistência Odontológica","2 - Outros Profissionais da Saúde",'[1]TCE - ANEXO III - Preencher'!F84)</f>
        <v>1 - Médico</v>
      </c>
      <c r="F75" s="13" t="str">
        <f>'[1]TCE - ANEXO III - Preencher'!G84</f>
        <v>225125</v>
      </c>
      <c r="G75" s="14">
        <f>IF('[1]TCE - ANEXO III - Preencher'!H84="","",'[1]TCE - ANEXO III - Preencher'!H84)</f>
        <v>44713</v>
      </c>
      <c r="H75" s="15">
        <f>'[1]TCE - ANEXO III - Preencher'!I84</f>
        <v>0</v>
      </c>
      <c r="I75" s="15">
        <f>'[1]TCE - ANEXO III - Preencher'!J84</f>
        <v>260.14</v>
      </c>
      <c r="J75" s="15">
        <f>'[1]TCE - ANEXO III - Preencher'!K84</f>
        <v>0</v>
      </c>
      <c r="K75" s="16">
        <f>'[1]TCE - ANEXO III - Preencher'!L84</f>
        <v>140.83000000000001</v>
      </c>
      <c r="L75" s="16">
        <f>'[1]TCE - ANEXO III - Preencher'!M84</f>
        <v>24.24</v>
      </c>
      <c r="M75" s="16">
        <f t="shared" si="7"/>
        <v>116.59000000000002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145.5</v>
      </c>
      <c r="R75" s="16">
        <f>'[1]TCE - ANEXO III - Preencher'!S84</f>
        <v>72.72</v>
      </c>
      <c r="S75" s="17">
        <f t="shared" si="9"/>
        <v>72.78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449.51</v>
      </c>
    </row>
    <row r="76" spans="1:28" s="4" customFormat="1" x14ac:dyDescent="0.2">
      <c r="A76" s="9">
        <f>IFERROR(VLOOKUP(B76,'[1]DADOS (OCULTAR)'!$Q$3:$S$133,3,0),"")</f>
        <v>10583920000303</v>
      </c>
      <c r="B76" s="10" t="str">
        <f>'[1]TCE - ANEXO III - Preencher'!C85</f>
        <v>UPA CURADO - C.G 004/2022</v>
      </c>
      <c r="C76" s="11"/>
      <c r="D76" s="12" t="str">
        <f>'[1]TCE - ANEXO III - Preencher'!E85</f>
        <v>DILANE CRISTINA FERREIRA TAVARES</v>
      </c>
      <c r="E76" s="10" t="str">
        <f>IF('[1]TCE - ANEXO III - Preencher'!F85="4 - Assistência Odontológica","2 - Outros Profissionais da Saúde",'[1]TCE - ANEXO III - Preencher'!F85)</f>
        <v>1 - Médico</v>
      </c>
      <c r="F76" s="13" t="str">
        <f>'[1]TCE - ANEXO III - Preencher'!G85</f>
        <v>225125</v>
      </c>
      <c r="G76" s="14">
        <f>IF('[1]TCE - ANEXO III - Preencher'!H85="","",'[1]TCE - ANEXO III - Preencher'!H85)</f>
        <v>44713</v>
      </c>
      <c r="H76" s="15">
        <f>'[1]TCE - ANEXO III - Preencher'!I85</f>
        <v>0</v>
      </c>
      <c r="I76" s="15">
        <f>'[1]TCE - ANEXO III - Preencher'!J85</f>
        <v>584.57000000000005</v>
      </c>
      <c r="J76" s="15">
        <f>'[1]TCE - ANEXO III - Preencher'!K85</f>
        <v>0</v>
      </c>
      <c r="K76" s="16">
        <f>'[1]TCE - ANEXO III - Preencher'!L85</f>
        <v>140.83000000000001</v>
      </c>
      <c r="L76" s="16">
        <f>'[1]TCE - ANEXO III - Preencher'!M85</f>
        <v>3.64</v>
      </c>
      <c r="M76" s="16">
        <f t="shared" si="7"/>
        <v>137.19000000000003</v>
      </c>
      <c r="N76" s="16">
        <f>'[1]TCE - ANEXO III - Preencher'!O85</f>
        <v>0</v>
      </c>
      <c r="O76" s="16">
        <f>'[1]TCE - ANEXO III - Preencher'!P85</f>
        <v>1.23</v>
      </c>
      <c r="P76" s="17">
        <f t="shared" si="8"/>
        <v>-1.23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720.53000000000009</v>
      </c>
    </row>
    <row r="77" spans="1:28" s="4" customFormat="1" x14ac:dyDescent="0.2">
      <c r="A77" s="9">
        <f>IFERROR(VLOOKUP(B77,'[1]DADOS (OCULTAR)'!$Q$3:$S$133,3,0),"")</f>
        <v>10583920000303</v>
      </c>
      <c r="B77" s="10" t="str">
        <f>'[1]TCE - ANEXO III - Preencher'!C86</f>
        <v>UPA CURADO - C.G 004/2022</v>
      </c>
      <c r="C77" s="11"/>
      <c r="D77" s="12" t="str">
        <f>'[1]TCE - ANEXO III - Preencher'!E86</f>
        <v>DIOGO WAGNER GALINDO VAZ VERAS DE QUEIROZ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223505</v>
      </c>
      <c r="G77" s="14">
        <f>IF('[1]TCE - ANEXO III - Preencher'!H86="","",'[1]TCE - ANEXO III - Preencher'!H86)</f>
        <v>44713</v>
      </c>
      <c r="H77" s="15">
        <f>'[1]TCE - ANEXO III - Preencher'!I86</f>
        <v>0</v>
      </c>
      <c r="I77" s="15">
        <f>'[1]TCE - ANEXO III - Preencher'!J86</f>
        <v>640.42999999999995</v>
      </c>
      <c r="J77" s="15">
        <f>'[1]TCE - ANEXO III - Preencher'!K86</f>
        <v>0</v>
      </c>
      <c r="K77" s="16">
        <f>'[1]TCE - ANEXO III - Preencher'!L86</f>
        <v>140.83000000000001</v>
      </c>
      <c r="L77" s="16">
        <f>'[1]TCE - ANEXO III - Preencher'!M86</f>
        <v>3.64</v>
      </c>
      <c r="M77" s="16">
        <f t="shared" si="7"/>
        <v>137.19000000000003</v>
      </c>
      <c r="N77" s="16">
        <f>'[1]TCE - ANEXO III - Preencher'!O86</f>
        <v>1.93</v>
      </c>
      <c r="O77" s="16">
        <f>'[1]TCE - ANEXO III - Preencher'!P86</f>
        <v>1.23</v>
      </c>
      <c r="P77" s="17">
        <f t="shared" si="8"/>
        <v>0.7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778.32</v>
      </c>
    </row>
    <row r="78" spans="1:28" s="4" customFormat="1" x14ac:dyDescent="0.2">
      <c r="A78" s="9">
        <f>IFERROR(VLOOKUP(B78,'[1]DADOS (OCULTAR)'!$Q$3:$S$133,3,0),"")</f>
        <v>10583920000303</v>
      </c>
      <c r="B78" s="10" t="str">
        <f>'[1]TCE - ANEXO III - Preencher'!C87</f>
        <v>UPA CURADO - C.G 004/2022</v>
      </c>
      <c r="C78" s="11"/>
      <c r="D78" s="12" t="str">
        <f>'[1]TCE - ANEXO III - Preencher'!E87</f>
        <v>DIVANILZA RIBEIRO DE LIRA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322205</v>
      </c>
      <c r="G78" s="14">
        <f>IF('[1]TCE - ANEXO III - Preencher'!H87="","",'[1]TCE - ANEXO III - Preencher'!H87)</f>
        <v>44713</v>
      </c>
      <c r="H78" s="15">
        <f>'[1]TCE - ANEXO III - Preencher'!I87</f>
        <v>0</v>
      </c>
      <c r="I78" s="15">
        <f>'[1]TCE - ANEXO III - Preencher'!J87</f>
        <v>433.52</v>
      </c>
      <c r="J78" s="15">
        <f>'[1]TCE - ANEXO III - Preencher'!K87</f>
        <v>0</v>
      </c>
      <c r="K78" s="16">
        <f>'[1]TCE - ANEXO III - Preencher'!L87</f>
        <v>140.83000000000001</v>
      </c>
      <c r="L78" s="16">
        <f>'[1]TCE - ANEXO III - Preencher'!M87</f>
        <v>37.4</v>
      </c>
      <c r="M78" s="16">
        <f t="shared" si="7"/>
        <v>103.43</v>
      </c>
      <c r="N78" s="16">
        <f>'[1]TCE - ANEXO III - Preencher'!O87</f>
        <v>1.93</v>
      </c>
      <c r="O78" s="16">
        <f>'[1]TCE - ANEXO III - Preencher'!P87</f>
        <v>0</v>
      </c>
      <c r="P78" s="17">
        <f t="shared" si="8"/>
        <v>1.93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538.88</v>
      </c>
    </row>
    <row r="79" spans="1:28" s="4" customFormat="1" x14ac:dyDescent="0.2">
      <c r="A79" s="9">
        <f>IFERROR(VLOOKUP(B79,'[1]DADOS (OCULTAR)'!$Q$3:$S$133,3,0),"")</f>
        <v>10583920000303</v>
      </c>
      <c r="B79" s="10" t="str">
        <f>'[1]TCE - ANEXO III - Preencher'!C88</f>
        <v>UPA CURADO - C.G 004/2022</v>
      </c>
      <c r="C79" s="11"/>
      <c r="D79" s="12" t="str">
        <f>'[1]TCE - ANEXO III - Preencher'!E88</f>
        <v>EDIENE MARIA DA SILVA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322205</v>
      </c>
      <c r="G79" s="14">
        <f>IF('[1]TCE - ANEXO III - Preencher'!H88="","",'[1]TCE - ANEXO III - Preencher'!H88)</f>
        <v>44713</v>
      </c>
      <c r="H79" s="15">
        <f>'[1]TCE - ANEXO III - Preencher'!I88</f>
        <v>0</v>
      </c>
      <c r="I79" s="15">
        <f>'[1]TCE - ANEXO III - Preencher'!J88</f>
        <v>348.6</v>
      </c>
      <c r="J79" s="15">
        <f>'[1]TCE - ANEXO III - Preencher'!K88</f>
        <v>0</v>
      </c>
      <c r="K79" s="16">
        <f>'[1]TCE - ANEXO III - Preencher'!L88</f>
        <v>140.83000000000001</v>
      </c>
      <c r="L79" s="16">
        <f>'[1]TCE - ANEXO III - Preencher'!M88</f>
        <v>26.3</v>
      </c>
      <c r="M79" s="16">
        <f t="shared" si="7"/>
        <v>114.53000000000002</v>
      </c>
      <c r="N79" s="16">
        <f>'[1]TCE - ANEXO III - Preencher'!O88</f>
        <v>1.93</v>
      </c>
      <c r="O79" s="16">
        <f>'[1]TCE - ANEXO III - Preencher'!P88</f>
        <v>0</v>
      </c>
      <c r="P79" s="17">
        <f t="shared" si="8"/>
        <v>1.93</v>
      </c>
      <c r="Q79" s="16">
        <f>'[1]TCE - ANEXO III - Preencher'!R88</f>
        <v>123</v>
      </c>
      <c r="R79" s="16">
        <f>'[1]TCE - ANEXO III - Preencher'!S88</f>
        <v>78.91</v>
      </c>
      <c r="S79" s="17">
        <f t="shared" si="9"/>
        <v>44.09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509.15000000000009</v>
      </c>
    </row>
    <row r="80" spans="1:28" s="4" customFormat="1" x14ac:dyDescent="0.2">
      <c r="A80" s="9">
        <f>IFERROR(VLOOKUP(B80,'[1]DADOS (OCULTAR)'!$Q$3:$S$133,3,0),"")</f>
        <v>10583920000303</v>
      </c>
      <c r="B80" s="10" t="str">
        <f>'[1]TCE - ANEXO III - Preencher'!C89</f>
        <v>UPA CURADO - C.G 004/2022</v>
      </c>
      <c r="C80" s="11"/>
      <c r="D80" s="12" t="str">
        <f>'[1]TCE - ANEXO III - Preencher'!E89</f>
        <v>EDILEUZA MARIA DA COSTA SANTOS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782320</v>
      </c>
      <c r="G80" s="14">
        <f>IF('[1]TCE - ANEXO III - Preencher'!H89="","",'[1]TCE - ANEXO III - Preencher'!H89)</f>
        <v>44713</v>
      </c>
      <c r="H80" s="15">
        <f>'[1]TCE - ANEXO III - Preencher'!I89</f>
        <v>0</v>
      </c>
      <c r="I80" s="15">
        <f>'[1]TCE - ANEXO III - Preencher'!J89</f>
        <v>311.58999999999997</v>
      </c>
      <c r="J80" s="15">
        <f>'[1]TCE - ANEXO III - Preencher'!K89</f>
        <v>0</v>
      </c>
      <c r="K80" s="16">
        <f>'[1]TCE - ANEXO III - Preencher'!L89</f>
        <v>140.83000000000001</v>
      </c>
      <c r="L80" s="16">
        <f>'[1]TCE - ANEXO III - Preencher'!M89</f>
        <v>18.41</v>
      </c>
      <c r="M80" s="16">
        <f t="shared" si="7"/>
        <v>122.42000000000002</v>
      </c>
      <c r="N80" s="16">
        <f>'[1]TCE - ANEXO III - Preencher'!O89</f>
        <v>1.93</v>
      </c>
      <c r="O80" s="16">
        <f>'[1]TCE - ANEXO III - Preencher'!P89</f>
        <v>0</v>
      </c>
      <c r="P80" s="17">
        <f t="shared" si="8"/>
        <v>1.93</v>
      </c>
      <c r="Q80" s="16">
        <f>'[1]TCE - ANEXO III - Preencher'!R89</f>
        <v>246</v>
      </c>
      <c r="R80" s="16">
        <f>'[1]TCE - ANEXO III - Preencher'!S89</f>
        <v>78.91</v>
      </c>
      <c r="S80" s="17">
        <f t="shared" si="9"/>
        <v>167.09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603.03</v>
      </c>
    </row>
    <row r="81" spans="1:28" s="4" customFormat="1" x14ac:dyDescent="0.2">
      <c r="A81" s="9">
        <f>IFERROR(VLOOKUP(B81,'[1]DADOS (OCULTAR)'!$Q$3:$S$133,3,0),"")</f>
        <v>10583920000303</v>
      </c>
      <c r="B81" s="10" t="str">
        <f>'[1]TCE - ANEXO III - Preencher'!C90</f>
        <v>UPA CURADO - C.G 004/2022</v>
      </c>
      <c r="C81" s="11"/>
      <c r="D81" s="12" t="str">
        <f>'[1]TCE - ANEXO III - Preencher'!E90</f>
        <v>EDILSON DOS SANTOS NERI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422105</v>
      </c>
      <c r="G81" s="14">
        <f>IF('[1]TCE - ANEXO III - Preencher'!H90="","",'[1]TCE - ANEXO III - Preencher'!H90)</f>
        <v>44713</v>
      </c>
      <c r="H81" s="15">
        <f>'[1]TCE - ANEXO III - Preencher'!I90</f>
        <v>0</v>
      </c>
      <c r="I81" s="15">
        <f>'[1]TCE - ANEXO III - Preencher'!J90</f>
        <v>335.88</v>
      </c>
      <c r="J81" s="15">
        <f>'[1]TCE - ANEXO III - Preencher'!K90</f>
        <v>0</v>
      </c>
      <c r="K81" s="16">
        <f>'[1]TCE - ANEXO III - Preencher'!L90</f>
        <v>140.83000000000001</v>
      </c>
      <c r="L81" s="16">
        <f>'[1]TCE - ANEXO III - Preencher'!M90</f>
        <v>41.7</v>
      </c>
      <c r="M81" s="16">
        <f t="shared" si="7"/>
        <v>99.13000000000001</v>
      </c>
      <c r="N81" s="16">
        <f>'[1]TCE - ANEXO III - Preencher'!O90</f>
        <v>1.93</v>
      </c>
      <c r="O81" s="16">
        <f>'[1]TCE - ANEXO III - Preencher'!P90</f>
        <v>0</v>
      </c>
      <c r="P81" s="17">
        <f t="shared" si="8"/>
        <v>1.93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436.94</v>
      </c>
    </row>
    <row r="82" spans="1:28" s="4" customFormat="1" x14ac:dyDescent="0.2">
      <c r="A82" s="9">
        <f>IFERROR(VLOOKUP(B82,'[1]DADOS (OCULTAR)'!$Q$3:$S$133,3,0),"")</f>
        <v>10583920000303</v>
      </c>
      <c r="B82" s="10" t="str">
        <f>'[1]TCE - ANEXO III - Preencher'!C91</f>
        <v>UPA CURADO - C.G 004/2022</v>
      </c>
      <c r="C82" s="11"/>
      <c r="D82" s="12" t="str">
        <f>'[1]TCE - ANEXO III - Preencher'!E91</f>
        <v>EDIVALDA FLORENCIO ARAO DA SILVA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410105</v>
      </c>
      <c r="G82" s="14">
        <f>IF('[1]TCE - ANEXO III - Preencher'!H91="","",'[1]TCE - ANEXO III - Preencher'!H91)</f>
        <v>44713</v>
      </c>
      <c r="H82" s="15">
        <f>'[1]TCE - ANEXO III - Preencher'!I91</f>
        <v>0</v>
      </c>
      <c r="I82" s="15">
        <f>'[1]TCE - ANEXO III - Preencher'!J91</f>
        <v>229.78</v>
      </c>
      <c r="J82" s="15">
        <f>'[1]TCE - ANEXO III - Preencher'!K91</f>
        <v>0</v>
      </c>
      <c r="K82" s="16">
        <f>'[1]TCE - ANEXO III - Preencher'!L91</f>
        <v>140.83000000000001</v>
      </c>
      <c r="L82" s="16">
        <f>'[1]TCE - ANEXO III - Preencher'!M91</f>
        <v>24.86</v>
      </c>
      <c r="M82" s="16">
        <f t="shared" si="7"/>
        <v>115.97000000000001</v>
      </c>
      <c r="N82" s="16">
        <f>'[1]TCE - ANEXO III - Preencher'!O91</f>
        <v>1.59</v>
      </c>
      <c r="O82" s="16">
        <f>'[1]TCE - ANEXO III - Preencher'!P91</f>
        <v>0</v>
      </c>
      <c r="P82" s="17">
        <f t="shared" si="8"/>
        <v>1.59</v>
      </c>
      <c r="Q82" s="16">
        <f>'[1]TCE - ANEXO III - Preencher'!R91</f>
        <v>246</v>
      </c>
      <c r="R82" s="16">
        <f>'[1]TCE - ANEXO III - Preencher'!S91</f>
        <v>74.59</v>
      </c>
      <c r="S82" s="17">
        <f t="shared" si="9"/>
        <v>171.41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518.75</v>
      </c>
    </row>
    <row r="83" spans="1:28" s="4" customFormat="1" x14ac:dyDescent="0.2">
      <c r="A83" s="9">
        <f>IFERROR(VLOOKUP(B83,'[1]DADOS (OCULTAR)'!$Q$3:$S$133,3,0),"")</f>
        <v>10583920000303</v>
      </c>
      <c r="B83" s="10" t="str">
        <f>'[1]TCE - ANEXO III - Preencher'!C92</f>
        <v>UPA CURADO - C.G 004/2022</v>
      </c>
      <c r="C83" s="11"/>
      <c r="D83" s="12" t="str">
        <f>'[1]TCE - ANEXO III - Preencher'!E92</f>
        <v>EDIVALDO PEDRO SOARES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517415</v>
      </c>
      <c r="G83" s="14">
        <f>IF('[1]TCE - ANEXO III - Preencher'!H92="","",'[1]TCE - ANEXO III - Preencher'!H92)</f>
        <v>44713</v>
      </c>
      <c r="H83" s="15">
        <f>'[1]TCE - ANEXO III - Preencher'!I92</f>
        <v>0</v>
      </c>
      <c r="I83" s="15">
        <f>'[1]TCE - ANEXO III - Preencher'!J92</f>
        <v>339.61</v>
      </c>
      <c r="J83" s="15">
        <f>'[1]TCE - ANEXO III - Preencher'!K92</f>
        <v>0</v>
      </c>
      <c r="K83" s="16">
        <f>'[1]TCE - ANEXO III - Preencher'!L92</f>
        <v>140.83000000000001</v>
      </c>
      <c r="L83" s="16">
        <f>'[1]TCE - ANEXO III - Preencher'!M92</f>
        <v>24.24</v>
      </c>
      <c r="M83" s="16">
        <f t="shared" si="7"/>
        <v>116.59000000000002</v>
      </c>
      <c r="N83" s="16">
        <f>'[1]TCE - ANEXO III - Preencher'!O92</f>
        <v>1.93</v>
      </c>
      <c r="O83" s="16">
        <f>'[1]TCE - ANEXO III - Preencher'!P92</f>
        <v>0</v>
      </c>
      <c r="P83" s="17">
        <f t="shared" si="8"/>
        <v>1.93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458.13000000000005</v>
      </c>
    </row>
    <row r="84" spans="1:28" s="4" customFormat="1" x14ac:dyDescent="0.2">
      <c r="A84" s="9">
        <f>IFERROR(VLOOKUP(B84,'[1]DADOS (OCULTAR)'!$Q$3:$S$133,3,0),"")</f>
        <v>10583920000303</v>
      </c>
      <c r="B84" s="10" t="str">
        <f>'[1]TCE - ANEXO III - Preencher'!C93</f>
        <v>UPA CURADO - C.G 004/2022</v>
      </c>
      <c r="C84" s="11"/>
      <c r="D84" s="12" t="str">
        <f>'[1]TCE - ANEXO III - Preencher'!E93</f>
        <v>EDSON ALVES DE LUCENA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322605</v>
      </c>
      <c r="G84" s="14">
        <f>IF('[1]TCE - ANEXO III - Preencher'!H93="","",'[1]TCE - ANEXO III - Preencher'!H93)</f>
        <v>44713</v>
      </c>
      <c r="H84" s="15">
        <f>'[1]TCE - ANEXO III - Preencher'!I93</f>
        <v>0</v>
      </c>
      <c r="I84" s="15">
        <f>'[1]TCE - ANEXO III - Preencher'!J93</f>
        <v>265.14999999999998</v>
      </c>
      <c r="J84" s="15">
        <f>'[1]TCE - ANEXO III - Preencher'!K93</f>
        <v>0</v>
      </c>
      <c r="K84" s="16">
        <f>'[1]TCE - ANEXO III - Preencher'!L93</f>
        <v>140.83000000000001</v>
      </c>
      <c r="L84" s="16">
        <f>'[1]TCE - ANEXO III - Preencher'!M93</f>
        <v>19.39</v>
      </c>
      <c r="M84" s="16">
        <f t="shared" si="7"/>
        <v>121.44000000000001</v>
      </c>
      <c r="N84" s="16">
        <f>'[1]TCE - ANEXO III - Preencher'!O93</f>
        <v>1.59</v>
      </c>
      <c r="O84" s="16">
        <f>'[1]TCE - ANEXO III - Preencher'!P93</f>
        <v>0</v>
      </c>
      <c r="P84" s="17">
        <f t="shared" si="8"/>
        <v>1.59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388.17999999999995</v>
      </c>
    </row>
    <row r="85" spans="1:28" s="4" customFormat="1" x14ac:dyDescent="0.2">
      <c r="A85" s="9">
        <f>IFERROR(VLOOKUP(B85,'[1]DADOS (OCULTAR)'!$Q$3:$S$133,3,0),"")</f>
        <v>10583920000303</v>
      </c>
      <c r="B85" s="10" t="str">
        <f>'[1]TCE - ANEXO III - Preencher'!C94</f>
        <v>UPA CURADO - C.G 004/2022</v>
      </c>
      <c r="C85" s="11"/>
      <c r="D85" s="12" t="str">
        <f>'[1]TCE - ANEXO III - Preencher'!E94</f>
        <v>EDSON JOSÉ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223505</v>
      </c>
      <c r="G85" s="14">
        <f>IF('[1]TCE - ANEXO III - Preencher'!H94="","",'[1]TCE - ANEXO III - Preencher'!H94)</f>
        <v>44713</v>
      </c>
      <c r="H85" s="15">
        <f>'[1]TCE - ANEXO III - Preencher'!I94</f>
        <v>0</v>
      </c>
      <c r="I85" s="15">
        <f>'[1]TCE - ANEXO III - Preencher'!J94</f>
        <v>140.28</v>
      </c>
      <c r="J85" s="15">
        <f>'[1]TCE - ANEXO III - Preencher'!K94</f>
        <v>0</v>
      </c>
      <c r="K85" s="16">
        <f>'[1]TCE - ANEXO III - Preencher'!L94</f>
        <v>140.83000000000001</v>
      </c>
      <c r="L85" s="16">
        <f>'[1]TCE - ANEXO III - Preencher'!M94</f>
        <v>24.86</v>
      </c>
      <c r="M85" s="16">
        <f t="shared" si="7"/>
        <v>115.97000000000001</v>
      </c>
      <c r="N85" s="16">
        <f>'[1]TCE - ANEXO III - Preencher'!O94</f>
        <v>1.93</v>
      </c>
      <c r="O85" s="16">
        <f>'[1]TCE - ANEXO III - Preencher'!P94</f>
        <v>0</v>
      </c>
      <c r="P85" s="17">
        <f t="shared" si="8"/>
        <v>1.93</v>
      </c>
      <c r="Q85" s="16">
        <f>'[1]TCE - ANEXO III - Preencher'!R94</f>
        <v>123</v>
      </c>
      <c r="R85" s="16">
        <f>'[1]TCE - ANEXO III - Preencher'!S94</f>
        <v>74.59</v>
      </c>
      <c r="S85" s="17">
        <f t="shared" si="9"/>
        <v>48.41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306.59000000000003</v>
      </c>
    </row>
    <row r="86" spans="1:28" s="4" customFormat="1" x14ac:dyDescent="0.2">
      <c r="A86" s="9">
        <f>IFERROR(VLOOKUP(B86,'[1]DADOS (OCULTAR)'!$Q$3:$S$133,3,0),"")</f>
        <v>10583920000303</v>
      </c>
      <c r="B86" s="10" t="str">
        <f>'[1]TCE - ANEXO III - Preencher'!C95</f>
        <v>UPA CURADO - C.G 004/2022</v>
      </c>
      <c r="C86" s="11"/>
      <c r="D86" s="12" t="str">
        <f>'[1]TCE - ANEXO III - Preencher'!E95</f>
        <v>EDUARDO GUSTAVO GONCALVES FERREIRA</v>
      </c>
      <c r="E86" s="10" t="str">
        <f>IF('[1]TCE - ANEXO III - Preencher'!F95="4 - Assistência Odontológica","2 - Outros Profissionais da Saúde",'[1]TCE - ANEXO III - Preencher'!F95)</f>
        <v>1 - Médico</v>
      </c>
      <c r="F86" s="13" t="str">
        <f>'[1]TCE - ANEXO III - Preencher'!G95</f>
        <v>225125</v>
      </c>
      <c r="G86" s="14">
        <f>IF('[1]TCE - ANEXO III - Preencher'!H95="","",'[1]TCE - ANEXO III - Preencher'!H95)</f>
        <v>44713</v>
      </c>
      <c r="H86" s="15">
        <f>'[1]TCE - ANEXO III - Preencher'!I95</f>
        <v>0</v>
      </c>
      <c r="I86" s="15">
        <f>'[1]TCE - ANEXO III - Preencher'!J95</f>
        <v>602.01</v>
      </c>
      <c r="J86" s="15">
        <f>'[1]TCE - ANEXO III - Preencher'!K95</f>
        <v>0</v>
      </c>
      <c r="K86" s="16">
        <f>'[1]TCE - ANEXO III - Preencher'!L95</f>
        <v>140.83000000000001</v>
      </c>
      <c r="L86" s="16">
        <f>'[1]TCE - ANEXO III - Preencher'!M95</f>
        <v>4.01</v>
      </c>
      <c r="M86" s="16">
        <f t="shared" si="7"/>
        <v>136.82000000000002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738.83</v>
      </c>
    </row>
    <row r="87" spans="1:28" s="4" customFormat="1" x14ac:dyDescent="0.2">
      <c r="A87" s="9">
        <f>IFERROR(VLOOKUP(B87,'[1]DADOS (OCULTAR)'!$Q$3:$S$133,3,0),"")</f>
        <v>10583920000303</v>
      </c>
      <c r="B87" s="10" t="str">
        <f>'[1]TCE - ANEXO III - Preencher'!C96</f>
        <v>UPA CURADO - C.G 004/2022</v>
      </c>
      <c r="C87" s="11"/>
      <c r="D87" s="12" t="str">
        <f>'[1]TCE - ANEXO III - Preencher'!E96</f>
        <v>EDUARDO SALES OLIVEIRA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322605</v>
      </c>
      <c r="G87" s="14">
        <f>IF('[1]TCE - ANEXO III - Preencher'!H96="","",'[1]TCE - ANEXO III - Preencher'!H96)</f>
        <v>44713</v>
      </c>
      <c r="H87" s="15">
        <f>'[1]TCE - ANEXO III - Preencher'!I96</f>
        <v>0</v>
      </c>
      <c r="I87" s="15">
        <f>'[1]TCE - ANEXO III - Preencher'!J96</f>
        <v>1691.64</v>
      </c>
      <c r="J87" s="15">
        <f>'[1]TCE - ANEXO III - Preencher'!K96</f>
        <v>0</v>
      </c>
      <c r="K87" s="16">
        <f>'[1]TCE - ANEXO III - Preencher'!L96</f>
        <v>140.83000000000001</v>
      </c>
      <c r="L87" s="16">
        <f>'[1]TCE - ANEXO III - Preencher'!M96</f>
        <v>3.64</v>
      </c>
      <c r="M87" s="16">
        <f t="shared" si="7"/>
        <v>137.19000000000003</v>
      </c>
      <c r="N87" s="16">
        <f>'[1]TCE - ANEXO III - Preencher'!O96</f>
        <v>1.93</v>
      </c>
      <c r="O87" s="16">
        <f>'[1]TCE - ANEXO III - Preencher'!P96</f>
        <v>1.23</v>
      </c>
      <c r="P87" s="17">
        <f t="shared" si="8"/>
        <v>0.7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1829.5300000000002</v>
      </c>
    </row>
    <row r="88" spans="1:28" s="4" customFormat="1" x14ac:dyDescent="0.2">
      <c r="A88" s="9">
        <f>IFERROR(VLOOKUP(B88,'[1]DADOS (OCULTAR)'!$Q$3:$S$133,3,0),"")</f>
        <v>10583920000303</v>
      </c>
      <c r="B88" s="10" t="str">
        <f>'[1]TCE - ANEXO III - Preencher'!C97</f>
        <v>UPA CURADO - C.G 004/2022</v>
      </c>
      <c r="C88" s="11"/>
      <c r="D88" s="12" t="str">
        <f>'[1]TCE - ANEXO III - Preencher'!E97</f>
        <v>EDUARDO SOBRAL FERREIRA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223505</v>
      </c>
      <c r="G88" s="14">
        <f>IF('[1]TCE - ANEXO III - Preencher'!H97="","",'[1]TCE - ANEXO III - Preencher'!H97)</f>
        <v>44713</v>
      </c>
      <c r="H88" s="15">
        <f>'[1]TCE - ANEXO III - Preencher'!I97</f>
        <v>0</v>
      </c>
      <c r="I88" s="15">
        <f>'[1]TCE - ANEXO III - Preencher'!J97</f>
        <v>152.27000000000001</v>
      </c>
      <c r="J88" s="15">
        <f>'[1]TCE - ANEXO III - Preencher'!K97</f>
        <v>0</v>
      </c>
      <c r="K88" s="16">
        <f>'[1]TCE - ANEXO III - Preencher'!L97</f>
        <v>140.83000000000001</v>
      </c>
      <c r="L88" s="16">
        <f>'[1]TCE - ANEXO III - Preencher'!M97</f>
        <v>24.86</v>
      </c>
      <c r="M88" s="16">
        <f t="shared" si="7"/>
        <v>115.97000000000001</v>
      </c>
      <c r="N88" s="16">
        <f>'[1]TCE - ANEXO III - Preencher'!O97</f>
        <v>1.93</v>
      </c>
      <c r="O88" s="16">
        <f>'[1]TCE - ANEXO III - Preencher'!P97</f>
        <v>0</v>
      </c>
      <c r="P88" s="17">
        <f t="shared" si="8"/>
        <v>1.93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270.17</v>
      </c>
    </row>
    <row r="89" spans="1:28" s="4" customFormat="1" x14ac:dyDescent="0.2">
      <c r="A89" s="9">
        <f>IFERROR(VLOOKUP(B89,'[1]DADOS (OCULTAR)'!$Q$3:$S$133,3,0),"")</f>
        <v>10583920000303</v>
      </c>
      <c r="B89" s="10" t="str">
        <f>'[1]TCE - ANEXO III - Preencher'!C98</f>
        <v>UPA CURADO - C.G 004/2022</v>
      </c>
      <c r="C89" s="11"/>
      <c r="D89" s="12" t="str">
        <f>'[1]TCE - ANEXO III - Preencher'!E98</f>
        <v>ELAINE SIMAO DE LIMA SILVA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517415</v>
      </c>
      <c r="G89" s="14">
        <f>IF('[1]TCE - ANEXO III - Preencher'!H98="","",'[1]TCE - ANEXO III - Preencher'!H98)</f>
        <v>44713</v>
      </c>
      <c r="H89" s="15">
        <f>'[1]TCE - ANEXO III - Preencher'!I98</f>
        <v>0</v>
      </c>
      <c r="I89" s="15">
        <f>'[1]TCE - ANEXO III - Preencher'!J98</f>
        <v>409.09</v>
      </c>
      <c r="J89" s="15">
        <f>'[1]TCE - ANEXO III - Preencher'!K98</f>
        <v>0</v>
      </c>
      <c r="K89" s="16">
        <f>'[1]TCE - ANEXO III - Preencher'!L98</f>
        <v>140.83000000000001</v>
      </c>
      <c r="L89" s="16">
        <f>'[1]TCE - ANEXO III - Preencher'!M98</f>
        <v>34.159999999999997</v>
      </c>
      <c r="M89" s="16">
        <f t="shared" si="7"/>
        <v>106.67000000000002</v>
      </c>
      <c r="N89" s="16">
        <f>'[1]TCE - ANEXO III - Preencher'!O98</f>
        <v>1.59</v>
      </c>
      <c r="O89" s="16">
        <f>'[1]TCE - ANEXO III - Preencher'!P98</f>
        <v>0</v>
      </c>
      <c r="P89" s="17">
        <f t="shared" si="8"/>
        <v>1.59</v>
      </c>
      <c r="Q89" s="16">
        <f>'[1]TCE - ANEXO III - Preencher'!R98</f>
        <v>246</v>
      </c>
      <c r="R89" s="16">
        <f>'[1]TCE - ANEXO III - Preencher'!S98</f>
        <v>95.79</v>
      </c>
      <c r="S89" s="17">
        <f t="shared" si="9"/>
        <v>150.20999999999998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667.56</v>
      </c>
    </row>
    <row r="90" spans="1:28" s="4" customFormat="1" x14ac:dyDescent="0.2">
      <c r="A90" s="9">
        <f>IFERROR(VLOOKUP(B90,'[1]DADOS (OCULTAR)'!$Q$3:$S$133,3,0),"")</f>
        <v>10583920000303</v>
      </c>
      <c r="B90" s="10" t="str">
        <f>'[1]TCE - ANEXO III - Preencher'!C99</f>
        <v>UPA CURADO - C.G 004/2022</v>
      </c>
      <c r="C90" s="11"/>
      <c r="D90" s="12" t="str">
        <f>'[1]TCE - ANEXO III - Preencher'!E99</f>
        <v>ELIELSON VITORINO DA SILVA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322205</v>
      </c>
      <c r="G90" s="14">
        <f>IF('[1]TCE - ANEXO III - Preencher'!H99="","",'[1]TCE - ANEXO III - Preencher'!H99)</f>
        <v>44713</v>
      </c>
      <c r="H90" s="15">
        <f>'[1]TCE - ANEXO III - Preencher'!I99</f>
        <v>0</v>
      </c>
      <c r="I90" s="15">
        <f>'[1]TCE - ANEXO III - Preencher'!J99</f>
        <v>250.65</v>
      </c>
      <c r="J90" s="15">
        <f>'[1]TCE - ANEXO III - Preencher'!K99</f>
        <v>0</v>
      </c>
      <c r="K90" s="16">
        <f>'[1]TCE - ANEXO III - Preencher'!L99</f>
        <v>140.83000000000001</v>
      </c>
      <c r="L90" s="16">
        <f>'[1]TCE - ANEXO III - Preencher'!M99</f>
        <v>24.24</v>
      </c>
      <c r="M90" s="16">
        <f t="shared" si="7"/>
        <v>116.59000000000002</v>
      </c>
      <c r="N90" s="16">
        <f>'[1]TCE - ANEXO III - Preencher'!O99</f>
        <v>1.93</v>
      </c>
      <c r="O90" s="16">
        <f>'[1]TCE - ANEXO III - Preencher'!P99</f>
        <v>0</v>
      </c>
      <c r="P90" s="17">
        <f t="shared" si="8"/>
        <v>1.93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369.17</v>
      </c>
    </row>
    <row r="91" spans="1:28" s="4" customFormat="1" x14ac:dyDescent="0.2">
      <c r="A91" s="9">
        <f>IFERROR(VLOOKUP(B91,'[1]DADOS (OCULTAR)'!$Q$3:$S$133,3,0),"")</f>
        <v>10583920000303</v>
      </c>
      <c r="B91" s="10" t="str">
        <f>'[1]TCE - ANEXO III - Preencher'!C100</f>
        <v>UPA CURADO - C.G 004/2022</v>
      </c>
      <c r="C91" s="11"/>
      <c r="D91" s="12" t="str">
        <f>'[1]TCE - ANEXO III - Preencher'!E100</f>
        <v>ELIENE VIEIRA DA SILVA</v>
      </c>
      <c r="E91" s="10" t="str">
        <f>IF('[1]TCE - ANEXO III - Preencher'!F100="4 - Assistência Odontológica","2 - Outros Profissionais da Saúde",'[1]TCE - ANEXO III - Preencher'!F100)</f>
        <v>1 - Médico</v>
      </c>
      <c r="F91" s="13" t="str">
        <f>'[1]TCE - ANEXO III - Preencher'!G100</f>
        <v>225125</v>
      </c>
      <c r="G91" s="14">
        <f>IF('[1]TCE - ANEXO III - Preencher'!H100="","",'[1]TCE - ANEXO III - Preencher'!H100)</f>
        <v>44713</v>
      </c>
      <c r="H91" s="15">
        <f>'[1]TCE - ANEXO III - Preencher'!I100</f>
        <v>0</v>
      </c>
      <c r="I91" s="15">
        <f>'[1]TCE - ANEXO III - Preencher'!J100</f>
        <v>317.42</v>
      </c>
      <c r="J91" s="15">
        <f>'[1]TCE - ANEXO III - Preencher'!K100</f>
        <v>0</v>
      </c>
      <c r="K91" s="16">
        <f>'[1]TCE - ANEXO III - Preencher'!L100</f>
        <v>140.83000000000001</v>
      </c>
      <c r="L91" s="16">
        <f>'[1]TCE - ANEXO III - Preencher'!M100</f>
        <v>26.3</v>
      </c>
      <c r="M91" s="16">
        <f t="shared" si="7"/>
        <v>114.53000000000002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123</v>
      </c>
      <c r="R91" s="16">
        <f>'[1]TCE - ANEXO III - Preencher'!S100</f>
        <v>78.91</v>
      </c>
      <c r="S91" s="17">
        <f t="shared" si="9"/>
        <v>44.09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476.04000000000008</v>
      </c>
    </row>
    <row r="92" spans="1:28" s="4" customFormat="1" x14ac:dyDescent="0.2">
      <c r="A92" s="9">
        <f>IFERROR(VLOOKUP(B92,'[1]DADOS (OCULTAR)'!$Q$3:$S$133,3,0),"")</f>
        <v>10583920000303</v>
      </c>
      <c r="B92" s="10" t="str">
        <f>'[1]TCE - ANEXO III - Preencher'!C101</f>
        <v>UPA CURADO - C.G 004/2022</v>
      </c>
      <c r="C92" s="11"/>
      <c r="D92" s="12" t="str">
        <f>'[1]TCE - ANEXO III - Preencher'!E101</f>
        <v>ELIEZIO DE OLIVEIRA MAIA JUNIOR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322415</v>
      </c>
      <c r="G92" s="14">
        <f>IF('[1]TCE - ANEXO III - Preencher'!H101="","",'[1]TCE - ANEXO III - Preencher'!H101)</f>
        <v>44713</v>
      </c>
      <c r="H92" s="15">
        <f>'[1]TCE - ANEXO III - Preencher'!I101</f>
        <v>0</v>
      </c>
      <c r="I92" s="15">
        <f>'[1]TCE - ANEXO III - Preencher'!J101</f>
        <v>489.05</v>
      </c>
      <c r="J92" s="15">
        <f>'[1]TCE - ANEXO III - Preencher'!K101</f>
        <v>0</v>
      </c>
      <c r="K92" s="16">
        <f>'[1]TCE - ANEXO III - Preencher'!L101</f>
        <v>140.83000000000001</v>
      </c>
      <c r="L92" s="16">
        <f>'[1]TCE - ANEXO III - Preencher'!M101</f>
        <v>3.64</v>
      </c>
      <c r="M92" s="16">
        <f t="shared" si="7"/>
        <v>137.19000000000003</v>
      </c>
      <c r="N92" s="16">
        <f>'[1]TCE - ANEXO III - Preencher'!O101</f>
        <v>1.93</v>
      </c>
      <c r="O92" s="16">
        <f>'[1]TCE - ANEXO III - Preencher'!P101</f>
        <v>1.23</v>
      </c>
      <c r="P92" s="17">
        <f t="shared" si="8"/>
        <v>0.7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626.94000000000005</v>
      </c>
    </row>
    <row r="93" spans="1:28" s="4" customFormat="1" x14ac:dyDescent="0.2">
      <c r="A93" s="9">
        <f>IFERROR(VLOOKUP(B93,'[1]DADOS (OCULTAR)'!$Q$3:$S$133,3,0),"")</f>
        <v>10583920000303</v>
      </c>
      <c r="B93" s="10" t="str">
        <f>'[1]TCE - ANEXO III - Preencher'!C102</f>
        <v>UPA CURADO - C.G 004/2022</v>
      </c>
      <c r="C93" s="11"/>
      <c r="D93" s="12" t="str">
        <f>'[1]TCE - ANEXO III - Preencher'!E102</f>
        <v>ELIVANIA SOARES DE LIMA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351605</v>
      </c>
      <c r="G93" s="14">
        <f>IF('[1]TCE - ANEXO III - Preencher'!H102="","",'[1]TCE - ANEXO III - Preencher'!H102)</f>
        <v>44713</v>
      </c>
      <c r="H93" s="15">
        <f>'[1]TCE - ANEXO III - Preencher'!I102</f>
        <v>0</v>
      </c>
      <c r="I93" s="15">
        <f>'[1]TCE - ANEXO III - Preencher'!J102</f>
        <v>213.48</v>
      </c>
      <c r="J93" s="15">
        <f>'[1]TCE - ANEXO III - Preencher'!K102</f>
        <v>0</v>
      </c>
      <c r="K93" s="16">
        <f>'[1]TCE - ANEXO III - Preencher'!L102</f>
        <v>140.83000000000001</v>
      </c>
      <c r="L93" s="16">
        <f>'[1]TCE - ANEXO III - Preencher'!M102</f>
        <v>24.24</v>
      </c>
      <c r="M93" s="16">
        <f t="shared" si="7"/>
        <v>116.59000000000002</v>
      </c>
      <c r="N93" s="16">
        <f>'[1]TCE - ANEXO III - Preencher'!O102</f>
        <v>1.59</v>
      </c>
      <c r="O93" s="16">
        <f>'[1]TCE - ANEXO III - Preencher'!P102</f>
        <v>0</v>
      </c>
      <c r="P93" s="17">
        <f t="shared" si="8"/>
        <v>1.59</v>
      </c>
      <c r="Q93" s="16">
        <f>'[1]TCE - ANEXO III - Preencher'!R102</f>
        <v>246</v>
      </c>
      <c r="R93" s="16">
        <f>'[1]TCE - ANEXO III - Preencher'!S102</f>
        <v>72.72</v>
      </c>
      <c r="S93" s="17">
        <f t="shared" si="9"/>
        <v>173.28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504.93999999999994</v>
      </c>
    </row>
    <row r="94" spans="1:28" s="4" customFormat="1" x14ac:dyDescent="0.2">
      <c r="A94" s="9">
        <f>IFERROR(VLOOKUP(B94,'[1]DADOS (OCULTAR)'!$Q$3:$S$133,3,0),"")</f>
        <v>10583920000303</v>
      </c>
      <c r="B94" s="10" t="str">
        <f>'[1]TCE - ANEXO III - Preencher'!C103</f>
        <v>UPA CURADO - C.G 004/2022</v>
      </c>
      <c r="C94" s="11"/>
      <c r="D94" s="12" t="str">
        <f>'[1]TCE - ANEXO III - Preencher'!E103</f>
        <v>ELYLIAN PEREIRA REIS RAMOS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322205</v>
      </c>
      <c r="G94" s="14">
        <f>IF('[1]TCE - ANEXO III - Preencher'!H103="","",'[1]TCE - ANEXO III - Preencher'!H103)</f>
        <v>44713</v>
      </c>
      <c r="H94" s="15">
        <f>'[1]TCE - ANEXO III - Preencher'!I103</f>
        <v>0</v>
      </c>
      <c r="I94" s="15">
        <f>'[1]TCE - ANEXO III - Preencher'!J103</f>
        <v>158.12</v>
      </c>
      <c r="J94" s="15">
        <f>'[1]TCE - ANEXO III - Preencher'!K103</f>
        <v>0</v>
      </c>
      <c r="K94" s="16">
        <f>'[1]TCE - ANEXO III - Preencher'!L103</f>
        <v>140.83000000000001</v>
      </c>
      <c r="L94" s="16">
        <f>'[1]TCE - ANEXO III - Preencher'!M103</f>
        <v>24.86</v>
      </c>
      <c r="M94" s="16">
        <f t="shared" si="7"/>
        <v>115.97000000000001</v>
      </c>
      <c r="N94" s="16">
        <f>'[1]TCE - ANEXO III - Preencher'!O103</f>
        <v>1.93</v>
      </c>
      <c r="O94" s="16">
        <f>'[1]TCE - ANEXO III - Preencher'!P103</f>
        <v>0</v>
      </c>
      <c r="P94" s="17">
        <f t="shared" si="8"/>
        <v>1.93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276.02000000000004</v>
      </c>
    </row>
    <row r="95" spans="1:28" s="4" customFormat="1" x14ac:dyDescent="0.2">
      <c r="A95" s="9">
        <f>IFERROR(VLOOKUP(B95,'[1]DADOS (OCULTAR)'!$Q$3:$S$133,3,0),"")</f>
        <v>10583920000303</v>
      </c>
      <c r="B95" s="10" t="str">
        <f>'[1]TCE - ANEXO III - Preencher'!C104</f>
        <v>UPA CURADO - C.G 004/2022</v>
      </c>
      <c r="C95" s="11"/>
      <c r="D95" s="12" t="str">
        <f>'[1]TCE - ANEXO III - Preencher'!E104</f>
        <v>ERICA VALERIA DIAS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410105</v>
      </c>
      <c r="G95" s="14">
        <f>IF('[1]TCE - ANEXO III - Preencher'!H104="","",'[1]TCE - ANEXO III - Preencher'!H104)</f>
        <v>44713</v>
      </c>
      <c r="H95" s="15">
        <f>'[1]TCE - ANEXO III - Preencher'!I104</f>
        <v>0</v>
      </c>
      <c r="I95" s="15">
        <f>'[1]TCE - ANEXO III - Preencher'!J104</f>
        <v>263.37</v>
      </c>
      <c r="J95" s="15">
        <f>'[1]TCE - ANEXO III - Preencher'!K104</f>
        <v>0</v>
      </c>
      <c r="K95" s="16">
        <f>'[1]TCE - ANEXO III - Preencher'!L104</f>
        <v>140.83000000000001</v>
      </c>
      <c r="L95" s="16">
        <f>'[1]TCE - ANEXO III - Preencher'!M104</f>
        <v>22.8</v>
      </c>
      <c r="M95" s="16">
        <f t="shared" si="7"/>
        <v>118.03000000000002</v>
      </c>
      <c r="N95" s="16">
        <f>'[1]TCE - ANEXO III - Preencher'!O104</f>
        <v>1.93</v>
      </c>
      <c r="O95" s="16">
        <f>'[1]TCE - ANEXO III - Preencher'!P104</f>
        <v>0</v>
      </c>
      <c r="P95" s="17">
        <f t="shared" si="8"/>
        <v>1.93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383.33000000000004</v>
      </c>
    </row>
    <row r="96" spans="1:28" s="4" customFormat="1" x14ac:dyDescent="0.2">
      <c r="A96" s="9">
        <f>IFERROR(VLOOKUP(B96,'[1]DADOS (OCULTAR)'!$Q$3:$S$133,3,0),"")</f>
        <v>10583920000303</v>
      </c>
      <c r="B96" s="10" t="str">
        <f>'[1]TCE - ANEXO III - Preencher'!C105</f>
        <v>UPA CURADO - C.G 004/2022</v>
      </c>
      <c r="C96" s="11"/>
      <c r="D96" s="12" t="str">
        <f>'[1]TCE - ANEXO III - Preencher'!E105</f>
        <v>ERICK HENRIQUE CAETANO DE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223505</v>
      </c>
      <c r="G96" s="14">
        <f>IF('[1]TCE - ANEXO III - Preencher'!H105="","",'[1]TCE - ANEXO III - Preencher'!H105)</f>
        <v>44713</v>
      </c>
      <c r="H96" s="15">
        <f>'[1]TCE - ANEXO III - Preencher'!I105</f>
        <v>0</v>
      </c>
      <c r="I96" s="15">
        <f>'[1]TCE - ANEXO III - Preencher'!J105</f>
        <v>516.61</v>
      </c>
      <c r="J96" s="15">
        <f>'[1]TCE - ANEXO III - Preencher'!K105</f>
        <v>0</v>
      </c>
      <c r="K96" s="16">
        <f>'[1]TCE - ANEXO III - Preencher'!L105</f>
        <v>140.83000000000001</v>
      </c>
      <c r="L96" s="16">
        <f>'[1]TCE - ANEXO III - Preencher'!M105</f>
        <v>0</v>
      </c>
      <c r="M96" s="16">
        <f t="shared" si="7"/>
        <v>140.83000000000001</v>
      </c>
      <c r="N96" s="16">
        <f>'[1]TCE - ANEXO III - Preencher'!O105</f>
        <v>10.19</v>
      </c>
      <c r="O96" s="16">
        <f>'[1]TCE - ANEXO III - Preencher'!P105</f>
        <v>0</v>
      </c>
      <c r="P96" s="17">
        <f t="shared" si="8"/>
        <v>10.19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667.63000000000011</v>
      </c>
    </row>
    <row r="97" spans="1:28" s="4" customFormat="1" x14ac:dyDescent="0.2">
      <c r="A97" s="9">
        <f>IFERROR(VLOOKUP(B97,'[1]DADOS (OCULTAR)'!$Q$3:$S$133,3,0),"")</f>
        <v>10583920000303</v>
      </c>
      <c r="B97" s="10" t="str">
        <f>'[1]TCE - ANEXO III - Preencher'!C106</f>
        <v>UPA CURADO - C.G 004/2022</v>
      </c>
      <c r="C97" s="11"/>
      <c r="D97" s="12" t="str">
        <f>'[1]TCE - ANEXO III - Preencher'!E106</f>
        <v>ERLON CASTRO DOS ANJOS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131210</v>
      </c>
      <c r="G97" s="14">
        <f>IF('[1]TCE - ANEXO III - Preencher'!H106="","",'[1]TCE - ANEXO III - Preencher'!H106)</f>
        <v>44713</v>
      </c>
      <c r="H97" s="15">
        <f>'[1]TCE - ANEXO III - Preencher'!I106</f>
        <v>0</v>
      </c>
      <c r="I97" s="15">
        <f>'[1]TCE - ANEXO III - Preencher'!J106</f>
        <v>469.5</v>
      </c>
      <c r="J97" s="15">
        <f>'[1]TCE - ANEXO III - Preencher'!K106</f>
        <v>0</v>
      </c>
      <c r="K97" s="16">
        <f>'[1]TCE - ANEXO III - Preencher'!L106</f>
        <v>140.83000000000001</v>
      </c>
      <c r="L97" s="16">
        <f>'[1]TCE - ANEXO III - Preencher'!M106</f>
        <v>3.39</v>
      </c>
      <c r="M97" s="16">
        <f t="shared" si="7"/>
        <v>137.44000000000003</v>
      </c>
      <c r="N97" s="16">
        <f>'[1]TCE - ANEXO III - Preencher'!O106</f>
        <v>1.59</v>
      </c>
      <c r="O97" s="16">
        <f>'[1]TCE - ANEXO III - Preencher'!P106</f>
        <v>0</v>
      </c>
      <c r="P97" s="17">
        <f t="shared" si="8"/>
        <v>1.59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608.53000000000009</v>
      </c>
    </row>
    <row r="98" spans="1:28" s="4" customFormat="1" x14ac:dyDescent="0.2">
      <c r="A98" s="9">
        <f>IFERROR(VLOOKUP(B98,'[1]DADOS (OCULTAR)'!$Q$3:$S$133,3,0),"")</f>
        <v>10583920000303</v>
      </c>
      <c r="B98" s="10" t="str">
        <f>'[1]TCE - ANEXO III - Preencher'!C107</f>
        <v>UPA CURADO - C.G 004/2022</v>
      </c>
      <c r="C98" s="11"/>
      <c r="D98" s="12" t="str">
        <f>'[1]TCE - ANEXO III - Preencher'!E107</f>
        <v>FABRICIA BRUNA NUNES PEREIRA SILVA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225270</v>
      </c>
      <c r="G98" s="14">
        <f>IF('[1]TCE - ANEXO III - Preencher'!H107="","",'[1]TCE - ANEXO III - Preencher'!H107)</f>
        <v>44713</v>
      </c>
      <c r="H98" s="15">
        <f>'[1]TCE - ANEXO III - Preencher'!I107</f>
        <v>0</v>
      </c>
      <c r="I98" s="15">
        <f>'[1]TCE - ANEXO III - Preencher'!J107</f>
        <v>505.28</v>
      </c>
      <c r="J98" s="15">
        <f>'[1]TCE - ANEXO III - Preencher'!K107</f>
        <v>0</v>
      </c>
      <c r="K98" s="16">
        <f>'[1]TCE - ANEXO III - Preencher'!L107</f>
        <v>140.83000000000001</v>
      </c>
      <c r="L98" s="16">
        <f>'[1]TCE - ANEXO III - Preencher'!M107</f>
        <v>4.01</v>
      </c>
      <c r="M98" s="16">
        <f t="shared" si="7"/>
        <v>136.82000000000002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642.1</v>
      </c>
    </row>
    <row r="99" spans="1:28" s="4" customFormat="1" x14ac:dyDescent="0.2">
      <c r="A99" s="9">
        <f>IFERROR(VLOOKUP(B99,'[1]DADOS (OCULTAR)'!$Q$3:$S$133,3,0),"")</f>
        <v>10583920000303</v>
      </c>
      <c r="B99" s="10" t="str">
        <f>'[1]TCE - ANEXO III - Preencher'!C108</f>
        <v>UPA CURADO - C.G 004/2022</v>
      </c>
      <c r="C99" s="11"/>
      <c r="D99" s="12" t="str">
        <f>'[1]TCE - ANEXO III - Preencher'!E108</f>
        <v>FERNANDO ANTONIO ALVES DE OLIVEIRA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514320</v>
      </c>
      <c r="G99" s="14">
        <f>IF('[1]TCE - ANEXO III - Preencher'!H108="","",'[1]TCE - ANEXO III - Preencher'!H108)</f>
        <v>44713</v>
      </c>
      <c r="H99" s="15">
        <f>'[1]TCE - ANEXO III - Preencher'!I108</f>
        <v>0</v>
      </c>
      <c r="I99" s="15">
        <f>'[1]TCE - ANEXO III - Preencher'!J108</f>
        <v>2763.93</v>
      </c>
      <c r="J99" s="15">
        <f>'[1]TCE - ANEXO III - Preencher'!K108</f>
        <v>0</v>
      </c>
      <c r="K99" s="16">
        <f>'[1]TCE - ANEXO III - Preencher'!L108</f>
        <v>140.83000000000001</v>
      </c>
      <c r="L99" s="16">
        <f>'[1]TCE - ANEXO III - Preencher'!M108</f>
        <v>3.64</v>
      </c>
      <c r="M99" s="16">
        <f t="shared" si="7"/>
        <v>137.19000000000003</v>
      </c>
      <c r="N99" s="16">
        <f>'[1]TCE - ANEXO III - Preencher'!O108</f>
        <v>1.59</v>
      </c>
      <c r="O99" s="16">
        <f>'[1]TCE - ANEXO III - Preencher'!P108</f>
        <v>1.23</v>
      </c>
      <c r="P99" s="17">
        <f t="shared" si="8"/>
        <v>0.3600000000000001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2901.48</v>
      </c>
    </row>
    <row r="100" spans="1:28" s="4" customFormat="1" x14ac:dyDescent="0.2">
      <c r="A100" s="9">
        <f>IFERROR(VLOOKUP(B100,'[1]DADOS (OCULTAR)'!$Q$3:$S$133,3,0),"")</f>
        <v>10583920000303</v>
      </c>
      <c r="B100" s="10" t="str">
        <f>'[1]TCE - ANEXO III - Preencher'!C109</f>
        <v>UPA CURADO - C.G 004/2022</v>
      </c>
      <c r="C100" s="11"/>
      <c r="D100" s="12" t="str">
        <f>'[1]TCE - ANEXO III - Preencher'!E109</f>
        <v>FERNANDO ANTONIO DE SOUZA CARVALHO</v>
      </c>
      <c r="E100" s="10" t="str">
        <f>IF('[1]TCE - ANEXO III - Preencher'!F109="4 - Assistência Odontológica","2 - Outros Profissionais da Saúde",'[1]TCE - ANEXO III - Preencher'!F109)</f>
        <v>1 - Médico</v>
      </c>
      <c r="F100" s="13" t="str">
        <f>'[1]TCE - ANEXO III - Preencher'!G109</f>
        <v>225125</v>
      </c>
      <c r="G100" s="14">
        <f>IF('[1]TCE - ANEXO III - Preencher'!H109="","",'[1]TCE - ANEXO III - Preencher'!H109)</f>
        <v>44713</v>
      </c>
      <c r="H100" s="15">
        <f>'[1]TCE - ANEXO III - Preencher'!I109</f>
        <v>0</v>
      </c>
      <c r="I100" s="15">
        <f>'[1]TCE - ANEXO III - Preencher'!J109</f>
        <v>1461.27</v>
      </c>
      <c r="J100" s="15">
        <f>'[1]TCE - ANEXO III - Preencher'!K109</f>
        <v>0</v>
      </c>
      <c r="K100" s="16">
        <f>'[1]TCE - ANEXO III - Preencher'!L109</f>
        <v>140.83000000000001</v>
      </c>
      <c r="L100" s="16">
        <f>'[1]TCE - ANEXO III - Preencher'!M109</f>
        <v>3.64</v>
      </c>
      <c r="M100" s="16">
        <f t="shared" si="7"/>
        <v>137.19000000000003</v>
      </c>
      <c r="N100" s="16">
        <f>'[1]TCE - ANEXO III - Preencher'!O109</f>
        <v>0</v>
      </c>
      <c r="O100" s="16">
        <f>'[1]TCE - ANEXO III - Preencher'!P109</f>
        <v>1.23</v>
      </c>
      <c r="P100" s="17">
        <f t="shared" si="8"/>
        <v>-1.23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1597.23</v>
      </c>
    </row>
    <row r="101" spans="1:28" s="4" customFormat="1" x14ac:dyDescent="0.2">
      <c r="A101" s="9">
        <f>IFERROR(VLOOKUP(B101,'[1]DADOS (OCULTAR)'!$Q$3:$S$133,3,0),"")</f>
        <v>10583920000303</v>
      </c>
      <c r="B101" s="10" t="str">
        <f>'[1]TCE - ANEXO III - Preencher'!C110</f>
        <v>UPA CURADO - C.G 004/2022</v>
      </c>
      <c r="C101" s="11"/>
      <c r="D101" s="12" t="str">
        <f>'[1]TCE - ANEXO III - Preencher'!E110</f>
        <v>FERNANDO LUIS GOMES DE MIRANDA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223505</v>
      </c>
      <c r="G101" s="14">
        <f>IF('[1]TCE - ANEXO III - Preencher'!H110="","",'[1]TCE - ANEXO III - Preencher'!H110)</f>
        <v>44713</v>
      </c>
      <c r="H101" s="15">
        <f>'[1]TCE - ANEXO III - Preencher'!I110</f>
        <v>0</v>
      </c>
      <c r="I101" s="15">
        <f>'[1]TCE - ANEXO III - Preencher'!J110</f>
        <v>215.17</v>
      </c>
      <c r="J101" s="15">
        <f>'[1]TCE - ANEXO III - Preencher'!K110</f>
        <v>0</v>
      </c>
      <c r="K101" s="16">
        <f>'[1]TCE - ANEXO III - Preencher'!L110</f>
        <v>140.83000000000001</v>
      </c>
      <c r="L101" s="16">
        <f>'[1]TCE - ANEXO III - Preencher'!M110</f>
        <v>21.82</v>
      </c>
      <c r="M101" s="16">
        <f t="shared" si="7"/>
        <v>119.01000000000002</v>
      </c>
      <c r="N101" s="16">
        <f>'[1]TCE - ANEXO III - Preencher'!O110</f>
        <v>1.93</v>
      </c>
      <c r="O101" s="16">
        <f>'[1]TCE - ANEXO III - Preencher'!P110</f>
        <v>0</v>
      </c>
      <c r="P101" s="17">
        <f t="shared" si="8"/>
        <v>1.93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336.11</v>
      </c>
    </row>
    <row r="102" spans="1:28" s="4" customFormat="1" x14ac:dyDescent="0.2">
      <c r="A102" s="9">
        <f>IFERROR(VLOOKUP(B102,'[1]DADOS (OCULTAR)'!$Q$3:$S$133,3,0),"")</f>
        <v>10583920000303</v>
      </c>
      <c r="B102" s="10" t="str">
        <f>'[1]TCE - ANEXO III - Preencher'!C111</f>
        <v>UPA CURADO - C.G 004/2022</v>
      </c>
      <c r="C102" s="11"/>
      <c r="D102" s="12" t="str">
        <f>'[1]TCE - ANEXO III - Preencher'!E111</f>
        <v>FLÁVIA CARDOSO FERRO</v>
      </c>
      <c r="E102" s="10" t="str">
        <f>IF('[1]TCE - ANEXO III - Preencher'!F111="4 - Assistência Odontológica","2 - Outros Profissionais da Saúde",'[1]TCE - ANEXO III - Preencher'!F111)</f>
        <v>1 - Médico</v>
      </c>
      <c r="F102" s="13" t="str">
        <f>'[1]TCE - ANEXO III - Preencher'!G111</f>
        <v>225125</v>
      </c>
      <c r="G102" s="14">
        <f>IF('[1]TCE - ANEXO III - Preencher'!H111="","",'[1]TCE - ANEXO III - Preencher'!H111)</f>
        <v>44713</v>
      </c>
      <c r="H102" s="15">
        <f>'[1]TCE - ANEXO III - Preencher'!I111</f>
        <v>0</v>
      </c>
      <c r="I102" s="15">
        <f>'[1]TCE - ANEXO III - Preencher'!J111</f>
        <v>762.96</v>
      </c>
      <c r="J102" s="15">
        <f>'[1]TCE - ANEXO III - Preencher'!K111</f>
        <v>0</v>
      </c>
      <c r="K102" s="16">
        <f>'[1]TCE - ANEXO III - Preencher'!L111</f>
        <v>140.83000000000001</v>
      </c>
      <c r="L102" s="16">
        <f>'[1]TCE - ANEXO III - Preencher'!M111</f>
        <v>3.64</v>
      </c>
      <c r="M102" s="16">
        <f t="shared" si="7"/>
        <v>137.19000000000003</v>
      </c>
      <c r="N102" s="16">
        <f>'[1]TCE - ANEXO III - Preencher'!O111</f>
        <v>0</v>
      </c>
      <c r="O102" s="16">
        <f>'[1]TCE - ANEXO III - Preencher'!P111</f>
        <v>1.23</v>
      </c>
      <c r="P102" s="17">
        <f t="shared" si="8"/>
        <v>-1.23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898.92000000000007</v>
      </c>
    </row>
    <row r="103" spans="1:28" s="4" customFormat="1" x14ac:dyDescent="0.2">
      <c r="A103" s="9">
        <f>IFERROR(VLOOKUP(B103,'[1]DADOS (OCULTAR)'!$Q$3:$S$133,3,0),"")</f>
        <v>10583920000303</v>
      </c>
      <c r="B103" s="10" t="str">
        <f>'[1]TCE - ANEXO III - Preencher'!C112</f>
        <v>UPA CURADO - C.G 004/2022</v>
      </c>
      <c r="C103" s="11"/>
      <c r="D103" s="12" t="str">
        <f>'[1]TCE - ANEXO III - Preencher'!E112</f>
        <v>FLAVIA MARIA DE SOUZA COSTA MUNIZ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223405</v>
      </c>
      <c r="G103" s="14">
        <f>IF('[1]TCE - ANEXO III - Preencher'!H112="","",'[1]TCE - ANEXO III - Preencher'!H112)</f>
        <v>44713</v>
      </c>
      <c r="H103" s="15">
        <f>'[1]TCE - ANEXO III - Preencher'!I112</f>
        <v>0</v>
      </c>
      <c r="I103" s="15">
        <f>'[1]TCE - ANEXO III - Preencher'!J112</f>
        <v>526.88</v>
      </c>
      <c r="J103" s="15">
        <f>'[1]TCE - ANEXO III - Preencher'!K112</f>
        <v>0</v>
      </c>
      <c r="K103" s="16">
        <f>'[1]TCE - ANEXO III - Preencher'!L112</f>
        <v>140.83000000000001</v>
      </c>
      <c r="L103" s="16">
        <f>'[1]TCE - ANEXO III - Preencher'!M112</f>
        <v>3.06</v>
      </c>
      <c r="M103" s="16">
        <f t="shared" si="7"/>
        <v>137.77000000000001</v>
      </c>
      <c r="N103" s="16">
        <f>'[1]TCE - ANEXO III - Preencher'!O112</f>
        <v>1.93</v>
      </c>
      <c r="O103" s="16">
        <f>'[1]TCE - ANEXO III - Preencher'!P112</f>
        <v>0</v>
      </c>
      <c r="P103" s="17">
        <f t="shared" si="8"/>
        <v>1.93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666.57999999999993</v>
      </c>
    </row>
    <row r="104" spans="1:28" s="4" customFormat="1" x14ac:dyDescent="0.2">
      <c r="A104" s="9">
        <f>IFERROR(VLOOKUP(B104,'[1]DADOS (OCULTAR)'!$Q$3:$S$133,3,0),"")</f>
        <v>10583920000303</v>
      </c>
      <c r="B104" s="10" t="str">
        <f>'[1]TCE - ANEXO III - Preencher'!C113</f>
        <v>UPA CURADO - C.G 004/2022</v>
      </c>
      <c r="C104" s="11"/>
      <c r="D104" s="12" t="str">
        <f>'[1]TCE - ANEXO III - Preencher'!E113</f>
        <v>FLAVIO AUGUSTO DE OLIVEIRA SANTIAGO</v>
      </c>
      <c r="E104" s="10" t="str">
        <f>IF('[1]TCE - ANEXO III - Preencher'!F113="4 - Assistência Odontológica","2 - Outros Profissionais da Saúde",'[1]TCE - ANEXO III - Preencher'!F113)</f>
        <v>1 - Médico</v>
      </c>
      <c r="F104" s="13" t="str">
        <f>'[1]TCE - ANEXO III - Preencher'!G113</f>
        <v>225125</v>
      </c>
      <c r="G104" s="14">
        <f>IF('[1]TCE - ANEXO III - Preencher'!H113="","",'[1]TCE - ANEXO III - Preencher'!H113)</f>
        <v>44713</v>
      </c>
      <c r="H104" s="15">
        <f>'[1]TCE - ANEXO III - Preencher'!I113</f>
        <v>0</v>
      </c>
      <c r="I104" s="15">
        <f>'[1]TCE - ANEXO III - Preencher'!J113</f>
        <v>2831.77</v>
      </c>
      <c r="J104" s="15">
        <f>'[1]TCE - ANEXO III - Preencher'!K113</f>
        <v>0</v>
      </c>
      <c r="K104" s="16">
        <f>'[1]TCE - ANEXO III - Preencher'!L113</f>
        <v>140.83000000000001</v>
      </c>
      <c r="L104" s="16">
        <f>'[1]TCE - ANEXO III - Preencher'!M113</f>
        <v>3.03</v>
      </c>
      <c r="M104" s="16">
        <f t="shared" si="7"/>
        <v>137.80000000000001</v>
      </c>
      <c r="N104" s="16">
        <f>'[1]TCE - ANEXO III - Preencher'!O113</f>
        <v>0</v>
      </c>
      <c r="O104" s="16">
        <f>'[1]TCE - ANEXO III - Preencher'!P113</f>
        <v>1.23</v>
      </c>
      <c r="P104" s="17">
        <f t="shared" si="8"/>
        <v>-1.23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2968.34</v>
      </c>
    </row>
    <row r="105" spans="1:28" s="4" customFormat="1" x14ac:dyDescent="0.2">
      <c r="A105" s="9">
        <f>IFERROR(VLOOKUP(B105,'[1]DADOS (OCULTAR)'!$Q$3:$S$133,3,0),"")</f>
        <v>10583920000303</v>
      </c>
      <c r="B105" s="10" t="str">
        <f>'[1]TCE - ANEXO III - Preencher'!C114</f>
        <v>UPA CURADO - C.G 004/2022</v>
      </c>
      <c r="C105" s="11"/>
      <c r="D105" s="12" t="str">
        <f>'[1]TCE - ANEXO III - Preencher'!E114</f>
        <v>FLAVYANNE LARISSA DO NASCIMENTO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322205</v>
      </c>
      <c r="G105" s="14">
        <f>IF('[1]TCE - ANEXO III - Preencher'!H114="","",'[1]TCE - ANEXO III - Preencher'!H114)</f>
        <v>44713</v>
      </c>
      <c r="H105" s="15">
        <f>'[1]TCE - ANEXO III - Preencher'!I114</f>
        <v>0</v>
      </c>
      <c r="I105" s="15">
        <f>'[1]TCE - ANEXO III - Preencher'!J114</f>
        <v>333.61</v>
      </c>
      <c r="J105" s="15">
        <f>'[1]TCE - ANEXO III - Preencher'!K114</f>
        <v>0</v>
      </c>
      <c r="K105" s="16">
        <f>'[1]TCE - ANEXO III - Preencher'!L114</f>
        <v>140.83000000000001</v>
      </c>
      <c r="L105" s="16">
        <f>'[1]TCE - ANEXO III - Preencher'!M114</f>
        <v>17.010000000000002</v>
      </c>
      <c r="M105" s="16">
        <f t="shared" si="7"/>
        <v>123.82000000000001</v>
      </c>
      <c r="N105" s="16">
        <f>'[1]TCE - ANEXO III - Preencher'!O114</f>
        <v>1.93</v>
      </c>
      <c r="O105" s="16">
        <f>'[1]TCE - ANEXO III - Preencher'!P114</f>
        <v>0</v>
      </c>
      <c r="P105" s="17">
        <f t="shared" si="8"/>
        <v>1.93</v>
      </c>
      <c r="Q105" s="16">
        <f>'[1]TCE - ANEXO III - Preencher'!R114</f>
        <v>367.7</v>
      </c>
      <c r="R105" s="16">
        <f>'[1]TCE - ANEXO III - Preencher'!S114</f>
        <v>90.2</v>
      </c>
      <c r="S105" s="17">
        <f t="shared" si="9"/>
        <v>277.5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736.86</v>
      </c>
    </row>
    <row r="106" spans="1:28" s="4" customFormat="1" x14ac:dyDescent="0.2">
      <c r="A106" s="9">
        <f>IFERROR(VLOOKUP(B106,'[1]DADOS (OCULTAR)'!$Q$3:$S$133,3,0),"")</f>
        <v>10583920000303</v>
      </c>
      <c r="B106" s="10" t="str">
        <f>'[1]TCE - ANEXO III - Preencher'!C115</f>
        <v>UPA CURADO - C.G 004/2022</v>
      </c>
      <c r="C106" s="11"/>
      <c r="D106" s="12" t="str">
        <f>'[1]TCE - ANEXO III - Preencher'!E115</f>
        <v>GABRIEL DA VEIGA PESSOA MACEDO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324115</v>
      </c>
      <c r="G106" s="14">
        <f>IF('[1]TCE - ANEXO III - Preencher'!H115="","",'[1]TCE - ANEXO III - Preencher'!H115)</f>
        <v>44713</v>
      </c>
      <c r="H106" s="15">
        <f>'[1]TCE - ANEXO III - Preencher'!I115</f>
        <v>0</v>
      </c>
      <c r="I106" s="15">
        <f>'[1]TCE - ANEXO III - Preencher'!J115</f>
        <v>127.85</v>
      </c>
      <c r="J106" s="15">
        <f>'[1]TCE - ANEXO III - Preencher'!K115</f>
        <v>0</v>
      </c>
      <c r="K106" s="16">
        <f>'[1]TCE - ANEXO III - Preencher'!L115</f>
        <v>140.83000000000001</v>
      </c>
      <c r="L106" s="16">
        <f>'[1]TCE - ANEXO III - Preencher'!M115</f>
        <v>1.0900000000000001</v>
      </c>
      <c r="M106" s="16">
        <f t="shared" si="7"/>
        <v>139.74</v>
      </c>
      <c r="N106" s="16">
        <f>'[1]TCE - ANEXO III - Preencher'!O115</f>
        <v>1.93</v>
      </c>
      <c r="O106" s="16">
        <f>'[1]TCE - ANEXO III - Preencher'!P115</f>
        <v>0</v>
      </c>
      <c r="P106" s="17">
        <f t="shared" si="8"/>
        <v>1.93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269.52000000000004</v>
      </c>
    </row>
    <row r="107" spans="1:28" s="4" customFormat="1" x14ac:dyDescent="0.2">
      <c r="A107" s="9">
        <f>IFERROR(VLOOKUP(B107,'[1]DADOS (OCULTAR)'!$Q$3:$S$133,3,0),"")</f>
        <v>10583920000303</v>
      </c>
      <c r="B107" s="10" t="str">
        <f>'[1]TCE - ANEXO III - Preencher'!C116</f>
        <v>UPA CURADO - C.G 004/2022</v>
      </c>
      <c r="C107" s="11"/>
      <c r="D107" s="12" t="str">
        <f>'[1]TCE - ANEXO III - Preencher'!E116</f>
        <v>GABRIEL FERNANDO GONCALVES PEREIRA</v>
      </c>
      <c r="E107" s="10" t="str">
        <f>IF('[1]TCE - ANEXO III - Preencher'!F116="4 - Assistência Odontológica","2 - Outros Profissionais da Saúde",'[1]TCE - ANEXO III - Preencher'!F116)</f>
        <v>1 - Médico</v>
      </c>
      <c r="F107" s="13" t="str">
        <f>'[1]TCE - ANEXO III - Preencher'!G116</f>
        <v>225124</v>
      </c>
      <c r="G107" s="14">
        <f>IF('[1]TCE - ANEXO III - Preencher'!H116="","",'[1]TCE - ANEXO III - Preencher'!H116)</f>
        <v>44713</v>
      </c>
      <c r="H107" s="15">
        <f>'[1]TCE - ANEXO III - Preencher'!I116</f>
        <v>0</v>
      </c>
      <c r="I107" s="15">
        <f>'[1]TCE - ANEXO III - Preencher'!J116</f>
        <v>251.06</v>
      </c>
      <c r="J107" s="15">
        <f>'[1]TCE - ANEXO III - Preencher'!K116</f>
        <v>0</v>
      </c>
      <c r="K107" s="16">
        <f>'[1]TCE - ANEXO III - Preencher'!L116</f>
        <v>140.83000000000001</v>
      </c>
      <c r="L107" s="16">
        <f>'[1]TCE - ANEXO III - Preencher'!M116</f>
        <v>26.3</v>
      </c>
      <c r="M107" s="16">
        <f t="shared" si="7"/>
        <v>114.53000000000002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123</v>
      </c>
      <c r="R107" s="16">
        <f>'[1]TCE - ANEXO III - Preencher'!S116</f>
        <v>78.91</v>
      </c>
      <c r="S107" s="17">
        <f t="shared" si="9"/>
        <v>44.09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409.68000000000006</v>
      </c>
    </row>
    <row r="108" spans="1:28" s="4" customFormat="1" x14ac:dyDescent="0.2">
      <c r="A108" s="9">
        <f>IFERROR(VLOOKUP(B108,'[1]DADOS (OCULTAR)'!$Q$3:$S$133,3,0),"")</f>
        <v>10583920000303</v>
      </c>
      <c r="B108" s="10" t="str">
        <f>'[1]TCE - ANEXO III - Preencher'!C117</f>
        <v>UPA CURADO - C.G 004/2022</v>
      </c>
      <c r="C108" s="11"/>
      <c r="D108" s="12" t="str">
        <f>'[1]TCE - ANEXO III - Preencher'!E117</f>
        <v>GEORGE GASPAR DE ARAUJO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322205</v>
      </c>
      <c r="G108" s="14">
        <f>IF('[1]TCE - ANEXO III - Preencher'!H117="","",'[1]TCE - ANEXO III - Preencher'!H117)</f>
        <v>44713</v>
      </c>
      <c r="H108" s="15">
        <f>'[1]TCE - ANEXO III - Preencher'!I117</f>
        <v>0</v>
      </c>
      <c r="I108" s="15">
        <f>'[1]TCE - ANEXO III - Preencher'!J117</f>
        <v>469.69</v>
      </c>
      <c r="J108" s="15">
        <f>'[1]TCE - ANEXO III - Preencher'!K117</f>
        <v>0</v>
      </c>
      <c r="K108" s="16">
        <f>'[1]TCE - ANEXO III - Preencher'!L117</f>
        <v>140.83000000000001</v>
      </c>
      <c r="L108" s="16">
        <f>'[1]TCE - ANEXO III - Preencher'!M117</f>
        <v>2.2200000000000002</v>
      </c>
      <c r="M108" s="16">
        <f t="shared" si="7"/>
        <v>138.61000000000001</v>
      </c>
      <c r="N108" s="16">
        <f>'[1]TCE - ANEXO III - Preencher'!O117</f>
        <v>9.99</v>
      </c>
      <c r="O108" s="16">
        <f>'[1]TCE - ANEXO III - Preencher'!P117</f>
        <v>0</v>
      </c>
      <c r="P108" s="17">
        <f t="shared" si="8"/>
        <v>9.99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618.29</v>
      </c>
    </row>
    <row r="109" spans="1:28" s="4" customFormat="1" x14ac:dyDescent="0.2">
      <c r="A109" s="9">
        <f>IFERROR(VLOOKUP(B109,'[1]DADOS (OCULTAR)'!$Q$3:$S$133,3,0),"")</f>
        <v>10583920000303</v>
      </c>
      <c r="B109" s="10" t="str">
        <f>'[1]TCE - ANEXO III - Preencher'!C118</f>
        <v>UPA CURADO - C.G 004/2022</v>
      </c>
      <c r="C109" s="11"/>
      <c r="D109" s="12" t="str">
        <f>'[1]TCE - ANEXO III - Preencher'!E118</f>
        <v>GERCICLEIDE OLIVEIRA RIBEIRO</v>
      </c>
      <c r="E109" s="10" t="str">
        <f>IF('[1]TCE - ANEXO III - Preencher'!F118="4 - Assistência Odontológica","2 - Outros Profissionais da Saúde",'[1]TCE - ANEXO III - Preencher'!F118)</f>
        <v>1 - Médico</v>
      </c>
      <c r="F109" s="13" t="str">
        <f>'[1]TCE - ANEXO III - Preencher'!G118</f>
        <v>225125</v>
      </c>
      <c r="G109" s="14">
        <f>IF('[1]TCE - ANEXO III - Preencher'!H118="","",'[1]TCE - ANEXO III - Preencher'!H118)</f>
        <v>44713</v>
      </c>
      <c r="H109" s="15">
        <f>'[1]TCE - ANEXO III - Preencher'!I118</f>
        <v>0</v>
      </c>
      <c r="I109" s="15">
        <f>'[1]TCE - ANEXO III - Preencher'!J118</f>
        <v>219.13</v>
      </c>
      <c r="J109" s="15">
        <f>'[1]TCE - ANEXO III - Preencher'!K118</f>
        <v>0</v>
      </c>
      <c r="K109" s="16">
        <f>'[1]TCE - ANEXO III - Preencher'!L118</f>
        <v>140.83000000000001</v>
      </c>
      <c r="L109" s="16">
        <f>'[1]TCE - ANEXO III - Preencher'!M118</f>
        <v>26.3</v>
      </c>
      <c r="M109" s="16">
        <f t="shared" si="7"/>
        <v>114.53000000000002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246</v>
      </c>
      <c r="R109" s="16">
        <f>'[1]TCE - ANEXO III - Preencher'!S118</f>
        <v>78.91</v>
      </c>
      <c r="S109" s="17">
        <f t="shared" si="9"/>
        <v>167.09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500.75</v>
      </c>
    </row>
    <row r="110" spans="1:28" s="4" customFormat="1" x14ac:dyDescent="0.2">
      <c r="A110" s="9">
        <f>IFERROR(VLOOKUP(B110,'[1]DADOS (OCULTAR)'!$Q$3:$S$133,3,0),"")</f>
        <v>10583920000303</v>
      </c>
      <c r="B110" s="10" t="str">
        <f>'[1]TCE - ANEXO III - Preencher'!C119</f>
        <v>UPA CURADO - C.G 004/2022</v>
      </c>
      <c r="C110" s="11"/>
      <c r="D110" s="12" t="str">
        <f>'[1]TCE - ANEXO III - Preencher'!E119</f>
        <v>GERMANA FONSECA FIGUEIREDO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782320</v>
      </c>
      <c r="G110" s="14">
        <f>IF('[1]TCE - ANEXO III - Preencher'!H119="","",'[1]TCE - ANEXO III - Preencher'!H119)</f>
        <v>44713</v>
      </c>
      <c r="H110" s="15">
        <f>'[1]TCE - ANEXO III - Preencher'!I119</f>
        <v>0</v>
      </c>
      <c r="I110" s="15">
        <f>'[1]TCE - ANEXO III - Preencher'!J119</f>
        <v>690.97</v>
      </c>
      <c r="J110" s="15">
        <f>'[1]TCE - ANEXO III - Preencher'!K119</f>
        <v>0</v>
      </c>
      <c r="K110" s="16">
        <f>'[1]TCE - ANEXO III - Preencher'!L119</f>
        <v>140.83000000000001</v>
      </c>
      <c r="L110" s="16">
        <f>'[1]TCE - ANEXO III - Preencher'!M119</f>
        <v>3.64</v>
      </c>
      <c r="M110" s="16">
        <f t="shared" si="7"/>
        <v>137.19000000000003</v>
      </c>
      <c r="N110" s="16">
        <f>'[1]TCE - ANEXO III - Preencher'!O119</f>
        <v>1.93</v>
      </c>
      <c r="O110" s="16">
        <f>'[1]TCE - ANEXO III - Preencher'!P119</f>
        <v>1.23</v>
      </c>
      <c r="P110" s="17">
        <f t="shared" si="8"/>
        <v>0.7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828.86000000000013</v>
      </c>
    </row>
    <row r="111" spans="1:28" s="4" customFormat="1" x14ac:dyDescent="0.2">
      <c r="A111" s="9">
        <f>IFERROR(VLOOKUP(B111,'[1]DADOS (OCULTAR)'!$Q$3:$S$133,3,0),"")</f>
        <v>10583920000303</v>
      </c>
      <c r="B111" s="10" t="str">
        <f>'[1]TCE - ANEXO III - Preencher'!C120</f>
        <v>UPA CURADO - C.G 004/2022</v>
      </c>
      <c r="C111" s="11"/>
      <c r="D111" s="12" t="str">
        <f>'[1]TCE - ANEXO III - Preencher'!E120</f>
        <v>GERSON MARTINS DE SANTANA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322205</v>
      </c>
      <c r="G111" s="14">
        <f>IF('[1]TCE - ANEXO III - Preencher'!H120="","",'[1]TCE - ANEXO III - Preencher'!H120)</f>
        <v>44713</v>
      </c>
      <c r="H111" s="15">
        <f>'[1]TCE - ANEXO III - Preencher'!I120</f>
        <v>0</v>
      </c>
      <c r="I111" s="15">
        <f>'[1]TCE - ANEXO III - Preencher'!J120</f>
        <v>393.86</v>
      </c>
      <c r="J111" s="15">
        <f>'[1]TCE - ANEXO III - Preencher'!K120</f>
        <v>0</v>
      </c>
      <c r="K111" s="16">
        <f>'[1]TCE - ANEXO III - Preencher'!L120</f>
        <v>140.83000000000001</v>
      </c>
      <c r="L111" s="16">
        <f>'[1]TCE - ANEXO III - Preencher'!M120</f>
        <v>41.7</v>
      </c>
      <c r="M111" s="16">
        <f t="shared" si="7"/>
        <v>99.13000000000001</v>
      </c>
      <c r="N111" s="16">
        <f>'[1]TCE - ANEXO III - Preencher'!O120</f>
        <v>1.93</v>
      </c>
      <c r="O111" s="16">
        <f>'[1]TCE - ANEXO III - Preencher'!P120</f>
        <v>0</v>
      </c>
      <c r="P111" s="17">
        <f t="shared" si="8"/>
        <v>1.93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494.92</v>
      </c>
    </row>
    <row r="112" spans="1:28" s="4" customFormat="1" x14ac:dyDescent="0.2">
      <c r="A112" s="9">
        <f>IFERROR(VLOOKUP(B112,'[1]DADOS (OCULTAR)'!$Q$3:$S$133,3,0),"")</f>
        <v>10583920000303</v>
      </c>
      <c r="B112" s="10" t="str">
        <f>'[1]TCE - ANEXO III - Preencher'!C121</f>
        <v>UPA CURADO - C.G 004/2022</v>
      </c>
      <c r="C112" s="11"/>
      <c r="D112" s="12" t="str">
        <f>'[1]TCE - ANEXO III - Preencher'!E121</f>
        <v>GILVANIA MARTINS DE ARRUDA E SILVA</v>
      </c>
      <c r="E112" s="10" t="str">
        <f>IF('[1]TCE - ANEXO III - Preencher'!F121="4 - Assistência Odontológica","2 - Outros Profissionais da Saúde",'[1]TCE - ANEXO III - Preencher'!F121)</f>
        <v>1 - Médico</v>
      </c>
      <c r="F112" s="13" t="str">
        <f>'[1]TCE - ANEXO III - Preencher'!G121</f>
        <v>225124</v>
      </c>
      <c r="G112" s="14">
        <f>IF('[1]TCE - ANEXO III - Preencher'!H121="","",'[1]TCE - ANEXO III - Preencher'!H121)</f>
        <v>44713</v>
      </c>
      <c r="H112" s="15">
        <f>'[1]TCE - ANEXO III - Preencher'!I121</f>
        <v>0</v>
      </c>
      <c r="I112" s="15">
        <f>'[1]TCE - ANEXO III - Preencher'!J121</f>
        <v>230.02</v>
      </c>
      <c r="J112" s="15">
        <f>'[1]TCE - ANEXO III - Preencher'!K121</f>
        <v>0</v>
      </c>
      <c r="K112" s="16">
        <f>'[1]TCE - ANEXO III - Preencher'!L121</f>
        <v>140.83000000000001</v>
      </c>
      <c r="L112" s="16">
        <f>'[1]TCE - ANEXO III - Preencher'!M121</f>
        <v>26.3</v>
      </c>
      <c r="M112" s="16">
        <f t="shared" si="7"/>
        <v>114.53000000000002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344.55</v>
      </c>
    </row>
    <row r="113" spans="1:28" s="4" customFormat="1" x14ac:dyDescent="0.2">
      <c r="A113" s="9">
        <f>IFERROR(VLOOKUP(B113,'[1]DADOS (OCULTAR)'!$Q$3:$S$133,3,0),"")</f>
        <v>10583920000303</v>
      </c>
      <c r="B113" s="10" t="str">
        <f>'[1]TCE - ANEXO III - Preencher'!C122</f>
        <v>UPA CURADO - C.G 004/2022</v>
      </c>
      <c r="C113" s="11"/>
      <c r="D113" s="12" t="str">
        <f>'[1]TCE - ANEXO III - Preencher'!E122</f>
        <v>HAIANNA ROSA DE LIMA</v>
      </c>
      <c r="E113" s="10" t="str">
        <f>IF('[1]TCE - ANEXO III - Preencher'!F122="4 - Assistência Odontológica","2 - Outros Profissionais da Saúde",'[1]TCE - ANEXO III - Preencher'!F122)</f>
        <v>1 - Médico</v>
      </c>
      <c r="F113" s="13" t="str">
        <f>'[1]TCE - ANEXO III - Preencher'!G122</f>
        <v>225125</v>
      </c>
      <c r="G113" s="14">
        <f>IF('[1]TCE - ANEXO III - Preencher'!H122="","",'[1]TCE - ANEXO III - Preencher'!H122)</f>
        <v>44713</v>
      </c>
      <c r="H113" s="15">
        <f>'[1]TCE - ANEXO III - Preencher'!I122</f>
        <v>0</v>
      </c>
      <c r="I113" s="15">
        <f>'[1]TCE - ANEXO III - Preencher'!J122</f>
        <v>489.04</v>
      </c>
      <c r="J113" s="15">
        <f>'[1]TCE - ANEXO III - Preencher'!K122</f>
        <v>0</v>
      </c>
      <c r="K113" s="16">
        <f>'[1]TCE - ANEXO III - Preencher'!L122</f>
        <v>140.83000000000001</v>
      </c>
      <c r="L113" s="16">
        <f>'[1]TCE - ANEXO III - Preencher'!M122</f>
        <v>3.64</v>
      </c>
      <c r="M113" s="16">
        <f t="shared" si="7"/>
        <v>137.19000000000003</v>
      </c>
      <c r="N113" s="16">
        <f>'[1]TCE - ANEXO III - Preencher'!O122</f>
        <v>0</v>
      </c>
      <c r="O113" s="16">
        <f>'[1]TCE - ANEXO III - Preencher'!P122</f>
        <v>1.23</v>
      </c>
      <c r="P113" s="17">
        <f t="shared" si="8"/>
        <v>-1.23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625</v>
      </c>
    </row>
    <row r="114" spans="1:28" s="4" customFormat="1" x14ac:dyDescent="0.2">
      <c r="A114" s="9">
        <f>IFERROR(VLOOKUP(B114,'[1]DADOS (OCULTAR)'!$Q$3:$S$133,3,0),"")</f>
        <v>10583920000303</v>
      </c>
      <c r="B114" s="10" t="str">
        <f>'[1]TCE - ANEXO III - Preencher'!C123</f>
        <v>UPA CURADO - C.G 004/2022</v>
      </c>
      <c r="C114" s="11"/>
      <c r="D114" s="12" t="str">
        <f>'[1]TCE - ANEXO III - Preencher'!E123</f>
        <v>HELIO BATISTA DE SOUZA JUNIOR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223405</v>
      </c>
      <c r="G114" s="14">
        <f>IF('[1]TCE - ANEXO III - Preencher'!H123="","",'[1]TCE - ANEXO III - Preencher'!H123)</f>
        <v>44713</v>
      </c>
      <c r="H114" s="15">
        <f>'[1]TCE - ANEXO III - Preencher'!I123</f>
        <v>0</v>
      </c>
      <c r="I114" s="15">
        <f>'[1]TCE - ANEXO III - Preencher'!J123</f>
        <v>610.42999999999995</v>
      </c>
      <c r="J114" s="15">
        <f>'[1]TCE - ANEXO III - Preencher'!K123</f>
        <v>0</v>
      </c>
      <c r="K114" s="16">
        <f>'[1]TCE - ANEXO III - Preencher'!L123</f>
        <v>140.83000000000001</v>
      </c>
      <c r="L114" s="16">
        <f>'[1]TCE - ANEXO III - Preencher'!M123</f>
        <v>3.64</v>
      </c>
      <c r="M114" s="16">
        <f t="shared" si="7"/>
        <v>137.19000000000003</v>
      </c>
      <c r="N114" s="16">
        <f>'[1]TCE - ANEXO III - Preencher'!O123</f>
        <v>1.93</v>
      </c>
      <c r="O114" s="16">
        <f>'[1]TCE - ANEXO III - Preencher'!P123</f>
        <v>1.23</v>
      </c>
      <c r="P114" s="17">
        <f t="shared" si="8"/>
        <v>0.7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748.32</v>
      </c>
    </row>
    <row r="115" spans="1:28" s="4" customFormat="1" x14ac:dyDescent="0.2">
      <c r="A115" s="9">
        <f>IFERROR(VLOOKUP(B115,'[1]DADOS (OCULTAR)'!$Q$3:$S$133,3,0),"")</f>
        <v>10583920000303</v>
      </c>
      <c r="B115" s="10" t="str">
        <f>'[1]TCE - ANEXO III - Preencher'!C124</f>
        <v>UPA CURADO - C.G 004/2022</v>
      </c>
      <c r="C115" s="11"/>
      <c r="D115" s="12" t="str">
        <f>'[1]TCE - ANEXO III - Preencher'!E124</f>
        <v>HELTON DOUGLAS BARROS DA SILVA</v>
      </c>
      <c r="E115" s="10" t="str">
        <f>IF('[1]TCE - ANEXO III - Preencher'!F124="4 - Assistência Odontológica","2 - Outros Profissionais da Saúde",'[1]TCE - ANEXO III - Preencher'!F124)</f>
        <v>1 - Médico</v>
      </c>
      <c r="F115" s="13" t="str">
        <f>'[1]TCE - ANEXO III - Preencher'!G124</f>
        <v>225125</v>
      </c>
      <c r="G115" s="14">
        <f>IF('[1]TCE - ANEXO III - Preencher'!H124="","",'[1]TCE - ANEXO III - Preencher'!H124)</f>
        <v>44713</v>
      </c>
      <c r="H115" s="15">
        <f>'[1]TCE - ANEXO III - Preencher'!I124</f>
        <v>0</v>
      </c>
      <c r="I115" s="15">
        <f>'[1]TCE - ANEXO III - Preencher'!J124</f>
        <v>333.62</v>
      </c>
      <c r="J115" s="15">
        <f>'[1]TCE - ANEXO III - Preencher'!K124</f>
        <v>0</v>
      </c>
      <c r="K115" s="16">
        <f>'[1]TCE - ANEXO III - Preencher'!L124</f>
        <v>140.83000000000001</v>
      </c>
      <c r="L115" s="16">
        <f>'[1]TCE - ANEXO III - Preencher'!M124</f>
        <v>17.010000000000002</v>
      </c>
      <c r="M115" s="16">
        <f t="shared" si="7"/>
        <v>123.82000000000001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457.44</v>
      </c>
    </row>
    <row r="116" spans="1:28" s="4" customFormat="1" x14ac:dyDescent="0.2">
      <c r="A116" s="9">
        <f>IFERROR(VLOOKUP(B116,'[1]DADOS (OCULTAR)'!$Q$3:$S$133,3,0),"")</f>
        <v>10583920000303</v>
      </c>
      <c r="B116" s="10" t="str">
        <f>'[1]TCE - ANEXO III - Preencher'!C125</f>
        <v>UPA CURADO - C.G 004/2022</v>
      </c>
      <c r="C116" s="11"/>
      <c r="D116" s="12" t="str">
        <f>'[1]TCE - ANEXO III - Preencher'!E125</f>
        <v>HILANA DE OLIVEIRA SA LEITAO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411005</v>
      </c>
      <c r="G116" s="14">
        <f>IF('[1]TCE - ANEXO III - Preencher'!H125="","",'[1]TCE - ANEXO III - Preencher'!H125)</f>
        <v>44713</v>
      </c>
      <c r="H116" s="15">
        <f>'[1]TCE - ANEXO III - Preencher'!I125</f>
        <v>0</v>
      </c>
      <c r="I116" s="15">
        <f>'[1]TCE - ANEXO III - Preencher'!J125</f>
        <v>1098.98</v>
      </c>
      <c r="J116" s="15">
        <f>'[1]TCE - ANEXO III - Preencher'!K125</f>
        <v>0</v>
      </c>
      <c r="K116" s="16">
        <f>'[1]TCE - ANEXO III - Preencher'!L125</f>
        <v>140.83000000000001</v>
      </c>
      <c r="L116" s="16">
        <f>'[1]TCE - ANEXO III - Preencher'!M125</f>
        <v>3.64</v>
      </c>
      <c r="M116" s="16">
        <f t="shared" si="7"/>
        <v>137.19000000000003</v>
      </c>
      <c r="N116" s="16">
        <f>'[1]TCE - ANEXO III - Preencher'!O125</f>
        <v>1.59</v>
      </c>
      <c r="O116" s="16">
        <f>'[1]TCE - ANEXO III - Preencher'!P125</f>
        <v>1.23</v>
      </c>
      <c r="P116" s="17">
        <f t="shared" si="8"/>
        <v>0.3600000000000001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1236.53</v>
      </c>
    </row>
    <row r="117" spans="1:28" s="4" customFormat="1" x14ac:dyDescent="0.2">
      <c r="A117" s="9">
        <f>IFERROR(VLOOKUP(B117,'[1]DADOS (OCULTAR)'!$Q$3:$S$133,3,0),"")</f>
        <v>10583920000303</v>
      </c>
      <c r="B117" s="10" t="str">
        <f>'[1]TCE - ANEXO III - Preencher'!C126</f>
        <v>UPA CURADO - C.G 004/2022</v>
      </c>
      <c r="C117" s="11"/>
      <c r="D117" s="12" t="str">
        <f>'[1]TCE - ANEXO III - Preencher'!E126</f>
        <v>IGOR GUILHERME SILVA DO NASCIMENTO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411005</v>
      </c>
      <c r="G117" s="14">
        <f>IF('[1]TCE - ANEXO III - Preencher'!H126="","",'[1]TCE - ANEXO III - Preencher'!H126)</f>
        <v>44713</v>
      </c>
      <c r="H117" s="15">
        <f>'[1]TCE - ANEXO III - Preencher'!I126</f>
        <v>0</v>
      </c>
      <c r="I117" s="15">
        <f>'[1]TCE - ANEXO III - Preencher'!J126</f>
        <v>17.079999999999998</v>
      </c>
      <c r="J117" s="15">
        <f>'[1]TCE - ANEXO III - Preencher'!K126</f>
        <v>0</v>
      </c>
      <c r="K117" s="16">
        <f>'[1]TCE - ANEXO III - Preencher'!L126</f>
        <v>140.83000000000001</v>
      </c>
      <c r="L117" s="16">
        <f>'[1]TCE - ANEXO III - Preencher'!M126</f>
        <v>0</v>
      </c>
      <c r="M117" s="16">
        <f t="shared" si="7"/>
        <v>140.83000000000001</v>
      </c>
      <c r="N117" s="16">
        <f>'[1]TCE - ANEXO III - Preencher'!O126</f>
        <v>1.59</v>
      </c>
      <c r="O117" s="16">
        <f>'[1]TCE - ANEXO III - Preencher'!P126</f>
        <v>0</v>
      </c>
      <c r="P117" s="17">
        <f t="shared" si="8"/>
        <v>1.59</v>
      </c>
      <c r="Q117" s="16">
        <f>'[1]TCE - ANEXO III - Preencher'!R126</f>
        <v>360.8</v>
      </c>
      <c r="R117" s="16">
        <f>'[1]TCE - ANEXO III - Preencher'!S126</f>
        <v>34.159999999999997</v>
      </c>
      <c r="S117" s="17">
        <f t="shared" si="9"/>
        <v>326.64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486.14</v>
      </c>
    </row>
    <row r="118" spans="1:28" s="4" customFormat="1" x14ac:dyDescent="0.2">
      <c r="A118" s="9">
        <f>IFERROR(VLOOKUP(B118,'[1]DADOS (OCULTAR)'!$Q$3:$S$133,3,0),"")</f>
        <v>10583920000303</v>
      </c>
      <c r="B118" s="10" t="str">
        <f>'[1]TCE - ANEXO III - Preencher'!C127</f>
        <v>UPA CURADO - C.G 004/2022</v>
      </c>
      <c r="C118" s="11"/>
      <c r="D118" s="12" t="str">
        <f>'[1]TCE - ANEXO III - Preencher'!E127</f>
        <v>INALDA RAFAELLA MONTEIRO DE SOUZA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223505</v>
      </c>
      <c r="G118" s="14">
        <f>IF('[1]TCE - ANEXO III - Preencher'!H127="","",'[1]TCE - ANEXO III - Preencher'!H127)</f>
        <v>44713</v>
      </c>
      <c r="H118" s="15">
        <f>'[1]TCE - ANEXO III - Preencher'!I127</f>
        <v>0</v>
      </c>
      <c r="I118" s="15">
        <f>'[1]TCE - ANEXO III - Preencher'!J127</f>
        <v>186.66</v>
      </c>
      <c r="J118" s="15">
        <f>'[1]TCE - ANEXO III - Preencher'!K127</f>
        <v>0</v>
      </c>
      <c r="K118" s="16">
        <f>'[1]TCE - ANEXO III - Preencher'!L127</f>
        <v>140.83000000000001</v>
      </c>
      <c r="L118" s="16">
        <f>'[1]TCE - ANEXO III - Preencher'!M127</f>
        <v>0</v>
      </c>
      <c r="M118" s="16">
        <f t="shared" si="7"/>
        <v>140.83000000000001</v>
      </c>
      <c r="N118" s="16">
        <f>'[1]TCE - ANEXO III - Preencher'!O127</f>
        <v>1.93</v>
      </c>
      <c r="O118" s="16">
        <f>'[1]TCE - ANEXO III - Preencher'!P127</f>
        <v>0</v>
      </c>
      <c r="P118" s="17">
        <f t="shared" si="8"/>
        <v>1.93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329.42</v>
      </c>
    </row>
    <row r="119" spans="1:28" s="4" customFormat="1" x14ac:dyDescent="0.2">
      <c r="A119" s="9">
        <f>IFERROR(VLOOKUP(B119,'[1]DADOS (OCULTAR)'!$Q$3:$S$133,3,0),"")</f>
        <v>10583920000303</v>
      </c>
      <c r="B119" s="10" t="str">
        <f>'[1]TCE - ANEXO III - Preencher'!C128</f>
        <v>UPA CURADO - C.G 004/2022</v>
      </c>
      <c r="C119" s="11"/>
      <c r="D119" s="12" t="str">
        <f>'[1]TCE - ANEXO III - Preencher'!E128</f>
        <v>IRANEIDE AMARAL DA SILVA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 t="str">
        <f>'[1]TCE - ANEXO III - Preencher'!G128</f>
        <v>514320</v>
      </c>
      <c r="G119" s="14">
        <f>IF('[1]TCE - ANEXO III - Preencher'!H128="","",'[1]TCE - ANEXO III - Preencher'!H128)</f>
        <v>44713</v>
      </c>
      <c r="H119" s="15">
        <f>'[1]TCE - ANEXO III - Preencher'!I128</f>
        <v>0</v>
      </c>
      <c r="I119" s="15">
        <f>'[1]TCE - ANEXO III - Preencher'!J128</f>
        <v>677.84</v>
      </c>
      <c r="J119" s="15">
        <f>'[1]TCE - ANEXO III - Preencher'!K128</f>
        <v>0</v>
      </c>
      <c r="K119" s="16">
        <f>'[1]TCE - ANEXO III - Preencher'!L128</f>
        <v>140.83000000000001</v>
      </c>
      <c r="L119" s="16">
        <f>'[1]TCE - ANEXO III - Preencher'!M128</f>
        <v>4.01</v>
      </c>
      <c r="M119" s="16">
        <f t="shared" si="7"/>
        <v>136.82000000000002</v>
      </c>
      <c r="N119" s="16">
        <f>'[1]TCE - ANEXO III - Preencher'!O128</f>
        <v>1.59</v>
      </c>
      <c r="O119" s="16">
        <f>'[1]TCE - ANEXO III - Preencher'!P128</f>
        <v>0</v>
      </c>
      <c r="P119" s="17">
        <f t="shared" si="8"/>
        <v>1.59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816.25000000000011</v>
      </c>
    </row>
    <row r="120" spans="1:28" s="4" customFormat="1" x14ac:dyDescent="0.2">
      <c r="A120" s="9">
        <f>IFERROR(VLOOKUP(B120,'[1]DADOS (OCULTAR)'!$Q$3:$S$133,3,0),"")</f>
        <v>10583920000303</v>
      </c>
      <c r="B120" s="10" t="str">
        <f>'[1]TCE - ANEXO III - Preencher'!C129</f>
        <v>UPA CURADO - C.G 004/2022</v>
      </c>
      <c r="C120" s="11"/>
      <c r="D120" s="12" t="str">
        <f>'[1]TCE - ANEXO III - Preencher'!E129</f>
        <v>IRANEIDE BARROS DA COSTA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521130</v>
      </c>
      <c r="G120" s="14">
        <f>IF('[1]TCE - ANEXO III - Preencher'!H129="","",'[1]TCE - ANEXO III - Preencher'!H129)</f>
        <v>44713</v>
      </c>
      <c r="H120" s="15">
        <f>'[1]TCE - ANEXO III - Preencher'!I129</f>
        <v>0</v>
      </c>
      <c r="I120" s="15">
        <f>'[1]TCE - ANEXO III - Preencher'!J129</f>
        <v>205.29</v>
      </c>
      <c r="J120" s="15">
        <f>'[1]TCE - ANEXO III - Preencher'!K129</f>
        <v>0</v>
      </c>
      <c r="K120" s="16">
        <f>'[1]TCE - ANEXO III - Preencher'!L129</f>
        <v>140.83000000000001</v>
      </c>
      <c r="L120" s="16">
        <f>'[1]TCE - ANEXO III - Preencher'!M129</f>
        <v>21.82</v>
      </c>
      <c r="M120" s="16">
        <f t="shared" si="7"/>
        <v>119.01000000000002</v>
      </c>
      <c r="N120" s="16">
        <f>'[1]TCE - ANEXO III - Preencher'!O129</f>
        <v>1.93</v>
      </c>
      <c r="O120" s="16">
        <f>'[1]TCE - ANEXO III - Preencher'!P129</f>
        <v>0</v>
      </c>
      <c r="P120" s="17">
        <f t="shared" si="8"/>
        <v>1.93</v>
      </c>
      <c r="Q120" s="16">
        <f>'[1]TCE - ANEXO III - Preencher'!R129</f>
        <v>123</v>
      </c>
      <c r="R120" s="16">
        <f>'[1]TCE - ANEXO III - Preencher'!S129</f>
        <v>72.72</v>
      </c>
      <c r="S120" s="17">
        <f t="shared" si="9"/>
        <v>50.28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376.51</v>
      </c>
    </row>
    <row r="121" spans="1:28" s="4" customFormat="1" x14ac:dyDescent="0.2">
      <c r="A121" s="9">
        <f>IFERROR(VLOOKUP(B121,'[1]DADOS (OCULTAR)'!$Q$3:$S$133,3,0),"")</f>
        <v>10583920000303</v>
      </c>
      <c r="B121" s="10" t="str">
        <f>'[1]TCE - ANEXO III - Preencher'!C130</f>
        <v>UPA CURADO - C.G 004/2022</v>
      </c>
      <c r="C121" s="11"/>
      <c r="D121" s="12" t="str">
        <f>'[1]TCE - ANEXO III - Preencher'!E130</f>
        <v>IRENILDA MARIA DE LIRA MELO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324115</v>
      </c>
      <c r="G121" s="14">
        <f>IF('[1]TCE - ANEXO III - Preencher'!H130="","",'[1]TCE - ANEXO III - Preencher'!H130)</f>
        <v>44713</v>
      </c>
      <c r="H121" s="15">
        <f>'[1]TCE - ANEXO III - Preencher'!I130</f>
        <v>0</v>
      </c>
      <c r="I121" s="15">
        <f>'[1]TCE - ANEXO III - Preencher'!J130</f>
        <v>210.08</v>
      </c>
      <c r="J121" s="15">
        <f>'[1]TCE - ANEXO III - Preencher'!K130</f>
        <v>0</v>
      </c>
      <c r="K121" s="16">
        <f>'[1]TCE - ANEXO III - Preencher'!L130</f>
        <v>140.83000000000001</v>
      </c>
      <c r="L121" s="16">
        <f>'[1]TCE - ANEXO III - Preencher'!M130</f>
        <v>24.86</v>
      </c>
      <c r="M121" s="16">
        <f t="shared" si="7"/>
        <v>115.97000000000001</v>
      </c>
      <c r="N121" s="16">
        <f>'[1]TCE - ANEXO III - Preencher'!O130</f>
        <v>1.93</v>
      </c>
      <c r="O121" s="16">
        <f>'[1]TCE - ANEXO III - Preencher'!P130</f>
        <v>0</v>
      </c>
      <c r="P121" s="17">
        <f t="shared" si="8"/>
        <v>1.93</v>
      </c>
      <c r="Q121" s="16">
        <f>'[1]TCE - ANEXO III - Preencher'!R130</f>
        <v>246</v>
      </c>
      <c r="R121" s="16">
        <f>'[1]TCE - ANEXO III - Preencher'!S130</f>
        <v>74.59</v>
      </c>
      <c r="S121" s="17">
        <f t="shared" si="9"/>
        <v>171.41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499.39</v>
      </c>
    </row>
    <row r="122" spans="1:28" s="4" customFormat="1" x14ac:dyDescent="0.2">
      <c r="A122" s="9">
        <f>IFERROR(VLOOKUP(B122,'[1]DADOS (OCULTAR)'!$Q$3:$S$133,3,0),"")</f>
        <v>10583920000303</v>
      </c>
      <c r="B122" s="10" t="str">
        <f>'[1]TCE - ANEXO III - Preencher'!C131</f>
        <v>UPA CURADO - C.G 004/2022</v>
      </c>
      <c r="C122" s="11"/>
      <c r="D122" s="12" t="str">
        <f>'[1]TCE - ANEXO III - Preencher'!E131</f>
        <v>IRIJAN DE ARAUJO ALVES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 t="str">
        <f>'[1]TCE - ANEXO III - Preencher'!G131</f>
        <v>517415</v>
      </c>
      <c r="G122" s="14">
        <f>IF('[1]TCE - ANEXO III - Preencher'!H131="","",'[1]TCE - ANEXO III - Preencher'!H131)</f>
        <v>44713</v>
      </c>
      <c r="H122" s="15">
        <f>'[1]TCE - ANEXO III - Preencher'!I131</f>
        <v>0</v>
      </c>
      <c r="I122" s="15">
        <f>'[1]TCE - ANEXO III - Preencher'!J131</f>
        <v>433.87</v>
      </c>
      <c r="J122" s="15">
        <f>'[1]TCE - ANEXO III - Preencher'!K131</f>
        <v>0</v>
      </c>
      <c r="K122" s="16">
        <f>'[1]TCE - ANEXO III - Preencher'!L131</f>
        <v>140.83000000000001</v>
      </c>
      <c r="L122" s="16">
        <f>'[1]TCE - ANEXO III - Preencher'!M131</f>
        <v>2.2200000000000002</v>
      </c>
      <c r="M122" s="16">
        <f t="shared" si="7"/>
        <v>138.61000000000001</v>
      </c>
      <c r="N122" s="16">
        <f>'[1]TCE - ANEXO III - Preencher'!O131</f>
        <v>1.59</v>
      </c>
      <c r="O122" s="16">
        <f>'[1]TCE - ANEXO III - Preencher'!P131</f>
        <v>0</v>
      </c>
      <c r="P122" s="17">
        <f t="shared" si="8"/>
        <v>1.59</v>
      </c>
      <c r="Q122" s="16">
        <f>'[1]TCE - ANEXO III - Preencher'!R131</f>
        <v>97</v>
      </c>
      <c r="R122" s="16">
        <f>'[1]TCE - ANEXO III - Preencher'!S131</f>
        <v>66.47</v>
      </c>
      <c r="S122" s="17">
        <f t="shared" si="9"/>
        <v>30.53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604.6</v>
      </c>
    </row>
    <row r="123" spans="1:28" s="4" customFormat="1" x14ac:dyDescent="0.2">
      <c r="A123" s="9">
        <f>IFERROR(VLOOKUP(B123,'[1]DADOS (OCULTAR)'!$Q$3:$S$133,3,0),"")</f>
        <v>10583920000303</v>
      </c>
      <c r="B123" s="10" t="str">
        <f>'[1]TCE - ANEXO III - Preencher'!C132</f>
        <v>UPA CURADO - C.G 004/2022</v>
      </c>
      <c r="C123" s="11"/>
      <c r="D123" s="12" t="str">
        <f>'[1]TCE - ANEXO III - Preencher'!E132</f>
        <v>ISAAC ANASTACIO DO NASCIMENTO</v>
      </c>
      <c r="E123" s="10" t="str">
        <f>IF('[1]TCE - ANEXO III - Preencher'!F132="4 - Assistência Odontológica","2 - Outros Profissionais da Saúde",'[1]TCE - ANEXO III - Preencher'!F132)</f>
        <v>1 - Médico</v>
      </c>
      <c r="F123" s="13" t="str">
        <f>'[1]TCE - ANEXO III - Preencher'!G132</f>
        <v>225125</v>
      </c>
      <c r="G123" s="14">
        <f>IF('[1]TCE - ANEXO III - Preencher'!H132="","",'[1]TCE - ANEXO III - Preencher'!H132)</f>
        <v>44713</v>
      </c>
      <c r="H123" s="15">
        <f>'[1]TCE - ANEXO III - Preencher'!I132</f>
        <v>0</v>
      </c>
      <c r="I123" s="15">
        <f>'[1]TCE - ANEXO III - Preencher'!J132</f>
        <v>289.86</v>
      </c>
      <c r="J123" s="15">
        <f>'[1]TCE - ANEXO III - Preencher'!K132</f>
        <v>0</v>
      </c>
      <c r="K123" s="16">
        <f>'[1]TCE - ANEXO III - Preencher'!L132</f>
        <v>140.83000000000001</v>
      </c>
      <c r="L123" s="16">
        <f>'[1]TCE - ANEXO III - Preencher'!M132</f>
        <v>24.24</v>
      </c>
      <c r="M123" s="16">
        <f t="shared" si="7"/>
        <v>116.59000000000002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291</v>
      </c>
      <c r="R123" s="16">
        <f>'[1]TCE - ANEXO III - Preencher'!S132</f>
        <v>72.72</v>
      </c>
      <c r="S123" s="17">
        <f t="shared" si="9"/>
        <v>218.28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624.73</v>
      </c>
    </row>
    <row r="124" spans="1:28" s="4" customFormat="1" x14ac:dyDescent="0.2">
      <c r="A124" s="9">
        <f>IFERROR(VLOOKUP(B124,'[1]DADOS (OCULTAR)'!$Q$3:$S$133,3,0),"")</f>
        <v>10583920000303</v>
      </c>
      <c r="B124" s="10" t="str">
        <f>'[1]TCE - ANEXO III - Preencher'!C133</f>
        <v>UPA CURADO - C.G 004/2022</v>
      </c>
      <c r="C124" s="11"/>
      <c r="D124" s="12" t="str">
        <f>'[1]TCE - ANEXO III - Preencher'!E133</f>
        <v>ISABELA CACERES CALACA GOMES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514320</v>
      </c>
      <c r="G124" s="14">
        <f>IF('[1]TCE - ANEXO III - Preencher'!H133="","",'[1]TCE - ANEXO III - Preencher'!H133)</f>
        <v>44713</v>
      </c>
      <c r="H124" s="15">
        <f>'[1]TCE - ANEXO III - Preencher'!I133</f>
        <v>0</v>
      </c>
      <c r="I124" s="15">
        <f>'[1]TCE - ANEXO III - Preencher'!J133</f>
        <v>681.17</v>
      </c>
      <c r="J124" s="15">
        <f>'[1]TCE - ANEXO III - Preencher'!K133</f>
        <v>0</v>
      </c>
      <c r="K124" s="16">
        <f>'[1]TCE - ANEXO III - Preencher'!L133</f>
        <v>140.83000000000001</v>
      </c>
      <c r="L124" s="16">
        <f>'[1]TCE - ANEXO III - Preencher'!M133</f>
        <v>3.64</v>
      </c>
      <c r="M124" s="16">
        <f t="shared" si="7"/>
        <v>137.19000000000003</v>
      </c>
      <c r="N124" s="16">
        <f>'[1]TCE - ANEXO III - Preencher'!O133</f>
        <v>1.59</v>
      </c>
      <c r="O124" s="16">
        <f>'[1]TCE - ANEXO III - Preencher'!P133</f>
        <v>1.23</v>
      </c>
      <c r="P124" s="17">
        <f t="shared" si="8"/>
        <v>0.3600000000000001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818.72</v>
      </c>
    </row>
    <row r="125" spans="1:28" s="4" customFormat="1" x14ac:dyDescent="0.2">
      <c r="A125" s="9">
        <f>IFERROR(VLOOKUP(B125,'[1]DADOS (OCULTAR)'!$Q$3:$S$133,3,0),"")</f>
        <v>10583920000303</v>
      </c>
      <c r="B125" s="10" t="str">
        <f>'[1]TCE - ANEXO III - Preencher'!C134</f>
        <v>UPA CURADO - C.G 004/2022</v>
      </c>
      <c r="C125" s="11"/>
      <c r="D125" s="12" t="str">
        <f>'[1]TCE - ANEXO III - Preencher'!E134</f>
        <v>ISMAEL DE OLIVEIRA LIMA</v>
      </c>
      <c r="E125" s="10" t="str">
        <f>IF('[1]TCE - ANEXO III - Preencher'!F134="4 - Assistência Odontológica","2 - Outros Profissionais da Saúde",'[1]TCE - ANEXO III - Preencher'!F134)</f>
        <v>1 - Médico</v>
      </c>
      <c r="F125" s="13" t="str">
        <f>'[1]TCE - ANEXO III - Preencher'!G134</f>
        <v>225125</v>
      </c>
      <c r="G125" s="14">
        <f>IF('[1]TCE - ANEXO III - Preencher'!H134="","",'[1]TCE - ANEXO III - Preencher'!H134)</f>
        <v>44713</v>
      </c>
      <c r="H125" s="15">
        <f>'[1]TCE - ANEXO III - Preencher'!I134</f>
        <v>0</v>
      </c>
      <c r="I125" s="15">
        <f>'[1]TCE - ANEXO III - Preencher'!J134</f>
        <v>217.74</v>
      </c>
      <c r="J125" s="15">
        <f>'[1]TCE - ANEXO III - Preencher'!K134</f>
        <v>0</v>
      </c>
      <c r="K125" s="16">
        <f>'[1]TCE - ANEXO III - Preencher'!L134</f>
        <v>140.83000000000001</v>
      </c>
      <c r="L125" s="16">
        <f>'[1]TCE - ANEXO III - Preencher'!M134</f>
        <v>24.24</v>
      </c>
      <c r="M125" s="16">
        <f t="shared" si="7"/>
        <v>116.59000000000002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320</v>
      </c>
      <c r="R125" s="16">
        <f>'[1]TCE - ANEXO III - Preencher'!S134</f>
        <v>72.72</v>
      </c>
      <c r="S125" s="17">
        <f t="shared" si="9"/>
        <v>247.28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581.61</v>
      </c>
    </row>
    <row r="126" spans="1:28" s="4" customFormat="1" x14ac:dyDescent="0.2">
      <c r="A126" s="9">
        <f>IFERROR(VLOOKUP(B126,'[1]DADOS (OCULTAR)'!$Q$3:$S$133,3,0),"")</f>
        <v>10583920000303</v>
      </c>
      <c r="B126" s="10" t="str">
        <f>'[1]TCE - ANEXO III - Preencher'!C135</f>
        <v>UPA CURADO - C.G 004/2022</v>
      </c>
      <c r="C126" s="11"/>
      <c r="D126" s="12" t="str">
        <f>'[1]TCE - ANEXO III - Preencher'!E135</f>
        <v>IVSON CLERISTON DA SILVA DIONISIO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223208</v>
      </c>
      <c r="G126" s="14">
        <f>IF('[1]TCE - ANEXO III - Preencher'!H135="","",'[1]TCE - ANEXO III - Preencher'!H135)</f>
        <v>44713</v>
      </c>
      <c r="H126" s="15">
        <f>'[1]TCE - ANEXO III - Preencher'!I135</f>
        <v>0</v>
      </c>
      <c r="I126" s="15">
        <f>'[1]TCE - ANEXO III - Preencher'!J135</f>
        <v>749.41</v>
      </c>
      <c r="J126" s="15">
        <f>'[1]TCE - ANEXO III - Preencher'!K135</f>
        <v>0</v>
      </c>
      <c r="K126" s="16">
        <f>'[1]TCE - ANEXO III - Preencher'!L135</f>
        <v>140.83000000000001</v>
      </c>
      <c r="L126" s="16">
        <f>'[1]TCE - ANEXO III - Preencher'!M135</f>
        <v>2.67</v>
      </c>
      <c r="M126" s="16">
        <f t="shared" si="7"/>
        <v>138.16000000000003</v>
      </c>
      <c r="N126" s="16">
        <f>'[1]TCE - ANEXO III - Preencher'!O135</f>
        <v>0</v>
      </c>
      <c r="O126" s="16">
        <f>'[1]TCE - ANEXO III - Preencher'!P135</f>
        <v>1.23</v>
      </c>
      <c r="P126" s="17">
        <f t="shared" si="8"/>
        <v>-1.23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886.33999999999992</v>
      </c>
    </row>
    <row r="127" spans="1:28" s="4" customFormat="1" x14ac:dyDescent="0.2">
      <c r="A127" s="9">
        <f>IFERROR(VLOOKUP(B127,'[1]DADOS (OCULTAR)'!$Q$3:$S$133,3,0),"")</f>
        <v>10583920000303</v>
      </c>
      <c r="B127" s="10" t="str">
        <f>'[1]TCE - ANEXO III - Preencher'!C136</f>
        <v>UPA CURADO - C.G 004/2022</v>
      </c>
      <c r="C127" s="11"/>
      <c r="D127" s="12" t="str">
        <f>'[1]TCE - ANEXO III - Preencher'!E136</f>
        <v>IZABEL CRISTINA DE MENDONCA CAMPOS FREITAS FALCAO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322205</v>
      </c>
      <c r="G127" s="14">
        <f>IF('[1]TCE - ANEXO III - Preencher'!H136="","",'[1]TCE - ANEXO III - Preencher'!H136)</f>
        <v>44713</v>
      </c>
      <c r="H127" s="15">
        <f>'[1]TCE - ANEXO III - Preencher'!I136</f>
        <v>0</v>
      </c>
      <c r="I127" s="15">
        <f>'[1]TCE - ANEXO III - Preencher'!J136</f>
        <v>488.03</v>
      </c>
      <c r="J127" s="15">
        <f>'[1]TCE - ANEXO III - Preencher'!K136</f>
        <v>0</v>
      </c>
      <c r="K127" s="16">
        <f>'[1]TCE - ANEXO III - Preencher'!L136</f>
        <v>140.83000000000001</v>
      </c>
      <c r="L127" s="16">
        <f>'[1]TCE - ANEXO III - Preencher'!M136</f>
        <v>3.1</v>
      </c>
      <c r="M127" s="16">
        <f t="shared" si="7"/>
        <v>137.73000000000002</v>
      </c>
      <c r="N127" s="16">
        <f>'[1]TCE - ANEXO III - Preencher'!O136</f>
        <v>1.93</v>
      </c>
      <c r="O127" s="16">
        <f>'[1]TCE - ANEXO III - Preencher'!P136</f>
        <v>1.23</v>
      </c>
      <c r="P127" s="17">
        <f t="shared" si="8"/>
        <v>0.7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>AUX. CRECHE</v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626.46</v>
      </c>
    </row>
    <row r="128" spans="1:28" s="4" customFormat="1" x14ac:dyDescent="0.2">
      <c r="A128" s="9">
        <f>IFERROR(VLOOKUP(B128,'[1]DADOS (OCULTAR)'!$Q$3:$S$133,3,0),"")</f>
        <v>10583920000303</v>
      </c>
      <c r="B128" s="10" t="str">
        <f>'[1]TCE - ANEXO III - Preencher'!C137</f>
        <v>UPA CURADO - C.G 004/2022</v>
      </c>
      <c r="C128" s="11"/>
      <c r="D128" s="12" t="str">
        <f>'[1]TCE - ANEXO III - Preencher'!E137</f>
        <v>IZABELLE MARION CASTELO BRANCO</v>
      </c>
      <c r="E128" s="10" t="str">
        <f>IF('[1]TCE - ANEXO III - Preencher'!F137="4 - Assistência Odontológica","2 - Outros Profissionais da Saúde",'[1]TCE - ANEXO III - Preencher'!F137)</f>
        <v>1 - Médico</v>
      </c>
      <c r="F128" s="13" t="str">
        <f>'[1]TCE - ANEXO III - Preencher'!G137</f>
        <v>225125</v>
      </c>
      <c r="G128" s="14">
        <f>IF('[1]TCE - ANEXO III - Preencher'!H137="","",'[1]TCE - ANEXO III - Preencher'!H137)</f>
        <v>44713</v>
      </c>
      <c r="H128" s="15">
        <f>'[1]TCE - ANEXO III - Preencher'!I137</f>
        <v>0</v>
      </c>
      <c r="I128" s="15">
        <f>'[1]TCE - ANEXO III - Preencher'!J137</f>
        <v>110.38</v>
      </c>
      <c r="J128" s="15">
        <f>'[1]TCE - ANEXO III - Preencher'!K137</f>
        <v>0</v>
      </c>
      <c r="K128" s="16">
        <f>'[1]TCE - ANEXO III - Preencher'!L137</f>
        <v>140.83000000000001</v>
      </c>
      <c r="L128" s="16">
        <f>'[1]TCE - ANEXO III - Preencher'!M137</f>
        <v>1.34</v>
      </c>
      <c r="M128" s="16">
        <f t="shared" si="7"/>
        <v>139.49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249.87</v>
      </c>
    </row>
    <row r="129" spans="1:28" s="4" customFormat="1" x14ac:dyDescent="0.2">
      <c r="A129" s="9">
        <f>IFERROR(VLOOKUP(B129,'[1]DADOS (OCULTAR)'!$Q$3:$S$133,3,0),"")</f>
        <v>10583920000303</v>
      </c>
      <c r="B129" s="10" t="str">
        <f>'[1]TCE - ANEXO III - Preencher'!C138</f>
        <v>UPA CURADO - C.G 004/2022</v>
      </c>
      <c r="C129" s="11"/>
      <c r="D129" s="12" t="str">
        <f>'[1]TCE - ANEXO III - Preencher'!E138</f>
        <v>JACIANA SOARES DA SILVA AQUINO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312105</v>
      </c>
      <c r="G129" s="14">
        <f>IF('[1]TCE - ANEXO III - Preencher'!H138="","",'[1]TCE - ANEXO III - Preencher'!H138)</f>
        <v>44713</v>
      </c>
      <c r="H129" s="15">
        <f>'[1]TCE - ANEXO III - Preencher'!I138</f>
        <v>0</v>
      </c>
      <c r="I129" s="15">
        <f>'[1]TCE - ANEXO III - Preencher'!J138</f>
        <v>201.51</v>
      </c>
      <c r="J129" s="15">
        <f>'[1]TCE - ANEXO III - Preencher'!K138</f>
        <v>0</v>
      </c>
      <c r="K129" s="16">
        <f>'[1]TCE - ANEXO III - Preencher'!L138</f>
        <v>140.83000000000001</v>
      </c>
      <c r="L129" s="16">
        <f>'[1]TCE - ANEXO III - Preencher'!M138</f>
        <v>26.3</v>
      </c>
      <c r="M129" s="16">
        <f t="shared" si="7"/>
        <v>114.53000000000002</v>
      </c>
      <c r="N129" s="16">
        <f>'[1]TCE - ANEXO III - Preencher'!O138</f>
        <v>1.59</v>
      </c>
      <c r="O129" s="16">
        <f>'[1]TCE - ANEXO III - Preencher'!P138</f>
        <v>0</v>
      </c>
      <c r="P129" s="17">
        <f t="shared" si="8"/>
        <v>1.59</v>
      </c>
      <c r="Q129" s="16">
        <f>'[1]TCE - ANEXO III - Preencher'!R138</f>
        <v>246</v>
      </c>
      <c r="R129" s="16">
        <f>'[1]TCE - ANEXO III - Preencher'!S138</f>
        <v>78.91</v>
      </c>
      <c r="S129" s="17">
        <f t="shared" si="9"/>
        <v>167.09</v>
      </c>
      <c r="T129" s="16">
        <f>'[1]TCE - ANEXO III - Preencher'!U138</f>
        <v>69.430000000000007</v>
      </c>
      <c r="U129" s="16">
        <f>'[1]TCE - ANEXO III - Preencher'!V138</f>
        <v>0</v>
      </c>
      <c r="V129" s="17">
        <f t="shared" si="10"/>
        <v>69.430000000000007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554.15000000000009</v>
      </c>
    </row>
    <row r="130" spans="1:28" s="4" customFormat="1" x14ac:dyDescent="0.2">
      <c r="A130" s="9">
        <f>IFERROR(VLOOKUP(B130,'[1]DADOS (OCULTAR)'!$Q$3:$S$133,3,0),"")</f>
        <v>10583920000303</v>
      </c>
      <c r="B130" s="10" t="str">
        <f>'[1]TCE - ANEXO III - Preencher'!C139</f>
        <v>UPA CURADO - C.G 004/2022</v>
      </c>
      <c r="C130" s="11"/>
      <c r="D130" s="12" t="str">
        <f>'[1]TCE - ANEXO III - Preencher'!E139</f>
        <v>JADYS JOSE DA COSTA SANTOS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322205</v>
      </c>
      <c r="G130" s="14">
        <f>IF('[1]TCE - ANEXO III - Preencher'!H139="","",'[1]TCE - ANEXO III - Preencher'!H139)</f>
        <v>44713</v>
      </c>
      <c r="H130" s="15">
        <f>'[1]TCE - ANEXO III - Preencher'!I139</f>
        <v>0</v>
      </c>
      <c r="I130" s="15">
        <f>'[1]TCE - ANEXO III - Preencher'!J139</f>
        <v>1452.58</v>
      </c>
      <c r="J130" s="15">
        <f>'[1]TCE - ANEXO III - Preencher'!K139</f>
        <v>0</v>
      </c>
      <c r="K130" s="16">
        <f>'[1]TCE - ANEXO III - Preencher'!L139</f>
        <v>140.83000000000001</v>
      </c>
      <c r="L130" s="16">
        <f>'[1]TCE - ANEXO III - Preencher'!M139</f>
        <v>3.64</v>
      </c>
      <c r="M130" s="16">
        <f t="shared" si="7"/>
        <v>137.19000000000003</v>
      </c>
      <c r="N130" s="16">
        <f>'[1]TCE - ANEXO III - Preencher'!O139</f>
        <v>1.93</v>
      </c>
      <c r="O130" s="16">
        <f>'[1]TCE - ANEXO III - Preencher'!P139</f>
        <v>1.23</v>
      </c>
      <c r="P130" s="17">
        <f t="shared" si="8"/>
        <v>0.7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1590.47</v>
      </c>
    </row>
    <row r="131" spans="1:28" s="4" customFormat="1" x14ac:dyDescent="0.2">
      <c r="A131" s="9">
        <f>IFERROR(VLOOKUP(B131,'[1]DADOS (OCULTAR)'!$Q$3:$S$133,3,0),"")</f>
        <v>10583920000303</v>
      </c>
      <c r="B131" s="10" t="str">
        <f>'[1]TCE - ANEXO III - Preencher'!C140</f>
        <v>UPA CURADO - C.G 004/2022</v>
      </c>
      <c r="C131" s="11"/>
      <c r="D131" s="12" t="str">
        <f>'[1]TCE - ANEXO III - Preencher'!E140</f>
        <v>JAILTON PETRA DE OLIVEIRA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322205</v>
      </c>
      <c r="G131" s="14">
        <f>IF('[1]TCE - ANEXO III - Preencher'!H140="","",'[1]TCE - ANEXO III - Preencher'!H140)</f>
        <v>44713</v>
      </c>
      <c r="H131" s="15">
        <f>'[1]TCE - ANEXO III - Preencher'!I140</f>
        <v>0</v>
      </c>
      <c r="I131" s="15">
        <f>'[1]TCE - ANEXO III - Preencher'!J140</f>
        <v>324.5</v>
      </c>
      <c r="J131" s="15">
        <f>'[1]TCE - ANEXO III - Preencher'!K140</f>
        <v>0</v>
      </c>
      <c r="K131" s="16">
        <f>'[1]TCE - ANEXO III - Preencher'!L140</f>
        <v>140.83000000000001</v>
      </c>
      <c r="L131" s="16">
        <f>'[1]TCE - ANEXO III - Preencher'!M140</f>
        <v>56.94</v>
      </c>
      <c r="M131" s="16">
        <f t="shared" si="7"/>
        <v>83.890000000000015</v>
      </c>
      <c r="N131" s="16">
        <f>'[1]TCE - ANEXO III - Preencher'!O140</f>
        <v>1.93</v>
      </c>
      <c r="O131" s="16">
        <f>'[1]TCE - ANEXO III - Preencher'!P140</f>
        <v>0</v>
      </c>
      <c r="P131" s="17">
        <f t="shared" si="8"/>
        <v>1.93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410.32</v>
      </c>
    </row>
    <row r="132" spans="1:28" s="4" customFormat="1" x14ac:dyDescent="0.2">
      <c r="A132" s="9">
        <f>IFERROR(VLOOKUP(B132,'[1]DADOS (OCULTAR)'!$Q$3:$S$133,3,0),"")</f>
        <v>10583920000303</v>
      </c>
      <c r="B132" s="10" t="str">
        <f>'[1]TCE - ANEXO III - Preencher'!C141</f>
        <v>UPA CURADO - C.G 004/2022</v>
      </c>
      <c r="C132" s="11"/>
      <c r="D132" s="12" t="str">
        <f>'[1]TCE - ANEXO III - Preencher'!E141</f>
        <v>JAKELINE FERNANDES CAMAROTTI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514320</v>
      </c>
      <c r="G132" s="14">
        <f>IF('[1]TCE - ANEXO III - Preencher'!H141="","",'[1]TCE - ANEXO III - Preencher'!H141)</f>
        <v>44713</v>
      </c>
      <c r="H132" s="15">
        <f>'[1]TCE - ANEXO III - Preencher'!I141</f>
        <v>0</v>
      </c>
      <c r="I132" s="15">
        <f>'[1]TCE - ANEXO III - Preencher'!J141</f>
        <v>64.150000000000006</v>
      </c>
      <c r="J132" s="15">
        <f>'[1]TCE - ANEXO III - Preencher'!K141</f>
        <v>0</v>
      </c>
      <c r="K132" s="16">
        <f>'[1]TCE - ANEXO III - Preencher'!L141</f>
        <v>140.83000000000001</v>
      </c>
      <c r="L132" s="16">
        <f>'[1]TCE - ANEXO III - Preencher'!M141</f>
        <v>0.88</v>
      </c>
      <c r="M132" s="16">
        <f t="shared" ref="M132:M195" si="13">K132-L132</f>
        <v>139.95000000000002</v>
      </c>
      <c r="N132" s="16">
        <f>'[1]TCE - ANEXO III - Preencher'!O141</f>
        <v>1.59</v>
      </c>
      <c r="O132" s="16">
        <f>'[1]TCE - ANEXO III - Preencher'!P141</f>
        <v>0</v>
      </c>
      <c r="P132" s="17">
        <f t="shared" ref="P132:P195" si="14">N132-O132</f>
        <v>1.59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205.69000000000003</v>
      </c>
    </row>
    <row r="133" spans="1:28" s="4" customFormat="1" x14ac:dyDescent="0.2">
      <c r="A133" s="9">
        <f>IFERROR(VLOOKUP(B133,'[1]DADOS (OCULTAR)'!$Q$3:$S$133,3,0),"")</f>
        <v>10583920000303</v>
      </c>
      <c r="B133" s="10" t="str">
        <f>'[1]TCE - ANEXO III - Preencher'!C142</f>
        <v>UPA CURADO - C.G 004/2022</v>
      </c>
      <c r="C133" s="11"/>
      <c r="D133" s="12" t="str">
        <f>'[1]TCE - ANEXO III - Preencher'!E142</f>
        <v>JEANE CARLA DA SILVA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322205</v>
      </c>
      <c r="G133" s="14">
        <f>IF('[1]TCE - ANEXO III - Preencher'!H142="","",'[1]TCE - ANEXO III - Preencher'!H142)</f>
        <v>44713</v>
      </c>
      <c r="H133" s="15">
        <f>'[1]TCE - ANEXO III - Preencher'!I142</f>
        <v>0</v>
      </c>
      <c r="I133" s="15">
        <f>'[1]TCE - ANEXO III - Preencher'!J142</f>
        <v>378.97</v>
      </c>
      <c r="J133" s="15">
        <f>'[1]TCE - ANEXO III - Preencher'!K142</f>
        <v>0</v>
      </c>
      <c r="K133" s="16">
        <f>'[1]TCE - ANEXO III - Preencher'!L142</f>
        <v>140.83000000000001</v>
      </c>
      <c r="L133" s="16">
        <f>'[1]TCE - ANEXO III - Preencher'!M142</f>
        <v>26.3</v>
      </c>
      <c r="M133" s="16">
        <f t="shared" si="13"/>
        <v>114.53000000000002</v>
      </c>
      <c r="N133" s="16">
        <f>'[1]TCE - ANEXO III - Preencher'!O142</f>
        <v>1.93</v>
      </c>
      <c r="O133" s="16">
        <f>'[1]TCE - ANEXO III - Preencher'!P142</f>
        <v>0</v>
      </c>
      <c r="P133" s="17">
        <f t="shared" si="14"/>
        <v>1.93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495.43000000000006</v>
      </c>
    </row>
    <row r="134" spans="1:28" s="4" customFormat="1" x14ac:dyDescent="0.2">
      <c r="A134" s="9">
        <f>IFERROR(VLOOKUP(B134,'[1]DADOS (OCULTAR)'!$Q$3:$S$133,3,0),"")</f>
        <v>10583920000303</v>
      </c>
      <c r="B134" s="10" t="str">
        <f>'[1]TCE - ANEXO III - Preencher'!C143</f>
        <v>UPA CURADO - C.G 004/2022</v>
      </c>
      <c r="C134" s="11"/>
      <c r="D134" s="12" t="str">
        <f>'[1]TCE - ANEXO III - Preencher'!E143</f>
        <v>JEANE REGINA DE SOUZA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782320</v>
      </c>
      <c r="G134" s="14">
        <f>IF('[1]TCE - ANEXO III - Preencher'!H143="","",'[1]TCE - ANEXO III - Preencher'!H143)</f>
        <v>44713</v>
      </c>
      <c r="H134" s="15">
        <f>'[1]TCE - ANEXO III - Preencher'!I143</f>
        <v>0</v>
      </c>
      <c r="I134" s="15">
        <f>'[1]TCE - ANEXO III - Preencher'!J143</f>
        <v>209.55</v>
      </c>
      <c r="J134" s="15">
        <f>'[1]TCE - ANEXO III - Preencher'!K143</f>
        <v>0</v>
      </c>
      <c r="K134" s="16">
        <f>'[1]TCE - ANEXO III - Preencher'!L143</f>
        <v>140.83000000000001</v>
      </c>
      <c r="L134" s="16">
        <f>'[1]TCE - ANEXO III - Preencher'!M143</f>
        <v>24.24</v>
      </c>
      <c r="M134" s="16">
        <f t="shared" si="13"/>
        <v>116.59000000000002</v>
      </c>
      <c r="N134" s="16">
        <f>'[1]TCE - ANEXO III - Preencher'!O143</f>
        <v>1.93</v>
      </c>
      <c r="O134" s="16">
        <f>'[1]TCE - ANEXO III - Preencher'!P143</f>
        <v>0</v>
      </c>
      <c r="P134" s="17">
        <f t="shared" si="14"/>
        <v>1.93</v>
      </c>
      <c r="Q134" s="16">
        <f>'[1]TCE - ANEXO III - Preencher'!R143</f>
        <v>123</v>
      </c>
      <c r="R134" s="16">
        <f>'[1]TCE - ANEXO III - Preencher'!S143</f>
        <v>72.72</v>
      </c>
      <c r="S134" s="17">
        <f t="shared" si="15"/>
        <v>50.28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378.35</v>
      </c>
    </row>
    <row r="135" spans="1:28" s="4" customFormat="1" x14ac:dyDescent="0.2">
      <c r="A135" s="9">
        <f>IFERROR(VLOOKUP(B135,'[1]DADOS (OCULTAR)'!$Q$3:$S$133,3,0),"")</f>
        <v>10583920000303</v>
      </c>
      <c r="B135" s="10" t="str">
        <f>'[1]TCE - ANEXO III - Preencher'!C144</f>
        <v>UPA CURADO - C.G 004/2022</v>
      </c>
      <c r="C135" s="11"/>
      <c r="D135" s="12" t="str">
        <f>'[1]TCE - ANEXO III - Preencher'!E144</f>
        <v>JESSICA COSTA DO NASCIMENTO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223208</v>
      </c>
      <c r="G135" s="14">
        <f>IF('[1]TCE - ANEXO III - Preencher'!H144="","",'[1]TCE - ANEXO III - Preencher'!H144)</f>
        <v>44713</v>
      </c>
      <c r="H135" s="15">
        <f>'[1]TCE - ANEXO III - Preencher'!I144</f>
        <v>0</v>
      </c>
      <c r="I135" s="15">
        <f>'[1]TCE - ANEXO III - Preencher'!J144</f>
        <v>195.72</v>
      </c>
      <c r="J135" s="15">
        <f>'[1]TCE - ANEXO III - Preencher'!K144</f>
        <v>0</v>
      </c>
      <c r="K135" s="16">
        <f>'[1]TCE - ANEXO III - Preencher'!L144</f>
        <v>140.83000000000001</v>
      </c>
      <c r="L135" s="16">
        <f>'[1]TCE - ANEXO III - Preencher'!M144</f>
        <v>21.04</v>
      </c>
      <c r="M135" s="16">
        <f t="shared" si="13"/>
        <v>119.79000000000002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315.51</v>
      </c>
    </row>
    <row r="136" spans="1:28" s="4" customFormat="1" x14ac:dyDescent="0.2">
      <c r="A136" s="9">
        <f>IFERROR(VLOOKUP(B136,'[1]DADOS (OCULTAR)'!$Q$3:$S$133,3,0),"")</f>
        <v>10583920000303</v>
      </c>
      <c r="B136" s="10" t="str">
        <f>'[1]TCE - ANEXO III - Preencher'!C145</f>
        <v>UPA CURADO - C.G 004/2022</v>
      </c>
      <c r="C136" s="11"/>
      <c r="D136" s="12" t="str">
        <f>'[1]TCE - ANEXO III - Preencher'!E145</f>
        <v>JOABE LUIZ DE SANTANA</v>
      </c>
      <c r="E136" s="10" t="str">
        <f>IF('[1]TCE - ANEXO III - Preencher'!F145="4 - Assistência Odontológica","2 - Outros Profissionais da Saúde",'[1]TCE - ANEXO III - Preencher'!F145)</f>
        <v>3 - Administrativo</v>
      </c>
      <c r="F136" s="13" t="str">
        <f>'[1]TCE - ANEXO III - Preencher'!G145</f>
        <v>414105</v>
      </c>
      <c r="G136" s="14">
        <f>IF('[1]TCE - ANEXO III - Preencher'!H145="","",'[1]TCE - ANEXO III - Preencher'!H145)</f>
        <v>44713</v>
      </c>
      <c r="H136" s="15">
        <f>'[1]TCE - ANEXO III - Preencher'!I145</f>
        <v>0</v>
      </c>
      <c r="I136" s="15">
        <f>'[1]TCE - ANEXO III - Preencher'!J145</f>
        <v>397.55</v>
      </c>
      <c r="J136" s="15">
        <f>'[1]TCE - ANEXO III - Preencher'!K145</f>
        <v>0</v>
      </c>
      <c r="K136" s="16">
        <f>'[1]TCE - ANEXO III - Preencher'!L145</f>
        <v>140.83000000000001</v>
      </c>
      <c r="L136" s="16">
        <f>'[1]TCE - ANEXO III - Preencher'!M145</f>
        <v>41.7</v>
      </c>
      <c r="M136" s="16">
        <f t="shared" si="13"/>
        <v>99.13000000000001</v>
      </c>
      <c r="N136" s="16">
        <f>'[1]TCE - ANEXO III - Preencher'!O145</f>
        <v>1.59</v>
      </c>
      <c r="O136" s="16">
        <f>'[1]TCE - ANEXO III - Preencher'!P145</f>
        <v>0</v>
      </c>
      <c r="P136" s="17">
        <f t="shared" si="14"/>
        <v>1.59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498.27</v>
      </c>
    </row>
    <row r="137" spans="1:28" s="4" customFormat="1" x14ac:dyDescent="0.2">
      <c r="A137" s="9">
        <f>IFERROR(VLOOKUP(B137,'[1]DADOS (OCULTAR)'!$Q$3:$S$133,3,0),"")</f>
        <v>10583920000303</v>
      </c>
      <c r="B137" s="10" t="str">
        <f>'[1]TCE - ANEXO III - Preencher'!C146</f>
        <v>UPA CURADO - C.G 004/2022</v>
      </c>
      <c r="C137" s="11"/>
      <c r="D137" s="12" t="str">
        <f>'[1]TCE - ANEXO III - Preencher'!E146</f>
        <v>JOAO HENRIQUE CAVALCANTI RANGEL</v>
      </c>
      <c r="E137" s="10" t="str">
        <f>IF('[1]TCE - ANEXO III - Preencher'!F146="4 - Assistência Odontológica","2 - Outros Profissionais da Saúde",'[1]TCE - ANEXO III - Preencher'!F146)</f>
        <v>3 - Administrativo</v>
      </c>
      <c r="F137" s="13" t="str">
        <f>'[1]TCE - ANEXO III - Preencher'!G146</f>
        <v>517415</v>
      </c>
      <c r="G137" s="14">
        <f>IF('[1]TCE - ANEXO III - Preencher'!H146="","",'[1]TCE - ANEXO III - Preencher'!H146)</f>
        <v>44713</v>
      </c>
      <c r="H137" s="15">
        <f>'[1]TCE - ANEXO III - Preencher'!I146</f>
        <v>0</v>
      </c>
      <c r="I137" s="15">
        <f>'[1]TCE - ANEXO III - Preencher'!J146</f>
        <v>476.68</v>
      </c>
      <c r="J137" s="15">
        <f>'[1]TCE - ANEXO III - Preencher'!K146</f>
        <v>0</v>
      </c>
      <c r="K137" s="16">
        <f>'[1]TCE - ANEXO III - Preencher'!L146</f>
        <v>140.83000000000001</v>
      </c>
      <c r="L137" s="16">
        <f>'[1]TCE - ANEXO III - Preencher'!M146</f>
        <v>3.1</v>
      </c>
      <c r="M137" s="16">
        <f t="shared" si="13"/>
        <v>137.73000000000002</v>
      </c>
      <c r="N137" s="16">
        <f>'[1]TCE - ANEXO III - Preencher'!O146</f>
        <v>1.59</v>
      </c>
      <c r="O137" s="16">
        <f>'[1]TCE - ANEXO III - Preencher'!P146</f>
        <v>1.23</v>
      </c>
      <c r="P137" s="17">
        <f t="shared" si="14"/>
        <v>0.3600000000000001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614.7700000000001</v>
      </c>
    </row>
    <row r="138" spans="1:28" s="4" customFormat="1" x14ac:dyDescent="0.2">
      <c r="A138" s="9">
        <f>IFERROR(VLOOKUP(B138,'[1]DADOS (OCULTAR)'!$Q$3:$S$133,3,0),"")</f>
        <v>10583920000303</v>
      </c>
      <c r="B138" s="10" t="str">
        <f>'[1]TCE - ANEXO III - Preencher'!C147</f>
        <v>UPA CURADO - C.G 004/2022</v>
      </c>
      <c r="C138" s="11"/>
      <c r="D138" s="12" t="str">
        <f>'[1]TCE - ANEXO III - Preencher'!E147</f>
        <v>JOAO LUCAS RODRIGUES SANTOS</v>
      </c>
      <c r="E138" s="10" t="str">
        <f>IF('[1]TCE - ANEXO III - Preencher'!F147="4 - Assistência Odontológica","2 - Outros Profissionais da Saúde",'[1]TCE - ANEXO III - Preencher'!F147)</f>
        <v>1 - Médico</v>
      </c>
      <c r="F138" s="13" t="str">
        <f>'[1]TCE - ANEXO III - Preencher'!G147</f>
        <v>225125</v>
      </c>
      <c r="G138" s="14">
        <f>IF('[1]TCE - ANEXO III - Preencher'!H147="","",'[1]TCE - ANEXO III - Preencher'!H147)</f>
        <v>44713</v>
      </c>
      <c r="H138" s="15">
        <f>'[1]TCE - ANEXO III - Preencher'!I147</f>
        <v>0</v>
      </c>
      <c r="I138" s="15">
        <f>'[1]TCE - ANEXO III - Preencher'!J147</f>
        <v>186.67</v>
      </c>
      <c r="J138" s="15">
        <f>'[1]TCE - ANEXO III - Preencher'!K147</f>
        <v>0</v>
      </c>
      <c r="K138" s="16">
        <f>'[1]TCE - ANEXO III - Preencher'!L147</f>
        <v>140.83000000000001</v>
      </c>
      <c r="L138" s="16">
        <f>'[1]TCE - ANEXO III - Preencher'!M147</f>
        <v>24.86</v>
      </c>
      <c r="M138" s="16">
        <f t="shared" si="13"/>
        <v>115.97000000000001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270.60000000000002</v>
      </c>
      <c r="R138" s="16">
        <f>'[1]TCE - ANEXO III - Preencher'!S147</f>
        <v>74.59</v>
      </c>
      <c r="S138" s="17">
        <f t="shared" si="15"/>
        <v>196.01000000000002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498.65</v>
      </c>
    </row>
    <row r="139" spans="1:28" s="4" customFormat="1" x14ac:dyDescent="0.2">
      <c r="A139" s="9">
        <f>IFERROR(VLOOKUP(B139,'[1]DADOS (OCULTAR)'!$Q$3:$S$133,3,0),"")</f>
        <v>10583920000303</v>
      </c>
      <c r="B139" s="10" t="str">
        <f>'[1]TCE - ANEXO III - Preencher'!C148</f>
        <v>UPA CURADO - C.G 004/2022</v>
      </c>
      <c r="C139" s="11"/>
      <c r="D139" s="12" t="str">
        <f>'[1]TCE - ANEXO III - Preencher'!E148</f>
        <v>JOSE ANGELO QUIRINO DA SILVA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517415</v>
      </c>
      <c r="G139" s="14">
        <f>IF('[1]TCE - ANEXO III - Preencher'!H148="","",'[1]TCE - ANEXO III - Preencher'!H148)</f>
        <v>44713</v>
      </c>
      <c r="H139" s="15">
        <f>'[1]TCE - ANEXO III - Preencher'!I148</f>
        <v>0</v>
      </c>
      <c r="I139" s="15">
        <f>'[1]TCE - ANEXO III - Preencher'!J148</f>
        <v>285.33999999999997</v>
      </c>
      <c r="J139" s="15">
        <f>'[1]TCE - ANEXO III - Preencher'!K148</f>
        <v>0</v>
      </c>
      <c r="K139" s="16">
        <f>'[1]TCE - ANEXO III - Preencher'!L148</f>
        <v>140.83000000000001</v>
      </c>
      <c r="L139" s="16">
        <f>'[1]TCE - ANEXO III - Preencher'!M148</f>
        <v>24.24</v>
      </c>
      <c r="M139" s="16">
        <f t="shared" si="13"/>
        <v>116.59000000000002</v>
      </c>
      <c r="N139" s="16">
        <f>'[1]TCE - ANEXO III - Preencher'!O148</f>
        <v>1.59</v>
      </c>
      <c r="O139" s="16">
        <f>'[1]TCE - ANEXO III - Preencher'!P148</f>
        <v>0</v>
      </c>
      <c r="P139" s="17">
        <f t="shared" si="14"/>
        <v>1.59</v>
      </c>
      <c r="Q139" s="16">
        <f>'[1]TCE - ANEXO III - Preencher'!R148</f>
        <v>291</v>
      </c>
      <c r="R139" s="16">
        <f>'[1]TCE - ANEXO III - Preencher'!S148</f>
        <v>72.72</v>
      </c>
      <c r="S139" s="17">
        <f t="shared" si="15"/>
        <v>218.28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621.79999999999995</v>
      </c>
    </row>
    <row r="140" spans="1:28" s="4" customFormat="1" x14ac:dyDescent="0.2">
      <c r="A140" s="9">
        <f>IFERROR(VLOOKUP(B140,'[1]DADOS (OCULTAR)'!$Q$3:$S$133,3,0),"")</f>
        <v>10583920000303</v>
      </c>
      <c r="B140" s="10" t="str">
        <f>'[1]TCE - ANEXO III - Preencher'!C149</f>
        <v>UPA CURADO - C.G 004/2022</v>
      </c>
      <c r="C140" s="11"/>
      <c r="D140" s="12" t="str">
        <f>'[1]TCE - ANEXO III - Preencher'!E149</f>
        <v>JOSÉ GUILHERME BATISTA CORDEIRO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410105</v>
      </c>
      <c r="G140" s="14">
        <f>IF('[1]TCE - ANEXO III - Preencher'!H149="","",'[1]TCE - ANEXO III - Preencher'!H149)</f>
        <v>44713</v>
      </c>
      <c r="H140" s="15">
        <f>'[1]TCE - ANEXO III - Preencher'!I149</f>
        <v>0</v>
      </c>
      <c r="I140" s="15">
        <f>'[1]TCE - ANEXO III - Preencher'!J149</f>
        <v>879.54</v>
      </c>
      <c r="J140" s="15">
        <f>'[1]TCE - ANEXO III - Preencher'!K149</f>
        <v>0</v>
      </c>
      <c r="K140" s="16">
        <f>'[1]TCE - ANEXO III - Preencher'!L149</f>
        <v>140.83000000000001</v>
      </c>
      <c r="L140" s="16">
        <f>'[1]TCE - ANEXO III - Preencher'!M149</f>
        <v>3.64</v>
      </c>
      <c r="M140" s="16">
        <f t="shared" si="13"/>
        <v>137.19000000000003</v>
      </c>
      <c r="N140" s="16">
        <f>'[1]TCE - ANEXO III - Preencher'!O149</f>
        <v>1.59</v>
      </c>
      <c r="O140" s="16">
        <f>'[1]TCE - ANEXO III - Preencher'!P149</f>
        <v>1.23</v>
      </c>
      <c r="P140" s="17">
        <f t="shared" si="14"/>
        <v>0.3600000000000001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1017.09</v>
      </c>
    </row>
    <row r="141" spans="1:28" s="4" customFormat="1" x14ac:dyDescent="0.2">
      <c r="A141" s="9">
        <f>IFERROR(VLOOKUP(B141,'[1]DADOS (OCULTAR)'!$Q$3:$S$133,3,0),"")</f>
        <v>10583920000303</v>
      </c>
      <c r="B141" s="10" t="str">
        <f>'[1]TCE - ANEXO III - Preencher'!C150</f>
        <v>UPA CURADO - C.G 004/2022</v>
      </c>
      <c r="C141" s="11"/>
      <c r="D141" s="12" t="str">
        <f>'[1]TCE - ANEXO III - Preencher'!E150</f>
        <v>JOSE ISRAEL DA SILVA FILHO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521130</v>
      </c>
      <c r="G141" s="14">
        <f>IF('[1]TCE - ANEXO III - Preencher'!H150="","",'[1]TCE - ANEXO III - Preencher'!H150)</f>
        <v>44713</v>
      </c>
      <c r="H141" s="15">
        <f>'[1]TCE - ANEXO III - Preencher'!I150</f>
        <v>0</v>
      </c>
      <c r="I141" s="15">
        <f>'[1]TCE - ANEXO III - Preencher'!J150</f>
        <v>388.67</v>
      </c>
      <c r="J141" s="15">
        <f>'[1]TCE - ANEXO III - Preencher'!K150</f>
        <v>0</v>
      </c>
      <c r="K141" s="16">
        <f>'[1]TCE - ANEXO III - Preencher'!L150</f>
        <v>140.83000000000001</v>
      </c>
      <c r="L141" s="16">
        <f>'[1]TCE - ANEXO III - Preencher'!M150</f>
        <v>24.24</v>
      </c>
      <c r="M141" s="16">
        <f t="shared" si="13"/>
        <v>116.59000000000002</v>
      </c>
      <c r="N141" s="16">
        <f>'[1]TCE - ANEXO III - Preencher'!O150</f>
        <v>1.93</v>
      </c>
      <c r="O141" s="16">
        <f>'[1]TCE - ANEXO III - Preencher'!P150</f>
        <v>0</v>
      </c>
      <c r="P141" s="17">
        <f t="shared" si="14"/>
        <v>1.93</v>
      </c>
      <c r="Q141" s="16">
        <f>'[1]TCE - ANEXO III - Preencher'!R150</f>
        <v>123</v>
      </c>
      <c r="R141" s="16">
        <f>'[1]TCE - ANEXO III - Preencher'!S150</f>
        <v>72.72</v>
      </c>
      <c r="S141" s="17">
        <f t="shared" si="15"/>
        <v>50.28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557.47</v>
      </c>
    </row>
    <row r="142" spans="1:28" s="4" customFormat="1" x14ac:dyDescent="0.2">
      <c r="A142" s="9">
        <f>IFERROR(VLOOKUP(B142,'[1]DADOS (OCULTAR)'!$Q$3:$S$133,3,0),"")</f>
        <v>10583920000303</v>
      </c>
      <c r="B142" s="10" t="str">
        <f>'[1]TCE - ANEXO III - Preencher'!C151</f>
        <v>UPA CURADO - C.G 004/2022</v>
      </c>
      <c r="C142" s="11"/>
      <c r="D142" s="12" t="str">
        <f>'[1]TCE - ANEXO III - Preencher'!E151</f>
        <v>JOSE JOSIAS DE OLIVEIRA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 t="str">
        <f>'[1]TCE - ANEXO III - Preencher'!G151</f>
        <v>517415</v>
      </c>
      <c r="G142" s="14">
        <f>IF('[1]TCE - ANEXO III - Preencher'!H151="","",'[1]TCE - ANEXO III - Preencher'!H151)</f>
        <v>44713</v>
      </c>
      <c r="H142" s="15">
        <f>'[1]TCE - ANEXO III - Preencher'!I151</f>
        <v>0</v>
      </c>
      <c r="I142" s="15">
        <f>'[1]TCE - ANEXO III - Preencher'!J151</f>
        <v>606.38</v>
      </c>
      <c r="J142" s="15">
        <f>'[1]TCE - ANEXO III - Preencher'!K151</f>
        <v>0</v>
      </c>
      <c r="K142" s="16">
        <f>'[1]TCE - ANEXO III - Preencher'!L151</f>
        <v>140.83000000000001</v>
      </c>
      <c r="L142" s="16">
        <f>'[1]TCE - ANEXO III - Preencher'!M151</f>
        <v>56.94</v>
      </c>
      <c r="M142" s="16">
        <f t="shared" si="13"/>
        <v>83.890000000000015</v>
      </c>
      <c r="N142" s="16">
        <f>'[1]TCE - ANEXO III - Preencher'!O151</f>
        <v>1.59</v>
      </c>
      <c r="O142" s="16">
        <f>'[1]TCE - ANEXO III - Preencher'!P151</f>
        <v>0</v>
      </c>
      <c r="P142" s="17">
        <f t="shared" si="14"/>
        <v>1.59</v>
      </c>
      <c r="Q142" s="16">
        <f>'[1]TCE - ANEXO III - Preencher'!R151</f>
        <v>426.8</v>
      </c>
      <c r="R142" s="16">
        <f>'[1]TCE - ANEXO III - Preencher'!S151</f>
        <v>101.26</v>
      </c>
      <c r="S142" s="17">
        <f t="shared" si="15"/>
        <v>325.54000000000002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1017.4000000000001</v>
      </c>
    </row>
    <row r="143" spans="1:28" s="4" customFormat="1" x14ac:dyDescent="0.2">
      <c r="A143" s="9">
        <f>IFERROR(VLOOKUP(B143,'[1]DADOS (OCULTAR)'!$Q$3:$S$133,3,0),"")</f>
        <v>10583920000303</v>
      </c>
      <c r="B143" s="10" t="str">
        <f>'[1]TCE - ANEXO III - Preencher'!C152</f>
        <v>UPA CURADO - C.G 004/2022</v>
      </c>
      <c r="C143" s="11"/>
      <c r="D143" s="12" t="str">
        <f>'[1]TCE - ANEXO III - Preencher'!E152</f>
        <v>JOSE NERIVAN PEDROSA LIMA FILHO</v>
      </c>
      <c r="E143" s="10" t="str">
        <f>IF('[1]TCE - ANEXO III - Preencher'!F152="4 - Assistência Odontológica","2 - Outros Profissionais da Saúde",'[1]TCE - ANEXO III - Preencher'!F152)</f>
        <v>1 - Médico</v>
      </c>
      <c r="F143" s="13" t="str">
        <f>'[1]TCE - ANEXO III - Preencher'!G152</f>
        <v>312105</v>
      </c>
      <c r="G143" s="14">
        <f>IF('[1]TCE - ANEXO III - Preencher'!H152="","",'[1]TCE - ANEXO III - Preencher'!H152)</f>
        <v>44713</v>
      </c>
      <c r="H143" s="15">
        <f>'[1]TCE - ANEXO III - Preencher'!I152</f>
        <v>0</v>
      </c>
      <c r="I143" s="15">
        <f>'[1]TCE - ANEXO III - Preencher'!J152</f>
        <v>202.98</v>
      </c>
      <c r="J143" s="15">
        <f>'[1]TCE - ANEXO III - Preencher'!K152</f>
        <v>0</v>
      </c>
      <c r="K143" s="16">
        <f>'[1]TCE - ANEXO III - Preencher'!L152</f>
        <v>140.83000000000001</v>
      </c>
      <c r="L143" s="16">
        <f>'[1]TCE - ANEXO III - Preencher'!M152</f>
        <v>24.86</v>
      </c>
      <c r="M143" s="16">
        <f t="shared" si="13"/>
        <v>115.97000000000001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291</v>
      </c>
      <c r="R143" s="16">
        <f>'[1]TCE - ANEXO III - Preencher'!S152</f>
        <v>74.59</v>
      </c>
      <c r="S143" s="17">
        <f t="shared" si="15"/>
        <v>216.41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535.36</v>
      </c>
    </row>
    <row r="144" spans="1:28" s="4" customFormat="1" x14ac:dyDescent="0.2">
      <c r="A144" s="9">
        <f>IFERROR(VLOOKUP(B144,'[1]DADOS (OCULTAR)'!$Q$3:$S$133,3,0),"")</f>
        <v>10583920000303</v>
      </c>
      <c r="B144" s="10" t="str">
        <f>'[1]TCE - ANEXO III - Preencher'!C153</f>
        <v>UPA CURADO - C.G 004/2022</v>
      </c>
      <c r="C144" s="11"/>
      <c r="D144" s="12" t="str">
        <f>'[1]TCE - ANEXO III - Preencher'!E153</f>
        <v>JOSE REIS CALIXTO</v>
      </c>
      <c r="E144" s="10" t="str">
        <f>IF('[1]TCE - ANEXO III - Preencher'!F153="4 - Assistência Odontológica","2 - Outros Profissionais da Saúde",'[1]TCE - ANEXO III - Preencher'!F153)</f>
        <v>1 - Médico</v>
      </c>
      <c r="F144" s="13" t="str">
        <f>'[1]TCE - ANEXO III - Preencher'!G153</f>
        <v>225125</v>
      </c>
      <c r="G144" s="14">
        <f>IF('[1]TCE - ANEXO III - Preencher'!H153="","",'[1]TCE - ANEXO III - Preencher'!H153)</f>
        <v>44713</v>
      </c>
      <c r="H144" s="15">
        <f>'[1]TCE - ANEXO III - Preencher'!I153</f>
        <v>0</v>
      </c>
      <c r="I144" s="15">
        <f>'[1]TCE - ANEXO III - Preencher'!J153</f>
        <v>233.33</v>
      </c>
      <c r="J144" s="15">
        <f>'[1]TCE - ANEXO III - Preencher'!K153</f>
        <v>0</v>
      </c>
      <c r="K144" s="16">
        <f>'[1]TCE - ANEXO III - Preencher'!L153</f>
        <v>140.83000000000001</v>
      </c>
      <c r="L144" s="16">
        <f>'[1]TCE - ANEXO III - Preencher'!M153</f>
        <v>24.24</v>
      </c>
      <c r="M144" s="16">
        <f t="shared" si="13"/>
        <v>116.59000000000002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349.92</v>
      </c>
    </row>
    <row r="145" spans="1:28" s="4" customFormat="1" x14ac:dyDescent="0.2">
      <c r="A145" s="9">
        <f>IFERROR(VLOOKUP(B145,'[1]DADOS (OCULTAR)'!$Q$3:$S$133,3,0),"")</f>
        <v>10583920000303</v>
      </c>
      <c r="B145" s="10" t="str">
        <f>'[1]TCE - ANEXO III - Preencher'!C154</f>
        <v>UPA CURADO - C.G 004/2022</v>
      </c>
      <c r="C145" s="11"/>
      <c r="D145" s="12" t="str">
        <f>'[1]TCE - ANEXO III - Preencher'!E154</f>
        <v>JOSE VALDIR ALVES DOS SANTOS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322205</v>
      </c>
      <c r="G145" s="14">
        <f>IF('[1]TCE - ANEXO III - Preencher'!H154="","",'[1]TCE - ANEXO III - Preencher'!H154)</f>
        <v>44713</v>
      </c>
      <c r="H145" s="15">
        <f>'[1]TCE - ANEXO III - Preencher'!I154</f>
        <v>0</v>
      </c>
      <c r="I145" s="15">
        <f>'[1]TCE - ANEXO III - Preencher'!J154</f>
        <v>333.82</v>
      </c>
      <c r="J145" s="15">
        <f>'[1]TCE - ANEXO III - Preencher'!K154</f>
        <v>0</v>
      </c>
      <c r="K145" s="16">
        <f>'[1]TCE - ANEXO III - Preencher'!L154</f>
        <v>140.83000000000001</v>
      </c>
      <c r="L145" s="16">
        <f>'[1]TCE - ANEXO III - Preencher'!M154</f>
        <v>56.94</v>
      </c>
      <c r="M145" s="16">
        <f t="shared" si="13"/>
        <v>83.890000000000015</v>
      </c>
      <c r="N145" s="16">
        <f>'[1]TCE - ANEXO III - Preencher'!O154</f>
        <v>1.93</v>
      </c>
      <c r="O145" s="16">
        <f>'[1]TCE - ANEXO III - Preencher'!P154</f>
        <v>0</v>
      </c>
      <c r="P145" s="17">
        <f t="shared" si="14"/>
        <v>1.93</v>
      </c>
      <c r="Q145" s="16">
        <f>'[1]TCE - ANEXO III - Preencher'!R154</f>
        <v>291</v>
      </c>
      <c r="R145" s="16">
        <f>'[1]TCE - ANEXO III - Preencher'!S154</f>
        <v>101.26</v>
      </c>
      <c r="S145" s="17">
        <f t="shared" si="15"/>
        <v>189.74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609.38000000000011</v>
      </c>
    </row>
    <row r="146" spans="1:28" s="4" customFormat="1" x14ac:dyDescent="0.2">
      <c r="A146" s="9">
        <f>IFERROR(VLOOKUP(B146,'[1]DADOS (OCULTAR)'!$Q$3:$S$133,3,0),"")</f>
        <v>10583920000303</v>
      </c>
      <c r="B146" s="10" t="str">
        <f>'[1]TCE - ANEXO III - Preencher'!C155</f>
        <v>UPA CURADO - C.G 004/2022</v>
      </c>
      <c r="C146" s="11"/>
      <c r="D146" s="12" t="str">
        <f>'[1]TCE - ANEXO III - Preencher'!E155</f>
        <v>JOSE VITOR TERENCIO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223505</v>
      </c>
      <c r="G146" s="14">
        <f>IF('[1]TCE - ANEXO III - Preencher'!H155="","",'[1]TCE - ANEXO III - Preencher'!H155)</f>
        <v>44713</v>
      </c>
      <c r="H146" s="15">
        <f>'[1]TCE - ANEXO III - Preencher'!I155</f>
        <v>0</v>
      </c>
      <c r="I146" s="15">
        <f>'[1]TCE - ANEXO III - Preencher'!J155</f>
        <v>440.39</v>
      </c>
      <c r="J146" s="15">
        <f>'[1]TCE - ANEXO III - Preencher'!K155</f>
        <v>0</v>
      </c>
      <c r="K146" s="16">
        <f>'[1]TCE - ANEXO III - Preencher'!L155</f>
        <v>140.83000000000001</v>
      </c>
      <c r="L146" s="16">
        <f>'[1]TCE - ANEXO III - Preencher'!M155</f>
        <v>3.64</v>
      </c>
      <c r="M146" s="16">
        <f t="shared" si="13"/>
        <v>137.19000000000003</v>
      </c>
      <c r="N146" s="16">
        <f>'[1]TCE - ANEXO III - Preencher'!O155</f>
        <v>1.93</v>
      </c>
      <c r="O146" s="16">
        <f>'[1]TCE - ANEXO III - Preencher'!P155</f>
        <v>1.23</v>
      </c>
      <c r="P146" s="17">
        <f t="shared" si="14"/>
        <v>0.7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578.28000000000009</v>
      </c>
    </row>
    <row r="147" spans="1:28" s="4" customFormat="1" x14ac:dyDescent="0.2">
      <c r="A147" s="9">
        <f>IFERROR(VLOOKUP(B147,'[1]DADOS (OCULTAR)'!$Q$3:$S$133,3,0),"")</f>
        <v>10583920000303</v>
      </c>
      <c r="B147" s="10" t="str">
        <f>'[1]TCE - ANEXO III - Preencher'!C156</f>
        <v>UPA CURADO - C.G 004/2022</v>
      </c>
      <c r="C147" s="11"/>
      <c r="D147" s="12" t="str">
        <f>'[1]TCE - ANEXO III - Preencher'!E156</f>
        <v>JOSEFA DO NASCIMENTO SILVA GOMES</v>
      </c>
      <c r="E147" s="10" t="str">
        <f>IF('[1]TCE - ANEXO III - Preencher'!F156="4 - Assistência Odontológica","2 - Outros Profissionais da Saúde",'[1]TCE - ANEXO III - Preencher'!F156)</f>
        <v>1 - Médico</v>
      </c>
      <c r="F147" s="13" t="str">
        <f>'[1]TCE - ANEXO III - Preencher'!G156</f>
        <v>225125</v>
      </c>
      <c r="G147" s="14">
        <f>IF('[1]TCE - ANEXO III - Preencher'!H156="","",'[1]TCE - ANEXO III - Preencher'!H156)</f>
        <v>44713</v>
      </c>
      <c r="H147" s="15">
        <f>'[1]TCE - ANEXO III - Preencher'!I156</f>
        <v>0</v>
      </c>
      <c r="I147" s="15">
        <f>'[1]TCE - ANEXO III - Preencher'!J156</f>
        <v>228.83</v>
      </c>
      <c r="J147" s="15">
        <f>'[1]TCE - ANEXO III - Preencher'!K156</f>
        <v>0</v>
      </c>
      <c r="K147" s="16">
        <f>'[1]TCE - ANEXO III - Preencher'!L156</f>
        <v>140.83000000000001</v>
      </c>
      <c r="L147" s="16">
        <f>'[1]TCE - ANEXO III - Preencher'!M156</f>
        <v>23.67</v>
      </c>
      <c r="M147" s="16">
        <f t="shared" si="13"/>
        <v>117.16000000000001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345.99</v>
      </c>
    </row>
    <row r="148" spans="1:28" s="4" customFormat="1" x14ac:dyDescent="0.2">
      <c r="A148" s="9">
        <f>IFERROR(VLOOKUP(B148,'[1]DADOS (OCULTAR)'!$Q$3:$S$133,3,0),"")</f>
        <v>10583920000303</v>
      </c>
      <c r="B148" s="10" t="str">
        <f>'[1]TCE - ANEXO III - Preencher'!C157</f>
        <v>UPA CURADO - C.G 004/2022</v>
      </c>
      <c r="C148" s="11"/>
      <c r="D148" s="12" t="str">
        <f>'[1]TCE - ANEXO III - Preencher'!E157</f>
        <v>JOSEFA JOSE DE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517415</v>
      </c>
      <c r="G148" s="14">
        <f>IF('[1]TCE - ANEXO III - Preencher'!H157="","",'[1]TCE - ANEXO III - Preencher'!H157)</f>
        <v>44713</v>
      </c>
      <c r="H148" s="15">
        <f>'[1]TCE - ANEXO III - Preencher'!I157</f>
        <v>0</v>
      </c>
      <c r="I148" s="15">
        <f>'[1]TCE - ANEXO III - Preencher'!J157</f>
        <v>547.41</v>
      </c>
      <c r="J148" s="15">
        <f>'[1]TCE - ANEXO III - Preencher'!K157</f>
        <v>0</v>
      </c>
      <c r="K148" s="16">
        <f>'[1]TCE - ANEXO III - Preencher'!L157</f>
        <v>140.83000000000001</v>
      </c>
      <c r="L148" s="16">
        <f>'[1]TCE - ANEXO III - Preencher'!M157</f>
        <v>4.01</v>
      </c>
      <c r="M148" s="16">
        <f t="shared" si="13"/>
        <v>136.82000000000002</v>
      </c>
      <c r="N148" s="16">
        <f>'[1]TCE - ANEXO III - Preencher'!O157</f>
        <v>1.59</v>
      </c>
      <c r="O148" s="16">
        <f>'[1]TCE - ANEXO III - Preencher'!P157</f>
        <v>0</v>
      </c>
      <c r="P148" s="17">
        <f t="shared" si="14"/>
        <v>1.59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685.82</v>
      </c>
    </row>
    <row r="149" spans="1:28" s="4" customFormat="1" x14ac:dyDescent="0.2">
      <c r="A149" s="9">
        <f>IFERROR(VLOOKUP(B149,'[1]DADOS (OCULTAR)'!$Q$3:$S$133,3,0),"")</f>
        <v>10583920000303</v>
      </c>
      <c r="B149" s="10" t="str">
        <f>'[1]TCE - ANEXO III - Preencher'!C158</f>
        <v>UPA CURADO - C.G 004/2022</v>
      </c>
      <c r="C149" s="11"/>
      <c r="D149" s="12" t="str">
        <f>'[1]TCE - ANEXO III - Preencher'!E158</f>
        <v>JOSENILDO FRANCISCO DOS SANTOS FILHO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514320</v>
      </c>
      <c r="G149" s="14">
        <f>IF('[1]TCE - ANEXO III - Preencher'!H158="","",'[1]TCE - ANEXO III - Preencher'!H158)</f>
        <v>44713</v>
      </c>
      <c r="H149" s="15">
        <f>'[1]TCE - ANEXO III - Preencher'!I158</f>
        <v>0</v>
      </c>
      <c r="I149" s="15">
        <f>'[1]TCE - ANEXO III - Preencher'!J158</f>
        <v>816.89</v>
      </c>
      <c r="J149" s="15">
        <f>'[1]TCE - ANEXO III - Preencher'!K158</f>
        <v>0</v>
      </c>
      <c r="K149" s="16">
        <f>'[1]TCE - ANEXO III - Preencher'!L158</f>
        <v>140.83000000000001</v>
      </c>
      <c r="L149" s="16">
        <f>'[1]TCE - ANEXO III - Preencher'!M158</f>
        <v>3.64</v>
      </c>
      <c r="M149" s="16">
        <f t="shared" si="13"/>
        <v>137.19000000000003</v>
      </c>
      <c r="N149" s="16">
        <f>'[1]TCE - ANEXO III - Preencher'!O158</f>
        <v>1.59</v>
      </c>
      <c r="O149" s="16">
        <f>'[1]TCE - ANEXO III - Preencher'!P158</f>
        <v>1.23</v>
      </c>
      <c r="P149" s="17">
        <f t="shared" si="14"/>
        <v>0.3600000000000001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954.44</v>
      </c>
    </row>
    <row r="150" spans="1:28" s="4" customFormat="1" x14ac:dyDescent="0.2">
      <c r="A150" s="9">
        <f>IFERROR(VLOOKUP(B150,'[1]DADOS (OCULTAR)'!$Q$3:$S$133,3,0),"")</f>
        <v>10583920000303</v>
      </c>
      <c r="B150" s="10" t="str">
        <f>'[1]TCE - ANEXO III - Preencher'!C159</f>
        <v>UPA CURADO - C.G 004/2022</v>
      </c>
      <c r="C150" s="11"/>
      <c r="D150" s="12" t="str">
        <f>'[1]TCE - ANEXO III - Preencher'!E159</f>
        <v>JOSINALDO CORREIA DE AMORIM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322205</v>
      </c>
      <c r="G150" s="14">
        <f>IF('[1]TCE - ANEXO III - Preencher'!H159="","",'[1]TCE - ANEXO III - Preencher'!H159)</f>
        <v>44713</v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140.83000000000001</v>
      </c>
      <c r="L150" s="16">
        <f>'[1]TCE - ANEXO III - Preencher'!M159</f>
        <v>0</v>
      </c>
      <c r="M150" s="16">
        <f t="shared" si="13"/>
        <v>140.83000000000001</v>
      </c>
      <c r="N150" s="16">
        <f>'[1]TCE - ANEXO III - Preencher'!O159</f>
        <v>1.93</v>
      </c>
      <c r="O150" s="16">
        <f>'[1]TCE - ANEXO III - Preencher'!P159</f>
        <v>0</v>
      </c>
      <c r="P150" s="17">
        <f t="shared" si="14"/>
        <v>1.93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142.76000000000002</v>
      </c>
    </row>
    <row r="151" spans="1:28" s="4" customFormat="1" x14ac:dyDescent="0.2">
      <c r="A151" s="9">
        <f>IFERROR(VLOOKUP(B151,'[1]DADOS (OCULTAR)'!$Q$3:$S$133,3,0),"")</f>
        <v>10583920000303</v>
      </c>
      <c r="B151" s="10" t="str">
        <f>'[1]TCE - ANEXO III - Preencher'!C160</f>
        <v>UPA CURADO - C.G 004/2022</v>
      </c>
      <c r="C151" s="11"/>
      <c r="D151" s="12" t="str">
        <f>'[1]TCE - ANEXO III - Preencher'!E160</f>
        <v>JOSINEIDE BENEDITA DA SILVA ARRUDA</v>
      </c>
      <c r="E151" s="10" t="str">
        <f>IF('[1]TCE - ANEXO III - Preencher'!F160="4 - Assistência Odontológica","2 - Outros Profissionais da Saúde",'[1]TCE - ANEXO III - Preencher'!F160)</f>
        <v>1 - Médico</v>
      </c>
      <c r="F151" s="13" t="str">
        <f>'[1]TCE - ANEXO III - Preencher'!G160</f>
        <v>225125</v>
      </c>
      <c r="G151" s="14">
        <f>IF('[1]TCE - ANEXO III - Preencher'!H160="","",'[1]TCE - ANEXO III - Preencher'!H160)</f>
        <v>44713</v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731.67</v>
      </c>
      <c r="K151" s="16">
        <f>'[1]TCE - ANEXO III - Preencher'!L160</f>
        <v>140.83000000000001</v>
      </c>
      <c r="L151" s="16">
        <f>'[1]TCE - ANEXO III - Preencher'!M160</f>
        <v>0.81</v>
      </c>
      <c r="M151" s="16">
        <f t="shared" si="13"/>
        <v>140.02000000000001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360.8</v>
      </c>
      <c r="R151" s="16">
        <f>'[1]TCE - ANEXO III - Preencher'!S160</f>
        <v>72.72</v>
      </c>
      <c r="S151" s="17">
        <f t="shared" si="15"/>
        <v>288.08000000000004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1159.77</v>
      </c>
    </row>
    <row r="152" spans="1:28" s="4" customFormat="1" x14ac:dyDescent="0.2">
      <c r="A152" s="9">
        <f>IFERROR(VLOOKUP(B152,'[1]DADOS (OCULTAR)'!$Q$3:$S$133,3,0),"")</f>
        <v>10583920000303</v>
      </c>
      <c r="B152" s="10" t="str">
        <f>'[1]TCE - ANEXO III - Preencher'!C161</f>
        <v>UPA CURADO - C.G 004/2022</v>
      </c>
      <c r="C152" s="11"/>
      <c r="D152" s="12" t="str">
        <f>'[1]TCE - ANEXO III - Preencher'!E161</f>
        <v>JOSINELLY DANIELLY VASCONCELOS SOARES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223505</v>
      </c>
      <c r="G152" s="14">
        <f>IF('[1]TCE - ANEXO III - Preencher'!H161="","",'[1]TCE - ANEXO III - Preencher'!H161)</f>
        <v>44713</v>
      </c>
      <c r="H152" s="15">
        <f>'[1]TCE - ANEXO III - Preencher'!I161</f>
        <v>0</v>
      </c>
      <c r="I152" s="15">
        <f>'[1]TCE - ANEXO III - Preencher'!J161</f>
        <v>378.86</v>
      </c>
      <c r="J152" s="15">
        <f>'[1]TCE - ANEXO III - Preencher'!K161</f>
        <v>0</v>
      </c>
      <c r="K152" s="16">
        <f>'[1]TCE - ANEXO III - Preencher'!L161</f>
        <v>140.83000000000001</v>
      </c>
      <c r="L152" s="16">
        <f>'[1]TCE - ANEXO III - Preencher'!M161</f>
        <v>3.39</v>
      </c>
      <c r="M152" s="16">
        <f t="shared" si="13"/>
        <v>137.44000000000003</v>
      </c>
      <c r="N152" s="16">
        <f>'[1]TCE - ANEXO III - Preencher'!O161</f>
        <v>1.93</v>
      </c>
      <c r="O152" s="16">
        <f>'[1]TCE - ANEXO III - Preencher'!P161</f>
        <v>1.23</v>
      </c>
      <c r="P152" s="17">
        <f t="shared" si="14"/>
        <v>0.7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517.00000000000011</v>
      </c>
    </row>
    <row r="153" spans="1:28" s="4" customFormat="1" x14ac:dyDescent="0.2">
      <c r="A153" s="9">
        <f>IFERROR(VLOOKUP(B153,'[1]DADOS (OCULTAR)'!$Q$3:$S$133,3,0),"")</f>
        <v>10583920000303</v>
      </c>
      <c r="B153" s="10" t="str">
        <f>'[1]TCE - ANEXO III - Preencher'!C162</f>
        <v>UPA CURADO - C.G 004/2022</v>
      </c>
      <c r="C153" s="11"/>
      <c r="D153" s="12" t="str">
        <f>'[1]TCE - ANEXO III - Preencher'!E162</f>
        <v>JUACI MARQUES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252305</v>
      </c>
      <c r="G153" s="14">
        <f>IF('[1]TCE - ANEXO III - Preencher'!H162="","",'[1]TCE - ANEXO III - Preencher'!H162)</f>
        <v>44713</v>
      </c>
      <c r="H153" s="15">
        <f>'[1]TCE - ANEXO III - Preencher'!I162</f>
        <v>0</v>
      </c>
      <c r="I153" s="15">
        <f>'[1]TCE - ANEXO III - Preencher'!J162</f>
        <v>222.81</v>
      </c>
      <c r="J153" s="15">
        <f>'[1]TCE - ANEXO III - Preencher'!K162</f>
        <v>0</v>
      </c>
      <c r="K153" s="16">
        <f>'[1]TCE - ANEXO III - Preencher'!L162</f>
        <v>140.83000000000001</v>
      </c>
      <c r="L153" s="16">
        <f>'[1]TCE - ANEXO III - Preencher'!M162</f>
        <v>26.3</v>
      </c>
      <c r="M153" s="16">
        <f t="shared" si="13"/>
        <v>114.53000000000002</v>
      </c>
      <c r="N153" s="16">
        <f>'[1]TCE - ANEXO III - Preencher'!O162</f>
        <v>1.59</v>
      </c>
      <c r="O153" s="16">
        <f>'[1]TCE - ANEXO III - Preencher'!P162</f>
        <v>0</v>
      </c>
      <c r="P153" s="17">
        <f t="shared" si="14"/>
        <v>1.59</v>
      </c>
      <c r="Q153" s="16">
        <f>'[1]TCE - ANEXO III - Preencher'!R162</f>
        <v>123</v>
      </c>
      <c r="R153" s="16">
        <f>'[1]TCE - ANEXO III - Preencher'!S162</f>
        <v>78.91</v>
      </c>
      <c r="S153" s="17">
        <f t="shared" si="15"/>
        <v>44.09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383.02</v>
      </c>
    </row>
    <row r="154" spans="1:28" s="4" customFormat="1" x14ac:dyDescent="0.2">
      <c r="A154" s="9">
        <f>IFERROR(VLOOKUP(B154,'[1]DADOS (OCULTAR)'!$Q$3:$S$133,3,0),"")</f>
        <v>10583920000303</v>
      </c>
      <c r="B154" s="10" t="str">
        <f>'[1]TCE - ANEXO III - Preencher'!C163</f>
        <v>UPA CURADO - C.G 004/2022</v>
      </c>
      <c r="C154" s="11"/>
      <c r="D154" s="12" t="str">
        <f>'[1]TCE - ANEXO III - Preencher'!E163</f>
        <v>JULIA NOGUEIRA GUEDES MONTEIRO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251605</v>
      </c>
      <c r="G154" s="14">
        <f>IF('[1]TCE - ANEXO III - Preencher'!H163="","",'[1]TCE - ANEXO III - Preencher'!H163)</f>
        <v>44713</v>
      </c>
      <c r="H154" s="15">
        <f>'[1]TCE - ANEXO III - Preencher'!I163</f>
        <v>0</v>
      </c>
      <c r="I154" s="15">
        <f>'[1]TCE - ANEXO III - Preencher'!J163</f>
        <v>1092.3499999999999</v>
      </c>
      <c r="J154" s="15">
        <f>'[1]TCE - ANEXO III - Preencher'!K163</f>
        <v>0</v>
      </c>
      <c r="K154" s="16">
        <f>'[1]TCE - ANEXO III - Preencher'!L163</f>
        <v>140.83000000000001</v>
      </c>
      <c r="L154" s="16">
        <f>'[1]TCE - ANEXO III - Preencher'!M163</f>
        <v>3.64</v>
      </c>
      <c r="M154" s="16">
        <f t="shared" si="13"/>
        <v>137.19000000000003</v>
      </c>
      <c r="N154" s="16">
        <f>'[1]TCE - ANEXO III - Preencher'!O163</f>
        <v>1.93</v>
      </c>
      <c r="O154" s="16">
        <f>'[1]TCE - ANEXO III - Preencher'!P163</f>
        <v>1.23</v>
      </c>
      <c r="P154" s="17">
        <f t="shared" si="14"/>
        <v>0.7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1230.24</v>
      </c>
    </row>
    <row r="155" spans="1:28" s="4" customFormat="1" x14ac:dyDescent="0.2">
      <c r="A155" s="9">
        <f>IFERROR(VLOOKUP(B155,'[1]DADOS (OCULTAR)'!$Q$3:$S$133,3,0),"")</f>
        <v>10583920000303</v>
      </c>
      <c r="B155" s="10" t="str">
        <f>'[1]TCE - ANEXO III - Preencher'!C164</f>
        <v>UPA CURADO - C.G 004/2022</v>
      </c>
      <c r="C155" s="11"/>
      <c r="D155" s="12" t="str">
        <f>'[1]TCE - ANEXO III - Preencher'!E164</f>
        <v>JULIANA ALVES DE ANDRADE PINTO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 t="str">
        <f>'[1]TCE - ANEXO III - Preencher'!G164</f>
        <v>223505</v>
      </c>
      <c r="G155" s="14">
        <f>IF('[1]TCE - ANEXO III - Preencher'!H164="","",'[1]TCE - ANEXO III - Preencher'!H164)</f>
        <v>44713</v>
      </c>
      <c r="H155" s="15">
        <f>'[1]TCE - ANEXO III - Preencher'!I164</f>
        <v>0</v>
      </c>
      <c r="I155" s="15">
        <f>'[1]TCE - ANEXO III - Preencher'!J164</f>
        <v>641.77</v>
      </c>
      <c r="J155" s="15">
        <f>'[1]TCE - ANEXO III - Preencher'!K164</f>
        <v>0</v>
      </c>
      <c r="K155" s="16">
        <f>'[1]TCE - ANEXO III - Preencher'!L164</f>
        <v>140.83000000000001</v>
      </c>
      <c r="L155" s="16">
        <f>'[1]TCE - ANEXO III - Preencher'!M164</f>
        <v>3.21</v>
      </c>
      <c r="M155" s="16">
        <f t="shared" si="13"/>
        <v>137.62</v>
      </c>
      <c r="N155" s="16">
        <f>'[1]TCE - ANEXO III - Preencher'!O164</f>
        <v>1.93</v>
      </c>
      <c r="O155" s="16">
        <f>'[1]TCE - ANEXO III - Preencher'!P164</f>
        <v>0</v>
      </c>
      <c r="P155" s="17">
        <f t="shared" si="14"/>
        <v>1.93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781.31999999999994</v>
      </c>
    </row>
    <row r="156" spans="1:28" s="4" customFormat="1" x14ac:dyDescent="0.2">
      <c r="A156" s="9">
        <f>IFERROR(VLOOKUP(B156,'[1]DADOS (OCULTAR)'!$Q$3:$S$133,3,0),"")</f>
        <v>10583920000303</v>
      </c>
      <c r="B156" s="10" t="str">
        <f>'[1]TCE - ANEXO III - Preencher'!C165</f>
        <v>UPA CURADO - C.G 004/2022</v>
      </c>
      <c r="C156" s="11"/>
      <c r="D156" s="12" t="str">
        <f>'[1]TCE - ANEXO III - Preencher'!E165</f>
        <v>JULIANA DE ANDRADE CRUZ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322205</v>
      </c>
      <c r="G156" s="14">
        <f>IF('[1]TCE - ANEXO III - Preencher'!H165="","",'[1]TCE - ANEXO III - Preencher'!H165)</f>
        <v>44713</v>
      </c>
      <c r="H156" s="15">
        <f>'[1]TCE - ANEXO III - Preencher'!I165</f>
        <v>0</v>
      </c>
      <c r="I156" s="15">
        <f>'[1]TCE - ANEXO III - Preencher'!J165</f>
        <v>461.23</v>
      </c>
      <c r="J156" s="15">
        <f>'[1]TCE - ANEXO III - Preencher'!K165</f>
        <v>0</v>
      </c>
      <c r="K156" s="16">
        <f>'[1]TCE - ANEXO III - Preencher'!L165</f>
        <v>140.83000000000001</v>
      </c>
      <c r="L156" s="16">
        <f>'[1]TCE - ANEXO III - Preencher'!M165</f>
        <v>0</v>
      </c>
      <c r="M156" s="16">
        <f t="shared" si="13"/>
        <v>140.83000000000001</v>
      </c>
      <c r="N156" s="16">
        <f>'[1]TCE - ANEXO III - Preencher'!O165</f>
        <v>1.93</v>
      </c>
      <c r="O156" s="16">
        <f>'[1]TCE - ANEXO III - Preencher'!P165</f>
        <v>0</v>
      </c>
      <c r="P156" s="17">
        <f t="shared" si="14"/>
        <v>1.93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603.99</v>
      </c>
    </row>
    <row r="157" spans="1:28" s="4" customFormat="1" x14ac:dyDescent="0.2">
      <c r="A157" s="9">
        <f>IFERROR(VLOOKUP(B157,'[1]DADOS (OCULTAR)'!$Q$3:$S$133,3,0),"")</f>
        <v>10583920000303</v>
      </c>
      <c r="B157" s="10" t="str">
        <f>'[1]TCE - ANEXO III - Preencher'!C166</f>
        <v>UPA CURADO - C.G 004/2022</v>
      </c>
      <c r="C157" s="11"/>
      <c r="D157" s="12" t="str">
        <f>'[1]TCE - ANEXO III - Preencher'!E166</f>
        <v>JULIANA FILGUEIRA GRANJEIRO DE SOUZA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225124</v>
      </c>
      <c r="G157" s="14">
        <f>IF('[1]TCE - ANEXO III - Preencher'!H166="","",'[1]TCE - ANEXO III - Preencher'!H166)</f>
        <v>44713</v>
      </c>
      <c r="H157" s="15">
        <f>'[1]TCE - ANEXO III - Preencher'!I166</f>
        <v>0</v>
      </c>
      <c r="I157" s="15">
        <f>'[1]TCE - ANEXO III - Preencher'!J166</f>
        <v>418.33</v>
      </c>
      <c r="J157" s="15">
        <f>'[1]TCE - ANEXO III - Preencher'!K166</f>
        <v>0</v>
      </c>
      <c r="K157" s="16">
        <f>'[1]TCE - ANEXO III - Preencher'!L166</f>
        <v>140.83000000000001</v>
      </c>
      <c r="L157" s="16">
        <f>'[1]TCE - ANEXO III - Preencher'!M166</f>
        <v>43.51</v>
      </c>
      <c r="M157" s="16">
        <f t="shared" si="13"/>
        <v>97.320000000000022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515.65</v>
      </c>
    </row>
    <row r="158" spans="1:28" s="4" customFormat="1" x14ac:dyDescent="0.2">
      <c r="A158" s="9">
        <f>IFERROR(VLOOKUP(B158,'[1]DADOS (OCULTAR)'!$Q$3:$S$133,3,0),"")</f>
        <v>10583920000303</v>
      </c>
      <c r="B158" s="10" t="str">
        <f>'[1]TCE - ANEXO III - Preencher'!C167</f>
        <v>UPA CURADO - C.G 004/2022</v>
      </c>
      <c r="C158" s="11"/>
      <c r="D158" s="12" t="str">
        <f>'[1]TCE - ANEXO III - Preencher'!E167</f>
        <v>JULIANA GOMES PEDROSA</v>
      </c>
      <c r="E158" s="10" t="str">
        <f>IF('[1]TCE - ANEXO III - Preencher'!F167="4 - Assistência Odontológica","2 - Outros Profissionais da Saúde",'[1]TCE - ANEXO III - Preencher'!F167)</f>
        <v>1 - Médico</v>
      </c>
      <c r="F158" s="13" t="str">
        <f>'[1]TCE - ANEXO III - Preencher'!G167</f>
        <v>225125</v>
      </c>
      <c r="G158" s="14">
        <f>IF('[1]TCE - ANEXO III - Preencher'!H167="","",'[1]TCE - ANEXO III - Preencher'!H167)</f>
        <v>44713</v>
      </c>
      <c r="H158" s="15">
        <f>'[1]TCE - ANEXO III - Preencher'!I167</f>
        <v>0</v>
      </c>
      <c r="I158" s="15">
        <f>'[1]TCE - ANEXO III - Preencher'!J167</f>
        <v>531.1</v>
      </c>
      <c r="J158" s="15">
        <f>'[1]TCE - ANEXO III - Preencher'!K167</f>
        <v>0</v>
      </c>
      <c r="K158" s="16">
        <f>'[1]TCE - ANEXO III - Preencher'!L167</f>
        <v>140.83000000000001</v>
      </c>
      <c r="L158" s="16">
        <f>'[1]TCE - ANEXO III - Preencher'!M167</f>
        <v>0</v>
      </c>
      <c r="M158" s="16">
        <f t="shared" si="13"/>
        <v>140.83000000000001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671.93000000000006</v>
      </c>
    </row>
    <row r="159" spans="1:28" s="4" customFormat="1" x14ac:dyDescent="0.2">
      <c r="A159" s="9">
        <f>IFERROR(VLOOKUP(B159,'[1]DADOS (OCULTAR)'!$Q$3:$S$133,3,0),"")</f>
        <v>10583920000303</v>
      </c>
      <c r="B159" s="10" t="str">
        <f>'[1]TCE - ANEXO III - Preencher'!C168</f>
        <v>UPA CURADO - C.G 004/2022</v>
      </c>
      <c r="C159" s="11"/>
      <c r="D159" s="12" t="str">
        <f>'[1]TCE - ANEXO III - Preencher'!E168</f>
        <v>JULIANA SILVA DA HORA</v>
      </c>
      <c r="E159" s="10" t="str">
        <f>IF('[1]TCE - ANEXO III - Preencher'!F168="4 - Assistência Odontológica","2 - Outros Profissionais da Saúde",'[1]TCE - ANEXO III - Preencher'!F168)</f>
        <v>3 - Administrativo</v>
      </c>
      <c r="F159" s="13" t="str">
        <f>'[1]TCE - ANEXO III - Preencher'!G168</f>
        <v>411005</v>
      </c>
      <c r="G159" s="14">
        <f>IF('[1]TCE - ANEXO III - Preencher'!H168="","",'[1]TCE - ANEXO III - Preencher'!H168)</f>
        <v>44713</v>
      </c>
      <c r="H159" s="15">
        <f>'[1]TCE - ANEXO III - Preencher'!I168</f>
        <v>0</v>
      </c>
      <c r="I159" s="15">
        <f>'[1]TCE - ANEXO III - Preencher'!J168</f>
        <v>241.08</v>
      </c>
      <c r="J159" s="15">
        <f>'[1]TCE - ANEXO III - Preencher'!K168</f>
        <v>0</v>
      </c>
      <c r="K159" s="16">
        <f>'[1]TCE - ANEXO III - Preencher'!L168</f>
        <v>140.83000000000001</v>
      </c>
      <c r="L159" s="16">
        <f>'[1]TCE - ANEXO III - Preencher'!M168</f>
        <v>26.3</v>
      </c>
      <c r="M159" s="16">
        <f t="shared" si="13"/>
        <v>114.53000000000002</v>
      </c>
      <c r="N159" s="16">
        <f>'[1]TCE - ANEXO III - Preencher'!O168</f>
        <v>1.59</v>
      </c>
      <c r="O159" s="16">
        <f>'[1]TCE - ANEXO III - Preencher'!P168</f>
        <v>0</v>
      </c>
      <c r="P159" s="17">
        <f t="shared" si="14"/>
        <v>1.59</v>
      </c>
      <c r="Q159" s="16">
        <f>'[1]TCE - ANEXO III - Preencher'!R168</f>
        <v>145.5</v>
      </c>
      <c r="R159" s="16">
        <f>'[1]TCE - ANEXO III - Preencher'!S168</f>
        <v>78.91</v>
      </c>
      <c r="S159" s="17">
        <f t="shared" si="15"/>
        <v>66.59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>AUX. CRECHE</v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423.78999999999996</v>
      </c>
    </row>
    <row r="160" spans="1:28" s="4" customFormat="1" x14ac:dyDescent="0.2">
      <c r="A160" s="9">
        <f>IFERROR(VLOOKUP(B160,'[1]DADOS (OCULTAR)'!$Q$3:$S$133,3,0),"")</f>
        <v>10583920000303</v>
      </c>
      <c r="B160" s="10" t="str">
        <f>'[1]TCE - ANEXO III - Preencher'!C169</f>
        <v>UPA CURADO - C.G 004/2022</v>
      </c>
      <c r="C160" s="11"/>
      <c r="D160" s="12" t="str">
        <f>'[1]TCE - ANEXO III - Preencher'!E169</f>
        <v>JULIANNA DE CARVALHO PEREIRA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 t="str">
        <f>'[1]TCE - ANEXO III - Preencher'!G169</f>
        <v>411005</v>
      </c>
      <c r="G160" s="14">
        <f>IF('[1]TCE - ANEXO III - Preencher'!H169="","",'[1]TCE - ANEXO III - Preencher'!H169)</f>
        <v>44713</v>
      </c>
      <c r="H160" s="15">
        <f>'[1]TCE - ANEXO III - Preencher'!I169</f>
        <v>0</v>
      </c>
      <c r="I160" s="15">
        <f>'[1]TCE - ANEXO III - Preencher'!J169</f>
        <v>848.41</v>
      </c>
      <c r="J160" s="15">
        <f>'[1]TCE - ANEXO III - Preencher'!K169</f>
        <v>0</v>
      </c>
      <c r="K160" s="16">
        <f>'[1]TCE - ANEXO III - Preencher'!L169</f>
        <v>140.83000000000001</v>
      </c>
      <c r="L160" s="16">
        <f>'[1]TCE - ANEXO III - Preencher'!M169</f>
        <v>3.64</v>
      </c>
      <c r="M160" s="16">
        <f t="shared" si="13"/>
        <v>137.19000000000003</v>
      </c>
      <c r="N160" s="16">
        <f>'[1]TCE - ANEXO III - Preencher'!O169</f>
        <v>1.59</v>
      </c>
      <c r="O160" s="16">
        <f>'[1]TCE - ANEXO III - Preencher'!P169</f>
        <v>1.23</v>
      </c>
      <c r="P160" s="17">
        <f t="shared" si="14"/>
        <v>0.3600000000000001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985.96</v>
      </c>
    </row>
    <row r="161" spans="1:28" s="4" customFormat="1" x14ac:dyDescent="0.2">
      <c r="A161" s="9">
        <f>IFERROR(VLOOKUP(B161,'[1]DADOS (OCULTAR)'!$Q$3:$S$133,3,0),"")</f>
        <v>10583920000303</v>
      </c>
      <c r="B161" s="10" t="str">
        <f>'[1]TCE - ANEXO III - Preencher'!C170</f>
        <v>UPA CURADO - C.G 004/2022</v>
      </c>
      <c r="C161" s="11"/>
      <c r="D161" s="12" t="str">
        <f>'[1]TCE - ANEXO III - Preencher'!E170</f>
        <v>JULIETA MARIA CORREIA JACOB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251605</v>
      </c>
      <c r="G161" s="14">
        <f>IF('[1]TCE - ANEXO III - Preencher'!H170="","",'[1]TCE - ANEXO III - Preencher'!H170)</f>
        <v>44713</v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140.83000000000001</v>
      </c>
      <c r="L161" s="16">
        <f>'[1]TCE - ANEXO III - Preencher'!M170</f>
        <v>0</v>
      </c>
      <c r="M161" s="16">
        <f t="shared" si="13"/>
        <v>140.83000000000001</v>
      </c>
      <c r="N161" s="16">
        <f>'[1]TCE - ANEXO III - Preencher'!O170</f>
        <v>1.93</v>
      </c>
      <c r="O161" s="16">
        <f>'[1]TCE - ANEXO III - Preencher'!P170</f>
        <v>1.23</v>
      </c>
      <c r="P161" s="17">
        <f t="shared" si="14"/>
        <v>0.7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141.53</v>
      </c>
    </row>
    <row r="162" spans="1:28" s="4" customFormat="1" x14ac:dyDescent="0.2">
      <c r="A162" s="9">
        <f>IFERROR(VLOOKUP(B162,'[1]DADOS (OCULTAR)'!$Q$3:$S$133,3,0),"")</f>
        <v>10583920000303</v>
      </c>
      <c r="B162" s="10" t="str">
        <f>'[1]TCE - ANEXO III - Preencher'!C171</f>
        <v>UPA CURADO - C.G 004/2022</v>
      </c>
      <c r="C162" s="11"/>
      <c r="D162" s="12" t="str">
        <f>'[1]TCE - ANEXO III - Preencher'!E171</f>
        <v>JUPIRACI FERREIRA DA SILVA ARAUJO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413105</v>
      </c>
      <c r="G162" s="14">
        <f>IF('[1]TCE - ANEXO III - Preencher'!H171="","",'[1]TCE - ANEXO III - Preencher'!H171)</f>
        <v>44713</v>
      </c>
      <c r="H162" s="15">
        <f>'[1]TCE - ANEXO III - Preencher'!I171</f>
        <v>0</v>
      </c>
      <c r="I162" s="15">
        <f>'[1]TCE - ANEXO III - Preencher'!J171</f>
        <v>319.27999999999997</v>
      </c>
      <c r="J162" s="15">
        <f>'[1]TCE - ANEXO III - Preencher'!K171</f>
        <v>0</v>
      </c>
      <c r="K162" s="16">
        <f>'[1]TCE - ANEXO III - Preencher'!L171</f>
        <v>140.83000000000001</v>
      </c>
      <c r="L162" s="16">
        <f>'[1]TCE - ANEXO III - Preencher'!M171</f>
        <v>31.3</v>
      </c>
      <c r="M162" s="16">
        <f t="shared" si="13"/>
        <v>109.53000000000002</v>
      </c>
      <c r="N162" s="16">
        <f>'[1]TCE - ANEXO III - Preencher'!O171</f>
        <v>1.59</v>
      </c>
      <c r="O162" s="16">
        <f>'[1]TCE - ANEXO III - Preencher'!P171</f>
        <v>0</v>
      </c>
      <c r="P162" s="17">
        <f t="shared" si="14"/>
        <v>1.59</v>
      </c>
      <c r="Q162" s="16">
        <f>'[1]TCE - ANEXO III - Preencher'!R171</f>
        <v>426.8</v>
      </c>
      <c r="R162" s="16">
        <f>'[1]TCE - ANEXO III - Preencher'!S171</f>
        <v>104.32</v>
      </c>
      <c r="S162" s="17">
        <f t="shared" si="15"/>
        <v>322.48</v>
      </c>
      <c r="T162" s="16">
        <f>'[1]TCE - ANEXO III - Preencher'!U171</f>
        <v>69.430000000000007</v>
      </c>
      <c r="U162" s="16">
        <f>'[1]TCE - ANEXO III - Preencher'!V171</f>
        <v>0</v>
      </c>
      <c r="V162" s="17">
        <f t="shared" si="16"/>
        <v>69.430000000000007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822.31</v>
      </c>
    </row>
    <row r="163" spans="1:28" s="4" customFormat="1" x14ac:dyDescent="0.2">
      <c r="A163" s="9">
        <f>IFERROR(VLOOKUP(B163,'[1]DADOS (OCULTAR)'!$Q$3:$S$133,3,0),"")</f>
        <v>10583920000303</v>
      </c>
      <c r="B163" s="10" t="str">
        <f>'[1]TCE - ANEXO III - Preencher'!C172</f>
        <v>UPA CURADO - C.G 004/2022</v>
      </c>
      <c r="C163" s="11"/>
      <c r="D163" s="12" t="str">
        <f>'[1]TCE - ANEXO III - Preencher'!E172</f>
        <v>KAROL JULIANE SIQUEIRA DE ANDRADE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422105</v>
      </c>
      <c r="G163" s="14">
        <f>IF('[1]TCE - ANEXO III - Preencher'!H172="","",'[1]TCE - ANEXO III - Preencher'!H172)</f>
        <v>44713</v>
      </c>
      <c r="H163" s="15">
        <f>'[1]TCE - ANEXO III - Preencher'!I172</f>
        <v>0</v>
      </c>
      <c r="I163" s="15">
        <f>'[1]TCE - ANEXO III - Preencher'!J172</f>
        <v>15.65</v>
      </c>
      <c r="J163" s="15">
        <f>'[1]TCE - ANEXO III - Preencher'!K172</f>
        <v>0</v>
      </c>
      <c r="K163" s="16">
        <f>'[1]TCE - ANEXO III - Preencher'!L172</f>
        <v>140.83000000000001</v>
      </c>
      <c r="L163" s="16">
        <f>'[1]TCE - ANEXO III - Preencher'!M172</f>
        <v>0</v>
      </c>
      <c r="M163" s="16">
        <f t="shared" si="13"/>
        <v>140.83000000000001</v>
      </c>
      <c r="N163" s="16">
        <f>'[1]TCE - ANEXO III - Preencher'!O172</f>
        <v>1.59</v>
      </c>
      <c r="O163" s="16">
        <f>'[1]TCE - ANEXO III - Preencher'!P172</f>
        <v>0</v>
      </c>
      <c r="P163" s="17">
        <f t="shared" si="14"/>
        <v>1.59</v>
      </c>
      <c r="Q163" s="16">
        <f>'[1]TCE - ANEXO III - Preencher'!R172</f>
        <v>270.60000000000002</v>
      </c>
      <c r="R163" s="16">
        <f>'[1]TCE - ANEXO III - Preencher'!S172</f>
        <v>34.159999999999997</v>
      </c>
      <c r="S163" s="17">
        <f t="shared" si="15"/>
        <v>236.44000000000003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394.51000000000005</v>
      </c>
    </row>
    <row r="164" spans="1:28" s="4" customFormat="1" x14ac:dyDescent="0.2">
      <c r="A164" s="9">
        <f>IFERROR(VLOOKUP(B164,'[1]DADOS (OCULTAR)'!$Q$3:$S$133,3,0),"")</f>
        <v>10583920000303</v>
      </c>
      <c r="B164" s="10" t="str">
        <f>'[1]TCE - ANEXO III - Preencher'!C173</f>
        <v>UPA CURADO - C.G 004/2022</v>
      </c>
      <c r="C164" s="11"/>
      <c r="D164" s="12" t="str">
        <f>'[1]TCE - ANEXO III - Preencher'!E173</f>
        <v>KATHARINA DE MARIA FERREIRA DE HOLANDA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322205</v>
      </c>
      <c r="G164" s="14">
        <f>IF('[1]TCE - ANEXO III - Preencher'!H173="","",'[1]TCE - ANEXO III - Preencher'!H173)</f>
        <v>44713</v>
      </c>
      <c r="H164" s="15">
        <f>'[1]TCE - ANEXO III - Preencher'!I173</f>
        <v>0</v>
      </c>
      <c r="I164" s="15">
        <f>'[1]TCE - ANEXO III - Preencher'!J173</f>
        <v>382.63</v>
      </c>
      <c r="J164" s="15">
        <f>'[1]TCE - ANEXO III - Preencher'!K173</f>
        <v>0</v>
      </c>
      <c r="K164" s="16">
        <f>'[1]TCE - ANEXO III - Preencher'!L173</f>
        <v>140.83000000000001</v>
      </c>
      <c r="L164" s="16">
        <f>'[1]TCE - ANEXO III - Preencher'!M173</f>
        <v>43.51</v>
      </c>
      <c r="M164" s="16">
        <f t="shared" si="13"/>
        <v>97.320000000000022</v>
      </c>
      <c r="N164" s="16">
        <f>'[1]TCE - ANEXO III - Preencher'!O173</f>
        <v>1.93</v>
      </c>
      <c r="O164" s="16">
        <f>'[1]TCE - ANEXO III - Preencher'!P173</f>
        <v>0</v>
      </c>
      <c r="P164" s="17">
        <f t="shared" si="14"/>
        <v>1.93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481.88000000000005</v>
      </c>
    </row>
    <row r="165" spans="1:28" s="4" customFormat="1" x14ac:dyDescent="0.2">
      <c r="A165" s="9">
        <f>IFERROR(VLOOKUP(B165,'[1]DADOS (OCULTAR)'!$Q$3:$S$133,3,0),"")</f>
        <v>10583920000303</v>
      </c>
      <c r="B165" s="10" t="str">
        <f>'[1]TCE - ANEXO III - Preencher'!C174</f>
        <v>UPA CURADO - C.G 004/2022</v>
      </c>
      <c r="C165" s="11"/>
      <c r="D165" s="12" t="str">
        <f>'[1]TCE - ANEXO III - Preencher'!E174</f>
        <v>KATIA SILVA LINS</v>
      </c>
      <c r="E165" s="10" t="str">
        <f>IF('[1]TCE - ANEXO III - Preencher'!F174="4 - Assistência Odontológica","2 - Outros Profissionais da Saúde",'[1]TCE - ANEXO III - Preencher'!F174)</f>
        <v>3 - Administrativo</v>
      </c>
      <c r="F165" s="13" t="str">
        <f>'[1]TCE - ANEXO III - Preencher'!G174</f>
        <v>411005</v>
      </c>
      <c r="G165" s="14">
        <f>IF('[1]TCE - ANEXO III - Preencher'!H174="","",'[1]TCE - ANEXO III - Preencher'!H174)</f>
        <v>44713</v>
      </c>
      <c r="H165" s="15">
        <f>'[1]TCE - ANEXO III - Preencher'!I174</f>
        <v>0</v>
      </c>
      <c r="I165" s="15">
        <f>'[1]TCE - ANEXO III - Preencher'!J174</f>
        <v>306.8</v>
      </c>
      <c r="J165" s="15">
        <f>'[1]TCE - ANEXO III - Preencher'!K174</f>
        <v>0</v>
      </c>
      <c r="K165" s="16">
        <f>'[1]TCE - ANEXO III - Preencher'!L174</f>
        <v>140.83000000000001</v>
      </c>
      <c r="L165" s="16">
        <f>'[1]TCE - ANEXO III - Preencher'!M174</f>
        <v>0</v>
      </c>
      <c r="M165" s="16">
        <f t="shared" si="13"/>
        <v>140.83000000000001</v>
      </c>
      <c r="N165" s="16">
        <f>'[1]TCE - ANEXO III - Preencher'!O174</f>
        <v>1.59</v>
      </c>
      <c r="O165" s="16">
        <f>'[1]TCE - ANEXO III - Preencher'!P174</f>
        <v>0</v>
      </c>
      <c r="P165" s="17">
        <f t="shared" si="14"/>
        <v>1.59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449.21999999999997</v>
      </c>
    </row>
    <row r="166" spans="1:28" s="4" customFormat="1" x14ac:dyDescent="0.2">
      <c r="A166" s="9">
        <f>IFERROR(VLOOKUP(B166,'[1]DADOS (OCULTAR)'!$Q$3:$S$133,3,0),"")</f>
        <v>10583920000303</v>
      </c>
      <c r="B166" s="10" t="str">
        <f>'[1]TCE - ANEXO III - Preencher'!C175</f>
        <v>UPA CURADO - C.G 004/2022</v>
      </c>
      <c r="C166" s="11"/>
      <c r="D166" s="12" t="str">
        <f>'[1]TCE - ANEXO III - Preencher'!E175</f>
        <v>KELY CRISTINA DE MIRANDA SILVA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 t="str">
        <f>'[1]TCE - ANEXO III - Preencher'!G175</f>
        <v>223505</v>
      </c>
      <c r="G166" s="14">
        <f>IF('[1]TCE - ANEXO III - Preencher'!H175="","",'[1]TCE - ANEXO III - Preencher'!H175)</f>
        <v>44713</v>
      </c>
      <c r="H166" s="15">
        <f>'[1]TCE - ANEXO III - Preencher'!I175</f>
        <v>0</v>
      </c>
      <c r="I166" s="15">
        <f>'[1]TCE - ANEXO III - Preencher'!J175</f>
        <v>231.23</v>
      </c>
      <c r="J166" s="15">
        <f>'[1]TCE - ANEXO III - Preencher'!K175</f>
        <v>0</v>
      </c>
      <c r="K166" s="16">
        <f>'[1]TCE - ANEXO III - Preencher'!L175</f>
        <v>140.83000000000001</v>
      </c>
      <c r="L166" s="16">
        <f>'[1]TCE - ANEXO III - Preencher'!M175</f>
        <v>24.86</v>
      </c>
      <c r="M166" s="16">
        <f t="shared" si="13"/>
        <v>115.97000000000001</v>
      </c>
      <c r="N166" s="16">
        <f>'[1]TCE - ANEXO III - Preencher'!O175</f>
        <v>1.59</v>
      </c>
      <c r="O166" s="16">
        <f>'[1]TCE - ANEXO III - Preencher'!P175</f>
        <v>0</v>
      </c>
      <c r="P166" s="17">
        <f t="shared" si="14"/>
        <v>1.59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348.78999999999996</v>
      </c>
    </row>
    <row r="167" spans="1:28" s="4" customFormat="1" x14ac:dyDescent="0.2">
      <c r="A167" s="9">
        <f>IFERROR(VLOOKUP(B167,'[1]DADOS (OCULTAR)'!$Q$3:$S$133,3,0),"")</f>
        <v>10583920000303</v>
      </c>
      <c r="B167" s="10" t="str">
        <f>'[1]TCE - ANEXO III - Preencher'!C176</f>
        <v>UPA CURADO - C.G 004/2022</v>
      </c>
      <c r="C167" s="11"/>
      <c r="D167" s="12" t="str">
        <f>'[1]TCE - ANEXO III - Preencher'!E176</f>
        <v>KENIA AGOSTINHO DE LIMA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 t="str">
        <f>'[1]TCE - ANEXO III - Preencher'!G176</f>
        <v>514320</v>
      </c>
      <c r="G167" s="14">
        <f>IF('[1]TCE - ANEXO III - Preencher'!H176="","",'[1]TCE - ANEXO III - Preencher'!H176)</f>
        <v>44713</v>
      </c>
      <c r="H167" s="15">
        <f>'[1]TCE - ANEXO III - Preencher'!I176</f>
        <v>0</v>
      </c>
      <c r="I167" s="15">
        <f>'[1]TCE - ANEXO III - Preencher'!J176</f>
        <v>203.99</v>
      </c>
      <c r="J167" s="15">
        <f>'[1]TCE - ANEXO III - Preencher'!K176</f>
        <v>0</v>
      </c>
      <c r="K167" s="16">
        <f>'[1]TCE - ANEXO III - Preencher'!L176</f>
        <v>140.83000000000001</v>
      </c>
      <c r="L167" s="16">
        <f>'[1]TCE - ANEXO III - Preencher'!M176</f>
        <v>21.92</v>
      </c>
      <c r="M167" s="16">
        <f t="shared" si="13"/>
        <v>118.91000000000001</v>
      </c>
      <c r="N167" s="16">
        <f>'[1]TCE - ANEXO III - Preencher'!O176</f>
        <v>1.59</v>
      </c>
      <c r="O167" s="16">
        <f>'[1]TCE - ANEXO III - Preencher'!P176</f>
        <v>0</v>
      </c>
      <c r="P167" s="17">
        <f t="shared" si="14"/>
        <v>1.59</v>
      </c>
      <c r="Q167" s="16">
        <f>'[1]TCE - ANEXO III - Preencher'!R176</f>
        <v>123</v>
      </c>
      <c r="R167" s="16">
        <f>'[1]TCE - ANEXO III - Preencher'!S176</f>
        <v>78.91</v>
      </c>
      <c r="S167" s="17">
        <f t="shared" si="15"/>
        <v>44.09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368.58000000000004</v>
      </c>
    </row>
    <row r="168" spans="1:28" s="4" customFormat="1" x14ac:dyDescent="0.2">
      <c r="A168" s="9">
        <f>IFERROR(VLOOKUP(B168,'[1]DADOS (OCULTAR)'!$Q$3:$S$133,3,0),"")</f>
        <v>10583920000303</v>
      </c>
      <c r="B168" s="10" t="str">
        <f>'[1]TCE - ANEXO III - Preencher'!C177</f>
        <v>UPA CURADO - C.G 004/2022</v>
      </c>
      <c r="C168" s="11"/>
      <c r="D168" s="12" t="str">
        <f>'[1]TCE - ANEXO III - Preencher'!E177</f>
        <v>KETHILLYN MARIANNY FIGUEREDO DOS SANTOS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225124</v>
      </c>
      <c r="G168" s="14">
        <f>IF('[1]TCE - ANEXO III - Preencher'!H177="","",'[1]TCE - ANEXO III - Preencher'!H177)</f>
        <v>44713</v>
      </c>
      <c r="H168" s="15">
        <f>'[1]TCE - ANEXO III - Preencher'!I177</f>
        <v>0</v>
      </c>
      <c r="I168" s="15">
        <f>'[1]TCE - ANEXO III - Preencher'!J177</f>
        <v>17.079999999999998</v>
      </c>
      <c r="J168" s="15">
        <f>'[1]TCE - ANEXO III - Preencher'!K177</f>
        <v>0</v>
      </c>
      <c r="K168" s="16">
        <f>'[1]TCE - ANEXO III - Preencher'!L177</f>
        <v>140.83000000000001</v>
      </c>
      <c r="L168" s="16">
        <f>'[1]TCE - ANEXO III - Preencher'!M177</f>
        <v>0</v>
      </c>
      <c r="M168" s="16">
        <f t="shared" si="13"/>
        <v>140.83000000000001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180.4</v>
      </c>
      <c r="R168" s="16">
        <f>'[1]TCE - ANEXO III - Preencher'!S177</f>
        <v>34.159999999999997</v>
      </c>
      <c r="S168" s="17">
        <f t="shared" si="15"/>
        <v>146.24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304.15000000000003</v>
      </c>
    </row>
    <row r="169" spans="1:28" s="4" customFormat="1" x14ac:dyDescent="0.2">
      <c r="A169" s="9">
        <f>IFERROR(VLOOKUP(B169,'[1]DADOS (OCULTAR)'!$Q$3:$S$133,3,0),"")</f>
        <v>10583920000303</v>
      </c>
      <c r="B169" s="10" t="str">
        <f>'[1]TCE - ANEXO III - Preencher'!C178</f>
        <v>UPA CURADO - C.G 004/2022</v>
      </c>
      <c r="C169" s="11"/>
      <c r="D169" s="12" t="str">
        <f>'[1]TCE - ANEXO III - Preencher'!E178</f>
        <v>KILMA MARIA DE VASCONCELOS ROCHA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322205</v>
      </c>
      <c r="G169" s="14">
        <f>IF('[1]TCE - ANEXO III - Preencher'!H178="","",'[1]TCE - ANEXO III - Preencher'!H178)</f>
        <v>44713</v>
      </c>
      <c r="H169" s="15">
        <f>'[1]TCE - ANEXO III - Preencher'!I178</f>
        <v>0</v>
      </c>
      <c r="I169" s="15">
        <f>'[1]TCE - ANEXO III - Preencher'!J178</f>
        <v>537.08000000000004</v>
      </c>
      <c r="J169" s="15">
        <f>'[1]TCE - ANEXO III - Preencher'!K178</f>
        <v>0</v>
      </c>
      <c r="K169" s="16">
        <f>'[1]TCE - ANEXO III - Preencher'!L178</f>
        <v>140.83000000000001</v>
      </c>
      <c r="L169" s="16">
        <f>'[1]TCE - ANEXO III - Preencher'!M178</f>
        <v>4.01</v>
      </c>
      <c r="M169" s="16">
        <f t="shared" si="13"/>
        <v>136.82000000000002</v>
      </c>
      <c r="N169" s="16">
        <f>'[1]TCE - ANEXO III - Preencher'!O178</f>
        <v>1.93</v>
      </c>
      <c r="O169" s="16">
        <f>'[1]TCE - ANEXO III - Preencher'!P178</f>
        <v>0</v>
      </c>
      <c r="P169" s="17">
        <f t="shared" si="14"/>
        <v>1.93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675.83</v>
      </c>
    </row>
    <row r="170" spans="1:28" s="4" customFormat="1" x14ac:dyDescent="0.2">
      <c r="A170" s="9">
        <f>IFERROR(VLOOKUP(B170,'[1]DADOS (OCULTAR)'!$Q$3:$S$133,3,0),"")</f>
        <v>10583920000303</v>
      </c>
      <c r="B170" s="10" t="str">
        <f>'[1]TCE - ANEXO III - Preencher'!C179</f>
        <v>UPA CURADO - C.G 004/2022</v>
      </c>
      <c r="C170" s="11"/>
      <c r="D170" s="12" t="str">
        <f>'[1]TCE - ANEXO III - Preencher'!E179</f>
        <v>KLEBER RICARDO SILVA</v>
      </c>
      <c r="E170" s="10" t="str">
        <f>IF('[1]TCE - ANEXO III - Preencher'!F179="4 - Assistência Odontológica","2 - Outros Profissionais da Saúde",'[1]TCE - ANEXO III - Preencher'!F179)</f>
        <v>1 - Médico</v>
      </c>
      <c r="F170" s="13" t="str">
        <f>'[1]TCE - ANEXO III - Preencher'!G179</f>
        <v>225125</v>
      </c>
      <c r="G170" s="14">
        <f>IF('[1]TCE - ANEXO III - Preencher'!H179="","",'[1]TCE - ANEXO III - Preencher'!H179)</f>
        <v>44713</v>
      </c>
      <c r="H170" s="15">
        <f>'[1]TCE - ANEXO III - Preencher'!I179</f>
        <v>0</v>
      </c>
      <c r="I170" s="15">
        <f>'[1]TCE - ANEXO III - Preencher'!J179</f>
        <v>200.26</v>
      </c>
      <c r="J170" s="15">
        <f>'[1]TCE - ANEXO III - Preencher'!K179</f>
        <v>0</v>
      </c>
      <c r="K170" s="16">
        <f>'[1]TCE - ANEXO III - Preencher'!L179</f>
        <v>140.83000000000001</v>
      </c>
      <c r="L170" s="16">
        <f>'[1]TCE - ANEXO III - Preencher'!M179</f>
        <v>24.24</v>
      </c>
      <c r="M170" s="16">
        <f t="shared" si="13"/>
        <v>116.59000000000002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123</v>
      </c>
      <c r="R170" s="16">
        <f>'[1]TCE - ANEXO III - Preencher'!S179</f>
        <v>72.72</v>
      </c>
      <c r="S170" s="17">
        <f t="shared" si="15"/>
        <v>50.28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367.13</v>
      </c>
    </row>
    <row r="171" spans="1:28" s="4" customFormat="1" x14ac:dyDescent="0.2">
      <c r="A171" s="9">
        <f>IFERROR(VLOOKUP(B171,'[1]DADOS (OCULTAR)'!$Q$3:$S$133,3,0),"")</f>
        <v>10583920000303</v>
      </c>
      <c r="B171" s="10" t="str">
        <f>'[1]TCE - ANEXO III - Preencher'!C180</f>
        <v>UPA CURADO - C.G 004/2022</v>
      </c>
      <c r="C171" s="11"/>
      <c r="D171" s="12" t="str">
        <f>'[1]TCE - ANEXO III - Preencher'!E180</f>
        <v>LAIS VILELA DOS SANTOS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225125</v>
      </c>
      <c r="G171" s="14">
        <f>IF('[1]TCE - ANEXO III - Preencher'!H180="","",'[1]TCE - ANEXO III - Preencher'!H180)</f>
        <v>44713</v>
      </c>
      <c r="H171" s="15">
        <f>'[1]TCE - ANEXO III - Preencher'!I180</f>
        <v>0</v>
      </c>
      <c r="I171" s="15">
        <f>'[1]TCE - ANEXO III - Preencher'!J180</f>
        <v>1226.48</v>
      </c>
      <c r="J171" s="15">
        <f>'[1]TCE - ANEXO III - Preencher'!K180</f>
        <v>0</v>
      </c>
      <c r="K171" s="16">
        <f>'[1]TCE - ANEXO III - Preencher'!L180</f>
        <v>140.83000000000001</v>
      </c>
      <c r="L171" s="16">
        <f>'[1]TCE - ANEXO III - Preencher'!M180</f>
        <v>3.64</v>
      </c>
      <c r="M171" s="16">
        <f t="shared" si="13"/>
        <v>137.19000000000003</v>
      </c>
      <c r="N171" s="16">
        <f>'[1]TCE - ANEXO III - Preencher'!O180</f>
        <v>0</v>
      </c>
      <c r="O171" s="16">
        <f>'[1]TCE - ANEXO III - Preencher'!P180</f>
        <v>1.23</v>
      </c>
      <c r="P171" s="17">
        <f t="shared" si="14"/>
        <v>-1.23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1362.44</v>
      </c>
    </row>
    <row r="172" spans="1:28" s="4" customFormat="1" x14ac:dyDescent="0.2">
      <c r="A172" s="9">
        <f>IFERROR(VLOOKUP(B172,'[1]DADOS (OCULTAR)'!$Q$3:$S$133,3,0),"")</f>
        <v>10583920000303</v>
      </c>
      <c r="B172" s="10" t="str">
        <f>'[1]TCE - ANEXO III - Preencher'!C181</f>
        <v>UPA CURADO - C.G 004/2022</v>
      </c>
      <c r="C172" s="11"/>
      <c r="D172" s="12" t="str">
        <f>'[1]TCE - ANEXO III - Preencher'!E181</f>
        <v>LEDISNY FLORINDA BENTO DE PONTES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322205</v>
      </c>
      <c r="G172" s="14">
        <f>IF('[1]TCE - ANEXO III - Preencher'!H181="","",'[1]TCE - ANEXO III - Preencher'!H181)</f>
        <v>44713</v>
      </c>
      <c r="H172" s="15">
        <f>'[1]TCE - ANEXO III - Preencher'!I181</f>
        <v>0</v>
      </c>
      <c r="I172" s="15">
        <f>'[1]TCE - ANEXO III - Preencher'!J181</f>
        <v>291.92</v>
      </c>
      <c r="J172" s="15">
        <f>'[1]TCE - ANEXO III - Preencher'!K181</f>
        <v>0</v>
      </c>
      <c r="K172" s="16">
        <f>'[1]TCE - ANEXO III - Preencher'!L181</f>
        <v>140.83000000000001</v>
      </c>
      <c r="L172" s="16">
        <f>'[1]TCE - ANEXO III - Preencher'!M181</f>
        <v>0</v>
      </c>
      <c r="M172" s="16">
        <f t="shared" si="13"/>
        <v>140.83000000000001</v>
      </c>
      <c r="N172" s="16">
        <f>'[1]TCE - ANEXO III - Preencher'!O181</f>
        <v>1.93</v>
      </c>
      <c r="O172" s="16">
        <f>'[1]TCE - ANEXO III - Preencher'!P181</f>
        <v>0</v>
      </c>
      <c r="P172" s="17">
        <f t="shared" si="14"/>
        <v>1.93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434.68</v>
      </c>
    </row>
    <row r="173" spans="1:28" s="4" customFormat="1" x14ac:dyDescent="0.2">
      <c r="A173" s="9">
        <f>IFERROR(VLOOKUP(B173,'[1]DADOS (OCULTAR)'!$Q$3:$S$133,3,0),"")</f>
        <v>10583920000303</v>
      </c>
      <c r="B173" s="10" t="str">
        <f>'[1]TCE - ANEXO III - Preencher'!C182</f>
        <v>UPA CURADO - C.G 004/2022</v>
      </c>
      <c r="C173" s="11"/>
      <c r="D173" s="12" t="str">
        <f>'[1]TCE - ANEXO III - Preencher'!E182</f>
        <v>LETICIA DOS SANTOS PORTO GONCALVES</v>
      </c>
      <c r="E173" s="10" t="str">
        <f>IF('[1]TCE - ANEXO III - Preencher'!F182="4 - Assistência Odontológica","2 - Outros Profissionais da Saúde",'[1]TCE - ANEXO III - Preencher'!F182)</f>
        <v>1 - Médico</v>
      </c>
      <c r="F173" s="13" t="str">
        <f>'[1]TCE - ANEXO III - Preencher'!G182</f>
        <v>225125</v>
      </c>
      <c r="G173" s="14">
        <f>IF('[1]TCE - ANEXO III - Preencher'!H182="","",'[1]TCE - ANEXO III - Preencher'!H182)</f>
        <v>44713</v>
      </c>
      <c r="H173" s="15">
        <f>'[1]TCE - ANEXO III - Preencher'!I182</f>
        <v>0</v>
      </c>
      <c r="I173" s="15">
        <f>'[1]TCE - ANEXO III - Preencher'!J182</f>
        <v>518.13</v>
      </c>
      <c r="J173" s="15">
        <f>'[1]TCE - ANEXO III - Preencher'!K182</f>
        <v>0</v>
      </c>
      <c r="K173" s="16">
        <f>'[1]TCE - ANEXO III - Preencher'!L182</f>
        <v>140.83000000000001</v>
      </c>
      <c r="L173" s="16">
        <f>'[1]TCE - ANEXO III - Preencher'!M182</f>
        <v>3.64</v>
      </c>
      <c r="M173" s="16">
        <f t="shared" si="13"/>
        <v>137.19000000000003</v>
      </c>
      <c r="N173" s="16">
        <f>'[1]TCE - ANEXO III - Preencher'!O182</f>
        <v>0</v>
      </c>
      <c r="O173" s="16">
        <f>'[1]TCE - ANEXO III - Preencher'!P182</f>
        <v>1.23</v>
      </c>
      <c r="P173" s="17">
        <f t="shared" si="14"/>
        <v>-1.23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654.09</v>
      </c>
    </row>
    <row r="174" spans="1:28" s="4" customFormat="1" x14ac:dyDescent="0.2">
      <c r="A174" s="9">
        <f>IFERROR(VLOOKUP(B174,'[1]DADOS (OCULTAR)'!$Q$3:$S$133,3,0),"")</f>
        <v>10583920000303</v>
      </c>
      <c r="B174" s="10" t="str">
        <f>'[1]TCE - ANEXO III - Preencher'!C183</f>
        <v>UPA CURADO - C.G 004/2022</v>
      </c>
      <c r="C174" s="11"/>
      <c r="D174" s="12" t="str">
        <f>'[1]TCE - ANEXO III - Preencher'!E183</f>
        <v>LIDIA MIRELLE RODRIGUES DE VASCONCELOS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322205</v>
      </c>
      <c r="G174" s="14">
        <f>IF('[1]TCE - ANEXO III - Preencher'!H183="","",'[1]TCE - ANEXO III - Preencher'!H183)</f>
        <v>44713</v>
      </c>
      <c r="H174" s="15">
        <f>'[1]TCE - ANEXO III - Preencher'!I183</f>
        <v>0</v>
      </c>
      <c r="I174" s="15">
        <f>'[1]TCE - ANEXO III - Preencher'!J183</f>
        <v>403.15</v>
      </c>
      <c r="J174" s="15">
        <f>'[1]TCE - ANEXO III - Preencher'!K183</f>
        <v>0</v>
      </c>
      <c r="K174" s="16">
        <f>'[1]TCE - ANEXO III - Preencher'!L183</f>
        <v>140.83000000000001</v>
      </c>
      <c r="L174" s="16">
        <f>'[1]TCE - ANEXO III - Preencher'!M183</f>
        <v>3.64</v>
      </c>
      <c r="M174" s="16">
        <f t="shared" si="13"/>
        <v>137.19000000000003</v>
      </c>
      <c r="N174" s="16">
        <f>'[1]TCE - ANEXO III - Preencher'!O183</f>
        <v>1.93</v>
      </c>
      <c r="O174" s="16">
        <f>'[1]TCE - ANEXO III - Preencher'!P183</f>
        <v>1.23</v>
      </c>
      <c r="P174" s="17">
        <f t="shared" si="14"/>
        <v>0.7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541.04000000000008</v>
      </c>
    </row>
    <row r="175" spans="1:28" s="4" customFormat="1" x14ac:dyDescent="0.2">
      <c r="A175" s="9">
        <f>IFERROR(VLOOKUP(B175,'[1]DADOS (OCULTAR)'!$Q$3:$S$133,3,0),"")</f>
        <v>10583920000303</v>
      </c>
      <c r="B175" s="10" t="str">
        <f>'[1]TCE - ANEXO III - Preencher'!C184</f>
        <v>UPA CURADO - C.G 004/2022</v>
      </c>
      <c r="C175" s="11"/>
      <c r="D175" s="12" t="str">
        <f>'[1]TCE - ANEXO III - Preencher'!E184</f>
        <v>LINEIDE CARLA VERCOSA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241035</v>
      </c>
      <c r="G175" s="14">
        <f>IF('[1]TCE - ANEXO III - Preencher'!H184="","",'[1]TCE - ANEXO III - Preencher'!H184)</f>
        <v>44713</v>
      </c>
      <c r="H175" s="15">
        <f>'[1]TCE - ANEXO III - Preencher'!I184</f>
        <v>0</v>
      </c>
      <c r="I175" s="15">
        <f>'[1]TCE - ANEXO III - Preencher'!J184</f>
        <v>251.13</v>
      </c>
      <c r="J175" s="15">
        <f>'[1]TCE - ANEXO III - Preencher'!K184</f>
        <v>0</v>
      </c>
      <c r="K175" s="16">
        <f>'[1]TCE - ANEXO III - Preencher'!L184</f>
        <v>140.83000000000001</v>
      </c>
      <c r="L175" s="16">
        <f>'[1]TCE - ANEXO III - Preencher'!M184</f>
        <v>26.3</v>
      </c>
      <c r="M175" s="16">
        <f t="shared" si="13"/>
        <v>114.53000000000002</v>
      </c>
      <c r="N175" s="16">
        <f>'[1]TCE - ANEXO III - Preencher'!O184</f>
        <v>1.59</v>
      </c>
      <c r="O175" s="16">
        <f>'[1]TCE - ANEXO III - Preencher'!P184</f>
        <v>0</v>
      </c>
      <c r="P175" s="17">
        <f t="shared" si="14"/>
        <v>1.59</v>
      </c>
      <c r="Q175" s="16">
        <f>'[1]TCE - ANEXO III - Preencher'!R184</f>
        <v>320</v>
      </c>
      <c r="R175" s="16">
        <f>'[1]TCE - ANEXO III - Preencher'!S184</f>
        <v>78.91</v>
      </c>
      <c r="S175" s="17">
        <f t="shared" si="15"/>
        <v>241.09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608.34</v>
      </c>
    </row>
    <row r="176" spans="1:28" s="4" customFormat="1" x14ac:dyDescent="0.2">
      <c r="A176" s="9">
        <f>IFERROR(VLOOKUP(B176,'[1]DADOS (OCULTAR)'!$Q$3:$S$133,3,0),"")</f>
        <v>10583920000303</v>
      </c>
      <c r="B176" s="10" t="str">
        <f>'[1]TCE - ANEXO III - Preencher'!C185</f>
        <v>UPA CURADO - C.G 004/2022</v>
      </c>
      <c r="C176" s="11"/>
      <c r="D176" s="12" t="str">
        <f>'[1]TCE - ANEXO III - Preencher'!E185</f>
        <v>LUCAS PFLUEGER DE ANDRADE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 t="str">
        <f>'[1]TCE - ANEXO III - Preencher'!G185</f>
        <v>322205</v>
      </c>
      <c r="G176" s="14">
        <f>IF('[1]TCE - ANEXO III - Preencher'!H185="","",'[1]TCE - ANEXO III - Preencher'!H185)</f>
        <v>44713</v>
      </c>
      <c r="H176" s="15">
        <f>'[1]TCE - ANEXO III - Preencher'!I185</f>
        <v>0</v>
      </c>
      <c r="I176" s="15">
        <f>'[1]TCE - ANEXO III - Preencher'!J185</f>
        <v>969.11</v>
      </c>
      <c r="J176" s="15">
        <f>'[1]TCE - ANEXO III - Preencher'!K185</f>
        <v>0</v>
      </c>
      <c r="K176" s="16">
        <f>'[1]TCE - ANEXO III - Preencher'!L185</f>
        <v>140.83000000000001</v>
      </c>
      <c r="L176" s="16">
        <f>'[1]TCE - ANEXO III - Preencher'!M185</f>
        <v>3.64</v>
      </c>
      <c r="M176" s="16">
        <f t="shared" si="13"/>
        <v>137.19000000000003</v>
      </c>
      <c r="N176" s="16">
        <f>'[1]TCE - ANEXO III - Preencher'!O185</f>
        <v>1.93</v>
      </c>
      <c r="O176" s="16">
        <f>'[1]TCE - ANEXO III - Preencher'!P185</f>
        <v>1.23</v>
      </c>
      <c r="P176" s="17">
        <f t="shared" si="14"/>
        <v>0.7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1107</v>
      </c>
    </row>
    <row r="177" spans="1:28" s="4" customFormat="1" x14ac:dyDescent="0.2">
      <c r="A177" s="9">
        <f>IFERROR(VLOOKUP(B177,'[1]DADOS (OCULTAR)'!$Q$3:$S$133,3,0),"")</f>
        <v>10583920000303</v>
      </c>
      <c r="B177" s="10" t="str">
        <f>'[1]TCE - ANEXO III - Preencher'!C186</f>
        <v>UPA CURADO - C.G 004/2022</v>
      </c>
      <c r="C177" s="11"/>
      <c r="D177" s="12" t="str">
        <f>'[1]TCE - ANEXO III - Preencher'!E186</f>
        <v>LUCIA DE FATIMA DA SILVA GUIMARAES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223505</v>
      </c>
      <c r="G177" s="14">
        <f>IF('[1]TCE - ANEXO III - Preencher'!H186="","",'[1]TCE - ANEXO III - Preencher'!H186)</f>
        <v>44713</v>
      </c>
      <c r="H177" s="15">
        <f>'[1]TCE - ANEXO III - Preencher'!I186</f>
        <v>0</v>
      </c>
      <c r="I177" s="15">
        <f>'[1]TCE - ANEXO III - Preencher'!J186</f>
        <v>305.29000000000002</v>
      </c>
      <c r="J177" s="15">
        <f>'[1]TCE - ANEXO III - Preencher'!K186</f>
        <v>0</v>
      </c>
      <c r="K177" s="16">
        <f>'[1]TCE - ANEXO III - Preencher'!L186</f>
        <v>140.83000000000001</v>
      </c>
      <c r="L177" s="16">
        <f>'[1]TCE - ANEXO III - Preencher'!M186</f>
        <v>26.3</v>
      </c>
      <c r="M177" s="16">
        <f t="shared" si="13"/>
        <v>114.53000000000002</v>
      </c>
      <c r="N177" s="16">
        <f>'[1]TCE - ANEXO III - Preencher'!O186</f>
        <v>1.93</v>
      </c>
      <c r="O177" s="16">
        <f>'[1]TCE - ANEXO III - Preencher'!P186</f>
        <v>0</v>
      </c>
      <c r="P177" s="17">
        <f t="shared" si="14"/>
        <v>1.93</v>
      </c>
      <c r="Q177" s="16">
        <f>'[1]TCE - ANEXO III - Preencher'!R186</f>
        <v>246</v>
      </c>
      <c r="R177" s="16">
        <f>'[1]TCE - ANEXO III - Preencher'!S186</f>
        <v>78.91</v>
      </c>
      <c r="S177" s="17">
        <f t="shared" si="15"/>
        <v>167.09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588.84</v>
      </c>
    </row>
    <row r="178" spans="1:28" s="4" customFormat="1" x14ac:dyDescent="0.2">
      <c r="A178" s="9">
        <f>IFERROR(VLOOKUP(B178,'[1]DADOS (OCULTAR)'!$Q$3:$S$133,3,0),"")</f>
        <v>10583920000303</v>
      </c>
      <c r="B178" s="10" t="str">
        <f>'[1]TCE - ANEXO III - Preencher'!C187</f>
        <v>UPA CURADO - C.G 004/2022</v>
      </c>
      <c r="C178" s="11"/>
      <c r="D178" s="12" t="str">
        <f>'[1]TCE - ANEXO III - Preencher'!E187</f>
        <v>LUCIANA ALVES NUNES VERAS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223208</v>
      </c>
      <c r="G178" s="14">
        <f>IF('[1]TCE - ANEXO III - Preencher'!H187="","",'[1]TCE - ANEXO III - Preencher'!H187)</f>
        <v>44713</v>
      </c>
      <c r="H178" s="15">
        <f>'[1]TCE - ANEXO III - Preencher'!I187</f>
        <v>0</v>
      </c>
      <c r="I178" s="15">
        <f>'[1]TCE - ANEXO III - Preencher'!J187</f>
        <v>123.35</v>
      </c>
      <c r="J178" s="15">
        <f>'[1]TCE - ANEXO III - Preencher'!K187</f>
        <v>0</v>
      </c>
      <c r="K178" s="16">
        <f>'[1]TCE - ANEXO III - Preencher'!L187</f>
        <v>140.83000000000001</v>
      </c>
      <c r="L178" s="16">
        <f>'[1]TCE - ANEXO III - Preencher'!M187</f>
        <v>1</v>
      </c>
      <c r="M178" s="16">
        <f t="shared" si="13"/>
        <v>139.83000000000001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263.18</v>
      </c>
    </row>
    <row r="179" spans="1:28" s="4" customFormat="1" x14ac:dyDescent="0.2">
      <c r="A179" s="9">
        <f>IFERROR(VLOOKUP(B179,'[1]DADOS (OCULTAR)'!$Q$3:$S$133,3,0),"")</f>
        <v>10583920000303</v>
      </c>
      <c r="B179" s="10" t="str">
        <f>'[1]TCE - ANEXO III - Preencher'!C188</f>
        <v>UPA CURADO - C.G 004/2022</v>
      </c>
      <c r="C179" s="11"/>
      <c r="D179" s="12" t="str">
        <f>'[1]TCE - ANEXO III - Preencher'!E188</f>
        <v>LUCIANA DA FONSECA LIMA BRASILEIRO AUTO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422105</v>
      </c>
      <c r="G179" s="14">
        <f>IF('[1]TCE - ANEXO III - Preencher'!H188="","",'[1]TCE - ANEXO III - Preencher'!H188)</f>
        <v>44713</v>
      </c>
      <c r="H179" s="15">
        <f>'[1]TCE - ANEXO III - Preencher'!I188</f>
        <v>0</v>
      </c>
      <c r="I179" s="15">
        <f>'[1]TCE - ANEXO III - Preencher'!J188</f>
        <v>530.92999999999995</v>
      </c>
      <c r="J179" s="15">
        <f>'[1]TCE - ANEXO III - Preencher'!K188</f>
        <v>0</v>
      </c>
      <c r="K179" s="16">
        <f>'[1]TCE - ANEXO III - Preencher'!L188</f>
        <v>140.83000000000001</v>
      </c>
      <c r="L179" s="16">
        <f>'[1]TCE - ANEXO III - Preencher'!M188</f>
        <v>0</v>
      </c>
      <c r="M179" s="16">
        <f t="shared" si="13"/>
        <v>140.83000000000001</v>
      </c>
      <c r="N179" s="16">
        <f>'[1]TCE - ANEXO III - Preencher'!O188</f>
        <v>1.59</v>
      </c>
      <c r="O179" s="16">
        <f>'[1]TCE - ANEXO III - Preencher'!P188</f>
        <v>0</v>
      </c>
      <c r="P179" s="17">
        <f t="shared" si="14"/>
        <v>1.59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673.35</v>
      </c>
    </row>
    <row r="180" spans="1:28" s="4" customFormat="1" x14ac:dyDescent="0.2">
      <c r="A180" s="9">
        <f>IFERROR(VLOOKUP(B180,'[1]DADOS (OCULTAR)'!$Q$3:$S$133,3,0),"")</f>
        <v>10583920000303</v>
      </c>
      <c r="B180" s="10" t="str">
        <f>'[1]TCE - ANEXO III - Preencher'!C189</f>
        <v>UPA CURADO - C.G 004/2022</v>
      </c>
      <c r="C180" s="11"/>
      <c r="D180" s="12" t="str">
        <f>'[1]TCE - ANEXO III - Preencher'!E189</f>
        <v>LUCIANA MARIA DA SILVA SANTOS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322205</v>
      </c>
      <c r="G180" s="14">
        <f>IF('[1]TCE - ANEXO III - Preencher'!H189="","",'[1]TCE - ANEXO III - Preencher'!H189)</f>
        <v>44713</v>
      </c>
      <c r="H180" s="15">
        <f>'[1]TCE - ANEXO III - Preencher'!I189</f>
        <v>0</v>
      </c>
      <c r="I180" s="15">
        <f>'[1]TCE - ANEXO III - Preencher'!J189</f>
        <v>229.52</v>
      </c>
      <c r="J180" s="15">
        <f>'[1]TCE - ANEXO III - Preencher'!K189</f>
        <v>0</v>
      </c>
      <c r="K180" s="16">
        <f>'[1]TCE - ANEXO III - Preencher'!L189</f>
        <v>140.83000000000001</v>
      </c>
      <c r="L180" s="16">
        <f>'[1]TCE - ANEXO III - Preencher'!M189</f>
        <v>26.3</v>
      </c>
      <c r="M180" s="16">
        <f t="shared" si="13"/>
        <v>114.53000000000002</v>
      </c>
      <c r="N180" s="16">
        <f>'[1]TCE - ANEXO III - Preencher'!O189</f>
        <v>1.93</v>
      </c>
      <c r="O180" s="16">
        <f>'[1]TCE - ANEXO III - Preencher'!P189</f>
        <v>0</v>
      </c>
      <c r="P180" s="17">
        <f t="shared" si="14"/>
        <v>1.93</v>
      </c>
      <c r="Q180" s="16">
        <f>'[1]TCE - ANEXO III - Preencher'!R189</f>
        <v>291</v>
      </c>
      <c r="R180" s="16">
        <f>'[1]TCE - ANEXO III - Preencher'!S189</f>
        <v>78.91</v>
      </c>
      <c r="S180" s="17">
        <f t="shared" si="15"/>
        <v>212.09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558.07000000000005</v>
      </c>
    </row>
    <row r="181" spans="1:28" s="4" customFormat="1" x14ac:dyDescent="0.2">
      <c r="A181" s="9">
        <f>IFERROR(VLOOKUP(B181,'[1]DADOS (OCULTAR)'!$Q$3:$S$133,3,0),"")</f>
        <v>10583920000303</v>
      </c>
      <c r="B181" s="10" t="str">
        <f>'[1]TCE - ANEXO III - Preencher'!C190</f>
        <v>UPA CURADO - C.G 004/2022</v>
      </c>
      <c r="C181" s="11"/>
      <c r="D181" s="12" t="str">
        <f>'[1]TCE - ANEXO III - Preencher'!E190</f>
        <v>LUCIANA TEREZA DE SANTANA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514320</v>
      </c>
      <c r="G181" s="14">
        <f>IF('[1]TCE - ANEXO III - Preencher'!H190="","",'[1]TCE - ANEXO III - Preencher'!H190)</f>
        <v>44713</v>
      </c>
      <c r="H181" s="15">
        <f>'[1]TCE - ANEXO III - Preencher'!I190</f>
        <v>0</v>
      </c>
      <c r="I181" s="15">
        <f>'[1]TCE - ANEXO III - Preencher'!J190</f>
        <v>678.28</v>
      </c>
      <c r="J181" s="15">
        <f>'[1]TCE - ANEXO III - Preencher'!K190</f>
        <v>0</v>
      </c>
      <c r="K181" s="16">
        <f>'[1]TCE - ANEXO III - Preencher'!L190</f>
        <v>140.83000000000001</v>
      </c>
      <c r="L181" s="16">
        <f>'[1]TCE - ANEXO III - Preencher'!M190</f>
        <v>4.01</v>
      </c>
      <c r="M181" s="16">
        <f t="shared" si="13"/>
        <v>136.82000000000002</v>
      </c>
      <c r="N181" s="16">
        <f>'[1]TCE - ANEXO III - Preencher'!O190</f>
        <v>1.59</v>
      </c>
      <c r="O181" s="16">
        <f>'[1]TCE - ANEXO III - Preencher'!P190</f>
        <v>0</v>
      </c>
      <c r="P181" s="17">
        <f t="shared" si="14"/>
        <v>1.59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816.69</v>
      </c>
    </row>
    <row r="182" spans="1:28" s="4" customFormat="1" x14ac:dyDescent="0.2">
      <c r="A182" s="9">
        <f>IFERROR(VLOOKUP(B182,'[1]DADOS (OCULTAR)'!$Q$3:$S$133,3,0),"")</f>
        <v>10583920000303</v>
      </c>
      <c r="B182" s="10" t="str">
        <f>'[1]TCE - ANEXO III - Preencher'!C191</f>
        <v>UPA CURADO - C.G 004/2022</v>
      </c>
      <c r="C182" s="11"/>
      <c r="D182" s="12" t="str">
        <f>'[1]TCE - ANEXO III - Preencher'!E191</f>
        <v>LUCIANO DORNELAS CAMARA FILHO</v>
      </c>
      <c r="E182" s="10" t="str">
        <f>IF('[1]TCE - ANEXO III - Preencher'!F191="4 - Assistência Odontológica","2 - Outros Profissionais da Saúde",'[1]TCE - ANEXO III - Preencher'!F191)</f>
        <v>1 - Médico</v>
      </c>
      <c r="F182" s="13" t="str">
        <f>'[1]TCE - ANEXO III - Preencher'!G191</f>
        <v>225124</v>
      </c>
      <c r="G182" s="14">
        <f>IF('[1]TCE - ANEXO III - Preencher'!H191="","",'[1]TCE - ANEXO III - Preencher'!H191)</f>
        <v>44713</v>
      </c>
      <c r="H182" s="15">
        <f>'[1]TCE - ANEXO III - Preencher'!I191</f>
        <v>0</v>
      </c>
      <c r="I182" s="15">
        <f>'[1]TCE - ANEXO III - Preencher'!J191</f>
        <v>493.98</v>
      </c>
      <c r="J182" s="15">
        <f>'[1]TCE - ANEXO III - Preencher'!K191</f>
        <v>0</v>
      </c>
      <c r="K182" s="16">
        <f>'[1]TCE - ANEXO III - Preencher'!L191</f>
        <v>140.83000000000001</v>
      </c>
      <c r="L182" s="16">
        <f>'[1]TCE - ANEXO III - Preencher'!M191</f>
        <v>3.1</v>
      </c>
      <c r="M182" s="16">
        <f t="shared" si="13"/>
        <v>137.73000000000002</v>
      </c>
      <c r="N182" s="16">
        <f>'[1]TCE - ANEXO III - Preencher'!O191</f>
        <v>0</v>
      </c>
      <c r="O182" s="16">
        <f>'[1]TCE - ANEXO III - Preencher'!P191</f>
        <v>1.23</v>
      </c>
      <c r="P182" s="17">
        <f t="shared" si="14"/>
        <v>-1.23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630.48</v>
      </c>
    </row>
    <row r="183" spans="1:28" s="4" customFormat="1" x14ac:dyDescent="0.2">
      <c r="A183" s="9">
        <f>IFERROR(VLOOKUP(B183,'[1]DADOS (OCULTAR)'!$Q$3:$S$133,3,0),"")</f>
        <v>10583920000303</v>
      </c>
      <c r="B183" s="10" t="str">
        <f>'[1]TCE - ANEXO III - Preencher'!C192</f>
        <v>UPA CURADO - C.G 004/2022</v>
      </c>
      <c r="C183" s="11"/>
      <c r="D183" s="12" t="str">
        <f>'[1]TCE - ANEXO III - Preencher'!E192</f>
        <v>LUCICLEIDE CORREIA DA COSTA LIMA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517415</v>
      </c>
      <c r="G183" s="14">
        <f>IF('[1]TCE - ANEXO III - Preencher'!H192="","",'[1]TCE - ANEXO III - Preencher'!H192)</f>
        <v>44713</v>
      </c>
      <c r="H183" s="15">
        <f>'[1]TCE - ANEXO III - Preencher'!I192</f>
        <v>0</v>
      </c>
      <c r="I183" s="15">
        <f>'[1]TCE - ANEXO III - Preencher'!J192</f>
        <v>245.9</v>
      </c>
      <c r="J183" s="15">
        <f>'[1]TCE - ANEXO III - Preencher'!K192</f>
        <v>0</v>
      </c>
      <c r="K183" s="16">
        <f>'[1]TCE - ANEXO III - Preencher'!L192</f>
        <v>140.83000000000001</v>
      </c>
      <c r="L183" s="16">
        <f>'[1]TCE - ANEXO III - Preencher'!M192</f>
        <v>0</v>
      </c>
      <c r="M183" s="16">
        <f t="shared" si="13"/>
        <v>140.83000000000001</v>
      </c>
      <c r="N183" s="16">
        <f>'[1]TCE - ANEXO III - Preencher'!O192</f>
        <v>1.59</v>
      </c>
      <c r="O183" s="16">
        <f>'[1]TCE - ANEXO III - Preencher'!P192</f>
        <v>0</v>
      </c>
      <c r="P183" s="17">
        <f t="shared" si="14"/>
        <v>1.59</v>
      </c>
      <c r="Q183" s="16">
        <f>'[1]TCE - ANEXO III - Preencher'!R192</f>
        <v>123</v>
      </c>
      <c r="R183" s="16">
        <f>'[1]TCE - ANEXO III - Preencher'!S192</f>
        <v>74.59</v>
      </c>
      <c r="S183" s="17">
        <f t="shared" si="15"/>
        <v>48.41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436.73</v>
      </c>
    </row>
    <row r="184" spans="1:28" s="4" customFormat="1" x14ac:dyDescent="0.2">
      <c r="A184" s="9">
        <f>IFERROR(VLOOKUP(B184,'[1]DADOS (OCULTAR)'!$Q$3:$S$133,3,0),"")</f>
        <v>10583920000303</v>
      </c>
      <c r="B184" s="10" t="str">
        <f>'[1]TCE - ANEXO III - Preencher'!C193</f>
        <v>UPA CURADO - C.G 004/2022</v>
      </c>
      <c r="C184" s="11"/>
      <c r="D184" s="12" t="str">
        <f>'[1]TCE - ANEXO III - Preencher'!E193</f>
        <v>LUCICLEIDE LUIZ DE SOUZA VASCONCELOS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322205</v>
      </c>
      <c r="G184" s="14">
        <f>IF('[1]TCE - ANEXO III - Preencher'!H193="","",'[1]TCE - ANEXO III - Preencher'!H193)</f>
        <v>44713</v>
      </c>
      <c r="H184" s="15">
        <f>'[1]TCE - ANEXO III - Preencher'!I193</f>
        <v>0</v>
      </c>
      <c r="I184" s="15">
        <f>'[1]TCE - ANEXO III - Preencher'!J193</f>
        <v>158.62</v>
      </c>
      <c r="J184" s="15">
        <f>'[1]TCE - ANEXO III - Preencher'!K193</f>
        <v>0</v>
      </c>
      <c r="K184" s="16">
        <f>'[1]TCE - ANEXO III - Preencher'!L193</f>
        <v>140.83000000000001</v>
      </c>
      <c r="L184" s="16">
        <f>'[1]TCE - ANEXO III - Preencher'!M193</f>
        <v>25.43</v>
      </c>
      <c r="M184" s="16">
        <f t="shared" si="13"/>
        <v>115.4</v>
      </c>
      <c r="N184" s="16">
        <f>'[1]TCE - ANEXO III - Preencher'!O193</f>
        <v>1.93</v>
      </c>
      <c r="O184" s="16">
        <f>'[1]TCE - ANEXO III - Preencher'!P193</f>
        <v>0</v>
      </c>
      <c r="P184" s="17">
        <f t="shared" si="14"/>
        <v>1.93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275.95</v>
      </c>
    </row>
    <row r="185" spans="1:28" s="4" customFormat="1" x14ac:dyDescent="0.2">
      <c r="A185" s="9">
        <f>IFERROR(VLOOKUP(B185,'[1]DADOS (OCULTAR)'!$Q$3:$S$133,3,0),"")</f>
        <v>10583920000303</v>
      </c>
      <c r="B185" s="10" t="str">
        <f>'[1]TCE - ANEXO III - Preencher'!C194</f>
        <v>UPA CURADO - C.G 004/2022</v>
      </c>
      <c r="C185" s="11"/>
      <c r="D185" s="12" t="str">
        <f>'[1]TCE - ANEXO III - Preencher'!E194</f>
        <v>LUCINEA CARDOZO RAMOS</v>
      </c>
      <c r="E185" s="10" t="str">
        <f>IF('[1]TCE - ANEXO III - Preencher'!F194="4 - Assistência Odontológica","2 - Outros Profissionais da Saúde",'[1]TCE - ANEXO III - Preencher'!F194)</f>
        <v>1 - Médico</v>
      </c>
      <c r="F185" s="13" t="str">
        <f>'[1]TCE - ANEXO III - Preencher'!G194</f>
        <v>225125</v>
      </c>
      <c r="G185" s="14">
        <f>IF('[1]TCE - ANEXO III - Preencher'!H194="","",'[1]TCE - ANEXO III - Preencher'!H194)</f>
        <v>44713</v>
      </c>
      <c r="H185" s="15">
        <f>'[1]TCE - ANEXO III - Preencher'!I194</f>
        <v>0</v>
      </c>
      <c r="I185" s="15">
        <f>'[1]TCE - ANEXO III - Preencher'!J194</f>
        <v>270.07</v>
      </c>
      <c r="J185" s="15">
        <f>'[1]TCE - ANEXO III - Preencher'!K194</f>
        <v>0</v>
      </c>
      <c r="K185" s="16">
        <f>'[1]TCE - ANEXO III - Preencher'!L194</f>
        <v>140.83000000000001</v>
      </c>
      <c r="L185" s="16">
        <f>'[1]TCE - ANEXO III - Preencher'!M194</f>
        <v>0</v>
      </c>
      <c r="M185" s="16">
        <f t="shared" si="13"/>
        <v>140.83000000000001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410.9</v>
      </c>
    </row>
    <row r="186" spans="1:28" s="4" customFormat="1" x14ac:dyDescent="0.2">
      <c r="A186" s="9">
        <f>IFERROR(VLOOKUP(B186,'[1]DADOS (OCULTAR)'!$Q$3:$S$133,3,0),"")</f>
        <v>10583920000303</v>
      </c>
      <c r="B186" s="10" t="str">
        <f>'[1]TCE - ANEXO III - Preencher'!C195</f>
        <v>UPA CURADO - C.G 004/2022</v>
      </c>
      <c r="C186" s="11"/>
      <c r="D186" s="12" t="str">
        <f>'[1]TCE - ANEXO III - Preencher'!E195</f>
        <v>LUIZ FERREIRA DA SILVA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225125</v>
      </c>
      <c r="G186" s="14">
        <f>IF('[1]TCE - ANEXO III - Preencher'!H195="","",'[1]TCE - ANEXO III - Preencher'!H195)</f>
        <v>44713</v>
      </c>
      <c r="H186" s="15">
        <f>'[1]TCE - ANEXO III - Preencher'!I195</f>
        <v>0</v>
      </c>
      <c r="I186" s="15">
        <f>'[1]TCE - ANEXO III - Preencher'!J195</f>
        <v>190.21</v>
      </c>
      <c r="J186" s="15">
        <f>'[1]TCE - ANEXO III - Preencher'!K195</f>
        <v>0</v>
      </c>
      <c r="K186" s="16">
        <f>'[1]TCE - ANEXO III - Preencher'!L195</f>
        <v>140.83000000000001</v>
      </c>
      <c r="L186" s="16">
        <f>'[1]TCE - ANEXO III - Preencher'!M195</f>
        <v>24.24</v>
      </c>
      <c r="M186" s="16">
        <f t="shared" si="13"/>
        <v>116.59000000000002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123</v>
      </c>
      <c r="R186" s="16">
        <f>'[1]TCE - ANEXO III - Preencher'!S195</f>
        <v>72.72</v>
      </c>
      <c r="S186" s="17">
        <f t="shared" si="15"/>
        <v>50.28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357.08000000000004</v>
      </c>
    </row>
    <row r="187" spans="1:28" s="4" customFormat="1" x14ac:dyDescent="0.2">
      <c r="A187" s="9">
        <f>IFERROR(VLOOKUP(B187,'[1]DADOS (OCULTAR)'!$Q$3:$S$133,3,0),"")</f>
        <v>10583920000303</v>
      </c>
      <c r="B187" s="10" t="str">
        <f>'[1]TCE - ANEXO III - Preencher'!C196</f>
        <v>UPA CURADO - C.G 004/2022</v>
      </c>
      <c r="C187" s="11"/>
      <c r="D187" s="12" t="str">
        <f>'[1]TCE - ANEXO III - Preencher'!E196</f>
        <v>MAGNO VIEIRA DE MELO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223208</v>
      </c>
      <c r="G187" s="14">
        <f>IF('[1]TCE - ANEXO III - Preencher'!H196="","",'[1]TCE - ANEXO III - Preencher'!H196)</f>
        <v>44713</v>
      </c>
      <c r="H187" s="15">
        <f>'[1]TCE - ANEXO III - Preencher'!I196</f>
        <v>0</v>
      </c>
      <c r="I187" s="15">
        <f>'[1]TCE - ANEXO III - Preencher'!J196</f>
        <v>208.65</v>
      </c>
      <c r="J187" s="15">
        <f>'[1]TCE - ANEXO III - Preencher'!K196</f>
        <v>0</v>
      </c>
      <c r="K187" s="16">
        <f>'[1]TCE - ANEXO III - Preencher'!L196</f>
        <v>140.83000000000001</v>
      </c>
      <c r="L187" s="16">
        <f>'[1]TCE - ANEXO III - Preencher'!M196</f>
        <v>1.58</v>
      </c>
      <c r="M187" s="16">
        <f t="shared" si="13"/>
        <v>139.25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347.9</v>
      </c>
    </row>
    <row r="188" spans="1:28" s="4" customFormat="1" x14ac:dyDescent="0.2">
      <c r="A188" s="9">
        <f>IFERROR(VLOOKUP(B188,'[1]DADOS (OCULTAR)'!$Q$3:$S$133,3,0),"")</f>
        <v>10583920000303</v>
      </c>
      <c r="B188" s="10" t="str">
        <f>'[1]TCE - ANEXO III - Preencher'!C197</f>
        <v>UPA CURADO - C.G 004/2022</v>
      </c>
      <c r="C188" s="11"/>
      <c r="D188" s="12" t="str">
        <f>'[1]TCE - ANEXO III - Preencher'!E197</f>
        <v>MAIRA ESPINDOLA SILVA DE MELO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322205</v>
      </c>
      <c r="G188" s="14">
        <f>IF('[1]TCE - ANEXO III - Preencher'!H197="","",'[1]TCE - ANEXO III - Preencher'!H197)</f>
        <v>44713</v>
      </c>
      <c r="H188" s="15">
        <f>'[1]TCE - ANEXO III - Preencher'!I197</f>
        <v>0</v>
      </c>
      <c r="I188" s="15">
        <f>'[1]TCE - ANEXO III - Preencher'!J197</f>
        <v>746.24</v>
      </c>
      <c r="J188" s="15">
        <f>'[1]TCE - ANEXO III - Preencher'!K197</f>
        <v>0</v>
      </c>
      <c r="K188" s="16">
        <f>'[1]TCE - ANEXO III - Preencher'!L197</f>
        <v>140.83000000000001</v>
      </c>
      <c r="L188" s="16">
        <f>'[1]TCE - ANEXO III - Preencher'!M197</f>
        <v>3.64</v>
      </c>
      <c r="M188" s="16">
        <f t="shared" si="13"/>
        <v>137.19000000000003</v>
      </c>
      <c r="N188" s="16">
        <f>'[1]TCE - ANEXO III - Preencher'!O197</f>
        <v>1.93</v>
      </c>
      <c r="O188" s="16">
        <f>'[1]TCE - ANEXO III - Preencher'!P197</f>
        <v>1.23</v>
      </c>
      <c r="P188" s="17">
        <f t="shared" si="14"/>
        <v>0.7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884.13000000000011</v>
      </c>
    </row>
    <row r="189" spans="1:28" s="4" customFormat="1" x14ac:dyDescent="0.2">
      <c r="A189" s="9">
        <f>IFERROR(VLOOKUP(B189,'[1]DADOS (OCULTAR)'!$Q$3:$S$133,3,0),"")</f>
        <v>10583920000303</v>
      </c>
      <c r="B189" s="10" t="str">
        <f>'[1]TCE - ANEXO III - Preencher'!C198</f>
        <v>UPA CURADO - C.G 004/2022</v>
      </c>
      <c r="C189" s="11"/>
      <c r="D189" s="12" t="str">
        <f>'[1]TCE - ANEXO III - Preencher'!E198</f>
        <v>MAKAULLY AFONSO NASCIMENTO DO MONTE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225124</v>
      </c>
      <c r="G189" s="14">
        <f>IF('[1]TCE - ANEXO III - Preencher'!H198="","",'[1]TCE - ANEXO III - Preencher'!H198)</f>
        <v>44713</v>
      </c>
      <c r="H189" s="15">
        <f>'[1]TCE - ANEXO III - Preencher'!I198</f>
        <v>0</v>
      </c>
      <c r="I189" s="15">
        <f>'[1]TCE - ANEXO III - Preencher'!J198</f>
        <v>176.02</v>
      </c>
      <c r="J189" s="15">
        <f>'[1]TCE - ANEXO III - Preencher'!K198</f>
        <v>0</v>
      </c>
      <c r="K189" s="16">
        <f>'[1]TCE - ANEXO III - Preencher'!L198</f>
        <v>140.83000000000001</v>
      </c>
      <c r="L189" s="16">
        <f>'[1]TCE - ANEXO III - Preencher'!M198</f>
        <v>24.24</v>
      </c>
      <c r="M189" s="16">
        <f t="shared" si="13"/>
        <v>116.59000000000002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123</v>
      </c>
      <c r="R189" s="16">
        <f>'[1]TCE - ANEXO III - Preencher'!S198</f>
        <v>72.72</v>
      </c>
      <c r="S189" s="17">
        <f t="shared" si="15"/>
        <v>50.28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342.89</v>
      </c>
    </row>
    <row r="190" spans="1:28" s="4" customFormat="1" x14ac:dyDescent="0.2">
      <c r="A190" s="9">
        <f>IFERROR(VLOOKUP(B190,'[1]DADOS (OCULTAR)'!$Q$3:$S$133,3,0),"")</f>
        <v>10583920000303</v>
      </c>
      <c r="B190" s="10" t="str">
        <f>'[1]TCE - ANEXO III - Preencher'!C199</f>
        <v>UPA CURADO - C.G 004/2022</v>
      </c>
      <c r="C190" s="11"/>
      <c r="D190" s="12" t="str">
        <f>'[1]TCE - ANEXO III - Preencher'!E199</f>
        <v>MANOEL DOMINGOS DA SILVA</v>
      </c>
      <c r="E190" s="10" t="str">
        <f>IF('[1]TCE - ANEXO III - Preencher'!F199="4 - Assistência Odontológica","2 - Outros Profissionais da Saúde",'[1]TCE - ANEXO III - Preencher'!F199)</f>
        <v>3 - Administrativo</v>
      </c>
      <c r="F190" s="13" t="str">
        <f>'[1]TCE - ANEXO III - Preencher'!G199</f>
        <v>410105</v>
      </c>
      <c r="G190" s="14">
        <f>IF('[1]TCE - ANEXO III - Preencher'!H199="","",'[1]TCE - ANEXO III - Preencher'!H199)</f>
        <v>44713</v>
      </c>
      <c r="H190" s="15">
        <f>'[1]TCE - ANEXO III - Preencher'!I199</f>
        <v>0</v>
      </c>
      <c r="I190" s="15">
        <f>'[1]TCE - ANEXO III - Preencher'!J199</f>
        <v>294.61</v>
      </c>
      <c r="J190" s="15">
        <f>'[1]TCE - ANEXO III - Preencher'!K199</f>
        <v>0</v>
      </c>
      <c r="K190" s="16">
        <f>'[1]TCE - ANEXO III - Preencher'!L199</f>
        <v>140.83000000000001</v>
      </c>
      <c r="L190" s="16">
        <f>'[1]TCE - ANEXO III - Preencher'!M199</f>
        <v>26.3</v>
      </c>
      <c r="M190" s="16">
        <f t="shared" si="13"/>
        <v>114.53000000000002</v>
      </c>
      <c r="N190" s="16">
        <f>'[1]TCE - ANEXO III - Preencher'!O199</f>
        <v>1.59</v>
      </c>
      <c r="O190" s="16">
        <f>'[1]TCE - ANEXO III - Preencher'!P199</f>
        <v>0</v>
      </c>
      <c r="P190" s="17">
        <f t="shared" si="14"/>
        <v>1.59</v>
      </c>
      <c r="Q190" s="16">
        <f>'[1]TCE - ANEXO III - Preencher'!R199</f>
        <v>123</v>
      </c>
      <c r="R190" s="16">
        <f>'[1]TCE - ANEXO III - Preencher'!S199</f>
        <v>78.91</v>
      </c>
      <c r="S190" s="17">
        <f t="shared" si="15"/>
        <v>44.09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454.82000000000005</v>
      </c>
    </row>
    <row r="191" spans="1:28" s="4" customFormat="1" x14ac:dyDescent="0.2">
      <c r="A191" s="9">
        <f>IFERROR(VLOOKUP(B191,'[1]DADOS (OCULTAR)'!$Q$3:$S$133,3,0),"")</f>
        <v>10583920000303</v>
      </c>
      <c r="B191" s="10" t="str">
        <f>'[1]TCE - ANEXO III - Preencher'!C200</f>
        <v>UPA CURADO - C.G 004/2022</v>
      </c>
      <c r="C191" s="11"/>
      <c r="D191" s="12" t="str">
        <f>'[1]TCE - ANEXO III - Preencher'!E200</f>
        <v>MANUELA DE ANDRADE CAVALCANTI PEREIRA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782320</v>
      </c>
      <c r="G191" s="14">
        <f>IF('[1]TCE - ANEXO III - Preencher'!H200="","",'[1]TCE - ANEXO III - Preencher'!H200)</f>
        <v>44713</v>
      </c>
      <c r="H191" s="15">
        <f>'[1]TCE - ANEXO III - Preencher'!I200</f>
        <v>0</v>
      </c>
      <c r="I191" s="15">
        <f>'[1]TCE - ANEXO III - Preencher'!J200</f>
        <v>805.28</v>
      </c>
      <c r="J191" s="15">
        <f>'[1]TCE - ANEXO III - Preencher'!K200</f>
        <v>0</v>
      </c>
      <c r="K191" s="16">
        <f>'[1]TCE - ANEXO III - Preencher'!L200</f>
        <v>140.83000000000001</v>
      </c>
      <c r="L191" s="16">
        <f>'[1]TCE - ANEXO III - Preencher'!M200</f>
        <v>3.64</v>
      </c>
      <c r="M191" s="16">
        <f t="shared" si="13"/>
        <v>137.19000000000003</v>
      </c>
      <c r="N191" s="16">
        <f>'[1]TCE - ANEXO III - Preencher'!O200</f>
        <v>1.59</v>
      </c>
      <c r="O191" s="16">
        <f>'[1]TCE - ANEXO III - Preencher'!P200</f>
        <v>1.23</v>
      </c>
      <c r="P191" s="17">
        <f t="shared" si="14"/>
        <v>0.3600000000000001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942.83</v>
      </c>
    </row>
    <row r="192" spans="1:28" s="4" customFormat="1" x14ac:dyDescent="0.2">
      <c r="A192" s="9">
        <f>IFERROR(VLOOKUP(B192,'[1]DADOS (OCULTAR)'!$Q$3:$S$133,3,0),"")</f>
        <v>10583920000303</v>
      </c>
      <c r="B192" s="10" t="str">
        <f>'[1]TCE - ANEXO III - Preencher'!C201</f>
        <v>UPA CURADO - C.G 004/2022</v>
      </c>
      <c r="C192" s="11"/>
      <c r="D192" s="12" t="str">
        <f>'[1]TCE - ANEXO III - Preencher'!E201</f>
        <v>MANUELA WANDERLEY CARNEIRO DE ALBUQUERQUE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410105</v>
      </c>
      <c r="G192" s="14">
        <f>IF('[1]TCE - ANEXO III - Preencher'!H201="","",'[1]TCE - ANEXO III - Preencher'!H201)</f>
        <v>44713</v>
      </c>
      <c r="H192" s="15">
        <f>'[1]TCE - ANEXO III - Preencher'!I201</f>
        <v>0</v>
      </c>
      <c r="I192" s="15">
        <f>'[1]TCE - ANEXO III - Preencher'!J201</f>
        <v>459.28</v>
      </c>
      <c r="J192" s="15">
        <f>'[1]TCE - ANEXO III - Preencher'!K201</f>
        <v>0</v>
      </c>
      <c r="K192" s="16">
        <f>'[1]TCE - ANEXO III - Preencher'!L201</f>
        <v>140.83000000000001</v>
      </c>
      <c r="L192" s="16">
        <f>'[1]TCE - ANEXO III - Preencher'!M201</f>
        <v>3.64</v>
      </c>
      <c r="M192" s="16">
        <f t="shared" si="13"/>
        <v>137.19000000000003</v>
      </c>
      <c r="N192" s="16">
        <f>'[1]TCE - ANEXO III - Preencher'!O201</f>
        <v>1.59</v>
      </c>
      <c r="O192" s="16">
        <f>'[1]TCE - ANEXO III - Preencher'!P201</f>
        <v>1.23</v>
      </c>
      <c r="P192" s="17">
        <f t="shared" si="14"/>
        <v>0.3600000000000001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596.83000000000004</v>
      </c>
    </row>
    <row r="193" spans="1:28" s="4" customFormat="1" x14ac:dyDescent="0.2">
      <c r="A193" s="9">
        <f>IFERROR(VLOOKUP(B193,'[1]DADOS (OCULTAR)'!$Q$3:$S$133,3,0),"")</f>
        <v>10583920000303</v>
      </c>
      <c r="B193" s="10" t="str">
        <f>'[1]TCE - ANEXO III - Preencher'!C202</f>
        <v>UPA CURADO - C.G 004/2022</v>
      </c>
      <c r="C193" s="11"/>
      <c r="D193" s="12" t="str">
        <f>'[1]TCE - ANEXO III - Preencher'!E202</f>
        <v>MANUELLA BARBOSA CUNHA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517415</v>
      </c>
      <c r="G193" s="14">
        <f>IF('[1]TCE - ANEXO III - Preencher'!H202="","",'[1]TCE - ANEXO III - Preencher'!H202)</f>
        <v>44713</v>
      </c>
      <c r="H193" s="15">
        <f>'[1]TCE - ANEXO III - Preencher'!I202</f>
        <v>0</v>
      </c>
      <c r="I193" s="15">
        <f>'[1]TCE - ANEXO III - Preencher'!J202</f>
        <v>458.09</v>
      </c>
      <c r="J193" s="15">
        <f>'[1]TCE - ANEXO III - Preencher'!K202</f>
        <v>0</v>
      </c>
      <c r="K193" s="16">
        <f>'[1]TCE - ANEXO III - Preencher'!L202</f>
        <v>140.83000000000001</v>
      </c>
      <c r="L193" s="16">
        <f>'[1]TCE - ANEXO III - Preencher'!M202</f>
        <v>3.1</v>
      </c>
      <c r="M193" s="16">
        <f t="shared" si="13"/>
        <v>137.73000000000002</v>
      </c>
      <c r="N193" s="16">
        <f>'[1]TCE - ANEXO III - Preencher'!O202</f>
        <v>1.59</v>
      </c>
      <c r="O193" s="16">
        <f>'[1]TCE - ANEXO III - Preencher'!P202</f>
        <v>1.23</v>
      </c>
      <c r="P193" s="17">
        <f t="shared" si="14"/>
        <v>0.3600000000000001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596.17999999999995</v>
      </c>
    </row>
    <row r="194" spans="1:28" s="4" customFormat="1" x14ac:dyDescent="0.2">
      <c r="A194" s="9">
        <f>IFERROR(VLOOKUP(B194,'[1]DADOS (OCULTAR)'!$Q$3:$S$133,3,0),"")</f>
        <v>10583920000303</v>
      </c>
      <c r="B194" s="10" t="str">
        <f>'[1]TCE - ANEXO III - Preencher'!C203</f>
        <v>UPA CURADO - C.G 004/2022</v>
      </c>
      <c r="C194" s="11"/>
      <c r="D194" s="12" t="str">
        <f>'[1]TCE - ANEXO III - Preencher'!E203</f>
        <v>MARAIZA CONCEICAO OLIVEIRA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223505</v>
      </c>
      <c r="G194" s="14">
        <f>IF('[1]TCE - ANEXO III - Preencher'!H203="","",'[1]TCE - ANEXO III - Preencher'!H203)</f>
        <v>44713</v>
      </c>
      <c r="H194" s="15">
        <f>'[1]TCE - ANEXO III - Preencher'!I203</f>
        <v>0</v>
      </c>
      <c r="I194" s="15">
        <f>'[1]TCE - ANEXO III - Preencher'!J203</f>
        <v>229.55</v>
      </c>
      <c r="J194" s="15">
        <f>'[1]TCE - ANEXO III - Preencher'!K203</f>
        <v>0</v>
      </c>
      <c r="K194" s="16">
        <f>'[1]TCE - ANEXO III - Preencher'!L203</f>
        <v>140.83000000000001</v>
      </c>
      <c r="L194" s="16">
        <f>'[1]TCE - ANEXO III - Preencher'!M203</f>
        <v>26.3</v>
      </c>
      <c r="M194" s="16">
        <f t="shared" si="13"/>
        <v>114.53000000000002</v>
      </c>
      <c r="N194" s="16">
        <f>'[1]TCE - ANEXO III - Preencher'!O203</f>
        <v>1.93</v>
      </c>
      <c r="O194" s="16">
        <f>'[1]TCE - ANEXO III - Preencher'!P203</f>
        <v>0</v>
      </c>
      <c r="P194" s="17">
        <f t="shared" si="14"/>
        <v>1.93</v>
      </c>
      <c r="Q194" s="16">
        <f>'[1]TCE - ANEXO III - Preencher'!R203</f>
        <v>123</v>
      </c>
      <c r="R194" s="16">
        <f>'[1]TCE - ANEXO III - Preencher'!S203</f>
        <v>78.91</v>
      </c>
      <c r="S194" s="17">
        <f t="shared" si="15"/>
        <v>44.09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390.1</v>
      </c>
    </row>
    <row r="195" spans="1:28" s="4" customFormat="1" x14ac:dyDescent="0.2">
      <c r="A195" s="9">
        <f>IFERROR(VLOOKUP(B195,'[1]DADOS (OCULTAR)'!$Q$3:$S$133,3,0),"")</f>
        <v>10583920000303</v>
      </c>
      <c r="B195" s="10" t="str">
        <f>'[1]TCE - ANEXO III - Preencher'!C204</f>
        <v>UPA CURADO - C.G 004/2022</v>
      </c>
      <c r="C195" s="11"/>
      <c r="D195" s="12" t="str">
        <f>'[1]TCE - ANEXO III - Preencher'!E204</f>
        <v>MARCELA REZENDE PEREIRA LIMA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225124</v>
      </c>
      <c r="G195" s="14">
        <f>IF('[1]TCE - ANEXO III - Preencher'!H204="","",'[1]TCE - ANEXO III - Preencher'!H204)</f>
        <v>44713</v>
      </c>
      <c r="H195" s="15">
        <f>'[1]TCE - ANEXO III - Preencher'!I204</f>
        <v>0</v>
      </c>
      <c r="I195" s="15">
        <f>'[1]TCE - ANEXO III - Preencher'!J204</f>
        <v>570.48</v>
      </c>
      <c r="J195" s="15">
        <f>'[1]TCE - ANEXO III - Preencher'!K204</f>
        <v>0</v>
      </c>
      <c r="K195" s="16">
        <f>'[1]TCE - ANEXO III - Preencher'!L204</f>
        <v>140.83000000000001</v>
      </c>
      <c r="L195" s="16">
        <f>'[1]TCE - ANEXO III - Preencher'!M204</f>
        <v>3.64</v>
      </c>
      <c r="M195" s="16">
        <f t="shared" si="13"/>
        <v>137.19000000000003</v>
      </c>
      <c r="N195" s="16">
        <f>'[1]TCE - ANEXO III - Preencher'!O204</f>
        <v>0</v>
      </c>
      <c r="O195" s="16">
        <f>'[1]TCE - ANEXO III - Preencher'!P204</f>
        <v>1.23</v>
      </c>
      <c r="P195" s="17">
        <f t="shared" si="14"/>
        <v>-1.23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706.44</v>
      </c>
    </row>
    <row r="196" spans="1:28" s="4" customFormat="1" x14ac:dyDescent="0.2">
      <c r="A196" s="9">
        <f>IFERROR(VLOOKUP(B196,'[1]DADOS (OCULTAR)'!$Q$3:$S$133,3,0),"")</f>
        <v>10583920000303</v>
      </c>
      <c r="B196" s="10" t="str">
        <f>'[1]TCE - ANEXO III - Preencher'!C205</f>
        <v>UPA CURADO - C.G 004/2022</v>
      </c>
      <c r="C196" s="11"/>
      <c r="D196" s="12" t="str">
        <f>'[1]TCE - ANEXO III - Preencher'!E205</f>
        <v>MARCIA MARIA DE B SUGIMOTO NASCIMENTO</v>
      </c>
      <c r="E196" s="10" t="str">
        <f>IF('[1]TCE - ANEXO III - Preencher'!F205="4 - Assistência Odontológica","2 - Outros Profissionais da Saúde",'[1]TCE - ANEXO III - Preencher'!F205)</f>
        <v>2 - Outros Profissionais da Saúde</v>
      </c>
      <c r="F196" s="13" t="str">
        <f>'[1]TCE - ANEXO III - Preencher'!G205</f>
        <v>322205</v>
      </c>
      <c r="G196" s="14">
        <f>IF('[1]TCE - ANEXO III - Preencher'!H205="","",'[1]TCE - ANEXO III - Preencher'!H205)</f>
        <v>44713</v>
      </c>
      <c r="H196" s="15">
        <f>'[1]TCE - ANEXO III - Preencher'!I205</f>
        <v>0</v>
      </c>
      <c r="I196" s="15">
        <f>'[1]TCE - ANEXO III - Preencher'!J205</f>
        <v>1453.22</v>
      </c>
      <c r="J196" s="15">
        <f>'[1]TCE - ANEXO III - Preencher'!K205</f>
        <v>0</v>
      </c>
      <c r="K196" s="16">
        <f>'[1]TCE - ANEXO III - Preencher'!L205</f>
        <v>140.83000000000001</v>
      </c>
      <c r="L196" s="16">
        <f>'[1]TCE - ANEXO III - Preencher'!M205</f>
        <v>34.770000000000003</v>
      </c>
      <c r="M196" s="16">
        <f t="shared" ref="M196:M259" si="19">K196-L196</f>
        <v>106.06</v>
      </c>
      <c r="N196" s="16">
        <f>'[1]TCE - ANEXO III - Preencher'!O205</f>
        <v>1.93</v>
      </c>
      <c r="O196" s="16">
        <f>'[1]TCE - ANEXO III - Preencher'!P205</f>
        <v>0</v>
      </c>
      <c r="P196" s="17">
        <f t="shared" ref="P196:P259" si="20">N196-O196</f>
        <v>1.93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1561.21</v>
      </c>
    </row>
    <row r="197" spans="1:28" s="4" customFormat="1" x14ac:dyDescent="0.2">
      <c r="A197" s="9">
        <f>IFERROR(VLOOKUP(B197,'[1]DADOS (OCULTAR)'!$Q$3:$S$133,3,0),"")</f>
        <v>10583920000303</v>
      </c>
      <c r="B197" s="10" t="str">
        <f>'[1]TCE - ANEXO III - Preencher'!C206</f>
        <v>UPA CURADO - C.G 004/2022</v>
      </c>
      <c r="C197" s="11"/>
      <c r="D197" s="12" t="str">
        <f>'[1]TCE - ANEXO III - Preencher'!E206</f>
        <v>MARCO ANTONIO GOMES DA SILVA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324115</v>
      </c>
      <c r="G197" s="14">
        <f>IF('[1]TCE - ANEXO III - Preencher'!H206="","",'[1]TCE - ANEXO III - Preencher'!H206)</f>
        <v>44713</v>
      </c>
      <c r="H197" s="15">
        <f>'[1]TCE - ANEXO III - Preencher'!I206</f>
        <v>0</v>
      </c>
      <c r="I197" s="15">
        <f>'[1]TCE - ANEXO III - Preencher'!J206</f>
        <v>416.79</v>
      </c>
      <c r="J197" s="15">
        <f>'[1]TCE - ANEXO III - Preencher'!K206</f>
        <v>0</v>
      </c>
      <c r="K197" s="16">
        <f>'[1]TCE - ANEXO III - Preencher'!L206</f>
        <v>140.83000000000001</v>
      </c>
      <c r="L197" s="16">
        <f>'[1]TCE - ANEXO III - Preencher'!M206</f>
        <v>41.7</v>
      </c>
      <c r="M197" s="16">
        <f t="shared" si="19"/>
        <v>99.13000000000001</v>
      </c>
      <c r="N197" s="16">
        <f>'[1]TCE - ANEXO III - Preencher'!O206</f>
        <v>1.93</v>
      </c>
      <c r="O197" s="16">
        <f>'[1]TCE - ANEXO III - Preencher'!P206</f>
        <v>0</v>
      </c>
      <c r="P197" s="17">
        <f t="shared" si="20"/>
        <v>1.93</v>
      </c>
      <c r="Q197" s="16">
        <f>'[1]TCE - ANEXO III - Preencher'!R206</f>
        <v>400</v>
      </c>
      <c r="R197" s="16">
        <f>'[1]TCE - ANEXO III - Preencher'!S206</f>
        <v>125.09</v>
      </c>
      <c r="S197" s="17">
        <f t="shared" si="21"/>
        <v>274.90999999999997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792.76</v>
      </c>
    </row>
    <row r="198" spans="1:28" s="4" customFormat="1" x14ac:dyDescent="0.2">
      <c r="A198" s="9">
        <f>IFERROR(VLOOKUP(B198,'[1]DADOS (OCULTAR)'!$Q$3:$S$133,3,0),"")</f>
        <v>10583920000303</v>
      </c>
      <c r="B198" s="10" t="str">
        <f>'[1]TCE - ANEXO III - Preencher'!C207</f>
        <v>UPA CURADO - C.G 004/2022</v>
      </c>
      <c r="C198" s="11"/>
      <c r="D198" s="12" t="str">
        <f>'[1]TCE - ANEXO III - Preencher'!E207</f>
        <v>MARCOS RAMOS DO MONTE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 t="str">
        <f>'[1]TCE - ANEXO III - Preencher'!G207</f>
        <v>322205</v>
      </c>
      <c r="G198" s="14">
        <f>IF('[1]TCE - ANEXO III - Preencher'!H207="","",'[1]TCE - ANEXO III - Preencher'!H207)</f>
        <v>44713</v>
      </c>
      <c r="H198" s="15">
        <f>'[1]TCE - ANEXO III - Preencher'!I207</f>
        <v>0</v>
      </c>
      <c r="I198" s="15">
        <f>'[1]TCE - ANEXO III - Preencher'!J207</f>
        <v>404.33</v>
      </c>
      <c r="J198" s="15">
        <f>'[1]TCE - ANEXO III - Preencher'!K207</f>
        <v>0</v>
      </c>
      <c r="K198" s="16">
        <f>'[1]TCE - ANEXO III - Preencher'!L207</f>
        <v>140.83000000000001</v>
      </c>
      <c r="L198" s="16">
        <f>'[1]TCE - ANEXO III - Preencher'!M207</f>
        <v>24.24</v>
      </c>
      <c r="M198" s="16">
        <f t="shared" si="19"/>
        <v>116.59000000000002</v>
      </c>
      <c r="N198" s="16">
        <f>'[1]TCE - ANEXO III - Preencher'!O207</f>
        <v>1.93</v>
      </c>
      <c r="O198" s="16">
        <f>'[1]TCE - ANEXO III - Preencher'!P207</f>
        <v>0</v>
      </c>
      <c r="P198" s="17">
        <f t="shared" si="20"/>
        <v>1.93</v>
      </c>
      <c r="Q198" s="16">
        <f>'[1]TCE - ANEXO III - Preencher'!R207</f>
        <v>180.4</v>
      </c>
      <c r="R198" s="16">
        <f>'[1]TCE - ANEXO III - Preencher'!S207</f>
        <v>72.72</v>
      </c>
      <c r="S198" s="17">
        <f t="shared" si="21"/>
        <v>107.68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630.53</v>
      </c>
    </row>
    <row r="199" spans="1:28" s="4" customFormat="1" x14ac:dyDescent="0.2">
      <c r="A199" s="9">
        <f>IFERROR(VLOOKUP(B199,'[1]DADOS (OCULTAR)'!$Q$3:$S$133,3,0),"")</f>
        <v>10583920000303</v>
      </c>
      <c r="B199" s="10" t="str">
        <f>'[1]TCE - ANEXO III - Preencher'!C208</f>
        <v>UPA CURADO - C.G 004/2022</v>
      </c>
      <c r="C199" s="11"/>
      <c r="D199" s="12" t="str">
        <f>'[1]TCE - ANEXO III - Preencher'!E208</f>
        <v>MARCOS RODRIGUES DA SILVA</v>
      </c>
      <c r="E199" s="10" t="str">
        <f>IF('[1]TCE - ANEXO III - Preencher'!F208="4 - Assistência Odontológica","2 - Outros Profissionais da Saúde",'[1]TCE - ANEXO III - Preencher'!F208)</f>
        <v>1 - Médico</v>
      </c>
      <c r="F199" s="13" t="str">
        <f>'[1]TCE - ANEXO III - Preencher'!G208</f>
        <v>225125</v>
      </c>
      <c r="G199" s="14">
        <f>IF('[1]TCE - ANEXO III - Preencher'!H208="","",'[1]TCE - ANEXO III - Preencher'!H208)</f>
        <v>44713</v>
      </c>
      <c r="H199" s="15">
        <f>'[1]TCE - ANEXO III - Preencher'!I208</f>
        <v>0</v>
      </c>
      <c r="I199" s="15">
        <f>'[1]TCE - ANEXO III - Preencher'!J208</f>
        <v>240.6</v>
      </c>
      <c r="J199" s="15">
        <f>'[1]TCE - ANEXO III - Preencher'!K208</f>
        <v>0</v>
      </c>
      <c r="K199" s="16">
        <f>'[1]TCE - ANEXO III - Preencher'!L208</f>
        <v>140.83000000000001</v>
      </c>
      <c r="L199" s="16">
        <f>'[1]TCE - ANEXO III - Preencher'!M208</f>
        <v>24.24</v>
      </c>
      <c r="M199" s="16">
        <f t="shared" si="19"/>
        <v>116.59000000000002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246</v>
      </c>
      <c r="R199" s="16">
        <f>'[1]TCE - ANEXO III - Preencher'!S208</f>
        <v>72.72</v>
      </c>
      <c r="S199" s="17">
        <f t="shared" si="21"/>
        <v>173.28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530.47</v>
      </c>
    </row>
    <row r="200" spans="1:28" s="4" customFormat="1" x14ac:dyDescent="0.2">
      <c r="A200" s="9">
        <f>IFERROR(VLOOKUP(B200,'[1]DADOS (OCULTAR)'!$Q$3:$S$133,3,0),"")</f>
        <v>10583920000303</v>
      </c>
      <c r="B200" s="10" t="str">
        <f>'[1]TCE - ANEXO III - Preencher'!C209</f>
        <v>UPA CURADO - C.G 004/2022</v>
      </c>
      <c r="C200" s="11"/>
      <c r="D200" s="12" t="str">
        <f>'[1]TCE - ANEXO III - Preencher'!E209</f>
        <v>MARIA CAROLINA MACEDO CAVALCANTE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513430</v>
      </c>
      <c r="G200" s="14">
        <f>IF('[1]TCE - ANEXO III - Preencher'!H209="","",'[1]TCE - ANEXO III - Preencher'!H209)</f>
        <v>44713</v>
      </c>
      <c r="H200" s="15">
        <f>'[1]TCE - ANEXO III - Preencher'!I209</f>
        <v>0</v>
      </c>
      <c r="I200" s="15">
        <f>'[1]TCE - ANEXO III - Preencher'!J209</f>
        <v>217.23</v>
      </c>
      <c r="J200" s="15">
        <f>'[1]TCE - ANEXO III - Preencher'!K209</f>
        <v>0</v>
      </c>
      <c r="K200" s="16">
        <f>'[1]TCE - ANEXO III - Preencher'!L209</f>
        <v>140.83000000000001</v>
      </c>
      <c r="L200" s="16">
        <f>'[1]TCE - ANEXO III - Preencher'!M209</f>
        <v>1.34</v>
      </c>
      <c r="M200" s="16">
        <f t="shared" si="19"/>
        <v>139.49</v>
      </c>
      <c r="N200" s="16">
        <f>'[1]TCE - ANEXO III - Preencher'!O209</f>
        <v>1.59</v>
      </c>
      <c r="O200" s="16">
        <f>'[1]TCE - ANEXO III - Preencher'!P209</f>
        <v>0</v>
      </c>
      <c r="P200" s="17">
        <f t="shared" si="20"/>
        <v>1.59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358.31</v>
      </c>
    </row>
    <row r="201" spans="1:28" s="4" customFormat="1" x14ac:dyDescent="0.2">
      <c r="A201" s="9">
        <f>IFERROR(VLOOKUP(B201,'[1]DADOS (OCULTAR)'!$Q$3:$S$133,3,0),"")</f>
        <v>10583920000303</v>
      </c>
      <c r="B201" s="10" t="str">
        <f>'[1]TCE - ANEXO III - Preencher'!C210</f>
        <v>UPA CURADO - C.G 004/2022</v>
      </c>
      <c r="C201" s="11"/>
      <c r="D201" s="12" t="str">
        <f>'[1]TCE - ANEXO III - Preencher'!E210</f>
        <v>MARIA CECILIA LYRA PIRES DE CASTRO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513430</v>
      </c>
      <c r="G201" s="14">
        <f>IF('[1]TCE - ANEXO III - Preencher'!H210="","",'[1]TCE - ANEXO III - Preencher'!H210)</f>
        <v>44713</v>
      </c>
      <c r="H201" s="15">
        <f>'[1]TCE - ANEXO III - Preencher'!I210</f>
        <v>0</v>
      </c>
      <c r="I201" s="15">
        <f>'[1]TCE - ANEXO III - Preencher'!J210</f>
        <v>401.67</v>
      </c>
      <c r="J201" s="15">
        <f>'[1]TCE - ANEXO III - Preencher'!K210</f>
        <v>0</v>
      </c>
      <c r="K201" s="16">
        <f>'[1]TCE - ANEXO III - Preencher'!L210</f>
        <v>140.83000000000001</v>
      </c>
      <c r="L201" s="16">
        <f>'[1]TCE - ANEXO III - Preencher'!M210</f>
        <v>0.36</v>
      </c>
      <c r="M201" s="16">
        <f t="shared" si="19"/>
        <v>140.47</v>
      </c>
      <c r="N201" s="16">
        <f>'[1]TCE - ANEXO III - Preencher'!O210</f>
        <v>1.59</v>
      </c>
      <c r="O201" s="16">
        <f>'[1]TCE - ANEXO III - Preencher'!P210</f>
        <v>0</v>
      </c>
      <c r="P201" s="17">
        <f t="shared" si="20"/>
        <v>1.59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543.73</v>
      </c>
    </row>
    <row r="202" spans="1:28" s="4" customFormat="1" x14ac:dyDescent="0.2">
      <c r="A202" s="9">
        <f>IFERROR(VLOOKUP(B202,'[1]DADOS (OCULTAR)'!$Q$3:$S$133,3,0),"")</f>
        <v>10583920000303</v>
      </c>
      <c r="B202" s="10" t="str">
        <f>'[1]TCE - ANEXO III - Preencher'!C211</f>
        <v>UPA CURADO - C.G 004/2022</v>
      </c>
      <c r="C202" s="11"/>
      <c r="D202" s="12" t="str">
        <f>'[1]TCE - ANEXO III - Preencher'!E211</f>
        <v>MARIA CLARA ARCOVERDE SANTANA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322205</v>
      </c>
      <c r="G202" s="14">
        <f>IF('[1]TCE - ANEXO III - Preencher'!H211="","",'[1]TCE - ANEXO III - Preencher'!H211)</f>
        <v>44713</v>
      </c>
      <c r="H202" s="15">
        <f>'[1]TCE - ANEXO III - Preencher'!I211</f>
        <v>0</v>
      </c>
      <c r="I202" s="15">
        <f>'[1]TCE - ANEXO III - Preencher'!J211</f>
        <v>214.88</v>
      </c>
      <c r="J202" s="15">
        <f>'[1]TCE - ANEXO III - Preencher'!K211</f>
        <v>0</v>
      </c>
      <c r="K202" s="16">
        <f>'[1]TCE - ANEXO III - Preencher'!L211</f>
        <v>140.83000000000001</v>
      </c>
      <c r="L202" s="16">
        <f>'[1]TCE - ANEXO III - Preencher'!M211</f>
        <v>0.12</v>
      </c>
      <c r="M202" s="16">
        <f t="shared" si="19"/>
        <v>140.71</v>
      </c>
      <c r="N202" s="16">
        <f>'[1]TCE - ANEXO III - Preencher'!O211</f>
        <v>1.93</v>
      </c>
      <c r="O202" s="16">
        <f>'[1]TCE - ANEXO III - Preencher'!P211</f>
        <v>1.23</v>
      </c>
      <c r="P202" s="17">
        <f t="shared" si="20"/>
        <v>0.7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356.29</v>
      </c>
    </row>
    <row r="203" spans="1:28" s="4" customFormat="1" x14ac:dyDescent="0.2">
      <c r="A203" s="9">
        <f>IFERROR(VLOOKUP(B203,'[1]DADOS (OCULTAR)'!$Q$3:$S$133,3,0),"")</f>
        <v>10583920000303</v>
      </c>
      <c r="B203" s="10" t="str">
        <f>'[1]TCE - ANEXO III - Preencher'!C212</f>
        <v>UPA CURADO - C.G 004/2022</v>
      </c>
      <c r="C203" s="11"/>
      <c r="D203" s="12" t="str">
        <f>'[1]TCE - ANEXO III - Preencher'!E212</f>
        <v>MARIA DO CARMO DE LIMA</v>
      </c>
      <c r="E203" s="10" t="str">
        <f>IF('[1]TCE - ANEXO III - Preencher'!F212="4 - Assistência Odontológica","2 - Outros Profissionais da Saúde",'[1]TCE - ANEXO III - Preencher'!F212)</f>
        <v>1 - Médico</v>
      </c>
      <c r="F203" s="13" t="str">
        <f>'[1]TCE - ANEXO III - Preencher'!G212</f>
        <v>225125</v>
      </c>
      <c r="G203" s="14">
        <f>IF('[1]TCE - ANEXO III - Preencher'!H212="","",'[1]TCE - ANEXO III - Preencher'!H212)</f>
        <v>44713</v>
      </c>
      <c r="H203" s="15">
        <f>'[1]TCE - ANEXO III - Preencher'!I212</f>
        <v>0</v>
      </c>
      <c r="I203" s="15">
        <f>'[1]TCE - ANEXO III - Preencher'!J212</f>
        <v>228.32</v>
      </c>
      <c r="J203" s="15">
        <f>'[1]TCE - ANEXO III - Preencher'!K212</f>
        <v>0</v>
      </c>
      <c r="K203" s="16">
        <f>'[1]TCE - ANEXO III - Preencher'!L212</f>
        <v>140.83000000000001</v>
      </c>
      <c r="L203" s="16">
        <f>'[1]TCE - ANEXO III - Preencher'!M212</f>
        <v>26.3</v>
      </c>
      <c r="M203" s="16">
        <f t="shared" si="19"/>
        <v>114.53000000000002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291</v>
      </c>
      <c r="R203" s="16">
        <f>'[1]TCE - ANEXO III - Preencher'!S212</f>
        <v>78.91</v>
      </c>
      <c r="S203" s="17">
        <f t="shared" si="21"/>
        <v>212.09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554.94000000000005</v>
      </c>
    </row>
    <row r="204" spans="1:28" s="4" customFormat="1" x14ac:dyDescent="0.2">
      <c r="A204" s="9">
        <f>IFERROR(VLOOKUP(B204,'[1]DADOS (OCULTAR)'!$Q$3:$S$133,3,0),"")</f>
        <v>10583920000303</v>
      </c>
      <c r="B204" s="10" t="str">
        <f>'[1]TCE - ANEXO III - Preencher'!C213</f>
        <v>UPA CURADO - C.G 004/2022</v>
      </c>
      <c r="C204" s="11"/>
      <c r="D204" s="12" t="str">
        <f>'[1]TCE - ANEXO III - Preencher'!E213</f>
        <v>MARIA DO SOCORRO DA SILVA AGUSTINHO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322205</v>
      </c>
      <c r="G204" s="14">
        <f>IF('[1]TCE - ANEXO III - Preencher'!H213="","",'[1]TCE - ANEXO III - Preencher'!H213)</f>
        <v>44713</v>
      </c>
      <c r="H204" s="15">
        <f>'[1]TCE - ANEXO III - Preencher'!I213</f>
        <v>0</v>
      </c>
      <c r="I204" s="15">
        <f>'[1]TCE - ANEXO III - Preencher'!J213</f>
        <v>422.82</v>
      </c>
      <c r="J204" s="15">
        <f>'[1]TCE - ANEXO III - Preencher'!K213</f>
        <v>0</v>
      </c>
      <c r="K204" s="16">
        <f>'[1]TCE - ANEXO III - Preencher'!L213</f>
        <v>140.83000000000001</v>
      </c>
      <c r="L204" s="16">
        <f>'[1]TCE - ANEXO III - Preencher'!M213</f>
        <v>2.2200000000000002</v>
      </c>
      <c r="M204" s="16">
        <f t="shared" si="19"/>
        <v>138.61000000000001</v>
      </c>
      <c r="N204" s="16">
        <f>'[1]TCE - ANEXO III - Preencher'!O213</f>
        <v>9.99</v>
      </c>
      <c r="O204" s="16">
        <f>'[1]TCE - ANEXO III - Preencher'!P213</f>
        <v>0</v>
      </c>
      <c r="P204" s="17">
        <f t="shared" si="20"/>
        <v>9.99</v>
      </c>
      <c r="Q204" s="16">
        <f>'[1]TCE - ANEXO III - Preencher'!R213</f>
        <v>194</v>
      </c>
      <c r="R204" s="16">
        <f>'[1]TCE - ANEXO III - Preencher'!S213</f>
        <v>66.47</v>
      </c>
      <c r="S204" s="17">
        <f t="shared" si="21"/>
        <v>127.53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698.95</v>
      </c>
    </row>
    <row r="205" spans="1:28" s="4" customFormat="1" x14ac:dyDescent="0.2">
      <c r="A205" s="9">
        <f>IFERROR(VLOOKUP(B205,'[1]DADOS (OCULTAR)'!$Q$3:$S$133,3,0),"")</f>
        <v>10583920000303</v>
      </c>
      <c r="B205" s="10" t="str">
        <f>'[1]TCE - ANEXO III - Preencher'!C214</f>
        <v>UPA CURADO - C.G 004/2022</v>
      </c>
      <c r="C205" s="11"/>
      <c r="D205" s="12" t="str">
        <f>'[1]TCE - ANEXO III - Preencher'!E214</f>
        <v>MARIA EDNEIDE VIEIRA DA SILVA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223505</v>
      </c>
      <c r="G205" s="14">
        <f>IF('[1]TCE - ANEXO III - Preencher'!H214="","",'[1]TCE - ANEXO III - Preencher'!H214)</f>
        <v>44713</v>
      </c>
      <c r="H205" s="15">
        <f>'[1]TCE - ANEXO III - Preencher'!I214</f>
        <v>0</v>
      </c>
      <c r="I205" s="15">
        <f>'[1]TCE - ANEXO III - Preencher'!J214</f>
        <v>308.36</v>
      </c>
      <c r="J205" s="15">
        <f>'[1]TCE - ANEXO III - Preencher'!K214</f>
        <v>0</v>
      </c>
      <c r="K205" s="16">
        <f>'[1]TCE - ANEXO III - Preencher'!L214</f>
        <v>140.83000000000001</v>
      </c>
      <c r="L205" s="16">
        <f>'[1]TCE - ANEXO III - Preencher'!M214</f>
        <v>26.3</v>
      </c>
      <c r="M205" s="16">
        <f t="shared" si="19"/>
        <v>114.53000000000002</v>
      </c>
      <c r="N205" s="16">
        <f>'[1]TCE - ANEXO III - Preencher'!O214</f>
        <v>1.93</v>
      </c>
      <c r="O205" s="16">
        <f>'[1]TCE - ANEXO III - Preencher'!P214</f>
        <v>0</v>
      </c>
      <c r="P205" s="17">
        <f t="shared" si="20"/>
        <v>1.93</v>
      </c>
      <c r="Q205" s="16">
        <f>'[1]TCE - ANEXO III - Preencher'!R214</f>
        <v>123</v>
      </c>
      <c r="R205" s="16">
        <f>'[1]TCE - ANEXO III - Preencher'!S214</f>
        <v>78.91</v>
      </c>
      <c r="S205" s="17">
        <f t="shared" si="21"/>
        <v>44.09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>AUX. CRECHE</v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468.91000000000008</v>
      </c>
    </row>
    <row r="206" spans="1:28" s="4" customFormat="1" x14ac:dyDescent="0.2">
      <c r="A206" s="9">
        <f>IFERROR(VLOOKUP(B206,'[1]DADOS (OCULTAR)'!$Q$3:$S$133,3,0),"")</f>
        <v>10583920000303</v>
      </c>
      <c r="B206" s="10" t="str">
        <f>'[1]TCE - ANEXO III - Preencher'!C215</f>
        <v>UPA CURADO - C.G 004/2022</v>
      </c>
      <c r="C206" s="11"/>
      <c r="D206" s="12" t="str">
        <f>'[1]TCE - ANEXO III - Preencher'!E215</f>
        <v>MARIA EDUARDA FARIAS BARBOSA</v>
      </c>
      <c r="E206" s="10" t="str">
        <f>IF('[1]TCE - ANEXO III - Preencher'!F215="4 - Assistência Odontológica","2 - Outros Profissionais da Saúde",'[1]TCE - ANEXO III - Preencher'!F215)</f>
        <v>1 - Médico</v>
      </c>
      <c r="F206" s="13" t="str">
        <f>'[1]TCE - ANEXO III - Preencher'!G215</f>
        <v>225125</v>
      </c>
      <c r="G206" s="14">
        <f>IF('[1]TCE - ANEXO III - Preencher'!H215="","",'[1]TCE - ANEXO III - Preencher'!H215)</f>
        <v>44713</v>
      </c>
      <c r="H206" s="15">
        <f>'[1]TCE - ANEXO III - Preencher'!I215</f>
        <v>0</v>
      </c>
      <c r="I206" s="15">
        <f>'[1]TCE - ANEXO III - Preencher'!J215</f>
        <v>615.21</v>
      </c>
      <c r="J206" s="15">
        <f>'[1]TCE - ANEXO III - Preencher'!K215</f>
        <v>0</v>
      </c>
      <c r="K206" s="16">
        <f>'[1]TCE - ANEXO III - Preencher'!L215</f>
        <v>140.83000000000001</v>
      </c>
      <c r="L206" s="16">
        <f>'[1]TCE - ANEXO III - Preencher'!M215</f>
        <v>3.64</v>
      </c>
      <c r="M206" s="16">
        <f t="shared" si="19"/>
        <v>137.19000000000003</v>
      </c>
      <c r="N206" s="16">
        <f>'[1]TCE - ANEXO III - Preencher'!O215</f>
        <v>0</v>
      </c>
      <c r="O206" s="16">
        <f>'[1]TCE - ANEXO III - Preencher'!P215</f>
        <v>1.23</v>
      </c>
      <c r="P206" s="17">
        <f t="shared" si="20"/>
        <v>-1.23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751.17000000000007</v>
      </c>
    </row>
    <row r="207" spans="1:28" s="4" customFormat="1" x14ac:dyDescent="0.2">
      <c r="A207" s="9">
        <f>IFERROR(VLOOKUP(B207,'[1]DADOS (OCULTAR)'!$Q$3:$S$133,3,0),"")</f>
        <v>10583920000303</v>
      </c>
      <c r="B207" s="10" t="str">
        <f>'[1]TCE - ANEXO III - Preencher'!C216</f>
        <v>UPA CURADO - C.G 004/2022</v>
      </c>
      <c r="C207" s="11"/>
      <c r="D207" s="12" t="str">
        <f>'[1]TCE - ANEXO III - Preencher'!E216</f>
        <v>MARIA EMILIA FEITOSA BANDEIRA DE OLIVEIRA</v>
      </c>
      <c r="E207" s="10" t="str">
        <f>IF('[1]TCE - ANEXO III - Preencher'!F216="4 - Assistência Odontológica","2 - Outros Profissionais da Saúde",'[1]TCE - ANEXO III - Preencher'!F216)</f>
        <v>1 - Médico</v>
      </c>
      <c r="F207" s="13" t="str">
        <f>'[1]TCE - ANEXO III - Preencher'!G216</f>
        <v>225125</v>
      </c>
      <c r="G207" s="14">
        <f>IF('[1]TCE - ANEXO III - Preencher'!H216="","",'[1]TCE - ANEXO III - Preencher'!H216)</f>
        <v>44713</v>
      </c>
      <c r="H207" s="15">
        <f>'[1]TCE - ANEXO III - Preencher'!I216</f>
        <v>0</v>
      </c>
      <c r="I207" s="15">
        <f>'[1]TCE - ANEXO III - Preencher'!J216</f>
        <v>509.33</v>
      </c>
      <c r="J207" s="15">
        <f>'[1]TCE - ANEXO III - Preencher'!K216</f>
        <v>0</v>
      </c>
      <c r="K207" s="16">
        <f>'[1]TCE - ANEXO III - Preencher'!L216</f>
        <v>140.83000000000001</v>
      </c>
      <c r="L207" s="16">
        <f>'[1]TCE - ANEXO III - Preencher'!M216</f>
        <v>1.7</v>
      </c>
      <c r="M207" s="16">
        <f t="shared" si="19"/>
        <v>139.13000000000002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648.46</v>
      </c>
    </row>
    <row r="208" spans="1:28" s="4" customFormat="1" x14ac:dyDescent="0.2">
      <c r="A208" s="9">
        <f>IFERROR(VLOOKUP(B208,'[1]DADOS (OCULTAR)'!$Q$3:$S$133,3,0),"")</f>
        <v>10583920000303</v>
      </c>
      <c r="B208" s="10" t="str">
        <f>'[1]TCE - ANEXO III - Preencher'!C217</f>
        <v>UPA CURADO - C.G 004/2022</v>
      </c>
      <c r="C208" s="11"/>
      <c r="D208" s="12" t="str">
        <f>'[1]TCE - ANEXO III - Preencher'!E217</f>
        <v>MARIA JOSE CORREIA DA SILVA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225270</v>
      </c>
      <c r="G208" s="14">
        <f>IF('[1]TCE - ANEXO III - Preencher'!H217="","",'[1]TCE - ANEXO III - Preencher'!H217)</f>
        <v>44713</v>
      </c>
      <c r="H208" s="15">
        <f>'[1]TCE - ANEXO III - Preencher'!I217</f>
        <v>0</v>
      </c>
      <c r="I208" s="15">
        <f>'[1]TCE - ANEXO III - Preencher'!J217</f>
        <v>190.21</v>
      </c>
      <c r="J208" s="15">
        <f>'[1]TCE - ANEXO III - Preencher'!K217</f>
        <v>0</v>
      </c>
      <c r="K208" s="16">
        <f>'[1]TCE - ANEXO III - Preencher'!L217</f>
        <v>140.83000000000001</v>
      </c>
      <c r="L208" s="16">
        <f>'[1]TCE - ANEXO III - Preencher'!M217</f>
        <v>24.24</v>
      </c>
      <c r="M208" s="16">
        <f t="shared" si="19"/>
        <v>116.59000000000002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123</v>
      </c>
      <c r="R208" s="16">
        <f>'[1]TCE - ANEXO III - Preencher'!S217</f>
        <v>72.72</v>
      </c>
      <c r="S208" s="17">
        <f t="shared" si="21"/>
        <v>50.28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357.08000000000004</v>
      </c>
    </row>
    <row r="209" spans="1:28" s="4" customFormat="1" x14ac:dyDescent="0.2">
      <c r="A209" s="9">
        <f>IFERROR(VLOOKUP(B209,'[1]DADOS (OCULTAR)'!$Q$3:$S$133,3,0),"")</f>
        <v>10583920000303</v>
      </c>
      <c r="B209" s="10" t="str">
        <f>'[1]TCE - ANEXO III - Preencher'!C218</f>
        <v>UPA CURADO - C.G 004/2022</v>
      </c>
      <c r="C209" s="11"/>
      <c r="D209" s="12" t="str">
        <f>'[1]TCE - ANEXO III - Preencher'!E218</f>
        <v>MARIA JOSE CUNHA DA SILVA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411005</v>
      </c>
      <c r="G209" s="14">
        <f>IF('[1]TCE - ANEXO III - Preencher'!H218="","",'[1]TCE - ANEXO III - Preencher'!H218)</f>
        <v>44713</v>
      </c>
      <c r="H209" s="15">
        <f>'[1]TCE - ANEXO III - Preencher'!I218</f>
        <v>0</v>
      </c>
      <c r="I209" s="15">
        <f>'[1]TCE - ANEXO III - Preencher'!J218</f>
        <v>183.18</v>
      </c>
      <c r="J209" s="15">
        <f>'[1]TCE - ANEXO III - Preencher'!K218</f>
        <v>0</v>
      </c>
      <c r="K209" s="16">
        <f>'[1]TCE - ANEXO III - Preencher'!L218</f>
        <v>140.83000000000001</v>
      </c>
      <c r="L209" s="16">
        <f>'[1]TCE - ANEXO III - Preencher'!M218</f>
        <v>24.24</v>
      </c>
      <c r="M209" s="16">
        <f t="shared" si="19"/>
        <v>116.59000000000002</v>
      </c>
      <c r="N209" s="16">
        <f>'[1]TCE - ANEXO III - Preencher'!O218</f>
        <v>1.59</v>
      </c>
      <c r="O209" s="16">
        <f>'[1]TCE - ANEXO III - Preencher'!P218</f>
        <v>0</v>
      </c>
      <c r="P209" s="17">
        <f t="shared" si="20"/>
        <v>1.59</v>
      </c>
      <c r="Q209" s="16">
        <f>'[1]TCE - ANEXO III - Preencher'!R218</f>
        <v>123</v>
      </c>
      <c r="R209" s="16">
        <f>'[1]TCE - ANEXO III - Preencher'!S218</f>
        <v>72.72</v>
      </c>
      <c r="S209" s="17">
        <f t="shared" si="21"/>
        <v>50.28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351.64</v>
      </c>
    </row>
    <row r="210" spans="1:28" s="4" customFormat="1" x14ac:dyDescent="0.2">
      <c r="A210" s="9">
        <f>IFERROR(VLOOKUP(B210,'[1]DADOS (OCULTAR)'!$Q$3:$S$133,3,0),"")</f>
        <v>10583920000303</v>
      </c>
      <c r="B210" s="10" t="str">
        <f>'[1]TCE - ANEXO III - Preencher'!C219</f>
        <v>UPA CURADO - C.G 004/2022</v>
      </c>
      <c r="C210" s="11"/>
      <c r="D210" s="12" t="str">
        <f>'[1]TCE - ANEXO III - Preencher'!E219</f>
        <v>MARIA LUCIENE DA SILVA</v>
      </c>
      <c r="E210" s="10" t="str">
        <f>IF('[1]TCE - ANEXO III - Preencher'!F219="4 - Assistência Odontológica","2 - Outros Profissionais da Saúde",'[1]TCE - ANEXO III - Preencher'!F219)</f>
        <v>1 - Médico</v>
      </c>
      <c r="F210" s="13" t="str">
        <f>'[1]TCE - ANEXO III - Preencher'!G219</f>
        <v>225125</v>
      </c>
      <c r="G210" s="14">
        <f>IF('[1]TCE - ANEXO III - Preencher'!H219="","",'[1]TCE - ANEXO III - Preencher'!H219)</f>
        <v>44713</v>
      </c>
      <c r="H210" s="15">
        <f>'[1]TCE - ANEXO III - Preencher'!I219</f>
        <v>0</v>
      </c>
      <c r="I210" s="15">
        <f>'[1]TCE - ANEXO III - Preencher'!J219</f>
        <v>14.18</v>
      </c>
      <c r="J210" s="15">
        <f>'[1]TCE - ANEXO III - Preencher'!K219</f>
        <v>0</v>
      </c>
      <c r="K210" s="16">
        <f>'[1]TCE - ANEXO III - Preencher'!L219</f>
        <v>140.83000000000001</v>
      </c>
      <c r="L210" s="16">
        <f>'[1]TCE - ANEXO III - Preencher'!M219</f>
        <v>0</v>
      </c>
      <c r="M210" s="16">
        <f t="shared" si="19"/>
        <v>140.83000000000001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155.01000000000002</v>
      </c>
    </row>
    <row r="211" spans="1:28" s="4" customFormat="1" x14ac:dyDescent="0.2">
      <c r="A211" s="9">
        <f>IFERROR(VLOOKUP(B211,'[1]DADOS (OCULTAR)'!$Q$3:$S$133,3,0),"")</f>
        <v>10583920000303</v>
      </c>
      <c r="B211" s="10" t="str">
        <f>'[1]TCE - ANEXO III - Preencher'!C220</f>
        <v>UPA CURADO - C.G 004/2022</v>
      </c>
      <c r="C211" s="11"/>
      <c r="D211" s="12" t="str">
        <f>'[1]TCE - ANEXO III - Preencher'!E220</f>
        <v>MARIA LUIZA MOURA CINTRA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322205</v>
      </c>
      <c r="G211" s="14">
        <f>IF('[1]TCE - ANEXO III - Preencher'!H220="","",'[1]TCE - ANEXO III - Preencher'!H220)</f>
        <v>44713</v>
      </c>
      <c r="H211" s="15">
        <f>'[1]TCE - ANEXO III - Preencher'!I220</f>
        <v>0</v>
      </c>
      <c r="I211" s="15">
        <f>'[1]TCE - ANEXO III - Preencher'!J220</f>
        <v>1049.44</v>
      </c>
      <c r="J211" s="15">
        <f>'[1]TCE - ANEXO III - Preencher'!K220</f>
        <v>0</v>
      </c>
      <c r="K211" s="16">
        <f>'[1]TCE - ANEXO III - Preencher'!L220</f>
        <v>140.83000000000001</v>
      </c>
      <c r="L211" s="16">
        <f>'[1]TCE - ANEXO III - Preencher'!M220</f>
        <v>0</v>
      </c>
      <c r="M211" s="16">
        <f t="shared" si="19"/>
        <v>140.83000000000001</v>
      </c>
      <c r="N211" s="16">
        <f>'[1]TCE - ANEXO III - Preencher'!O220</f>
        <v>1.93</v>
      </c>
      <c r="O211" s="16">
        <f>'[1]TCE - ANEXO III - Preencher'!P220</f>
        <v>1.23</v>
      </c>
      <c r="P211" s="17">
        <f t="shared" si="20"/>
        <v>0.7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1190.97</v>
      </c>
    </row>
    <row r="212" spans="1:28" s="4" customFormat="1" x14ac:dyDescent="0.2">
      <c r="A212" s="9">
        <f>IFERROR(VLOOKUP(B212,'[1]DADOS (OCULTAR)'!$Q$3:$S$133,3,0),"")</f>
        <v>10583920000303</v>
      </c>
      <c r="B212" s="10" t="str">
        <f>'[1]TCE - ANEXO III - Preencher'!C221</f>
        <v>UPA CURADO - C.G 004/2022</v>
      </c>
      <c r="C212" s="11"/>
      <c r="D212" s="12" t="str">
        <f>'[1]TCE - ANEXO III - Preencher'!E221</f>
        <v>MARIA NATALIA MONTEIRO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322205</v>
      </c>
      <c r="G212" s="14">
        <f>IF('[1]TCE - ANEXO III - Preencher'!H221="","",'[1]TCE - ANEXO III - Preencher'!H221)</f>
        <v>44713</v>
      </c>
      <c r="H212" s="15">
        <f>'[1]TCE - ANEXO III - Preencher'!I221</f>
        <v>0</v>
      </c>
      <c r="I212" s="15">
        <f>'[1]TCE - ANEXO III - Preencher'!J221</f>
        <v>195.3</v>
      </c>
      <c r="J212" s="15">
        <f>'[1]TCE - ANEXO III - Preencher'!K221</f>
        <v>0</v>
      </c>
      <c r="K212" s="16">
        <f>'[1]TCE - ANEXO III - Preencher'!L221</f>
        <v>140.83000000000001</v>
      </c>
      <c r="L212" s="16">
        <f>'[1]TCE - ANEXO III - Preencher'!M221</f>
        <v>26.3</v>
      </c>
      <c r="M212" s="16">
        <f t="shared" si="19"/>
        <v>114.53000000000002</v>
      </c>
      <c r="N212" s="16">
        <f>'[1]TCE - ANEXO III - Preencher'!O221</f>
        <v>1.93</v>
      </c>
      <c r="O212" s="16">
        <f>'[1]TCE - ANEXO III - Preencher'!P221</f>
        <v>0</v>
      </c>
      <c r="P212" s="17">
        <f t="shared" si="20"/>
        <v>1.93</v>
      </c>
      <c r="Q212" s="16">
        <f>'[1]TCE - ANEXO III - Preencher'!R221</f>
        <v>123</v>
      </c>
      <c r="R212" s="16">
        <f>'[1]TCE - ANEXO III - Preencher'!S221</f>
        <v>78.91</v>
      </c>
      <c r="S212" s="17">
        <f t="shared" si="21"/>
        <v>44.09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355.85</v>
      </c>
    </row>
    <row r="213" spans="1:28" s="4" customFormat="1" x14ac:dyDescent="0.2">
      <c r="A213" s="9">
        <f>IFERROR(VLOOKUP(B213,'[1]DADOS (OCULTAR)'!$Q$3:$S$133,3,0),"")</f>
        <v>10583920000303</v>
      </c>
      <c r="B213" s="10" t="str">
        <f>'[1]TCE - ANEXO III - Preencher'!C222</f>
        <v>UPA CURADO - C.G 004/2022</v>
      </c>
      <c r="C213" s="11"/>
      <c r="D213" s="12" t="str">
        <f>'[1]TCE - ANEXO III - Preencher'!E222</f>
        <v>MARIA NATHALIA DE SOUZA MELO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322205</v>
      </c>
      <c r="G213" s="14">
        <f>IF('[1]TCE - ANEXO III - Preencher'!H222="","",'[1]TCE - ANEXO III - Preencher'!H222)</f>
        <v>44713</v>
      </c>
      <c r="H213" s="15">
        <f>'[1]TCE - ANEXO III - Preencher'!I222</f>
        <v>0</v>
      </c>
      <c r="I213" s="15">
        <f>'[1]TCE - ANEXO III - Preencher'!J222</f>
        <v>667.72</v>
      </c>
      <c r="J213" s="15">
        <f>'[1]TCE - ANEXO III - Preencher'!K222</f>
        <v>0</v>
      </c>
      <c r="K213" s="16">
        <f>'[1]TCE - ANEXO III - Preencher'!L222</f>
        <v>140.83000000000001</v>
      </c>
      <c r="L213" s="16">
        <f>'[1]TCE - ANEXO III - Preencher'!M222</f>
        <v>4.01</v>
      </c>
      <c r="M213" s="16">
        <f t="shared" si="19"/>
        <v>136.82000000000002</v>
      </c>
      <c r="N213" s="16">
        <f>'[1]TCE - ANEXO III - Preencher'!O222</f>
        <v>1.93</v>
      </c>
      <c r="O213" s="16">
        <f>'[1]TCE - ANEXO III - Preencher'!P222</f>
        <v>0</v>
      </c>
      <c r="P213" s="17">
        <f t="shared" si="20"/>
        <v>1.93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175.58</v>
      </c>
      <c r="U213" s="16">
        <f>'[1]TCE - ANEXO III - Preencher'!V222</f>
        <v>0</v>
      </c>
      <c r="V213" s="17">
        <f t="shared" si="22"/>
        <v>175.58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982.05000000000007</v>
      </c>
    </row>
    <row r="214" spans="1:28" s="4" customFormat="1" x14ac:dyDescent="0.2">
      <c r="A214" s="9">
        <f>IFERROR(VLOOKUP(B214,'[1]DADOS (OCULTAR)'!$Q$3:$S$133,3,0),"")</f>
        <v>10583920000303</v>
      </c>
      <c r="B214" s="10" t="str">
        <f>'[1]TCE - ANEXO III - Preencher'!C223</f>
        <v>UPA CURADO - C.G 004/2022</v>
      </c>
      <c r="C214" s="11"/>
      <c r="D214" s="12" t="str">
        <f>'[1]TCE - ANEXO III - Preencher'!E223</f>
        <v>MARIA SOCORRO LIRA LEMOS</v>
      </c>
      <c r="E214" s="10" t="str">
        <f>IF('[1]TCE - ANEXO III - Preencher'!F223="4 - Assistência Odontológica","2 - Outros Profissionais da Saúde",'[1]TCE - ANEXO III - Preencher'!F223)</f>
        <v>1 - Médico</v>
      </c>
      <c r="F214" s="13" t="str">
        <f>'[1]TCE - ANEXO III - Preencher'!G223</f>
        <v>225270</v>
      </c>
      <c r="G214" s="14">
        <f>IF('[1]TCE - ANEXO III - Preencher'!H223="","",'[1]TCE - ANEXO III - Preencher'!H223)</f>
        <v>44713</v>
      </c>
      <c r="H214" s="15">
        <f>'[1]TCE - ANEXO III - Preencher'!I223</f>
        <v>0</v>
      </c>
      <c r="I214" s="15">
        <f>'[1]TCE - ANEXO III - Preencher'!J223</f>
        <v>532.67999999999995</v>
      </c>
      <c r="J214" s="15">
        <f>'[1]TCE - ANEXO III - Preencher'!K223</f>
        <v>0</v>
      </c>
      <c r="K214" s="16">
        <f>'[1]TCE - ANEXO III - Preencher'!L223</f>
        <v>140.83000000000001</v>
      </c>
      <c r="L214" s="16">
        <f>'[1]TCE - ANEXO III - Preencher'!M223</f>
        <v>3.64</v>
      </c>
      <c r="M214" s="16">
        <f t="shared" si="19"/>
        <v>137.19000000000003</v>
      </c>
      <c r="N214" s="16">
        <f>'[1]TCE - ANEXO III - Preencher'!O223</f>
        <v>0</v>
      </c>
      <c r="O214" s="16">
        <f>'[1]TCE - ANEXO III - Preencher'!P223</f>
        <v>1.23</v>
      </c>
      <c r="P214" s="17">
        <f t="shared" si="20"/>
        <v>-1.23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668.64</v>
      </c>
    </row>
    <row r="215" spans="1:28" s="4" customFormat="1" x14ac:dyDescent="0.2">
      <c r="A215" s="9">
        <f>IFERROR(VLOOKUP(B215,'[1]DADOS (OCULTAR)'!$Q$3:$S$133,3,0),"")</f>
        <v>10583920000303</v>
      </c>
      <c r="B215" s="10" t="str">
        <f>'[1]TCE - ANEXO III - Preencher'!C224</f>
        <v>UPA CURADO - C.G 004/2022</v>
      </c>
      <c r="C215" s="11"/>
      <c r="D215" s="12" t="str">
        <f>'[1]TCE - ANEXO III - Preencher'!E224</f>
        <v>MARIANA BEZERRA FERREIRA</v>
      </c>
      <c r="E215" s="10" t="str">
        <f>IF('[1]TCE - ANEXO III - Preencher'!F224="4 - Assistência Odontológica","2 - Outros Profissionais da Saúde",'[1]TCE - ANEXO III - Preencher'!F224)</f>
        <v>1 - Médico</v>
      </c>
      <c r="F215" s="13" t="str">
        <f>'[1]TCE - ANEXO III - Preencher'!G224</f>
        <v>225124</v>
      </c>
      <c r="G215" s="14">
        <f>IF('[1]TCE - ANEXO III - Preencher'!H224="","",'[1]TCE - ANEXO III - Preencher'!H224)</f>
        <v>44713</v>
      </c>
      <c r="H215" s="15">
        <f>'[1]TCE - ANEXO III - Preencher'!I224</f>
        <v>0</v>
      </c>
      <c r="I215" s="15">
        <f>'[1]TCE - ANEXO III - Preencher'!J224</f>
        <v>1178.6600000000001</v>
      </c>
      <c r="J215" s="15">
        <f>'[1]TCE - ANEXO III - Preencher'!K224</f>
        <v>0</v>
      </c>
      <c r="K215" s="16">
        <f>'[1]TCE - ANEXO III - Preencher'!L224</f>
        <v>140.83000000000001</v>
      </c>
      <c r="L215" s="16">
        <f>'[1]TCE - ANEXO III - Preencher'!M224</f>
        <v>0.12</v>
      </c>
      <c r="M215" s="16">
        <f t="shared" si="19"/>
        <v>140.71</v>
      </c>
      <c r="N215" s="16">
        <f>'[1]TCE - ANEXO III - Preencher'!O224</f>
        <v>0</v>
      </c>
      <c r="O215" s="16">
        <f>'[1]TCE - ANEXO III - Preencher'!P224</f>
        <v>1.23</v>
      </c>
      <c r="P215" s="17">
        <f t="shared" si="20"/>
        <v>-1.23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1318.14</v>
      </c>
    </row>
    <row r="216" spans="1:28" s="4" customFormat="1" x14ac:dyDescent="0.2">
      <c r="A216" s="9">
        <f>IFERROR(VLOOKUP(B216,'[1]DADOS (OCULTAR)'!$Q$3:$S$133,3,0),"")</f>
        <v>10583920000303</v>
      </c>
      <c r="B216" s="10" t="str">
        <f>'[1]TCE - ANEXO III - Preencher'!C225</f>
        <v>UPA CURADO - C.G 004/2022</v>
      </c>
      <c r="C216" s="11"/>
      <c r="D216" s="12" t="str">
        <f>'[1]TCE - ANEXO III - Preencher'!E225</f>
        <v>MARIANA CAVALCANTI DE MELO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223505</v>
      </c>
      <c r="G216" s="14">
        <f>IF('[1]TCE - ANEXO III - Preencher'!H225="","",'[1]TCE - ANEXO III - Preencher'!H225)</f>
        <v>44713</v>
      </c>
      <c r="H216" s="15">
        <f>'[1]TCE - ANEXO III - Preencher'!I225</f>
        <v>0</v>
      </c>
      <c r="I216" s="15">
        <f>'[1]TCE - ANEXO III - Preencher'!J225</f>
        <v>544.25</v>
      </c>
      <c r="J216" s="15">
        <f>'[1]TCE - ANEXO III - Preencher'!K225</f>
        <v>0</v>
      </c>
      <c r="K216" s="16">
        <f>'[1]TCE - ANEXO III - Preencher'!L225</f>
        <v>140.83000000000001</v>
      </c>
      <c r="L216" s="16">
        <f>'[1]TCE - ANEXO III - Preencher'!M225</f>
        <v>3.64</v>
      </c>
      <c r="M216" s="16">
        <f t="shared" si="19"/>
        <v>137.19000000000003</v>
      </c>
      <c r="N216" s="16">
        <f>'[1]TCE - ANEXO III - Preencher'!O225</f>
        <v>1.93</v>
      </c>
      <c r="O216" s="16">
        <f>'[1]TCE - ANEXO III - Preencher'!P225</f>
        <v>1.23</v>
      </c>
      <c r="P216" s="17">
        <f t="shared" si="20"/>
        <v>0.7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>AUX. CRECHE</v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682.1400000000001</v>
      </c>
    </row>
    <row r="217" spans="1:28" s="4" customFormat="1" x14ac:dyDescent="0.2">
      <c r="A217" s="9">
        <f>IFERROR(VLOOKUP(B217,'[1]DADOS (OCULTAR)'!$Q$3:$S$133,3,0),"")</f>
        <v>10583920000303</v>
      </c>
      <c r="B217" s="10" t="str">
        <f>'[1]TCE - ANEXO III - Preencher'!C226</f>
        <v>UPA CURADO - C.G 004/2022</v>
      </c>
      <c r="C217" s="11"/>
      <c r="D217" s="12" t="str">
        <f>'[1]TCE - ANEXO III - Preencher'!E226</f>
        <v>MARIANA MAIA OLIVEIRA GUEDES</v>
      </c>
      <c r="E217" s="10" t="str">
        <f>IF('[1]TCE - ANEXO III - Preencher'!F226="4 - Assistência Odontológica","2 - Outros Profissionais da Saúde",'[1]TCE - ANEXO III - Preencher'!F226)</f>
        <v>1 - Médico</v>
      </c>
      <c r="F217" s="13" t="str">
        <f>'[1]TCE - ANEXO III - Preencher'!G226</f>
        <v>225125</v>
      </c>
      <c r="G217" s="14">
        <f>IF('[1]TCE - ANEXO III - Preencher'!H226="","",'[1]TCE - ANEXO III - Preencher'!H226)</f>
        <v>44713</v>
      </c>
      <c r="H217" s="15">
        <f>'[1]TCE - ANEXO III - Preencher'!I226</f>
        <v>0</v>
      </c>
      <c r="I217" s="15">
        <f>'[1]TCE - ANEXO III - Preencher'!J226</f>
        <v>12.82</v>
      </c>
      <c r="J217" s="15">
        <f>'[1]TCE - ANEXO III - Preencher'!K226</f>
        <v>0</v>
      </c>
      <c r="K217" s="16">
        <f>'[1]TCE - ANEXO III - Preencher'!L226</f>
        <v>140.83000000000001</v>
      </c>
      <c r="L217" s="16">
        <f>'[1]TCE - ANEXO III - Preencher'!M226</f>
        <v>0</v>
      </c>
      <c r="M217" s="16">
        <f t="shared" si="19"/>
        <v>140.83000000000001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229.6</v>
      </c>
      <c r="R217" s="16">
        <f>'[1]TCE - ANEXO III - Preencher'!S226</f>
        <v>34.159999999999997</v>
      </c>
      <c r="S217" s="17">
        <f t="shared" si="21"/>
        <v>195.44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349.09000000000003</v>
      </c>
    </row>
    <row r="218" spans="1:28" s="4" customFormat="1" x14ac:dyDescent="0.2">
      <c r="A218" s="9">
        <f>IFERROR(VLOOKUP(B218,'[1]DADOS (OCULTAR)'!$Q$3:$S$133,3,0),"")</f>
        <v>10583920000303</v>
      </c>
      <c r="B218" s="10" t="str">
        <f>'[1]TCE - ANEXO III - Preencher'!C227</f>
        <v>UPA CURADO - C.G 004/2022</v>
      </c>
      <c r="C218" s="11"/>
      <c r="D218" s="12" t="str">
        <f>'[1]TCE - ANEXO III - Preencher'!E227</f>
        <v>MARIANY CAROLINA DE MELO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223505</v>
      </c>
      <c r="G218" s="14">
        <f>IF('[1]TCE - ANEXO III - Preencher'!H227="","",'[1]TCE - ANEXO III - Preencher'!H227)</f>
        <v>44713</v>
      </c>
      <c r="H218" s="15">
        <f>'[1]TCE - ANEXO III - Preencher'!I227</f>
        <v>0</v>
      </c>
      <c r="I218" s="15">
        <f>'[1]TCE - ANEXO III - Preencher'!J227</f>
        <v>156.5</v>
      </c>
      <c r="J218" s="15">
        <f>'[1]TCE - ANEXO III - Preencher'!K227</f>
        <v>0</v>
      </c>
      <c r="K218" s="16">
        <f>'[1]TCE - ANEXO III - Preencher'!L227</f>
        <v>140.83000000000001</v>
      </c>
      <c r="L218" s="16">
        <f>'[1]TCE - ANEXO III - Preencher'!M227</f>
        <v>0.73</v>
      </c>
      <c r="M218" s="16">
        <f t="shared" si="19"/>
        <v>140.10000000000002</v>
      </c>
      <c r="N218" s="16">
        <f>'[1]TCE - ANEXO III - Preencher'!O227</f>
        <v>1.93</v>
      </c>
      <c r="O218" s="16">
        <f>'[1]TCE - ANEXO III - Preencher'!P227</f>
        <v>1.23</v>
      </c>
      <c r="P218" s="17">
        <f t="shared" si="20"/>
        <v>0.7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>AUX. CRECHE</v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297.3</v>
      </c>
    </row>
    <row r="219" spans="1:28" s="4" customFormat="1" x14ac:dyDescent="0.2">
      <c r="A219" s="9">
        <f>IFERROR(VLOOKUP(B219,'[1]DADOS (OCULTAR)'!$Q$3:$S$133,3,0),"")</f>
        <v>10583920000303</v>
      </c>
      <c r="B219" s="10" t="str">
        <f>'[1]TCE - ANEXO III - Preencher'!C228</f>
        <v>UPA CURADO - C.G 004/2022</v>
      </c>
      <c r="C219" s="11"/>
      <c r="D219" s="12" t="str">
        <f>'[1]TCE - ANEXO III - Preencher'!E228</f>
        <v>MARIZA SILVA FREITAS</v>
      </c>
      <c r="E219" s="10" t="str">
        <f>IF('[1]TCE - ANEXO III - Preencher'!F228="4 - Assistência Odontológica","2 - Outros Profissionais da Saúde",'[1]TCE - ANEXO III - Preencher'!F228)</f>
        <v>3 - Administrativo</v>
      </c>
      <c r="F219" s="13" t="str">
        <f>'[1]TCE - ANEXO III - Preencher'!G228</f>
        <v>411005</v>
      </c>
      <c r="G219" s="14">
        <f>IF('[1]TCE - ANEXO III - Preencher'!H228="","",'[1]TCE - ANEXO III - Preencher'!H228)</f>
        <v>44713</v>
      </c>
      <c r="H219" s="15">
        <f>'[1]TCE - ANEXO III - Preencher'!I228</f>
        <v>0</v>
      </c>
      <c r="I219" s="15">
        <f>'[1]TCE - ANEXO III - Preencher'!J228</f>
        <v>230.77</v>
      </c>
      <c r="J219" s="15">
        <f>'[1]TCE - ANEXO III - Preencher'!K228</f>
        <v>0</v>
      </c>
      <c r="K219" s="16">
        <f>'[1]TCE - ANEXO III - Preencher'!L228</f>
        <v>140.83000000000001</v>
      </c>
      <c r="L219" s="16">
        <f>'[1]TCE - ANEXO III - Preencher'!M228</f>
        <v>24.55</v>
      </c>
      <c r="M219" s="16">
        <f t="shared" si="19"/>
        <v>116.28000000000002</v>
      </c>
      <c r="N219" s="16">
        <f>'[1]TCE - ANEXO III - Preencher'!O228</f>
        <v>1.59</v>
      </c>
      <c r="O219" s="16">
        <f>'[1]TCE - ANEXO III - Preencher'!P228</f>
        <v>0</v>
      </c>
      <c r="P219" s="17">
        <f t="shared" si="20"/>
        <v>1.59</v>
      </c>
      <c r="Q219" s="16">
        <f>'[1]TCE - ANEXO III - Preencher'!R228</f>
        <v>123</v>
      </c>
      <c r="R219" s="16">
        <f>'[1]TCE - ANEXO III - Preencher'!S228</f>
        <v>78.91</v>
      </c>
      <c r="S219" s="17">
        <f t="shared" si="21"/>
        <v>44.09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>AUX. CRECHE</v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392.73</v>
      </c>
    </row>
    <row r="220" spans="1:28" s="4" customFormat="1" x14ac:dyDescent="0.2">
      <c r="A220" s="9">
        <f>IFERROR(VLOOKUP(B220,'[1]DADOS (OCULTAR)'!$Q$3:$S$133,3,0),"")</f>
        <v>10583920000303</v>
      </c>
      <c r="B220" s="10" t="str">
        <f>'[1]TCE - ANEXO III - Preencher'!C229</f>
        <v>UPA CURADO - C.G 004/2022</v>
      </c>
      <c r="C220" s="11"/>
      <c r="D220" s="12" t="str">
        <f>'[1]TCE - ANEXO III - Preencher'!E229</f>
        <v>MARTA CANDIDO DO MONTE</v>
      </c>
      <c r="E220" s="10" t="str">
        <f>IF('[1]TCE - ANEXO III - Preencher'!F229="4 - Assistência Odontológica","2 - Outros Profissionais da Saúde",'[1]TCE - ANEXO III - Preencher'!F229)</f>
        <v>1 - Médico</v>
      </c>
      <c r="F220" s="13" t="str">
        <f>'[1]TCE - ANEXO III - Preencher'!G229</f>
        <v>225124</v>
      </c>
      <c r="G220" s="14">
        <f>IF('[1]TCE - ANEXO III - Preencher'!H229="","",'[1]TCE - ANEXO III - Preencher'!H229)</f>
        <v>44713</v>
      </c>
      <c r="H220" s="15">
        <f>'[1]TCE - ANEXO III - Preencher'!I229</f>
        <v>0</v>
      </c>
      <c r="I220" s="15">
        <f>'[1]TCE - ANEXO III - Preencher'!J229</f>
        <v>297.41000000000003</v>
      </c>
      <c r="J220" s="15">
        <f>'[1]TCE - ANEXO III - Preencher'!K229</f>
        <v>0</v>
      </c>
      <c r="K220" s="16">
        <f>'[1]TCE - ANEXO III - Preencher'!L229</f>
        <v>140.83000000000001</v>
      </c>
      <c r="L220" s="16">
        <f>'[1]TCE - ANEXO III - Preencher'!M229</f>
        <v>26.3</v>
      </c>
      <c r="M220" s="16">
        <f t="shared" si="19"/>
        <v>114.53000000000002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246</v>
      </c>
      <c r="R220" s="16">
        <f>'[1]TCE - ANEXO III - Preencher'!S229</f>
        <v>78.91</v>
      </c>
      <c r="S220" s="17">
        <f t="shared" si="21"/>
        <v>167.09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579.03000000000009</v>
      </c>
    </row>
    <row r="221" spans="1:28" s="4" customFormat="1" x14ac:dyDescent="0.2">
      <c r="A221" s="9">
        <f>IFERROR(VLOOKUP(B221,'[1]DADOS (OCULTAR)'!$Q$3:$S$133,3,0),"")</f>
        <v>10583920000303</v>
      </c>
      <c r="B221" s="10" t="str">
        <f>'[1]TCE - ANEXO III - Preencher'!C230</f>
        <v>UPA CURADO - C.G 004/2022</v>
      </c>
      <c r="C221" s="11"/>
      <c r="D221" s="12" t="str">
        <f>'[1]TCE - ANEXO III - Preencher'!E230</f>
        <v>MARTA NAIR FERREIRA SOUTO</v>
      </c>
      <c r="E221" s="10" t="str">
        <f>IF('[1]TCE - ANEXO III - Preencher'!F230="4 - Assistência Odontológica","2 - Outros Profissionais da Saúde",'[1]TCE - ANEXO III - Preencher'!F230)</f>
        <v>1 - Médico</v>
      </c>
      <c r="F221" s="13" t="str">
        <f>'[1]TCE - ANEXO III - Preencher'!G230</f>
        <v>225124</v>
      </c>
      <c r="G221" s="14">
        <f>IF('[1]TCE - ANEXO III - Preencher'!H230="","",'[1]TCE - ANEXO III - Preencher'!H230)</f>
        <v>44713</v>
      </c>
      <c r="H221" s="15">
        <f>'[1]TCE - ANEXO III - Preencher'!I230</f>
        <v>0</v>
      </c>
      <c r="I221" s="15">
        <f>'[1]TCE - ANEXO III - Preencher'!J230</f>
        <v>227.7</v>
      </c>
      <c r="J221" s="15">
        <f>'[1]TCE - ANEXO III - Preencher'!K230</f>
        <v>0</v>
      </c>
      <c r="K221" s="16">
        <f>'[1]TCE - ANEXO III - Preencher'!L230</f>
        <v>140.83000000000001</v>
      </c>
      <c r="L221" s="16">
        <f>'[1]TCE - ANEXO III - Preencher'!M230</f>
        <v>26.3</v>
      </c>
      <c r="M221" s="16">
        <f t="shared" si="19"/>
        <v>114.53000000000002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342.23</v>
      </c>
    </row>
    <row r="222" spans="1:28" s="4" customFormat="1" x14ac:dyDescent="0.2">
      <c r="A222" s="9">
        <f>IFERROR(VLOOKUP(B222,'[1]DADOS (OCULTAR)'!$Q$3:$S$133,3,0),"")</f>
        <v>10583920000303</v>
      </c>
      <c r="B222" s="10" t="str">
        <f>'[1]TCE - ANEXO III - Preencher'!C231</f>
        <v>UPA CURADO - C.G 004/2022</v>
      </c>
      <c r="C222" s="11"/>
      <c r="D222" s="12" t="str">
        <f>'[1]TCE - ANEXO III - Preencher'!E231</f>
        <v>MAURICIO GOMES ARCOVERDE</v>
      </c>
      <c r="E222" s="10" t="str">
        <f>IF('[1]TCE - ANEXO III - Preencher'!F231="4 - Assistência Odontológica","2 - Outros Profissionais da Saúde",'[1]TCE - ANEXO III - Preencher'!F231)</f>
        <v>3 - Administrativo</v>
      </c>
      <c r="F222" s="13" t="str">
        <f>'[1]TCE - ANEXO III - Preencher'!G231</f>
        <v>131210</v>
      </c>
      <c r="G222" s="14">
        <f>IF('[1]TCE - ANEXO III - Preencher'!H231="","",'[1]TCE - ANEXO III - Preencher'!H231)</f>
        <v>44713</v>
      </c>
      <c r="H222" s="15">
        <f>'[1]TCE - ANEXO III - Preencher'!I231</f>
        <v>0</v>
      </c>
      <c r="I222" s="15">
        <f>'[1]TCE - ANEXO III - Preencher'!J231</f>
        <v>593.9</v>
      </c>
      <c r="J222" s="15">
        <f>'[1]TCE - ANEXO III - Preencher'!K231</f>
        <v>0</v>
      </c>
      <c r="K222" s="16">
        <f>'[1]TCE - ANEXO III - Preencher'!L231</f>
        <v>140.83000000000001</v>
      </c>
      <c r="L222" s="16">
        <f>'[1]TCE - ANEXO III - Preencher'!M231</f>
        <v>3.64</v>
      </c>
      <c r="M222" s="16">
        <f t="shared" si="19"/>
        <v>137.19000000000003</v>
      </c>
      <c r="N222" s="16">
        <f>'[1]TCE - ANEXO III - Preencher'!O231</f>
        <v>1.59</v>
      </c>
      <c r="O222" s="16">
        <f>'[1]TCE - ANEXO III - Preencher'!P231</f>
        <v>1.23</v>
      </c>
      <c r="P222" s="17">
        <f t="shared" si="20"/>
        <v>0.3600000000000001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731.45</v>
      </c>
    </row>
    <row r="223" spans="1:28" s="4" customFormat="1" x14ac:dyDescent="0.2">
      <c r="A223" s="9">
        <f>IFERROR(VLOOKUP(B223,'[1]DADOS (OCULTAR)'!$Q$3:$S$133,3,0),"")</f>
        <v>10583920000303</v>
      </c>
      <c r="B223" s="10" t="str">
        <f>'[1]TCE - ANEXO III - Preencher'!C232</f>
        <v>UPA CURADO - C.G 004/2022</v>
      </c>
      <c r="C223" s="11"/>
      <c r="D223" s="12" t="str">
        <f>'[1]TCE - ANEXO III - Preencher'!E232</f>
        <v>MILTON DUQUE MARQUES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322205</v>
      </c>
      <c r="G223" s="14">
        <f>IF('[1]TCE - ANEXO III - Preencher'!H232="","",'[1]TCE - ANEXO III - Preencher'!H232)</f>
        <v>44713</v>
      </c>
      <c r="H223" s="15">
        <f>'[1]TCE - ANEXO III - Preencher'!I232</f>
        <v>0</v>
      </c>
      <c r="I223" s="15">
        <f>'[1]TCE - ANEXO III - Preencher'!J232</f>
        <v>1340.88</v>
      </c>
      <c r="J223" s="15">
        <f>'[1]TCE - ANEXO III - Preencher'!K232</f>
        <v>0</v>
      </c>
      <c r="K223" s="16">
        <f>'[1]TCE - ANEXO III - Preencher'!L232</f>
        <v>140.83000000000001</v>
      </c>
      <c r="L223" s="16">
        <f>'[1]TCE - ANEXO III - Preencher'!M232</f>
        <v>3.64</v>
      </c>
      <c r="M223" s="16">
        <f t="shared" si="19"/>
        <v>137.19000000000003</v>
      </c>
      <c r="N223" s="16">
        <f>'[1]TCE - ANEXO III - Preencher'!O232</f>
        <v>1.93</v>
      </c>
      <c r="O223" s="16">
        <f>'[1]TCE - ANEXO III - Preencher'!P232</f>
        <v>1.23</v>
      </c>
      <c r="P223" s="17">
        <f t="shared" si="20"/>
        <v>0.7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1478.7700000000002</v>
      </c>
    </row>
    <row r="224" spans="1:28" s="4" customFormat="1" x14ac:dyDescent="0.2">
      <c r="A224" s="9">
        <f>IFERROR(VLOOKUP(B224,'[1]DADOS (OCULTAR)'!$Q$3:$S$133,3,0),"")</f>
        <v>10583920000303</v>
      </c>
      <c r="B224" s="10" t="str">
        <f>'[1]TCE - ANEXO III - Preencher'!C233</f>
        <v>UPA CURADO - C.G 004/2022</v>
      </c>
      <c r="C224" s="11"/>
      <c r="D224" s="12" t="str">
        <f>'[1]TCE - ANEXO III - Preencher'!E233</f>
        <v>MIRELA LARIZA XAVIER DOS SANTOS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 t="str">
        <f>'[1]TCE - ANEXO III - Preencher'!G233</f>
        <v>782320</v>
      </c>
      <c r="G224" s="14">
        <f>IF('[1]TCE - ANEXO III - Preencher'!H233="","",'[1]TCE - ANEXO III - Preencher'!H233)</f>
        <v>44713</v>
      </c>
      <c r="H224" s="15">
        <f>'[1]TCE - ANEXO III - Preencher'!I233</f>
        <v>0</v>
      </c>
      <c r="I224" s="15">
        <f>'[1]TCE - ANEXO III - Preencher'!J233</f>
        <v>592.29999999999995</v>
      </c>
      <c r="J224" s="15">
        <f>'[1]TCE - ANEXO III - Preencher'!K233</f>
        <v>0</v>
      </c>
      <c r="K224" s="16">
        <f>'[1]TCE - ANEXO III - Preencher'!L233</f>
        <v>140.83000000000001</v>
      </c>
      <c r="L224" s="16">
        <f>'[1]TCE - ANEXO III - Preencher'!M233</f>
        <v>2.94</v>
      </c>
      <c r="M224" s="16">
        <f t="shared" si="19"/>
        <v>137.89000000000001</v>
      </c>
      <c r="N224" s="16">
        <f>'[1]TCE - ANEXO III - Preencher'!O233</f>
        <v>1.59</v>
      </c>
      <c r="O224" s="16">
        <f>'[1]TCE - ANEXO III - Preencher'!P233</f>
        <v>0</v>
      </c>
      <c r="P224" s="17">
        <f t="shared" si="20"/>
        <v>1.59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175.58</v>
      </c>
      <c r="U224" s="16">
        <f>'[1]TCE - ANEXO III - Preencher'!V233</f>
        <v>0</v>
      </c>
      <c r="V224" s="17">
        <f t="shared" si="22"/>
        <v>175.58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907.36</v>
      </c>
    </row>
    <row r="225" spans="1:28" s="4" customFormat="1" x14ac:dyDescent="0.2">
      <c r="A225" s="9">
        <f>IFERROR(VLOOKUP(B225,'[1]DADOS (OCULTAR)'!$Q$3:$S$133,3,0),"")</f>
        <v>10583920000303</v>
      </c>
      <c r="B225" s="10" t="str">
        <f>'[1]TCE - ANEXO III - Preencher'!C234</f>
        <v>UPA CURADO - C.G 004/2022</v>
      </c>
      <c r="C225" s="11"/>
      <c r="D225" s="12" t="str">
        <f>'[1]TCE - ANEXO III - Preencher'!E234</f>
        <v>MIRELLA LARANJEIRA NUNES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223208</v>
      </c>
      <c r="G225" s="14">
        <f>IF('[1]TCE - ANEXO III - Preencher'!H234="","",'[1]TCE - ANEXO III - Preencher'!H234)</f>
        <v>44713</v>
      </c>
      <c r="H225" s="15">
        <f>'[1]TCE - ANEXO III - Preencher'!I234</f>
        <v>0</v>
      </c>
      <c r="I225" s="15">
        <f>'[1]TCE - ANEXO III - Preencher'!J234</f>
        <v>247.18</v>
      </c>
      <c r="J225" s="15">
        <f>'[1]TCE - ANEXO III - Preencher'!K234</f>
        <v>0</v>
      </c>
      <c r="K225" s="16">
        <f>'[1]TCE - ANEXO III - Preencher'!L234</f>
        <v>140.83000000000001</v>
      </c>
      <c r="L225" s="16">
        <f>'[1]TCE - ANEXO III - Preencher'!M234</f>
        <v>0.12</v>
      </c>
      <c r="M225" s="16">
        <f t="shared" si="19"/>
        <v>140.71</v>
      </c>
      <c r="N225" s="16">
        <f>'[1]TCE - ANEXO III - Preencher'!O234</f>
        <v>0</v>
      </c>
      <c r="O225" s="16">
        <f>'[1]TCE - ANEXO III - Preencher'!P234</f>
        <v>1.23</v>
      </c>
      <c r="P225" s="17">
        <f t="shared" si="20"/>
        <v>-1.23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386.65999999999997</v>
      </c>
    </row>
    <row r="226" spans="1:28" s="4" customFormat="1" x14ac:dyDescent="0.2">
      <c r="A226" s="9">
        <f>IFERROR(VLOOKUP(B226,'[1]DADOS (OCULTAR)'!$Q$3:$S$133,3,0),"")</f>
        <v>10583920000303</v>
      </c>
      <c r="B226" s="10" t="str">
        <f>'[1]TCE - ANEXO III - Preencher'!C235</f>
        <v>UPA CURADO - C.G 004/2022</v>
      </c>
      <c r="C226" s="11"/>
      <c r="D226" s="12" t="str">
        <f>'[1]TCE - ANEXO III - Preencher'!E235</f>
        <v>MIRELLYS KETULY SANTOS FARIAS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322205</v>
      </c>
      <c r="G226" s="14">
        <f>IF('[1]TCE - ANEXO III - Preencher'!H235="","",'[1]TCE - ANEXO III - Preencher'!H235)</f>
        <v>44713</v>
      </c>
      <c r="H226" s="15">
        <f>'[1]TCE - ANEXO III - Preencher'!I235</f>
        <v>0</v>
      </c>
      <c r="I226" s="15">
        <f>'[1]TCE - ANEXO III - Preencher'!J235</f>
        <v>545.12</v>
      </c>
      <c r="J226" s="15">
        <f>'[1]TCE - ANEXO III - Preencher'!K235</f>
        <v>0</v>
      </c>
      <c r="K226" s="16">
        <f>'[1]TCE - ANEXO III - Preencher'!L235</f>
        <v>140.83000000000001</v>
      </c>
      <c r="L226" s="16">
        <f>'[1]TCE - ANEXO III - Preencher'!M235</f>
        <v>0.13</v>
      </c>
      <c r="M226" s="16">
        <f t="shared" si="19"/>
        <v>140.70000000000002</v>
      </c>
      <c r="N226" s="16">
        <f>'[1]TCE - ANEXO III - Preencher'!O235</f>
        <v>1.93</v>
      </c>
      <c r="O226" s="16">
        <f>'[1]TCE - ANEXO III - Preencher'!P235</f>
        <v>0</v>
      </c>
      <c r="P226" s="17">
        <f t="shared" si="20"/>
        <v>1.93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68.75</v>
      </c>
      <c r="U226" s="16">
        <f>'[1]TCE - ANEXO III - Preencher'!V235</f>
        <v>0</v>
      </c>
      <c r="V226" s="17">
        <f t="shared" si="22"/>
        <v>68.75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756.5</v>
      </c>
    </row>
    <row r="227" spans="1:28" s="4" customFormat="1" x14ac:dyDescent="0.2">
      <c r="A227" s="9">
        <f>IFERROR(VLOOKUP(B227,'[1]DADOS (OCULTAR)'!$Q$3:$S$133,3,0),"")</f>
        <v>10583920000303</v>
      </c>
      <c r="B227" s="10" t="str">
        <f>'[1]TCE - ANEXO III - Preencher'!C236</f>
        <v>UPA CURADO - C.G 004/2022</v>
      </c>
      <c r="C227" s="11"/>
      <c r="D227" s="12" t="str">
        <f>'[1]TCE - ANEXO III - Preencher'!E236</f>
        <v>NADIVANY CAVALCANTI WANDERLEY RIBEIRO</v>
      </c>
      <c r="E227" s="10" t="str">
        <f>IF('[1]TCE - ANEXO III - Preencher'!F236="4 - Assistência Odontológica","2 - Outros Profissionais da Saúde",'[1]TCE - ANEXO III - Preencher'!F236)</f>
        <v>1 - Médico</v>
      </c>
      <c r="F227" s="13" t="str">
        <f>'[1]TCE - ANEXO III - Preencher'!G236</f>
        <v>225124</v>
      </c>
      <c r="G227" s="14">
        <f>IF('[1]TCE - ANEXO III - Preencher'!H236="","",'[1]TCE - ANEXO III - Preencher'!H236)</f>
        <v>44713</v>
      </c>
      <c r="H227" s="15">
        <f>'[1]TCE - ANEXO III - Preencher'!I236</f>
        <v>0</v>
      </c>
      <c r="I227" s="15">
        <f>'[1]TCE - ANEXO III - Preencher'!J236</f>
        <v>266.12</v>
      </c>
      <c r="J227" s="15">
        <f>'[1]TCE - ANEXO III - Preencher'!K236</f>
        <v>0</v>
      </c>
      <c r="K227" s="16">
        <f>'[1]TCE - ANEXO III - Preencher'!L236</f>
        <v>140.83000000000001</v>
      </c>
      <c r="L227" s="16">
        <f>'[1]TCE - ANEXO III - Preencher'!M236</f>
        <v>24.86</v>
      </c>
      <c r="M227" s="16">
        <f t="shared" si="19"/>
        <v>115.97000000000001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180.4</v>
      </c>
      <c r="R227" s="16">
        <f>'[1]TCE - ANEXO III - Preencher'!S236</f>
        <v>74.59</v>
      </c>
      <c r="S227" s="17">
        <f t="shared" si="21"/>
        <v>105.81</v>
      </c>
      <c r="T227" s="16">
        <f>'[1]TCE - ANEXO III - Preencher'!U236</f>
        <v>69.430000000000007</v>
      </c>
      <c r="U227" s="16">
        <f>'[1]TCE - ANEXO III - Preencher'!V236</f>
        <v>0</v>
      </c>
      <c r="V227" s="17">
        <f t="shared" si="22"/>
        <v>69.430000000000007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557.33000000000004</v>
      </c>
    </row>
    <row r="228" spans="1:28" s="4" customFormat="1" x14ac:dyDescent="0.2">
      <c r="A228" s="9">
        <f>IFERROR(VLOOKUP(B228,'[1]DADOS (OCULTAR)'!$Q$3:$S$133,3,0),"")</f>
        <v>10583920000303</v>
      </c>
      <c r="B228" s="10" t="str">
        <f>'[1]TCE - ANEXO III - Preencher'!C237</f>
        <v>UPA CURADO - C.G 004/2022</v>
      </c>
      <c r="C228" s="11"/>
      <c r="D228" s="12" t="str">
        <f>'[1]TCE - ANEXO III - Preencher'!E237</f>
        <v>NARA LINS DE MELO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411005</v>
      </c>
      <c r="G228" s="14">
        <f>IF('[1]TCE - ANEXO III - Preencher'!H237="","",'[1]TCE - ANEXO III - Preencher'!H237)</f>
        <v>44713</v>
      </c>
      <c r="H228" s="15">
        <f>'[1]TCE - ANEXO III - Preencher'!I237</f>
        <v>0</v>
      </c>
      <c r="I228" s="15">
        <f>'[1]TCE - ANEXO III - Preencher'!J237</f>
        <v>1141.17</v>
      </c>
      <c r="J228" s="15">
        <f>'[1]TCE - ANEXO III - Preencher'!K237</f>
        <v>0</v>
      </c>
      <c r="K228" s="16">
        <f>'[1]TCE - ANEXO III - Preencher'!L237</f>
        <v>140.83000000000001</v>
      </c>
      <c r="L228" s="16">
        <f>'[1]TCE - ANEXO III - Preencher'!M237</f>
        <v>3.39</v>
      </c>
      <c r="M228" s="16">
        <f t="shared" si="19"/>
        <v>137.44000000000003</v>
      </c>
      <c r="N228" s="16">
        <f>'[1]TCE - ANEXO III - Preencher'!O237</f>
        <v>1.59</v>
      </c>
      <c r="O228" s="16">
        <f>'[1]TCE - ANEXO III - Preencher'!P237</f>
        <v>1.23</v>
      </c>
      <c r="P228" s="17">
        <f t="shared" si="20"/>
        <v>0.3600000000000001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1278.97</v>
      </c>
    </row>
    <row r="229" spans="1:28" s="4" customFormat="1" x14ac:dyDescent="0.2">
      <c r="A229" s="9">
        <f>IFERROR(VLOOKUP(B229,'[1]DADOS (OCULTAR)'!$Q$3:$S$133,3,0),"")</f>
        <v>10583920000303</v>
      </c>
      <c r="B229" s="10" t="str">
        <f>'[1]TCE - ANEXO III - Preencher'!C238</f>
        <v>UPA CURADO - C.G 004/2022</v>
      </c>
      <c r="C229" s="11"/>
      <c r="D229" s="12" t="str">
        <f>'[1]TCE - ANEXO III - Preencher'!E238</f>
        <v>NATALIA SARMENTO SEABRA</v>
      </c>
      <c r="E229" s="10" t="str">
        <f>IF('[1]TCE - ANEXO III - Preencher'!F238="4 - Assistência Odontológica","2 - Outros Profissionais da Saúde",'[1]TCE - ANEXO III - Preencher'!F238)</f>
        <v>1 - Médico</v>
      </c>
      <c r="F229" s="13" t="str">
        <f>'[1]TCE - ANEXO III - Preencher'!G238</f>
        <v>225124</v>
      </c>
      <c r="G229" s="14">
        <f>IF('[1]TCE - ANEXO III - Preencher'!H238="","",'[1]TCE - ANEXO III - Preencher'!H238)</f>
        <v>44713</v>
      </c>
      <c r="H229" s="15">
        <f>'[1]TCE - ANEXO III - Preencher'!I238</f>
        <v>0</v>
      </c>
      <c r="I229" s="15">
        <f>'[1]TCE - ANEXO III - Preencher'!J238</f>
        <v>785.26</v>
      </c>
      <c r="J229" s="15">
        <f>'[1]TCE - ANEXO III - Preencher'!K238</f>
        <v>0</v>
      </c>
      <c r="K229" s="16">
        <f>'[1]TCE - ANEXO III - Preencher'!L238</f>
        <v>140.83000000000001</v>
      </c>
      <c r="L229" s="16">
        <f>'[1]TCE - ANEXO III - Preencher'!M238</f>
        <v>3.27</v>
      </c>
      <c r="M229" s="16">
        <f t="shared" si="19"/>
        <v>137.56</v>
      </c>
      <c r="N229" s="16">
        <f>'[1]TCE - ANEXO III - Preencher'!O238</f>
        <v>0</v>
      </c>
      <c r="O229" s="16">
        <f>'[1]TCE - ANEXO III - Preencher'!P238</f>
        <v>1.23</v>
      </c>
      <c r="P229" s="17">
        <f t="shared" si="20"/>
        <v>-1.23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921.58999999999992</v>
      </c>
    </row>
    <row r="230" spans="1:28" s="4" customFormat="1" x14ac:dyDescent="0.2">
      <c r="A230" s="9">
        <f>IFERROR(VLOOKUP(B230,'[1]DADOS (OCULTAR)'!$Q$3:$S$133,3,0),"")</f>
        <v>10583920000303</v>
      </c>
      <c r="B230" s="10" t="str">
        <f>'[1]TCE - ANEXO III - Preencher'!C239</f>
        <v>UPA CURADO - C.G 004/2022</v>
      </c>
      <c r="C230" s="11"/>
      <c r="D230" s="12" t="str">
        <f>'[1]TCE - ANEXO III - Preencher'!E239</f>
        <v>NATHALIA BRIGIDA RAMOS LIMA MEDEIROS</v>
      </c>
      <c r="E230" s="10" t="str">
        <f>IF('[1]TCE - ANEXO III - Preencher'!F239="4 - Assistência Odontológica","2 - Outros Profissionais da Saúde",'[1]TCE - ANEXO III - Preencher'!F239)</f>
        <v>1 - Médico</v>
      </c>
      <c r="F230" s="13" t="str">
        <f>'[1]TCE - ANEXO III - Preencher'!G239</f>
        <v>225270</v>
      </c>
      <c r="G230" s="14">
        <f>IF('[1]TCE - ANEXO III - Preencher'!H239="","",'[1]TCE - ANEXO III - Preencher'!H239)</f>
        <v>44713</v>
      </c>
      <c r="H230" s="15">
        <f>'[1]TCE - ANEXO III - Preencher'!I239</f>
        <v>0</v>
      </c>
      <c r="I230" s="15">
        <f>'[1]TCE - ANEXO III - Preencher'!J239</f>
        <v>895.09</v>
      </c>
      <c r="J230" s="15">
        <f>'[1]TCE - ANEXO III - Preencher'!K239</f>
        <v>0</v>
      </c>
      <c r="K230" s="16">
        <f>'[1]TCE - ANEXO III - Preencher'!L239</f>
        <v>140.83000000000001</v>
      </c>
      <c r="L230" s="16">
        <f>'[1]TCE - ANEXO III - Preencher'!M239</f>
        <v>4.01</v>
      </c>
      <c r="M230" s="16">
        <f t="shared" si="19"/>
        <v>136.82000000000002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1031.9100000000001</v>
      </c>
    </row>
    <row r="231" spans="1:28" s="4" customFormat="1" x14ac:dyDescent="0.2">
      <c r="A231" s="9">
        <f>IFERROR(VLOOKUP(B231,'[1]DADOS (OCULTAR)'!$Q$3:$S$133,3,0),"")</f>
        <v>10583920000303</v>
      </c>
      <c r="B231" s="10" t="str">
        <f>'[1]TCE - ANEXO III - Preencher'!C240</f>
        <v>UPA CURADO - C.G 004/2022</v>
      </c>
      <c r="C231" s="11"/>
      <c r="D231" s="12" t="str">
        <f>'[1]TCE - ANEXO III - Preencher'!E240</f>
        <v>NIDIA FERNANDES DE OLIVEIRA</v>
      </c>
      <c r="E231" s="10" t="str">
        <f>IF('[1]TCE - ANEXO III - Preencher'!F240="4 - Assistência Odontológica","2 - Outros Profissionais da Saúde",'[1]TCE - ANEXO III - Preencher'!F240)</f>
        <v>1 - Médico</v>
      </c>
      <c r="F231" s="13" t="str">
        <f>'[1]TCE - ANEXO III - Preencher'!G240</f>
        <v>225270</v>
      </c>
      <c r="G231" s="14">
        <f>IF('[1]TCE - ANEXO III - Preencher'!H240="","",'[1]TCE - ANEXO III - Preencher'!H240)</f>
        <v>44713</v>
      </c>
      <c r="H231" s="15">
        <f>'[1]TCE - ANEXO III - Preencher'!I240</f>
        <v>0</v>
      </c>
      <c r="I231" s="15">
        <f>'[1]TCE - ANEXO III - Preencher'!J240</f>
        <v>218.37</v>
      </c>
      <c r="J231" s="15">
        <f>'[1]TCE - ANEXO III - Preencher'!K240</f>
        <v>0</v>
      </c>
      <c r="K231" s="16">
        <f>'[1]TCE - ANEXO III - Preencher'!L240</f>
        <v>140.83000000000001</v>
      </c>
      <c r="L231" s="16">
        <f>'[1]TCE - ANEXO III - Preencher'!M240</f>
        <v>18.41</v>
      </c>
      <c r="M231" s="16">
        <f t="shared" si="19"/>
        <v>122.42000000000002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123</v>
      </c>
      <c r="R231" s="16">
        <f>'[1]TCE - ANEXO III - Preencher'!S240</f>
        <v>78.91</v>
      </c>
      <c r="S231" s="17">
        <f t="shared" si="21"/>
        <v>44.09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384.88</v>
      </c>
    </row>
    <row r="232" spans="1:28" s="4" customFormat="1" x14ac:dyDescent="0.2">
      <c r="A232" s="9">
        <f>IFERROR(VLOOKUP(B232,'[1]DADOS (OCULTAR)'!$Q$3:$S$133,3,0),"")</f>
        <v>10583920000303</v>
      </c>
      <c r="B232" s="10" t="str">
        <f>'[1]TCE - ANEXO III - Preencher'!C241</f>
        <v>UPA CURADO - C.G 004/2022</v>
      </c>
      <c r="C232" s="11"/>
      <c r="D232" s="12" t="str">
        <f>'[1]TCE - ANEXO III - Preencher'!E241</f>
        <v>NIWTON RODRIGO RIBEIRO DA SILVA</v>
      </c>
      <c r="E232" s="10" t="str">
        <f>IF('[1]TCE - ANEXO III - Preencher'!F241="4 - Assistência Odontológica","2 - Outros Profissionais da Saúde",'[1]TCE - ANEXO III - Preencher'!F241)</f>
        <v>1 - Médico</v>
      </c>
      <c r="F232" s="13" t="str">
        <f>'[1]TCE - ANEXO III - Preencher'!G241</f>
        <v>225125</v>
      </c>
      <c r="G232" s="14">
        <f>IF('[1]TCE - ANEXO III - Preencher'!H241="","",'[1]TCE - ANEXO III - Preencher'!H241)</f>
        <v>44713</v>
      </c>
      <c r="H232" s="15">
        <f>'[1]TCE - ANEXO III - Preencher'!I241</f>
        <v>0</v>
      </c>
      <c r="I232" s="15">
        <f>'[1]TCE - ANEXO III - Preencher'!J241</f>
        <v>362.75</v>
      </c>
      <c r="J232" s="15">
        <f>'[1]TCE - ANEXO III - Preencher'!K241</f>
        <v>0</v>
      </c>
      <c r="K232" s="16">
        <f>'[1]TCE - ANEXO III - Preencher'!L241</f>
        <v>140.83000000000001</v>
      </c>
      <c r="L232" s="16">
        <f>'[1]TCE - ANEXO III - Preencher'!M241</f>
        <v>41.7</v>
      </c>
      <c r="M232" s="16">
        <f t="shared" si="19"/>
        <v>99.13000000000001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461.88</v>
      </c>
    </row>
    <row r="233" spans="1:28" s="4" customFormat="1" x14ac:dyDescent="0.2">
      <c r="A233" s="9">
        <f>IFERROR(VLOOKUP(B233,'[1]DADOS (OCULTAR)'!$Q$3:$S$133,3,0),"")</f>
        <v>10583920000303</v>
      </c>
      <c r="B233" s="10" t="str">
        <f>'[1]TCE - ANEXO III - Preencher'!C242</f>
        <v>UPA CURADO - C.G 004/2022</v>
      </c>
      <c r="C233" s="11"/>
      <c r="D233" s="12" t="str">
        <f>'[1]TCE - ANEXO III - Preencher'!E242</f>
        <v>OTACILIO DE ALCANTARA VENANCIO JUNIOR</v>
      </c>
      <c r="E233" s="10" t="str">
        <f>IF('[1]TCE - ANEXO III - Preencher'!F242="4 - Assistência Odontológica","2 - Outros Profissionais da Saúde",'[1]TCE - ANEXO III - Preencher'!F242)</f>
        <v>1 - Médico</v>
      </c>
      <c r="F233" s="13" t="str">
        <f>'[1]TCE - ANEXO III - Preencher'!G242</f>
        <v>225125</v>
      </c>
      <c r="G233" s="14">
        <f>IF('[1]TCE - ANEXO III - Preencher'!H242="","",'[1]TCE - ANEXO III - Preencher'!H242)</f>
        <v>44713</v>
      </c>
      <c r="H233" s="15">
        <f>'[1]TCE - ANEXO III - Preencher'!I242</f>
        <v>0</v>
      </c>
      <c r="I233" s="15">
        <f>'[1]TCE - ANEXO III - Preencher'!J242</f>
        <v>479.69</v>
      </c>
      <c r="J233" s="15">
        <f>'[1]TCE - ANEXO III - Preencher'!K242</f>
        <v>0</v>
      </c>
      <c r="K233" s="16">
        <f>'[1]TCE - ANEXO III - Preencher'!L242</f>
        <v>140.83000000000001</v>
      </c>
      <c r="L233" s="16">
        <f>'[1]TCE - ANEXO III - Preencher'!M242</f>
        <v>3.1</v>
      </c>
      <c r="M233" s="16">
        <f t="shared" si="19"/>
        <v>137.73000000000002</v>
      </c>
      <c r="N233" s="16">
        <f>'[1]TCE - ANEXO III - Preencher'!O242</f>
        <v>0</v>
      </c>
      <c r="O233" s="16">
        <f>'[1]TCE - ANEXO III - Preencher'!P242</f>
        <v>1.23</v>
      </c>
      <c r="P233" s="17">
        <f t="shared" si="20"/>
        <v>-1.23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616.19000000000005</v>
      </c>
    </row>
    <row r="234" spans="1:28" s="4" customFormat="1" x14ac:dyDescent="0.2">
      <c r="A234" s="9">
        <f>IFERROR(VLOOKUP(B234,'[1]DADOS (OCULTAR)'!$Q$3:$S$133,3,0),"")</f>
        <v>10583920000303</v>
      </c>
      <c r="B234" s="10" t="str">
        <f>'[1]TCE - ANEXO III - Preencher'!C243</f>
        <v>UPA CURADO - C.G 004/2022</v>
      </c>
      <c r="C234" s="11"/>
      <c r="D234" s="12" t="str">
        <f>'[1]TCE - ANEXO III - Preencher'!E243</f>
        <v>PATRICIA BARBOSA DE CARVALHO SILVA</v>
      </c>
      <c r="E234" s="10" t="str">
        <f>IF('[1]TCE - ANEXO III - Preencher'!F243="4 - Assistência Odontológica","2 - Outros Profissionais da Saúde",'[1]TCE - ANEXO III - Preencher'!F243)</f>
        <v>1 - Médico</v>
      </c>
      <c r="F234" s="13" t="str">
        <f>'[1]TCE - ANEXO III - Preencher'!G243</f>
        <v>225270</v>
      </c>
      <c r="G234" s="14">
        <f>IF('[1]TCE - ANEXO III - Preencher'!H243="","",'[1]TCE - ANEXO III - Preencher'!H243)</f>
        <v>44713</v>
      </c>
      <c r="H234" s="15">
        <f>'[1]TCE - ANEXO III - Preencher'!I243</f>
        <v>0</v>
      </c>
      <c r="I234" s="15">
        <f>'[1]TCE - ANEXO III - Preencher'!J243</f>
        <v>209.6</v>
      </c>
      <c r="J234" s="15">
        <f>'[1]TCE - ANEXO III - Preencher'!K243</f>
        <v>0</v>
      </c>
      <c r="K234" s="16">
        <f>'[1]TCE - ANEXO III - Preencher'!L243</f>
        <v>140.83000000000001</v>
      </c>
      <c r="L234" s="16">
        <f>'[1]TCE - ANEXO III - Preencher'!M243</f>
        <v>26.3</v>
      </c>
      <c r="M234" s="16">
        <f t="shared" si="19"/>
        <v>114.53000000000002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246</v>
      </c>
      <c r="R234" s="16">
        <f>'[1]TCE - ANEXO III - Preencher'!S243</f>
        <v>78.91</v>
      </c>
      <c r="S234" s="17">
        <f t="shared" si="21"/>
        <v>167.09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491.22</v>
      </c>
    </row>
    <row r="235" spans="1:28" s="4" customFormat="1" x14ac:dyDescent="0.2">
      <c r="A235" s="9">
        <f>IFERROR(VLOOKUP(B235,'[1]DADOS (OCULTAR)'!$Q$3:$S$133,3,0),"")</f>
        <v>10583920000303</v>
      </c>
      <c r="B235" s="10" t="str">
        <f>'[1]TCE - ANEXO III - Preencher'!C244</f>
        <v>UPA CURADO - C.G 004/2022</v>
      </c>
      <c r="C235" s="11"/>
      <c r="D235" s="12" t="str">
        <f>'[1]TCE - ANEXO III - Preencher'!E244</f>
        <v>PATRICIA CAMPELLO PEIXOTO GINANE</v>
      </c>
      <c r="E235" s="10" t="str">
        <f>IF('[1]TCE - ANEXO III - Preencher'!F244="4 - Assistência Odontológica","2 - Outros Profissionais da Saúde",'[1]TCE - ANEXO III - Preencher'!F244)</f>
        <v>1 - Médico</v>
      </c>
      <c r="F235" s="13" t="str">
        <f>'[1]TCE - ANEXO III - Preencher'!G244</f>
        <v>225125</v>
      </c>
      <c r="G235" s="14">
        <f>IF('[1]TCE - ANEXO III - Preencher'!H244="","",'[1]TCE - ANEXO III - Preencher'!H244)</f>
        <v>44713</v>
      </c>
      <c r="H235" s="15">
        <f>'[1]TCE - ANEXO III - Preencher'!I244</f>
        <v>0</v>
      </c>
      <c r="I235" s="15">
        <f>'[1]TCE - ANEXO III - Preencher'!J244</f>
        <v>1030.29</v>
      </c>
      <c r="J235" s="15">
        <f>'[1]TCE - ANEXO III - Preencher'!K244</f>
        <v>0</v>
      </c>
      <c r="K235" s="16">
        <f>'[1]TCE - ANEXO III - Preencher'!L244</f>
        <v>140.83000000000001</v>
      </c>
      <c r="L235" s="16">
        <f>'[1]TCE - ANEXO III - Preencher'!M244</f>
        <v>3.64</v>
      </c>
      <c r="M235" s="16">
        <f t="shared" si="19"/>
        <v>137.19000000000003</v>
      </c>
      <c r="N235" s="16">
        <f>'[1]TCE - ANEXO III - Preencher'!O244</f>
        <v>0</v>
      </c>
      <c r="O235" s="16">
        <f>'[1]TCE - ANEXO III - Preencher'!P244</f>
        <v>1.23</v>
      </c>
      <c r="P235" s="17">
        <f t="shared" si="20"/>
        <v>-1.23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1166.25</v>
      </c>
    </row>
    <row r="236" spans="1:28" s="4" customFormat="1" x14ac:dyDescent="0.2">
      <c r="A236" s="9">
        <f>IFERROR(VLOOKUP(B236,'[1]DADOS (OCULTAR)'!$Q$3:$S$133,3,0),"")</f>
        <v>10583920000303</v>
      </c>
      <c r="B236" s="10" t="str">
        <f>'[1]TCE - ANEXO III - Preencher'!C245</f>
        <v>UPA CURADO - C.G 004/2022</v>
      </c>
      <c r="C236" s="11"/>
      <c r="D236" s="12" t="str">
        <f>'[1]TCE - ANEXO III - Preencher'!E245</f>
        <v>PATRICIA NALANDA MARTINS DOS SANTOS</v>
      </c>
      <c r="E236" s="10" t="str">
        <f>IF('[1]TCE - ANEXO III - Preencher'!F245="4 - Assistência Odontológica","2 - Outros Profissionais da Saúde",'[1]TCE - ANEXO III - Preencher'!F245)</f>
        <v>2 - Outros Profissionais da Saúde</v>
      </c>
      <c r="F236" s="13" t="str">
        <f>'[1]TCE - ANEXO III - Preencher'!G245</f>
        <v>322205</v>
      </c>
      <c r="G236" s="14">
        <f>IF('[1]TCE - ANEXO III - Preencher'!H245="","",'[1]TCE - ANEXO III - Preencher'!H245)</f>
        <v>44713</v>
      </c>
      <c r="H236" s="15">
        <f>'[1]TCE - ANEXO III - Preencher'!I245</f>
        <v>0</v>
      </c>
      <c r="I236" s="15">
        <f>'[1]TCE - ANEXO III - Preencher'!J245</f>
        <v>17.079999999999998</v>
      </c>
      <c r="J236" s="15">
        <f>'[1]TCE - ANEXO III - Preencher'!K245</f>
        <v>0</v>
      </c>
      <c r="K236" s="16">
        <f>'[1]TCE - ANEXO III - Preencher'!L245</f>
        <v>140.83000000000001</v>
      </c>
      <c r="L236" s="16">
        <f>'[1]TCE - ANEXO III - Preencher'!M245</f>
        <v>0</v>
      </c>
      <c r="M236" s="16">
        <f t="shared" si="19"/>
        <v>140.83000000000001</v>
      </c>
      <c r="N236" s="16">
        <f>'[1]TCE - ANEXO III - Preencher'!O245</f>
        <v>1.93</v>
      </c>
      <c r="O236" s="16">
        <f>'[1]TCE - ANEXO III - Preencher'!P245</f>
        <v>0</v>
      </c>
      <c r="P236" s="17">
        <f t="shared" si="20"/>
        <v>1.93</v>
      </c>
      <c r="Q236" s="16">
        <f>'[1]TCE - ANEXO III - Preencher'!R245</f>
        <v>180.4</v>
      </c>
      <c r="R236" s="16">
        <f>'[1]TCE - ANEXO III - Preencher'!S245</f>
        <v>34.159999999999997</v>
      </c>
      <c r="S236" s="17">
        <f t="shared" si="21"/>
        <v>146.24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306.08000000000004</v>
      </c>
    </row>
    <row r="237" spans="1:28" s="4" customFormat="1" x14ac:dyDescent="0.2">
      <c r="A237" s="9">
        <f>IFERROR(VLOOKUP(B237,'[1]DADOS (OCULTAR)'!$Q$3:$S$133,3,0),"")</f>
        <v>10583920000303</v>
      </c>
      <c r="B237" s="10" t="str">
        <f>'[1]TCE - ANEXO III - Preencher'!C246</f>
        <v>UPA CURADO - C.G 004/2022</v>
      </c>
      <c r="C237" s="11"/>
      <c r="D237" s="12" t="str">
        <f>'[1]TCE - ANEXO III - Preencher'!E246</f>
        <v>PAULA BARROS BORGES DE OLIVEIRA</v>
      </c>
      <c r="E237" s="10" t="str">
        <f>IF('[1]TCE - ANEXO III - Preencher'!F246="4 - Assistência Odontológica","2 - Outros Profissionais da Saúde",'[1]TCE - ANEXO III - Preencher'!F246)</f>
        <v>2 - Outros Profissionais da Saúde</v>
      </c>
      <c r="F237" s="13" t="str">
        <f>'[1]TCE - ANEXO III - Preencher'!G246</f>
        <v>223505</v>
      </c>
      <c r="G237" s="14">
        <f>IF('[1]TCE - ANEXO III - Preencher'!H246="","",'[1]TCE - ANEXO III - Preencher'!H246)</f>
        <v>44713</v>
      </c>
      <c r="H237" s="15">
        <f>'[1]TCE - ANEXO III - Preencher'!I246</f>
        <v>0</v>
      </c>
      <c r="I237" s="15">
        <f>'[1]TCE - ANEXO III - Preencher'!J246</f>
        <v>533.96</v>
      </c>
      <c r="J237" s="15">
        <f>'[1]TCE - ANEXO III - Preencher'!K246</f>
        <v>0</v>
      </c>
      <c r="K237" s="16">
        <f>'[1]TCE - ANEXO III - Preencher'!L246</f>
        <v>140.83000000000001</v>
      </c>
      <c r="L237" s="16">
        <f>'[1]TCE - ANEXO III - Preencher'!M246</f>
        <v>3.64</v>
      </c>
      <c r="M237" s="16">
        <f t="shared" si="19"/>
        <v>137.19000000000003</v>
      </c>
      <c r="N237" s="16">
        <f>'[1]TCE - ANEXO III - Preencher'!O246</f>
        <v>1.93</v>
      </c>
      <c r="O237" s="16">
        <f>'[1]TCE - ANEXO III - Preencher'!P246</f>
        <v>1.23</v>
      </c>
      <c r="P237" s="17">
        <f t="shared" si="20"/>
        <v>0.7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671.85000000000014</v>
      </c>
    </row>
    <row r="238" spans="1:28" s="4" customFormat="1" x14ac:dyDescent="0.2">
      <c r="A238" s="9">
        <f>IFERROR(VLOOKUP(B238,'[1]DADOS (OCULTAR)'!$Q$3:$S$133,3,0),"")</f>
        <v>10583920000303</v>
      </c>
      <c r="B238" s="10" t="str">
        <f>'[1]TCE - ANEXO III - Preencher'!C247</f>
        <v>UPA CURADO - C.G 004/2022</v>
      </c>
      <c r="C238" s="11"/>
      <c r="D238" s="12" t="str">
        <f>'[1]TCE - ANEXO III - Preencher'!E247</f>
        <v>PAULO MARCELO CHAVES DE LIMA</v>
      </c>
      <c r="E238" s="10" t="str">
        <f>IF('[1]TCE - ANEXO III - Preencher'!F247="4 - Assistência Odontológica","2 - Outros Profissionais da Saúde",'[1]TCE - ANEXO III - Preencher'!F247)</f>
        <v>2 - Outros Profissionais da Saúde</v>
      </c>
      <c r="F238" s="13" t="str">
        <f>'[1]TCE - ANEXO III - Preencher'!G247</f>
        <v>322205</v>
      </c>
      <c r="G238" s="14">
        <f>IF('[1]TCE - ANEXO III - Preencher'!H247="","",'[1]TCE - ANEXO III - Preencher'!H247)</f>
        <v>44713</v>
      </c>
      <c r="H238" s="15">
        <f>'[1]TCE - ANEXO III - Preencher'!I247</f>
        <v>0</v>
      </c>
      <c r="I238" s="15">
        <f>'[1]TCE - ANEXO III - Preencher'!J247</f>
        <v>2148.79</v>
      </c>
      <c r="J238" s="15">
        <f>'[1]TCE - ANEXO III - Preencher'!K247</f>
        <v>0</v>
      </c>
      <c r="K238" s="16">
        <f>'[1]TCE - ANEXO III - Preencher'!L247</f>
        <v>140.83000000000001</v>
      </c>
      <c r="L238" s="16">
        <f>'[1]TCE - ANEXO III - Preencher'!M247</f>
        <v>0.12</v>
      </c>
      <c r="M238" s="16">
        <f t="shared" si="19"/>
        <v>140.71</v>
      </c>
      <c r="N238" s="16">
        <f>'[1]TCE - ANEXO III - Preencher'!O247</f>
        <v>1.93</v>
      </c>
      <c r="O238" s="16">
        <f>'[1]TCE - ANEXO III - Preencher'!P247</f>
        <v>1.23</v>
      </c>
      <c r="P238" s="17">
        <f t="shared" si="20"/>
        <v>0.7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2290.1999999999998</v>
      </c>
    </row>
    <row r="239" spans="1:28" s="4" customFormat="1" x14ac:dyDescent="0.2">
      <c r="A239" s="9">
        <f>IFERROR(VLOOKUP(B239,'[1]DADOS (OCULTAR)'!$Q$3:$S$133,3,0),"")</f>
        <v>10583920000303</v>
      </c>
      <c r="B239" s="10" t="str">
        <f>'[1]TCE - ANEXO III - Preencher'!C248</f>
        <v>UPA CURADO - C.G 004/2022</v>
      </c>
      <c r="C239" s="11"/>
      <c r="D239" s="12" t="str">
        <f>'[1]TCE - ANEXO III - Preencher'!E248</f>
        <v>PEDRO PAULO PITT DE LIMA</v>
      </c>
      <c r="E239" s="10" t="str">
        <f>IF('[1]TCE - ANEXO III - Preencher'!F248="4 - Assistência Odontológica","2 - Outros Profissionais da Saúde",'[1]TCE - ANEXO III - Preencher'!F248)</f>
        <v>1 - Médico</v>
      </c>
      <c r="F239" s="13" t="str">
        <f>'[1]TCE - ANEXO III - Preencher'!G248</f>
        <v>225125</v>
      </c>
      <c r="G239" s="14">
        <f>IF('[1]TCE - ANEXO III - Preencher'!H248="","",'[1]TCE - ANEXO III - Preencher'!H248)</f>
        <v>44713</v>
      </c>
      <c r="H239" s="15">
        <f>'[1]TCE - ANEXO III - Preencher'!I248</f>
        <v>0</v>
      </c>
      <c r="I239" s="15">
        <f>'[1]TCE - ANEXO III - Preencher'!J248</f>
        <v>606.32000000000005</v>
      </c>
      <c r="J239" s="15">
        <f>'[1]TCE - ANEXO III - Preencher'!K248</f>
        <v>0</v>
      </c>
      <c r="K239" s="16">
        <f>'[1]TCE - ANEXO III - Preencher'!L248</f>
        <v>140.83000000000001</v>
      </c>
      <c r="L239" s="16">
        <f>'[1]TCE - ANEXO III - Preencher'!M248</f>
        <v>3.64</v>
      </c>
      <c r="M239" s="16">
        <f t="shared" si="19"/>
        <v>137.19000000000003</v>
      </c>
      <c r="N239" s="16">
        <f>'[1]TCE - ANEXO III - Preencher'!O248</f>
        <v>0</v>
      </c>
      <c r="O239" s="16">
        <f>'[1]TCE - ANEXO III - Preencher'!P248</f>
        <v>1.23</v>
      </c>
      <c r="P239" s="17">
        <f t="shared" si="20"/>
        <v>-1.23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742.28000000000009</v>
      </c>
    </row>
    <row r="240" spans="1:28" s="4" customFormat="1" x14ac:dyDescent="0.2">
      <c r="A240" s="9">
        <f>IFERROR(VLOOKUP(B240,'[1]DADOS (OCULTAR)'!$Q$3:$S$133,3,0),"")</f>
        <v>10583920000303</v>
      </c>
      <c r="B240" s="10" t="str">
        <f>'[1]TCE - ANEXO III - Preencher'!C249</f>
        <v>UPA CURADO - C.G 004/2022</v>
      </c>
      <c r="C240" s="11"/>
      <c r="D240" s="12" t="str">
        <f>'[1]TCE - ANEXO III - Preencher'!E249</f>
        <v>PERSUS RODRIGO BETTENMULLER DE ARAUJO MANSO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 t="str">
        <f>'[1]TCE - ANEXO III - Preencher'!G249</f>
        <v>223505</v>
      </c>
      <c r="G240" s="14">
        <f>IF('[1]TCE - ANEXO III - Preencher'!H249="","",'[1]TCE - ANEXO III - Preencher'!H249)</f>
        <v>44713</v>
      </c>
      <c r="H240" s="15">
        <f>'[1]TCE - ANEXO III - Preencher'!I249</f>
        <v>0</v>
      </c>
      <c r="I240" s="15">
        <f>'[1]TCE - ANEXO III - Preencher'!J249</f>
        <v>629.22</v>
      </c>
      <c r="J240" s="15">
        <f>'[1]TCE - ANEXO III - Preencher'!K249</f>
        <v>0</v>
      </c>
      <c r="K240" s="16">
        <f>'[1]TCE - ANEXO III - Preencher'!L249</f>
        <v>140.83000000000001</v>
      </c>
      <c r="L240" s="16">
        <f>'[1]TCE - ANEXO III - Preencher'!M249</f>
        <v>3.64</v>
      </c>
      <c r="M240" s="16">
        <f t="shared" si="19"/>
        <v>137.19000000000003</v>
      </c>
      <c r="N240" s="16">
        <f>'[1]TCE - ANEXO III - Preencher'!O249</f>
        <v>1.93</v>
      </c>
      <c r="O240" s="16">
        <f>'[1]TCE - ANEXO III - Preencher'!P249</f>
        <v>1.23</v>
      </c>
      <c r="P240" s="17">
        <f t="shared" si="20"/>
        <v>0.7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767.11000000000013</v>
      </c>
    </row>
    <row r="241" spans="1:28" s="4" customFormat="1" x14ac:dyDescent="0.2">
      <c r="A241" s="9">
        <f>IFERROR(VLOOKUP(B241,'[1]DADOS (OCULTAR)'!$Q$3:$S$133,3,0),"")</f>
        <v>10583920000303</v>
      </c>
      <c r="B241" s="10" t="str">
        <f>'[1]TCE - ANEXO III - Preencher'!C250</f>
        <v>UPA CURADO - C.G 004/2022</v>
      </c>
      <c r="C241" s="11"/>
      <c r="D241" s="12" t="str">
        <f>'[1]TCE - ANEXO III - Preencher'!E250</f>
        <v>RAFAEL EVERTON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 t="str">
        <f>'[1]TCE - ANEXO III - Preencher'!G250</f>
        <v>411005</v>
      </c>
      <c r="G241" s="14">
        <f>IF('[1]TCE - ANEXO III - Preencher'!H250="","",'[1]TCE - ANEXO III - Preencher'!H250)</f>
        <v>44713</v>
      </c>
      <c r="H241" s="15">
        <f>'[1]TCE - ANEXO III - Preencher'!I250</f>
        <v>0</v>
      </c>
      <c r="I241" s="15">
        <f>'[1]TCE - ANEXO III - Preencher'!J250</f>
        <v>119.74</v>
      </c>
      <c r="J241" s="15">
        <f>'[1]TCE - ANEXO III - Preencher'!K250</f>
        <v>0</v>
      </c>
      <c r="K241" s="16">
        <f>'[1]TCE - ANEXO III - Preencher'!L250</f>
        <v>140.83000000000001</v>
      </c>
      <c r="L241" s="16">
        <f>'[1]TCE - ANEXO III - Preencher'!M250</f>
        <v>21.04</v>
      </c>
      <c r="M241" s="16">
        <f t="shared" si="19"/>
        <v>119.79000000000002</v>
      </c>
      <c r="N241" s="16">
        <f>'[1]TCE - ANEXO III - Preencher'!O250</f>
        <v>1.59</v>
      </c>
      <c r="O241" s="16">
        <f>'[1]TCE - ANEXO III - Preencher'!P250</f>
        <v>0</v>
      </c>
      <c r="P241" s="17">
        <f t="shared" si="20"/>
        <v>1.59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241.12000000000003</v>
      </c>
    </row>
    <row r="242" spans="1:28" s="4" customFormat="1" x14ac:dyDescent="0.2">
      <c r="A242" s="9">
        <f>IFERROR(VLOOKUP(B242,'[1]DADOS (OCULTAR)'!$Q$3:$S$133,3,0),"")</f>
        <v>10583920000303</v>
      </c>
      <c r="B242" s="10" t="str">
        <f>'[1]TCE - ANEXO III - Preencher'!C251</f>
        <v>UPA CURADO - C.G 004/2022</v>
      </c>
      <c r="C242" s="11"/>
      <c r="D242" s="12" t="str">
        <f>'[1]TCE - ANEXO III - Preencher'!E251</f>
        <v>RAFAEL KIM FERREIRA COELHO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 t="str">
        <f>'[1]TCE - ANEXO III - Preencher'!G251</f>
        <v>322205</v>
      </c>
      <c r="G242" s="14">
        <f>IF('[1]TCE - ANEXO III - Preencher'!H251="","",'[1]TCE - ANEXO III - Preencher'!H251)</f>
        <v>44713</v>
      </c>
      <c r="H242" s="15">
        <f>'[1]TCE - ANEXO III - Preencher'!I251</f>
        <v>0</v>
      </c>
      <c r="I242" s="15">
        <f>'[1]TCE - ANEXO III - Preencher'!J251</f>
        <v>1004.45</v>
      </c>
      <c r="J242" s="15">
        <f>'[1]TCE - ANEXO III - Preencher'!K251</f>
        <v>0</v>
      </c>
      <c r="K242" s="16">
        <f>'[1]TCE - ANEXO III - Preencher'!L251</f>
        <v>140.83000000000001</v>
      </c>
      <c r="L242" s="16">
        <f>'[1]TCE - ANEXO III - Preencher'!M251</f>
        <v>3.64</v>
      </c>
      <c r="M242" s="16">
        <f t="shared" si="19"/>
        <v>137.19000000000003</v>
      </c>
      <c r="N242" s="16">
        <f>'[1]TCE - ANEXO III - Preencher'!O251</f>
        <v>1.93</v>
      </c>
      <c r="O242" s="16">
        <f>'[1]TCE - ANEXO III - Preencher'!P251</f>
        <v>1.23</v>
      </c>
      <c r="P242" s="17">
        <f t="shared" si="20"/>
        <v>0.7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1142.3400000000001</v>
      </c>
    </row>
    <row r="243" spans="1:28" s="4" customFormat="1" x14ac:dyDescent="0.2">
      <c r="A243" s="9">
        <f>IFERROR(VLOOKUP(B243,'[1]DADOS (OCULTAR)'!$Q$3:$S$133,3,0),"")</f>
        <v>10583920000303</v>
      </c>
      <c r="B243" s="10" t="str">
        <f>'[1]TCE - ANEXO III - Preencher'!C252</f>
        <v>UPA CURADO - C.G 004/2022</v>
      </c>
      <c r="C243" s="11"/>
      <c r="D243" s="12" t="str">
        <f>'[1]TCE - ANEXO III - Preencher'!E252</f>
        <v>RAFAEL MELO AZEDO VIEIRA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 t="str">
        <f>'[1]TCE - ANEXO III - Preencher'!G252</f>
        <v>782320</v>
      </c>
      <c r="G243" s="14">
        <f>IF('[1]TCE - ANEXO III - Preencher'!H252="","",'[1]TCE - ANEXO III - Preencher'!H252)</f>
        <v>44713</v>
      </c>
      <c r="H243" s="15">
        <f>'[1]TCE - ANEXO III - Preencher'!I252</f>
        <v>0</v>
      </c>
      <c r="I243" s="15">
        <f>'[1]TCE - ANEXO III - Preencher'!J252</f>
        <v>593.89</v>
      </c>
      <c r="J243" s="15">
        <f>'[1]TCE - ANEXO III - Preencher'!K252</f>
        <v>0</v>
      </c>
      <c r="K243" s="16">
        <f>'[1]TCE - ANEXO III - Preencher'!L252</f>
        <v>140.83000000000001</v>
      </c>
      <c r="L243" s="16">
        <f>'[1]TCE - ANEXO III - Preencher'!M252</f>
        <v>3.64</v>
      </c>
      <c r="M243" s="16">
        <f t="shared" si="19"/>
        <v>137.19000000000003</v>
      </c>
      <c r="N243" s="16">
        <f>'[1]TCE - ANEXO III - Preencher'!O252</f>
        <v>1.59</v>
      </c>
      <c r="O243" s="16">
        <f>'[1]TCE - ANEXO III - Preencher'!P252</f>
        <v>1.23</v>
      </c>
      <c r="P243" s="17">
        <f t="shared" si="20"/>
        <v>0.3600000000000001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731.44</v>
      </c>
    </row>
    <row r="244" spans="1:28" s="4" customFormat="1" x14ac:dyDescent="0.2">
      <c r="A244" s="9">
        <f>IFERROR(VLOOKUP(B244,'[1]DADOS (OCULTAR)'!$Q$3:$S$133,3,0),"")</f>
        <v>10583920000303</v>
      </c>
      <c r="B244" s="10" t="str">
        <f>'[1]TCE - ANEXO III - Preencher'!C253</f>
        <v>UPA CURADO - C.G 004/2022</v>
      </c>
      <c r="C244" s="11"/>
      <c r="D244" s="12" t="str">
        <f>'[1]TCE - ANEXO III - Preencher'!E253</f>
        <v>RAISSA LEITE PINHO</v>
      </c>
      <c r="E244" s="10" t="str">
        <f>IF('[1]TCE - ANEXO III - Preencher'!F253="4 - Assistência Odontológica","2 - Outros Profissionais da Saúde",'[1]TCE - ANEXO III - Preencher'!F253)</f>
        <v>3 - Administrativo</v>
      </c>
      <c r="F244" s="13" t="str">
        <f>'[1]TCE - ANEXO III - Preencher'!G253</f>
        <v>223710</v>
      </c>
      <c r="G244" s="14">
        <f>IF('[1]TCE - ANEXO III - Preencher'!H253="","",'[1]TCE - ANEXO III - Preencher'!H253)</f>
        <v>44713</v>
      </c>
      <c r="H244" s="15">
        <f>'[1]TCE - ANEXO III - Preencher'!I253</f>
        <v>0</v>
      </c>
      <c r="I244" s="15">
        <f>'[1]TCE - ANEXO III - Preencher'!J253</f>
        <v>1436.2</v>
      </c>
      <c r="J244" s="15">
        <f>'[1]TCE - ANEXO III - Preencher'!K253</f>
        <v>0</v>
      </c>
      <c r="K244" s="16">
        <f>'[1]TCE - ANEXO III - Preencher'!L253</f>
        <v>140.83000000000001</v>
      </c>
      <c r="L244" s="16">
        <f>'[1]TCE - ANEXO III - Preencher'!M253</f>
        <v>3.27</v>
      </c>
      <c r="M244" s="16">
        <f t="shared" si="19"/>
        <v>137.56</v>
      </c>
      <c r="N244" s="16">
        <f>'[1]TCE - ANEXO III - Preencher'!O253</f>
        <v>1.59</v>
      </c>
      <c r="O244" s="16">
        <f>'[1]TCE - ANEXO III - Preencher'!P253</f>
        <v>1.23</v>
      </c>
      <c r="P244" s="17">
        <f t="shared" si="20"/>
        <v>0.3600000000000001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1574.12</v>
      </c>
    </row>
    <row r="245" spans="1:28" s="4" customFormat="1" x14ac:dyDescent="0.2">
      <c r="A245" s="9">
        <f>IFERROR(VLOOKUP(B245,'[1]DADOS (OCULTAR)'!$Q$3:$S$133,3,0),"")</f>
        <v>10583920000303</v>
      </c>
      <c r="B245" s="10" t="str">
        <f>'[1]TCE - ANEXO III - Preencher'!C254</f>
        <v>UPA CURADO - C.G 004/2022</v>
      </c>
      <c r="C245" s="11"/>
      <c r="D245" s="12" t="str">
        <f>'[1]TCE - ANEXO III - Preencher'!E254</f>
        <v>RAMIRO SEVERINO DE OLIVEIRA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 t="str">
        <f>'[1]TCE - ANEXO III - Preencher'!G254</f>
        <v>223208</v>
      </c>
      <c r="G245" s="14">
        <f>IF('[1]TCE - ANEXO III - Preencher'!H254="","",'[1]TCE - ANEXO III - Preencher'!H254)</f>
        <v>44713</v>
      </c>
      <c r="H245" s="15">
        <f>'[1]TCE - ANEXO III - Preencher'!I254</f>
        <v>0</v>
      </c>
      <c r="I245" s="15">
        <f>'[1]TCE - ANEXO III - Preencher'!J254</f>
        <v>250.12</v>
      </c>
      <c r="J245" s="15">
        <f>'[1]TCE - ANEXO III - Preencher'!K254</f>
        <v>0</v>
      </c>
      <c r="K245" s="16">
        <f>'[1]TCE - ANEXO III - Preencher'!L254</f>
        <v>140.83000000000001</v>
      </c>
      <c r="L245" s="16">
        <f>'[1]TCE - ANEXO III - Preencher'!M254</f>
        <v>25.43</v>
      </c>
      <c r="M245" s="16">
        <f t="shared" si="19"/>
        <v>115.4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246</v>
      </c>
      <c r="R245" s="16">
        <f>'[1]TCE - ANEXO III - Preencher'!S254</f>
        <v>78.91</v>
      </c>
      <c r="S245" s="17">
        <f t="shared" si="21"/>
        <v>167.09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532.61</v>
      </c>
    </row>
    <row r="246" spans="1:28" s="4" customFormat="1" x14ac:dyDescent="0.2">
      <c r="A246" s="9">
        <f>IFERROR(VLOOKUP(B246,'[1]DADOS (OCULTAR)'!$Q$3:$S$133,3,0),"")</f>
        <v>10583920000303</v>
      </c>
      <c r="B246" s="10" t="str">
        <f>'[1]TCE - ANEXO III - Preencher'!C255</f>
        <v>UPA CURADO - C.G 004/2022</v>
      </c>
      <c r="C246" s="11"/>
      <c r="D246" s="12" t="str">
        <f>'[1]TCE - ANEXO III - Preencher'!E255</f>
        <v>RAUL RAMOS DE MELO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 t="str">
        <f>'[1]TCE - ANEXO III - Preencher'!G255</f>
        <v>514320</v>
      </c>
      <c r="G246" s="14">
        <f>IF('[1]TCE - ANEXO III - Preencher'!H255="","",'[1]TCE - ANEXO III - Preencher'!H255)</f>
        <v>44713</v>
      </c>
      <c r="H246" s="15">
        <f>'[1]TCE - ANEXO III - Preencher'!I255</f>
        <v>0</v>
      </c>
      <c r="I246" s="15">
        <f>'[1]TCE - ANEXO III - Preencher'!J255</f>
        <v>438.49</v>
      </c>
      <c r="J246" s="15">
        <f>'[1]TCE - ANEXO III - Preencher'!K255</f>
        <v>0</v>
      </c>
      <c r="K246" s="16">
        <f>'[1]TCE - ANEXO III - Preencher'!L255</f>
        <v>140.83000000000001</v>
      </c>
      <c r="L246" s="16">
        <f>'[1]TCE - ANEXO III - Preencher'!M255</f>
        <v>3.06</v>
      </c>
      <c r="M246" s="16">
        <f t="shared" si="19"/>
        <v>137.77000000000001</v>
      </c>
      <c r="N246" s="16">
        <f>'[1]TCE - ANEXO III - Preencher'!O255</f>
        <v>1.59</v>
      </c>
      <c r="O246" s="16">
        <f>'[1]TCE - ANEXO III - Preencher'!P255</f>
        <v>0</v>
      </c>
      <c r="P246" s="17">
        <f t="shared" si="20"/>
        <v>1.59</v>
      </c>
      <c r="Q246" s="16">
        <f>'[1]TCE - ANEXO III - Preencher'!R255</f>
        <v>123</v>
      </c>
      <c r="R246" s="16">
        <f>'[1]TCE - ANEXO III - Preencher'!S255</f>
        <v>95.79</v>
      </c>
      <c r="S246" s="17">
        <f t="shared" si="21"/>
        <v>27.209999999999994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605.06000000000006</v>
      </c>
    </row>
    <row r="247" spans="1:28" s="4" customFormat="1" x14ac:dyDescent="0.2">
      <c r="A247" s="9">
        <f>IFERROR(VLOOKUP(B247,'[1]DADOS (OCULTAR)'!$Q$3:$S$133,3,0),"")</f>
        <v>10583920000303</v>
      </c>
      <c r="B247" s="10" t="str">
        <f>'[1]TCE - ANEXO III - Preencher'!C256</f>
        <v>UPA CURADO - C.G 004/2022</v>
      </c>
      <c r="C247" s="11"/>
      <c r="D247" s="12" t="str">
        <f>'[1]TCE - ANEXO III - Preencher'!E256</f>
        <v>REJANE DO ESPIRITO SANTO SOUZA FERREIRA</v>
      </c>
      <c r="E247" s="10" t="str">
        <f>IF('[1]TCE - ANEXO III - Preencher'!F256="4 - Assistência Odontológica","2 - Outros Profissionais da Saúde",'[1]TCE - ANEXO III - Preencher'!F256)</f>
        <v>2 - Outros Profissionais da Saúde</v>
      </c>
      <c r="F247" s="13" t="str">
        <f>'[1]TCE - ANEXO III - Preencher'!G256</f>
        <v>251605</v>
      </c>
      <c r="G247" s="14">
        <f>IF('[1]TCE - ANEXO III - Preencher'!H256="","",'[1]TCE - ANEXO III - Preencher'!H256)</f>
        <v>44713</v>
      </c>
      <c r="H247" s="15">
        <f>'[1]TCE - ANEXO III - Preencher'!I256</f>
        <v>0</v>
      </c>
      <c r="I247" s="15">
        <f>'[1]TCE - ANEXO III - Preencher'!J256</f>
        <v>301.52</v>
      </c>
      <c r="J247" s="15">
        <f>'[1]TCE - ANEXO III - Preencher'!K256</f>
        <v>0</v>
      </c>
      <c r="K247" s="16">
        <f>'[1]TCE - ANEXO III - Preencher'!L256</f>
        <v>140.83000000000001</v>
      </c>
      <c r="L247" s="16">
        <f>'[1]TCE - ANEXO III - Preencher'!M256</f>
        <v>26.3</v>
      </c>
      <c r="M247" s="16">
        <f t="shared" si="19"/>
        <v>114.53000000000002</v>
      </c>
      <c r="N247" s="16">
        <f>'[1]TCE - ANEXO III - Preencher'!O256</f>
        <v>1.93</v>
      </c>
      <c r="O247" s="16">
        <f>'[1]TCE - ANEXO III - Preencher'!P256</f>
        <v>0</v>
      </c>
      <c r="P247" s="17">
        <f t="shared" si="20"/>
        <v>1.93</v>
      </c>
      <c r="Q247" s="16">
        <f>'[1]TCE - ANEXO III - Preencher'!R256</f>
        <v>123</v>
      </c>
      <c r="R247" s="16">
        <f>'[1]TCE - ANEXO III - Preencher'!S256</f>
        <v>78.91</v>
      </c>
      <c r="S247" s="17">
        <f t="shared" si="21"/>
        <v>44.09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>AUX. CRECHE</v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462.07000000000005</v>
      </c>
    </row>
    <row r="248" spans="1:28" s="4" customFormat="1" x14ac:dyDescent="0.2">
      <c r="A248" s="9">
        <f>IFERROR(VLOOKUP(B248,'[1]DADOS (OCULTAR)'!$Q$3:$S$133,3,0),"")</f>
        <v>10583920000303</v>
      </c>
      <c r="B248" s="10" t="str">
        <f>'[1]TCE - ANEXO III - Preencher'!C257</f>
        <v>UPA CURADO - C.G 004/2022</v>
      </c>
      <c r="C248" s="11"/>
      <c r="D248" s="12" t="str">
        <f>'[1]TCE - ANEXO III - Preencher'!E257</f>
        <v>RHAISSA MENELAU LINS E SILVA</v>
      </c>
      <c r="E248" s="10" t="str">
        <f>IF('[1]TCE - ANEXO III - Preencher'!F257="4 - Assistência Odontológica","2 - Outros Profissionais da Saúde",'[1]TCE - ANEXO III - Preencher'!F257)</f>
        <v>3 - Administrativo</v>
      </c>
      <c r="F248" s="13" t="str">
        <f>'[1]TCE - ANEXO III - Preencher'!G257</f>
        <v>514320</v>
      </c>
      <c r="G248" s="14">
        <f>IF('[1]TCE - ANEXO III - Preencher'!H257="","",'[1]TCE - ANEXO III - Preencher'!H257)</f>
        <v>44713</v>
      </c>
      <c r="H248" s="15">
        <f>'[1]TCE - ANEXO III - Preencher'!I257</f>
        <v>0</v>
      </c>
      <c r="I248" s="15">
        <f>'[1]TCE - ANEXO III - Preencher'!J257</f>
        <v>452.79</v>
      </c>
      <c r="J248" s="15">
        <f>'[1]TCE - ANEXO III - Preencher'!K257</f>
        <v>0</v>
      </c>
      <c r="K248" s="16">
        <f>'[1]TCE - ANEXO III - Preencher'!L257</f>
        <v>140.83000000000001</v>
      </c>
      <c r="L248" s="16">
        <f>'[1]TCE - ANEXO III - Preencher'!M257</f>
        <v>3.64</v>
      </c>
      <c r="M248" s="16">
        <f t="shared" si="19"/>
        <v>137.19000000000003</v>
      </c>
      <c r="N248" s="16">
        <f>'[1]TCE - ANEXO III - Preencher'!O257</f>
        <v>1.59</v>
      </c>
      <c r="O248" s="16">
        <f>'[1]TCE - ANEXO III - Preencher'!P257</f>
        <v>1.23</v>
      </c>
      <c r="P248" s="17">
        <f t="shared" si="20"/>
        <v>0.3600000000000001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590.34</v>
      </c>
    </row>
    <row r="249" spans="1:28" s="4" customFormat="1" x14ac:dyDescent="0.2">
      <c r="A249" s="9">
        <f>IFERROR(VLOOKUP(B249,'[1]DADOS (OCULTAR)'!$Q$3:$S$133,3,0),"")</f>
        <v>10583920000303</v>
      </c>
      <c r="B249" s="10" t="str">
        <f>'[1]TCE - ANEXO III - Preencher'!C258</f>
        <v>UPA CURADO - C.G 004/2022</v>
      </c>
      <c r="C249" s="11"/>
      <c r="D249" s="12" t="str">
        <f>'[1]TCE - ANEXO III - Preencher'!E258</f>
        <v>RITA DE CASSIA DA SILVA</v>
      </c>
      <c r="E249" s="10" t="str">
        <f>IF('[1]TCE - ANEXO III - Preencher'!F258="4 - Assistência Odontológica","2 - Outros Profissionais da Saúde",'[1]TCE - ANEXO III - Preencher'!F258)</f>
        <v>2 - Outros Profissionais da Saúde</v>
      </c>
      <c r="F249" s="13" t="str">
        <f>'[1]TCE - ANEXO III - Preencher'!G258</f>
        <v>223505</v>
      </c>
      <c r="G249" s="14">
        <f>IF('[1]TCE - ANEXO III - Preencher'!H258="","",'[1]TCE - ANEXO III - Preencher'!H258)</f>
        <v>44713</v>
      </c>
      <c r="H249" s="15">
        <f>'[1]TCE - ANEXO III - Preencher'!I258</f>
        <v>0</v>
      </c>
      <c r="I249" s="15">
        <f>'[1]TCE - ANEXO III - Preencher'!J258</f>
        <v>455.91</v>
      </c>
      <c r="J249" s="15">
        <f>'[1]TCE - ANEXO III - Preencher'!K258</f>
        <v>0</v>
      </c>
      <c r="K249" s="16">
        <f>'[1]TCE - ANEXO III - Preencher'!L258</f>
        <v>140.83000000000001</v>
      </c>
      <c r="L249" s="16">
        <f>'[1]TCE - ANEXO III - Preencher'!M258</f>
        <v>1.94</v>
      </c>
      <c r="M249" s="16">
        <f t="shared" si="19"/>
        <v>138.89000000000001</v>
      </c>
      <c r="N249" s="16">
        <f>'[1]TCE - ANEXO III - Preencher'!O258</f>
        <v>1.93</v>
      </c>
      <c r="O249" s="16">
        <f>'[1]TCE - ANEXO III - Preencher'!P258</f>
        <v>0</v>
      </c>
      <c r="P249" s="17">
        <f t="shared" si="20"/>
        <v>1.93</v>
      </c>
      <c r="Q249" s="16">
        <f>'[1]TCE - ANEXO III - Preencher'!R258</f>
        <v>123</v>
      </c>
      <c r="R249" s="16">
        <f>'[1]TCE - ANEXO III - Preencher'!S258</f>
        <v>95.79</v>
      </c>
      <c r="S249" s="17">
        <f t="shared" si="21"/>
        <v>27.209999999999994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>AUX. CRECHE</v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623.94000000000005</v>
      </c>
    </row>
    <row r="250" spans="1:28" s="4" customFormat="1" x14ac:dyDescent="0.2">
      <c r="A250" s="9">
        <f>IFERROR(VLOOKUP(B250,'[1]DADOS (OCULTAR)'!$Q$3:$S$133,3,0),"")</f>
        <v>10583920000303</v>
      </c>
      <c r="B250" s="10" t="str">
        <f>'[1]TCE - ANEXO III - Preencher'!C259</f>
        <v>UPA CURADO - C.G 004/2022</v>
      </c>
      <c r="C250" s="11"/>
      <c r="D250" s="12" t="str">
        <f>'[1]TCE - ANEXO III - Preencher'!E259</f>
        <v>ROBERTA FERNANDA DA COSTA DOS SANTOS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 t="str">
        <f>'[1]TCE - ANEXO III - Preencher'!G259</f>
        <v>322205</v>
      </c>
      <c r="G250" s="14">
        <f>IF('[1]TCE - ANEXO III - Preencher'!H259="","",'[1]TCE - ANEXO III - Preencher'!H259)</f>
        <v>44713</v>
      </c>
      <c r="H250" s="15">
        <f>'[1]TCE - ANEXO III - Preencher'!I259</f>
        <v>0</v>
      </c>
      <c r="I250" s="15">
        <f>'[1]TCE - ANEXO III - Preencher'!J259</f>
        <v>186.66</v>
      </c>
      <c r="J250" s="15">
        <f>'[1]TCE - ANEXO III - Preencher'!K259</f>
        <v>0</v>
      </c>
      <c r="K250" s="16">
        <f>'[1]TCE - ANEXO III - Preencher'!L259</f>
        <v>140.83000000000001</v>
      </c>
      <c r="L250" s="16">
        <f>'[1]TCE - ANEXO III - Preencher'!M259</f>
        <v>24.86</v>
      </c>
      <c r="M250" s="16">
        <f t="shared" si="19"/>
        <v>115.97000000000001</v>
      </c>
      <c r="N250" s="16">
        <f>'[1]TCE - ANEXO III - Preencher'!O259</f>
        <v>1.93</v>
      </c>
      <c r="O250" s="16">
        <f>'[1]TCE - ANEXO III - Preencher'!P259</f>
        <v>0</v>
      </c>
      <c r="P250" s="17">
        <f t="shared" si="20"/>
        <v>1.93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304.56</v>
      </c>
    </row>
    <row r="251" spans="1:28" s="4" customFormat="1" x14ac:dyDescent="0.2">
      <c r="A251" s="9">
        <f>IFERROR(VLOOKUP(B251,'[1]DADOS (OCULTAR)'!$Q$3:$S$133,3,0),"")</f>
        <v>10583920000303</v>
      </c>
      <c r="B251" s="10" t="str">
        <f>'[1]TCE - ANEXO III - Preencher'!C260</f>
        <v>UPA CURADO - C.G 004/2022</v>
      </c>
      <c r="C251" s="11"/>
      <c r="D251" s="12" t="str">
        <f>'[1]TCE - ANEXO III - Preencher'!E260</f>
        <v>ROBERTA SOARES DE LIMA E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 t="str">
        <f>'[1]TCE - ANEXO III - Preencher'!G260</f>
        <v>322205</v>
      </c>
      <c r="G251" s="14">
        <f>IF('[1]TCE - ANEXO III - Preencher'!H260="","",'[1]TCE - ANEXO III - Preencher'!H260)</f>
        <v>44713</v>
      </c>
      <c r="H251" s="15">
        <f>'[1]TCE - ANEXO III - Preencher'!I260</f>
        <v>0</v>
      </c>
      <c r="I251" s="15">
        <f>'[1]TCE - ANEXO III - Preencher'!J260</f>
        <v>221.81</v>
      </c>
      <c r="J251" s="15">
        <f>'[1]TCE - ANEXO III - Preencher'!K260</f>
        <v>0</v>
      </c>
      <c r="K251" s="16">
        <f>'[1]TCE - ANEXO III - Preencher'!L260</f>
        <v>140.83000000000001</v>
      </c>
      <c r="L251" s="16">
        <f>'[1]TCE - ANEXO III - Preencher'!M260</f>
        <v>26.3</v>
      </c>
      <c r="M251" s="16">
        <f t="shared" si="19"/>
        <v>114.53000000000002</v>
      </c>
      <c r="N251" s="16">
        <f>'[1]TCE - ANEXO III - Preencher'!O260</f>
        <v>1.93</v>
      </c>
      <c r="O251" s="16">
        <f>'[1]TCE - ANEXO III - Preencher'!P260</f>
        <v>0</v>
      </c>
      <c r="P251" s="17">
        <f t="shared" si="20"/>
        <v>1.93</v>
      </c>
      <c r="Q251" s="16">
        <f>'[1]TCE - ANEXO III - Preencher'!R260</f>
        <v>246</v>
      </c>
      <c r="R251" s="16">
        <f>'[1]TCE - ANEXO III - Preencher'!S260</f>
        <v>78.91</v>
      </c>
      <c r="S251" s="17">
        <f t="shared" si="21"/>
        <v>167.09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505.36</v>
      </c>
    </row>
    <row r="252" spans="1:28" s="4" customFormat="1" x14ac:dyDescent="0.2">
      <c r="A252" s="9">
        <f>IFERROR(VLOOKUP(B252,'[1]DADOS (OCULTAR)'!$Q$3:$S$133,3,0),"")</f>
        <v>10583920000303</v>
      </c>
      <c r="B252" s="10" t="str">
        <f>'[1]TCE - ANEXO III - Preencher'!C261</f>
        <v>UPA CURADO - C.G 004/2022</v>
      </c>
      <c r="C252" s="11"/>
      <c r="D252" s="12" t="str">
        <f>'[1]TCE - ANEXO III - Preencher'!E261</f>
        <v>ROBERTO CONEGUNDES DOS SANTOS</v>
      </c>
      <c r="E252" s="10" t="str">
        <f>IF('[1]TCE - ANEXO III - Preencher'!F261="4 - Assistência Odontológica","2 - Outros Profissionais da Saúde",'[1]TCE - ANEXO III - Preencher'!F261)</f>
        <v>1 - Médico</v>
      </c>
      <c r="F252" s="13" t="str">
        <f>'[1]TCE - ANEXO III - Preencher'!G261</f>
        <v>225125</v>
      </c>
      <c r="G252" s="14">
        <f>IF('[1]TCE - ANEXO III - Preencher'!H261="","",'[1]TCE - ANEXO III - Preencher'!H261)</f>
        <v>44713</v>
      </c>
      <c r="H252" s="15">
        <f>'[1]TCE - ANEXO III - Preencher'!I261</f>
        <v>0</v>
      </c>
      <c r="I252" s="15">
        <f>'[1]TCE - ANEXO III - Preencher'!J261</f>
        <v>298.48</v>
      </c>
      <c r="J252" s="15">
        <f>'[1]TCE - ANEXO III - Preencher'!K261</f>
        <v>0</v>
      </c>
      <c r="K252" s="16">
        <f>'[1]TCE - ANEXO III - Preencher'!L261</f>
        <v>140.83000000000001</v>
      </c>
      <c r="L252" s="16">
        <f>'[1]TCE - ANEXO III - Preencher'!M261</f>
        <v>41.43</v>
      </c>
      <c r="M252" s="16">
        <f t="shared" si="19"/>
        <v>99.4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397.88</v>
      </c>
    </row>
    <row r="253" spans="1:28" s="4" customFormat="1" x14ac:dyDescent="0.2">
      <c r="A253" s="9">
        <f>IFERROR(VLOOKUP(B253,'[1]DADOS (OCULTAR)'!$Q$3:$S$133,3,0),"")</f>
        <v>10583920000303</v>
      </c>
      <c r="B253" s="10" t="str">
        <f>'[1]TCE - ANEXO III - Preencher'!C262</f>
        <v>UPA CURADO - C.G 004/2022</v>
      </c>
      <c r="C253" s="11"/>
      <c r="D253" s="12" t="str">
        <f>'[1]TCE - ANEXO III - Preencher'!E262</f>
        <v>ROSANA DE CARVALHO GUEDES CALIXTO DA SILVA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 t="str">
        <f>'[1]TCE - ANEXO III - Preencher'!G262</f>
        <v>131120</v>
      </c>
      <c r="G253" s="14">
        <f>IF('[1]TCE - ANEXO III - Preencher'!H262="","",'[1]TCE - ANEXO III - Preencher'!H262)</f>
        <v>44713</v>
      </c>
      <c r="H253" s="15">
        <f>'[1]TCE - ANEXO III - Preencher'!I262</f>
        <v>0</v>
      </c>
      <c r="I253" s="15">
        <f>'[1]TCE - ANEXO III - Preencher'!J262</f>
        <v>372.27</v>
      </c>
      <c r="J253" s="15">
        <f>'[1]TCE - ANEXO III - Preencher'!K262</f>
        <v>0</v>
      </c>
      <c r="K253" s="16">
        <f>'[1]TCE - ANEXO III - Preencher'!L262</f>
        <v>140.83000000000001</v>
      </c>
      <c r="L253" s="16">
        <f>'[1]TCE - ANEXO III - Preencher'!M262</f>
        <v>0</v>
      </c>
      <c r="M253" s="16">
        <f t="shared" si="19"/>
        <v>140.83000000000001</v>
      </c>
      <c r="N253" s="16">
        <f>'[1]TCE - ANEXO III - Preencher'!O262</f>
        <v>1.59</v>
      </c>
      <c r="O253" s="16">
        <f>'[1]TCE - ANEXO III - Preencher'!P262</f>
        <v>0</v>
      </c>
      <c r="P253" s="17">
        <f t="shared" si="20"/>
        <v>1.59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514.69000000000005</v>
      </c>
    </row>
    <row r="254" spans="1:28" s="4" customFormat="1" x14ac:dyDescent="0.2">
      <c r="A254" s="9">
        <f>IFERROR(VLOOKUP(B254,'[1]DADOS (OCULTAR)'!$Q$3:$S$133,3,0),"")</f>
        <v>10583920000303</v>
      </c>
      <c r="B254" s="10" t="str">
        <f>'[1]TCE - ANEXO III - Preencher'!C263</f>
        <v>UPA CURADO - C.G 004/2022</v>
      </c>
      <c r="C254" s="11"/>
      <c r="D254" s="12" t="str">
        <f>'[1]TCE - ANEXO III - Preencher'!E263</f>
        <v>ROSELI LUZIA DE SOUZA NASCIMENTO</v>
      </c>
      <c r="E254" s="10" t="str">
        <f>IF('[1]TCE - ANEXO III - Preencher'!F263="4 - Assistência Odontológica","2 - Outros Profissionais da Saúde",'[1]TCE - ANEXO III - Preencher'!F263)</f>
        <v>1 - Médico</v>
      </c>
      <c r="F254" s="13" t="str">
        <f>'[1]TCE - ANEXO III - Preencher'!G263</f>
        <v>225270</v>
      </c>
      <c r="G254" s="14">
        <f>IF('[1]TCE - ANEXO III - Preencher'!H263="","",'[1]TCE - ANEXO III - Preencher'!H263)</f>
        <v>44713</v>
      </c>
      <c r="H254" s="15">
        <f>'[1]TCE - ANEXO III - Preencher'!I263</f>
        <v>0</v>
      </c>
      <c r="I254" s="15">
        <f>'[1]TCE - ANEXO III - Preencher'!J263</f>
        <v>476.68</v>
      </c>
      <c r="J254" s="15">
        <f>'[1]TCE - ANEXO III - Preencher'!K263</f>
        <v>0</v>
      </c>
      <c r="K254" s="16">
        <f>'[1]TCE - ANEXO III - Preencher'!L263</f>
        <v>140.83000000000001</v>
      </c>
      <c r="L254" s="16">
        <f>'[1]TCE - ANEXO III - Preencher'!M263</f>
        <v>3.1</v>
      </c>
      <c r="M254" s="16">
        <f t="shared" si="19"/>
        <v>137.73000000000002</v>
      </c>
      <c r="N254" s="16">
        <f>'[1]TCE - ANEXO III - Preencher'!O263</f>
        <v>0</v>
      </c>
      <c r="O254" s="16">
        <f>'[1]TCE - ANEXO III - Preencher'!P263</f>
        <v>1.23</v>
      </c>
      <c r="P254" s="17">
        <f t="shared" si="20"/>
        <v>-1.23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613.18000000000006</v>
      </c>
    </row>
    <row r="255" spans="1:28" s="4" customFormat="1" x14ac:dyDescent="0.2">
      <c r="A255" s="9">
        <f>IFERROR(VLOOKUP(B255,'[1]DADOS (OCULTAR)'!$Q$3:$S$133,3,0),"")</f>
        <v>10583920000303</v>
      </c>
      <c r="B255" s="10" t="str">
        <f>'[1]TCE - ANEXO III - Preencher'!C264</f>
        <v>UPA CURADO - C.G 004/2022</v>
      </c>
      <c r="C255" s="11"/>
      <c r="D255" s="12" t="str">
        <f>'[1]TCE - ANEXO III - Preencher'!E264</f>
        <v>ROSILDA FERREIRA DA SILVA</v>
      </c>
      <c r="E255" s="10" t="str">
        <f>IF('[1]TCE - ANEXO III - Preencher'!F264="4 - Assistência Odontológica","2 - Outros Profissionais da Saúde",'[1]TCE - ANEXO III - Preencher'!F264)</f>
        <v>3 - Administrativo</v>
      </c>
      <c r="F255" s="13" t="str">
        <f>'[1]TCE - ANEXO III - Preencher'!G264</f>
        <v>517415</v>
      </c>
      <c r="G255" s="14">
        <f>IF('[1]TCE - ANEXO III - Preencher'!H264="","",'[1]TCE - ANEXO III - Preencher'!H264)</f>
        <v>44713</v>
      </c>
      <c r="H255" s="15">
        <f>'[1]TCE - ANEXO III - Preencher'!I264</f>
        <v>0</v>
      </c>
      <c r="I255" s="15">
        <f>'[1]TCE - ANEXO III - Preencher'!J264</f>
        <v>232.63</v>
      </c>
      <c r="J255" s="15">
        <f>'[1]TCE - ANEXO III - Preencher'!K264</f>
        <v>0</v>
      </c>
      <c r="K255" s="16">
        <f>'[1]TCE - ANEXO III - Preencher'!L264</f>
        <v>140.83000000000001</v>
      </c>
      <c r="L255" s="16">
        <f>'[1]TCE - ANEXO III - Preencher'!M264</f>
        <v>0</v>
      </c>
      <c r="M255" s="16">
        <f t="shared" si="19"/>
        <v>140.83000000000001</v>
      </c>
      <c r="N255" s="16">
        <f>'[1]TCE - ANEXO III - Preencher'!O264</f>
        <v>1.59</v>
      </c>
      <c r="O255" s="16">
        <f>'[1]TCE - ANEXO III - Preencher'!P264</f>
        <v>0</v>
      </c>
      <c r="P255" s="17">
        <f t="shared" si="20"/>
        <v>1.59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375.05</v>
      </c>
    </row>
    <row r="256" spans="1:28" s="4" customFormat="1" x14ac:dyDescent="0.2">
      <c r="A256" s="9">
        <f>IFERROR(VLOOKUP(B256,'[1]DADOS (OCULTAR)'!$Q$3:$S$133,3,0),"")</f>
        <v>10583920000303</v>
      </c>
      <c r="B256" s="10" t="str">
        <f>'[1]TCE - ANEXO III - Preencher'!C265</f>
        <v>UPA CURADO - C.G 004/2022</v>
      </c>
      <c r="C256" s="11"/>
      <c r="D256" s="12" t="str">
        <f>'[1]TCE - ANEXO III - Preencher'!E265</f>
        <v>ROSILENE DE SOUSA LIMA CARVALHO</v>
      </c>
      <c r="E256" s="10" t="str">
        <f>IF('[1]TCE - ANEXO III - Preencher'!F265="4 - Assistência Odontológica","2 - Outros Profissionais da Saúde",'[1]TCE - ANEXO III - Preencher'!F265)</f>
        <v>2 - Outros Profissionais da Saúde</v>
      </c>
      <c r="F256" s="13" t="str">
        <f>'[1]TCE - ANEXO III - Preencher'!G265</f>
        <v>322205</v>
      </c>
      <c r="G256" s="14">
        <f>IF('[1]TCE - ANEXO III - Preencher'!H265="","",'[1]TCE - ANEXO III - Preencher'!H265)</f>
        <v>44713</v>
      </c>
      <c r="H256" s="15">
        <f>'[1]TCE - ANEXO III - Preencher'!I265</f>
        <v>0</v>
      </c>
      <c r="I256" s="15">
        <f>'[1]TCE - ANEXO III - Preencher'!J265</f>
        <v>391.6</v>
      </c>
      <c r="J256" s="15">
        <f>'[1]TCE - ANEXO III - Preencher'!K265</f>
        <v>0</v>
      </c>
      <c r="K256" s="16">
        <f>'[1]TCE - ANEXO III - Preencher'!L265</f>
        <v>140.83000000000001</v>
      </c>
      <c r="L256" s="16">
        <f>'[1]TCE - ANEXO III - Preencher'!M265</f>
        <v>18.079999999999998</v>
      </c>
      <c r="M256" s="16">
        <f t="shared" si="19"/>
        <v>122.75000000000001</v>
      </c>
      <c r="N256" s="16">
        <f>'[1]TCE - ANEXO III - Preencher'!O265</f>
        <v>1.93</v>
      </c>
      <c r="O256" s="16">
        <f>'[1]TCE - ANEXO III - Preencher'!P265</f>
        <v>0</v>
      </c>
      <c r="P256" s="17">
        <f t="shared" si="20"/>
        <v>1.93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69.430000000000007</v>
      </c>
      <c r="U256" s="16">
        <f>'[1]TCE - ANEXO III - Preencher'!V265</f>
        <v>0</v>
      </c>
      <c r="V256" s="17">
        <f t="shared" si="22"/>
        <v>69.430000000000007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585.71</v>
      </c>
    </row>
    <row r="257" spans="1:28" s="4" customFormat="1" x14ac:dyDescent="0.2">
      <c r="A257" s="9">
        <f>IFERROR(VLOOKUP(B257,'[1]DADOS (OCULTAR)'!$Q$3:$S$133,3,0),"")</f>
        <v>10583920000303</v>
      </c>
      <c r="B257" s="10" t="str">
        <f>'[1]TCE - ANEXO III - Preencher'!C266</f>
        <v>UPA CURADO - C.G 004/2022</v>
      </c>
      <c r="C257" s="11"/>
      <c r="D257" s="12" t="str">
        <f>'[1]TCE - ANEXO III - Preencher'!E266</f>
        <v>RUBIA ALVES DE FREITAS VIEIRA</v>
      </c>
      <c r="E257" s="10" t="str">
        <f>IF('[1]TCE - ANEXO III - Preencher'!F266="4 - Assistência Odontológica","2 - Outros Profissionais da Saúde",'[1]TCE - ANEXO III - Preencher'!F266)</f>
        <v>3 - Administrativo</v>
      </c>
      <c r="F257" s="13" t="str">
        <f>'[1]TCE - ANEXO III - Preencher'!G266</f>
        <v>514320</v>
      </c>
      <c r="G257" s="14">
        <f>IF('[1]TCE - ANEXO III - Preencher'!H266="","",'[1]TCE - ANEXO III - Preencher'!H266)</f>
        <v>44713</v>
      </c>
      <c r="H257" s="15">
        <f>'[1]TCE - ANEXO III - Preencher'!I266</f>
        <v>0</v>
      </c>
      <c r="I257" s="15">
        <f>'[1]TCE - ANEXO III - Preencher'!J266</f>
        <v>211.08</v>
      </c>
      <c r="J257" s="15">
        <f>'[1]TCE - ANEXO III - Preencher'!K266</f>
        <v>0</v>
      </c>
      <c r="K257" s="16">
        <f>'[1]TCE - ANEXO III - Preencher'!L266</f>
        <v>140.83000000000001</v>
      </c>
      <c r="L257" s="16">
        <f>'[1]TCE - ANEXO III - Preencher'!M266</f>
        <v>24.24</v>
      </c>
      <c r="M257" s="16">
        <f t="shared" si="19"/>
        <v>116.59000000000002</v>
      </c>
      <c r="N257" s="16">
        <f>'[1]TCE - ANEXO III - Preencher'!O266</f>
        <v>1.59</v>
      </c>
      <c r="O257" s="16">
        <f>'[1]TCE - ANEXO III - Preencher'!P266</f>
        <v>0</v>
      </c>
      <c r="P257" s="17">
        <f t="shared" si="20"/>
        <v>1.59</v>
      </c>
      <c r="Q257" s="16">
        <f>'[1]TCE - ANEXO III - Preencher'!R266</f>
        <v>123</v>
      </c>
      <c r="R257" s="16">
        <f>'[1]TCE - ANEXO III - Preencher'!S266</f>
        <v>72.72</v>
      </c>
      <c r="S257" s="17">
        <f t="shared" si="21"/>
        <v>50.28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379.53999999999996</v>
      </c>
    </row>
    <row r="258" spans="1:28" s="4" customFormat="1" x14ac:dyDescent="0.2">
      <c r="A258" s="9">
        <f>IFERROR(VLOOKUP(B258,'[1]DADOS (OCULTAR)'!$Q$3:$S$133,3,0),"")</f>
        <v>10583920000303</v>
      </c>
      <c r="B258" s="10" t="str">
        <f>'[1]TCE - ANEXO III - Preencher'!C267</f>
        <v>UPA CURADO - C.G 004/2022</v>
      </c>
      <c r="C258" s="11"/>
      <c r="D258" s="12" t="str">
        <f>'[1]TCE - ANEXO III - Preencher'!E267</f>
        <v>RUBIA KARINY DA SILVA</v>
      </c>
      <c r="E258" s="10" t="str">
        <f>IF('[1]TCE - ANEXO III - Preencher'!F267="4 - Assistência Odontológica","2 - Outros Profissionais da Saúde",'[1]TCE - ANEXO III - Preencher'!F267)</f>
        <v>3 - Administrativo</v>
      </c>
      <c r="F258" s="13" t="str">
        <f>'[1]TCE - ANEXO III - Preencher'!G267</f>
        <v>322605</v>
      </c>
      <c r="G258" s="14">
        <f>IF('[1]TCE - ANEXO III - Preencher'!H267="","",'[1]TCE - ANEXO III - Preencher'!H267)</f>
        <v>44713</v>
      </c>
      <c r="H258" s="15">
        <f>'[1]TCE - ANEXO III - Preencher'!I267</f>
        <v>0</v>
      </c>
      <c r="I258" s="15">
        <f>'[1]TCE - ANEXO III - Preencher'!J267</f>
        <v>506.12</v>
      </c>
      <c r="J258" s="15">
        <f>'[1]TCE - ANEXO III - Preencher'!K267</f>
        <v>0</v>
      </c>
      <c r="K258" s="16">
        <f>'[1]TCE - ANEXO III - Preencher'!L267</f>
        <v>140.83000000000001</v>
      </c>
      <c r="L258" s="16">
        <f>'[1]TCE - ANEXO III - Preencher'!M267</f>
        <v>0.13</v>
      </c>
      <c r="M258" s="16">
        <f t="shared" si="19"/>
        <v>140.70000000000002</v>
      </c>
      <c r="N258" s="16">
        <f>'[1]TCE - ANEXO III - Preencher'!O267</f>
        <v>1.59</v>
      </c>
      <c r="O258" s="16">
        <f>'[1]TCE - ANEXO III - Preencher'!P267</f>
        <v>0</v>
      </c>
      <c r="P258" s="17">
        <f t="shared" si="20"/>
        <v>1.59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68.75</v>
      </c>
      <c r="U258" s="16">
        <f>'[1]TCE - ANEXO III - Preencher'!V267</f>
        <v>0</v>
      </c>
      <c r="V258" s="17">
        <f t="shared" si="22"/>
        <v>68.75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717.16000000000008</v>
      </c>
    </row>
    <row r="259" spans="1:28" s="4" customFormat="1" x14ac:dyDescent="0.2">
      <c r="A259" s="9">
        <f>IFERROR(VLOOKUP(B259,'[1]DADOS (OCULTAR)'!$Q$3:$S$133,3,0),"")</f>
        <v>10583920000303</v>
      </c>
      <c r="B259" s="10" t="str">
        <f>'[1]TCE - ANEXO III - Preencher'!C268</f>
        <v>UPA CURADO - C.G 004/2022</v>
      </c>
      <c r="C259" s="11"/>
      <c r="D259" s="12" t="str">
        <f>'[1]TCE - ANEXO III - Preencher'!E268</f>
        <v>RUDNEY ALVES DA SILVA</v>
      </c>
      <c r="E259" s="10" t="str">
        <f>IF('[1]TCE - ANEXO III - Preencher'!F268="4 - Assistência Odontológica","2 - Outros Profissionais da Saúde",'[1]TCE - ANEXO III - Preencher'!F268)</f>
        <v>3 - Administrativo</v>
      </c>
      <c r="F259" s="13" t="str">
        <f>'[1]TCE - ANEXO III - Preencher'!G268</f>
        <v>252105</v>
      </c>
      <c r="G259" s="14">
        <f>IF('[1]TCE - ANEXO III - Preencher'!H268="","",'[1]TCE - ANEXO III - Preencher'!H268)</f>
        <v>44713</v>
      </c>
      <c r="H259" s="15">
        <f>'[1]TCE - ANEXO III - Preencher'!I268</f>
        <v>0</v>
      </c>
      <c r="I259" s="15">
        <f>'[1]TCE - ANEXO III - Preencher'!J268</f>
        <v>212.67</v>
      </c>
      <c r="J259" s="15">
        <f>'[1]TCE - ANEXO III - Preencher'!K268</f>
        <v>0</v>
      </c>
      <c r="K259" s="16">
        <f>'[1]TCE - ANEXO III - Preencher'!L268</f>
        <v>140.83000000000001</v>
      </c>
      <c r="L259" s="16">
        <f>'[1]TCE - ANEXO III - Preencher'!M268</f>
        <v>24.55</v>
      </c>
      <c r="M259" s="16">
        <f t="shared" si="19"/>
        <v>116.28000000000002</v>
      </c>
      <c r="N259" s="16">
        <f>'[1]TCE - ANEXO III - Preencher'!O268</f>
        <v>1.59</v>
      </c>
      <c r="O259" s="16">
        <f>'[1]TCE - ANEXO III - Preencher'!P268</f>
        <v>0</v>
      </c>
      <c r="P259" s="17">
        <f t="shared" si="20"/>
        <v>1.59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330.53999999999996</v>
      </c>
    </row>
    <row r="260" spans="1:28" s="4" customFormat="1" x14ac:dyDescent="0.2">
      <c r="A260" s="9">
        <f>IFERROR(VLOOKUP(B260,'[1]DADOS (OCULTAR)'!$Q$3:$S$133,3,0),"")</f>
        <v>10583920000303</v>
      </c>
      <c r="B260" s="10" t="str">
        <f>'[1]TCE - ANEXO III - Preencher'!C269</f>
        <v>UPA CURADO - C.G 004/2022</v>
      </c>
      <c r="C260" s="11"/>
      <c r="D260" s="12" t="str">
        <f>'[1]TCE - ANEXO III - Preencher'!E269</f>
        <v>SAMUEL ANTONIO DA COSTA</v>
      </c>
      <c r="E260" s="10" t="str">
        <f>IF('[1]TCE - ANEXO III - Preencher'!F269="4 - Assistência Odontológica","2 - Outros Profissionais da Saúde",'[1]TCE - ANEXO III - Preencher'!F269)</f>
        <v>1 - Médico</v>
      </c>
      <c r="F260" s="13" t="str">
        <f>'[1]TCE - ANEXO III - Preencher'!G269</f>
        <v>225270</v>
      </c>
      <c r="G260" s="14">
        <f>IF('[1]TCE - ANEXO III - Preencher'!H269="","",'[1]TCE - ANEXO III - Preencher'!H269)</f>
        <v>44713</v>
      </c>
      <c r="H260" s="15">
        <f>'[1]TCE - ANEXO III - Preencher'!I269</f>
        <v>0</v>
      </c>
      <c r="I260" s="15">
        <f>'[1]TCE - ANEXO III - Preencher'!J269</f>
        <v>230.19</v>
      </c>
      <c r="J260" s="15">
        <f>'[1]TCE - ANEXO III - Preencher'!K269</f>
        <v>0</v>
      </c>
      <c r="K260" s="16">
        <f>'[1]TCE - ANEXO III - Preencher'!L269</f>
        <v>140.83000000000001</v>
      </c>
      <c r="L260" s="16">
        <f>'[1]TCE - ANEXO III - Preencher'!M269</f>
        <v>26.3</v>
      </c>
      <c r="M260" s="16">
        <f t="shared" ref="M260:M323" si="25">K260-L260</f>
        <v>114.53000000000002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344.72</v>
      </c>
    </row>
    <row r="261" spans="1:28" s="4" customFormat="1" x14ac:dyDescent="0.2">
      <c r="A261" s="9">
        <f>IFERROR(VLOOKUP(B261,'[1]DADOS (OCULTAR)'!$Q$3:$S$133,3,0),"")</f>
        <v>10583920000303</v>
      </c>
      <c r="B261" s="10" t="str">
        <f>'[1]TCE - ANEXO III - Preencher'!C270</f>
        <v>UPA CURADO - C.G 004/2022</v>
      </c>
      <c r="C261" s="11"/>
      <c r="D261" s="12" t="str">
        <f>'[1]TCE - ANEXO III - Preencher'!E270</f>
        <v>SARA BEATRIZ ALVES DE SANTANA</v>
      </c>
      <c r="E261" s="10" t="str">
        <f>IF('[1]TCE - ANEXO III - Preencher'!F270="4 - Assistência Odontológica","2 - Outros Profissionais da Saúde",'[1]TCE - ANEXO III - Preencher'!F270)</f>
        <v>1 - Médico</v>
      </c>
      <c r="F261" s="13" t="str">
        <f>'[1]TCE - ANEXO III - Preencher'!G270</f>
        <v>225124</v>
      </c>
      <c r="G261" s="14">
        <f>IF('[1]TCE - ANEXO III - Preencher'!H270="","",'[1]TCE - ANEXO III - Preencher'!H270)</f>
        <v>44713</v>
      </c>
      <c r="H261" s="15">
        <f>'[1]TCE - ANEXO III - Preencher'!I270</f>
        <v>0</v>
      </c>
      <c r="I261" s="15">
        <f>'[1]TCE - ANEXO III - Preencher'!J270</f>
        <v>836.16</v>
      </c>
      <c r="J261" s="15">
        <f>'[1]TCE - ANEXO III - Preencher'!K270</f>
        <v>0</v>
      </c>
      <c r="K261" s="16">
        <f>'[1]TCE - ANEXO III - Preencher'!L270</f>
        <v>140.83000000000001</v>
      </c>
      <c r="L261" s="16">
        <f>'[1]TCE - ANEXO III - Preencher'!M270</f>
        <v>3.64</v>
      </c>
      <c r="M261" s="16">
        <f t="shared" si="25"/>
        <v>137.19000000000003</v>
      </c>
      <c r="N261" s="16">
        <f>'[1]TCE - ANEXO III - Preencher'!O270</f>
        <v>0</v>
      </c>
      <c r="O261" s="16">
        <f>'[1]TCE - ANEXO III - Preencher'!P270</f>
        <v>1.23</v>
      </c>
      <c r="P261" s="17">
        <f t="shared" si="26"/>
        <v>-1.23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972.12</v>
      </c>
    </row>
    <row r="262" spans="1:28" s="4" customFormat="1" x14ac:dyDescent="0.2">
      <c r="A262" s="9">
        <f>IFERROR(VLOOKUP(B262,'[1]DADOS (OCULTAR)'!$Q$3:$S$133,3,0),"")</f>
        <v>10583920000303</v>
      </c>
      <c r="B262" s="10" t="str">
        <f>'[1]TCE - ANEXO III - Preencher'!C271</f>
        <v>UPA CURADO - C.G 004/2022</v>
      </c>
      <c r="C262" s="11"/>
      <c r="D262" s="12" t="str">
        <f>'[1]TCE - ANEXO III - Preencher'!E271</f>
        <v>SARAH ALBUQUERQUE DE ESCOBAR</v>
      </c>
      <c r="E262" s="10" t="str">
        <f>IF('[1]TCE - ANEXO III - Preencher'!F271="4 - Assistência Odontológica","2 - Outros Profissionais da Saúde",'[1]TCE - ANEXO III - Preencher'!F271)</f>
        <v>2 - Outros Profissionais da Saúde</v>
      </c>
      <c r="F262" s="13" t="str">
        <f>'[1]TCE - ANEXO III - Preencher'!G271</f>
        <v>322415</v>
      </c>
      <c r="G262" s="14">
        <f>IF('[1]TCE - ANEXO III - Preencher'!H271="","",'[1]TCE - ANEXO III - Preencher'!H271)</f>
        <v>44713</v>
      </c>
      <c r="H262" s="15">
        <f>'[1]TCE - ANEXO III - Preencher'!I271</f>
        <v>0</v>
      </c>
      <c r="I262" s="15">
        <f>'[1]TCE - ANEXO III - Preencher'!J271</f>
        <v>731.12</v>
      </c>
      <c r="J262" s="15">
        <f>'[1]TCE - ANEXO III - Preencher'!K271</f>
        <v>0</v>
      </c>
      <c r="K262" s="16">
        <f>'[1]TCE - ANEXO III - Preencher'!L271</f>
        <v>140.83000000000001</v>
      </c>
      <c r="L262" s="16">
        <f>'[1]TCE - ANEXO III - Preencher'!M271</f>
        <v>5.8</v>
      </c>
      <c r="M262" s="16">
        <f t="shared" si="25"/>
        <v>135.03</v>
      </c>
      <c r="N262" s="16">
        <f>'[1]TCE - ANEXO III - Preencher'!O271</f>
        <v>1.93</v>
      </c>
      <c r="O262" s="16">
        <f>'[1]TCE - ANEXO III - Preencher'!P271</f>
        <v>0</v>
      </c>
      <c r="P262" s="17">
        <f t="shared" si="26"/>
        <v>1.93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868.07999999999993</v>
      </c>
    </row>
    <row r="263" spans="1:28" s="4" customFormat="1" x14ac:dyDescent="0.2">
      <c r="A263" s="9">
        <f>IFERROR(VLOOKUP(B263,'[1]DADOS (OCULTAR)'!$Q$3:$S$133,3,0),"")</f>
        <v>10583920000303</v>
      </c>
      <c r="B263" s="10" t="str">
        <f>'[1]TCE - ANEXO III - Preencher'!C272</f>
        <v>UPA CURADO - C.G 004/2022</v>
      </c>
      <c r="C263" s="11"/>
      <c r="D263" s="12" t="str">
        <f>'[1]TCE - ANEXO III - Preencher'!E272</f>
        <v>SERGIO COSTA TAVARES DA SILVA</v>
      </c>
      <c r="E263" s="10" t="str">
        <f>IF('[1]TCE - ANEXO III - Preencher'!F272="4 - Assistência Odontológica","2 - Outros Profissionais da Saúde",'[1]TCE - ANEXO III - Preencher'!F272)</f>
        <v>2 - Outros Profissionais da Saúde</v>
      </c>
      <c r="F263" s="13" t="str">
        <f>'[1]TCE - ANEXO III - Preencher'!G272</f>
        <v>322205</v>
      </c>
      <c r="G263" s="14">
        <f>IF('[1]TCE - ANEXO III - Preencher'!H272="","",'[1]TCE - ANEXO III - Preencher'!H272)</f>
        <v>44713</v>
      </c>
      <c r="H263" s="15">
        <f>'[1]TCE - ANEXO III - Preencher'!I272</f>
        <v>0</v>
      </c>
      <c r="I263" s="15">
        <f>'[1]TCE - ANEXO III - Preencher'!J272</f>
        <v>1875.57</v>
      </c>
      <c r="J263" s="15">
        <f>'[1]TCE - ANEXO III - Preencher'!K272</f>
        <v>0</v>
      </c>
      <c r="K263" s="16">
        <f>'[1]TCE - ANEXO III - Preencher'!L272</f>
        <v>140.83000000000001</v>
      </c>
      <c r="L263" s="16">
        <f>'[1]TCE - ANEXO III - Preencher'!M272</f>
        <v>3.64</v>
      </c>
      <c r="M263" s="16">
        <f t="shared" si="25"/>
        <v>137.19000000000003</v>
      </c>
      <c r="N263" s="16">
        <f>'[1]TCE - ANEXO III - Preencher'!O272</f>
        <v>1.93</v>
      </c>
      <c r="O263" s="16">
        <f>'[1]TCE - ANEXO III - Preencher'!P272</f>
        <v>1.23</v>
      </c>
      <c r="P263" s="17">
        <f t="shared" si="26"/>
        <v>0.7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2013.46</v>
      </c>
    </row>
    <row r="264" spans="1:28" s="4" customFormat="1" x14ac:dyDescent="0.2">
      <c r="A264" s="9">
        <f>IFERROR(VLOOKUP(B264,'[1]DADOS (OCULTAR)'!$Q$3:$S$133,3,0),"")</f>
        <v>10583920000303</v>
      </c>
      <c r="B264" s="10" t="str">
        <f>'[1]TCE - ANEXO III - Preencher'!C273</f>
        <v>UPA CURADO - C.G 004/2022</v>
      </c>
      <c r="C264" s="11"/>
      <c r="D264" s="12" t="str">
        <f>'[1]TCE - ANEXO III - Preencher'!E273</f>
        <v>SERGIO MARTINS DE OLIVEIRA</v>
      </c>
      <c r="E264" s="10" t="str">
        <f>IF('[1]TCE - ANEXO III - Preencher'!F273="4 - Assistência Odontológica","2 - Outros Profissionais da Saúde",'[1]TCE - ANEXO III - Preencher'!F273)</f>
        <v>1 - Médico</v>
      </c>
      <c r="F264" s="13" t="str">
        <f>'[1]TCE - ANEXO III - Preencher'!G273</f>
        <v>225124</v>
      </c>
      <c r="G264" s="14">
        <f>IF('[1]TCE - ANEXO III - Preencher'!H273="","",'[1]TCE - ANEXO III - Preencher'!H273)</f>
        <v>44713</v>
      </c>
      <c r="H264" s="15">
        <f>'[1]TCE - ANEXO III - Preencher'!I273</f>
        <v>0</v>
      </c>
      <c r="I264" s="15">
        <f>'[1]TCE - ANEXO III - Preencher'!J273</f>
        <v>233.33</v>
      </c>
      <c r="J264" s="15">
        <f>'[1]TCE - ANEXO III - Preencher'!K273</f>
        <v>0</v>
      </c>
      <c r="K264" s="16">
        <f>'[1]TCE - ANEXO III - Preencher'!L273</f>
        <v>140.83000000000001</v>
      </c>
      <c r="L264" s="16">
        <f>'[1]TCE - ANEXO III - Preencher'!M273</f>
        <v>24.24</v>
      </c>
      <c r="M264" s="16">
        <f t="shared" si="25"/>
        <v>116.59000000000002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349.92</v>
      </c>
    </row>
    <row r="265" spans="1:28" s="4" customFormat="1" x14ac:dyDescent="0.2">
      <c r="A265" s="9">
        <f>IFERROR(VLOOKUP(B265,'[1]DADOS (OCULTAR)'!$Q$3:$S$133,3,0),"")</f>
        <v>10583920000303</v>
      </c>
      <c r="B265" s="10" t="str">
        <f>'[1]TCE - ANEXO III - Preencher'!C274</f>
        <v>UPA CURADO - C.G 004/2022</v>
      </c>
      <c r="C265" s="11"/>
      <c r="D265" s="12" t="str">
        <f>'[1]TCE - ANEXO III - Preencher'!E274</f>
        <v>SEVERINA PAULINA DOS SANTOS</v>
      </c>
      <c r="E265" s="10" t="str">
        <f>IF('[1]TCE - ANEXO III - Preencher'!F274="4 - Assistência Odontológica","2 - Outros Profissionais da Saúde",'[1]TCE - ANEXO III - Preencher'!F274)</f>
        <v>1 - Médico</v>
      </c>
      <c r="F265" s="13" t="str">
        <f>'[1]TCE - ANEXO III - Preencher'!G274</f>
        <v>225125</v>
      </c>
      <c r="G265" s="14">
        <f>IF('[1]TCE - ANEXO III - Preencher'!H274="","",'[1]TCE - ANEXO III - Preencher'!H274)</f>
        <v>44713</v>
      </c>
      <c r="H265" s="15">
        <f>'[1]TCE - ANEXO III - Preencher'!I274</f>
        <v>0</v>
      </c>
      <c r="I265" s="15">
        <f>'[1]TCE - ANEXO III - Preencher'!J274</f>
        <v>255.23</v>
      </c>
      <c r="J265" s="15">
        <f>'[1]TCE - ANEXO III - Preencher'!K274</f>
        <v>0</v>
      </c>
      <c r="K265" s="16">
        <f>'[1]TCE - ANEXO III - Preencher'!L274</f>
        <v>140.83000000000001</v>
      </c>
      <c r="L265" s="16">
        <f>'[1]TCE - ANEXO III - Preencher'!M274</f>
        <v>23.67</v>
      </c>
      <c r="M265" s="16">
        <f t="shared" si="25"/>
        <v>117.16000000000001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123</v>
      </c>
      <c r="R265" s="16">
        <f>'[1]TCE - ANEXO III - Preencher'!S274</f>
        <v>78.91</v>
      </c>
      <c r="S265" s="17">
        <f t="shared" si="27"/>
        <v>44.09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416.48</v>
      </c>
    </row>
    <row r="266" spans="1:28" s="4" customFormat="1" x14ac:dyDescent="0.2">
      <c r="A266" s="9">
        <f>IFERROR(VLOOKUP(B266,'[1]DADOS (OCULTAR)'!$Q$3:$S$133,3,0),"")</f>
        <v>10583920000303</v>
      </c>
      <c r="B266" s="10" t="str">
        <f>'[1]TCE - ANEXO III - Preencher'!C275</f>
        <v>UPA CURADO - C.G 004/2022</v>
      </c>
      <c r="C266" s="11"/>
      <c r="D266" s="12" t="str">
        <f>'[1]TCE - ANEXO III - Preencher'!E275</f>
        <v>SILVIO CESAR OLIVEIRA SILVA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 t="str">
        <f>'[1]TCE - ANEXO III - Preencher'!G275</f>
        <v>223505</v>
      </c>
      <c r="G266" s="14">
        <f>IF('[1]TCE - ANEXO III - Preencher'!H275="","",'[1]TCE - ANEXO III - Preencher'!H275)</f>
        <v>44713</v>
      </c>
      <c r="H266" s="15">
        <f>'[1]TCE - ANEXO III - Preencher'!I275</f>
        <v>0</v>
      </c>
      <c r="I266" s="15">
        <f>'[1]TCE - ANEXO III - Preencher'!J275</f>
        <v>136.5</v>
      </c>
      <c r="J266" s="15">
        <f>'[1]TCE - ANEXO III - Preencher'!K275</f>
        <v>0</v>
      </c>
      <c r="K266" s="16">
        <f>'[1]TCE - ANEXO III - Preencher'!L275</f>
        <v>140.83000000000001</v>
      </c>
      <c r="L266" s="16">
        <f>'[1]TCE - ANEXO III - Preencher'!M275</f>
        <v>24.24</v>
      </c>
      <c r="M266" s="16">
        <f t="shared" si="25"/>
        <v>116.59000000000002</v>
      </c>
      <c r="N266" s="16">
        <f>'[1]TCE - ANEXO III - Preencher'!O275</f>
        <v>1.93</v>
      </c>
      <c r="O266" s="16">
        <f>'[1]TCE - ANEXO III - Preencher'!P275</f>
        <v>0</v>
      </c>
      <c r="P266" s="17">
        <f t="shared" si="26"/>
        <v>1.93</v>
      </c>
      <c r="Q266" s="16">
        <f>'[1]TCE - ANEXO III - Preencher'!R275</f>
        <v>123</v>
      </c>
      <c r="R266" s="16">
        <f>'[1]TCE - ANEXO III - Preencher'!S275</f>
        <v>72.72</v>
      </c>
      <c r="S266" s="17">
        <f t="shared" si="27"/>
        <v>50.28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305.30000000000007</v>
      </c>
    </row>
    <row r="267" spans="1:28" s="4" customFormat="1" x14ac:dyDescent="0.2">
      <c r="A267" s="9">
        <f>IFERROR(VLOOKUP(B267,'[1]DADOS (OCULTAR)'!$Q$3:$S$133,3,0),"")</f>
        <v>10583920000303</v>
      </c>
      <c r="B267" s="10" t="str">
        <f>'[1]TCE - ANEXO III - Preencher'!C276</f>
        <v>UPA CURADO - C.G 004/2022</v>
      </c>
      <c r="C267" s="11"/>
      <c r="D267" s="12" t="str">
        <f>'[1]TCE - ANEXO III - Preencher'!E276</f>
        <v>SILVIO GERMANO DE OLIVEIRA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 t="str">
        <f>'[1]TCE - ANEXO III - Preencher'!G276</f>
        <v>514320</v>
      </c>
      <c r="G267" s="14">
        <f>IF('[1]TCE - ANEXO III - Preencher'!H276="","",'[1]TCE - ANEXO III - Preencher'!H276)</f>
        <v>44713</v>
      </c>
      <c r="H267" s="15">
        <f>'[1]TCE - ANEXO III - Preencher'!I276</f>
        <v>0</v>
      </c>
      <c r="I267" s="15">
        <f>'[1]TCE - ANEXO III - Preencher'!J276</f>
        <v>199.09</v>
      </c>
      <c r="J267" s="15">
        <f>'[1]TCE - ANEXO III - Preencher'!K276</f>
        <v>0</v>
      </c>
      <c r="K267" s="16">
        <f>'[1]TCE - ANEXO III - Preencher'!L276</f>
        <v>140.83000000000001</v>
      </c>
      <c r="L267" s="16">
        <f>'[1]TCE - ANEXO III - Preencher'!M276</f>
        <v>24.86</v>
      </c>
      <c r="M267" s="16">
        <f t="shared" si="25"/>
        <v>115.97000000000001</v>
      </c>
      <c r="N267" s="16">
        <f>'[1]TCE - ANEXO III - Preencher'!O276</f>
        <v>1.59</v>
      </c>
      <c r="O267" s="16">
        <f>'[1]TCE - ANEXO III - Preencher'!P276</f>
        <v>0</v>
      </c>
      <c r="P267" s="17">
        <f t="shared" si="26"/>
        <v>1.59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316.64999999999998</v>
      </c>
    </row>
    <row r="268" spans="1:28" s="4" customFormat="1" x14ac:dyDescent="0.2">
      <c r="A268" s="9">
        <f>IFERROR(VLOOKUP(B268,'[1]DADOS (OCULTAR)'!$Q$3:$S$133,3,0),"")</f>
        <v>10583920000303</v>
      </c>
      <c r="B268" s="10" t="str">
        <f>'[1]TCE - ANEXO III - Preencher'!C277</f>
        <v>UPA CURADO - C.G 004/2022</v>
      </c>
      <c r="C268" s="11"/>
      <c r="D268" s="12" t="str">
        <f>'[1]TCE - ANEXO III - Preencher'!E277</f>
        <v>SIMONE MARIA FERREIRA DE LIMA</v>
      </c>
      <c r="E268" s="10" t="str">
        <f>IF('[1]TCE - ANEXO III - Preencher'!F277="4 - Assistência Odontológica","2 - Outros Profissionais da Saúde",'[1]TCE - ANEXO III - Preencher'!F277)</f>
        <v>3 - Administrativo</v>
      </c>
      <c r="F268" s="13" t="str">
        <f>'[1]TCE - ANEXO III - Preencher'!G277</f>
        <v>517415</v>
      </c>
      <c r="G268" s="14">
        <f>IF('[1]TCE - ANEXO III - Preencher'!H277="","",'[1]TCE - ANEXO III - Preencher'!H277)</f>
        <v>44713</v>
      </c>
      <c r="H268" s="15">
        <f>'[1]TCE - ANEXO III - Preencher'!I277</f>
        <v>0</v>
      </c>
      <c r="I268" s="15">
        <f>'[1]TCE - ANEXO III - Preencher'!J277</f>
        <v>111.06</v>
      </c>
      <c r="J268" s="15">
        <f>'[1]TCE - ANEXO III - Preencher'!K277</f>
        <v>0</v>
      </c>
      <c r="K268" s="16">
        <f>'[1]TCE - ANEXO III - Preencher'!L277</f>
        <v>140.83000000000001</v>
      </c>
      <c r="L268" s="16">
        <f>'[1]TCE - ANEXO III - Preencher'!M277</f>
        <v>19.29</v>
      </c>
      <c r="M268" s="16">
        <f t="shared" si="25"/>
        <v>121.54000000000002</v>
      </c>
      <c r="N268" s="16">
        <f>'[1]TCE - ANEXO III - Preencher'!O277</f>
        <v>1.59</v>
      </c>
      <c r="O268" s="16">
        <f>'[1]TCE - ANEXO III - Preencher'!P277</f>
        <v>0</v>
      </c>
      <c r="P268" s="17">
        <f t="shared" si="26"/>
        <v>1.59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50.92</v>
      </c>
      <c r="U268" s="16">
        <f>'[1]TCE - ANEXO III - Preencher'!V277</f>
        <v>0</v>
      </c>
      <c r="V268" s="17">
        <f t="shared" si="28"/>
        <v>50.92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285.11</v>
      </c>
    </row>
    <row r="269" spans="1:28" s="4" customFormat="1" x14ac:dyDescent="0.2">
      <c r="A269" s="9">
        <f>IFERROR(VLOOKUP(B269,'[1]DADOS (OCULTAR)'!$Q$3:$S$133,3,0),"")</f>
        <v>10583920000303</v>
      </c>
      <c r="B269" s="10" t="str">
        <f>'[1]TCE - ANEXO III - Preencher'!C278</f>
        <v>UPA CURADO - C.G 004/2022</v>
      </c>
      <c r="C269" s="11"/>
      <c r="D269" s="12" t="str">
        <f>'[1]TCE - ANEXO III - Preencher'!E278</f>
        <v>SOUTERLAND TADEU GRANDO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 t="str">
        <f>'[1]TCE - ANEXO III - Preencher'!G278</f>
        <v>422105</v>
      </c>
      <c r="G269" s="14">
        <f>IF('[1]TCE - ANEXO III - Preencher'!H278="","",'[1]TCE - ANEXO III - Preencher'!H278)</f>
        <v>44713</v>
      </c>
      <c r="H269" s="15">
        <f>'[1]TCE - ANEXO III - Preencher'!I278</f>
        <v>0</v>
      </c>
      <c r="I269" s="15">
        <f>'[1]TCE - ANEXO III - Preencher'!J278</f>
        <v>1795.75</v>
      </c>
      <c r="J269" s="15">
        <f>'[1]TCE - ANEXO III - Preencher'!K278</f>
        <v>0</v>
      </c>
      <c r="K269" s="16">
        <f>'[1]TCE - ANEXO III - Preencher'!L278</f>
        <v>140.83000000000001</v>
      </c>
      <c r="L269" s="16">
        <f>'[1]TCE - ANEXO III - Preencher'!M278</f>
        <v>58.58</v>
      </c>
      <c r="M269" s="16">
        <f t="shared" si="25"/>
        <v>82.250000000000014</v>
      </c>
      <c r="N269" s="16">
        <f>'[1]TCE - ANEXO III - Preencher'!O278</f>
        <v>1.59</v>
      </c>
      <c r="O269" s="16">
        <f>'[1]TCE - ANEXO III - Preencher'!P278</f>
        <v>0</v>
      </c>
      <c r="P269" s="17">
        <f t="shared" si="26"/>
        <v>1.59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1879.59</v>
      </c>
    </row>
    <row r="270" spans="1:28" s="4" customFormat="1" x14ac:dyDescent="0.2">
      <c r="A270" s="9">
        <f>IFERROR(VLOOKUP(B270,'[1]DADOS (OCULTAR)'!$Q$3:$S$133,3,0),"")</f>
        <v>10583920000303</v>
      </c>
      <c r="B270" s="10" t="str">
        <f>'[1]TCE - ANEXO III - Preencher'!C279</f>
        <v>UPA CURADO - C.G 004/2022</v>
      </c>
      <c r="C270" s="11"/>
      <c r="D270" s="12" t="str">
        <f>'[1]TCE - ANEXO III - Preencher'!E279</f>
        <v>SOUTERLAND THIAGO CORREIA E SÁ GRANDO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 t="str">
        <f>'[1]TCE - ANEXO III - Preencher'!G279</f>
        <v>782320</v>
      </c>
      <c r="G270" s="14">
        <f>IF('[1]TCE - ANEXO III - Preencher'!H279="","",'[1]TCE - ANEXO III - Preencher'!H279)</f>
        <v>44713</v>
      </c>
      <c r="H270" s="15">
        <f>'[1]TCE - ANEXO III - Preencher'!I279</f>
        <v>0</v>
      </c>
      <c r="I270" s="15">
        <f>'[1]TCE - ANEXO III - Preencher'!J279</f>
        <v>606.32000000000005</v>
      </c>
      <c r="J270" s="15">
        <f>'[1]TCE - ANEXO III - Preencher'!K279</f>
        <v>0</v>
      </c>
      <c r="K270" s="16">
        <f>'[1]TCE - ANEXO III - Preencher'!L279</f>
        <v>140.83000000000001</v>
      </c>
      <c r="L270" s="16">
        <f>'[1]TCE - ANEXO III - Preencher'!M279</f>
        <v>3.64</v>
      </c>
      <c r="M270" s="16">
        <f t="shared" si="25"/>
        <v>137.19000000000003</v>
      </c>
      <c r="N270" s="16">
        <f>'[1]TCE - ANEXO III - Preencher'!O279</f>
        <v>1.59</v>
      </c>
      <c r="O270" s="16">
        <f>'[1]TCE - ANEXO III - Preencher'!P279</f>
        <v>1.23</v>
      </c>
      <c r="P270" s="17">
        <f t="shared" si="26"/>
        <v>0.3600000000000001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743.87000000000012</v>
      </c>
    </row>
    <row r="271" spans="1:28" s="4" customFormat="1" x14ac:dyDescent="0.2">
      <c r="A271" s="9">
        <f>IFERROR(VLOOKUP(B271,'[1]DADOS (OCULTAR)'!$Q$3:$S$133,3,0),"")</f>
        <v>10583920000303</v>
      </c>
      <c r="B271" s="10" t="str">
        <f>'[1]TCE - ANEXO III - Preencher'!C280</f>
        <v>UPA CURADO - C.G 004/2022</v>
      </c>
      <c r="C271" s="11"/>
      <c r="D271" s="12" t="str">
        <f>'[1]TCE - ANEXO III - Preencher'!E280</f>
        <v>SUELY RAMPCHE GUEDES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 t="str">
        <f>'[1]TCE - ANEXO III - Preencher'!G280</f>
        <v>322205</v>
      </c>
      <c r="G271" s="14">
        <f>IF('[1]TCE - ANEXO III - Preencher'!H280="","",'[1]TCE - ANEXO III - Preencher'!H280)</f>
        <v>44713</v>
      </c>
      <c r="H271" s="15">
        <f>'[1]TCE - ANEXO III - Preencher'!I280</f>
        <v>0</v>
      </c>
      <c r="I271" s="15">
        <f>'[1]TCE - ANEXO III - Preencher'!J280</f>
        <v>1017.87</v>
      </c>
      <c r="J271" s="15">
        <f>'[1]TCE - ANEXO III - Preencher'!K280</f>
        <v>0</v>
      </c>
      <c r="K271" s="16">
        <f>'[1]TCE - ANEXO III - Preencher'!L280</f>
        <v>140.83000000000001</v>
      </c>
      <c r="L271" s="16">
        <f>'[1]TCE - ANEXO III - Preencher'!M280</f>
        <v>3.64</v>
      </c>
      <c r="M271" s="16">
        <f t="shared" si="25"/>
        <v>137.19000000000003</v>
      </c>
      <c r="N271" s="16">
        <f>'[1]TCE - ANEXO III - Preencher'!O280</f>
        <v>1.93</v>
      </c>
      <c r="O271" s="16">
        <f>'[1]TCE - ANEXO III - Preencher'!P280</f>
        <v>1.23</v>
      </c>
      <c r="P271" s="17">
        <f t="shared" si="26"/>
        <v>0.7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1155.76</v>
      </c>
    </row>
    <row r="272" spans="1:28" s="4" customFormat="1" x14ac:dyDescent="0.2">
      <c r="A272" s="9">
        <f>IFERROR(VLOOKUP(B272,'[1]DADOS (OCULTAR)'!$Q$3:$S$133,3,0),"")</f>
        <v>10583920000303</v>
      </c>
      <c r="B272" s="10" t="str">
        <f>'[1]TCE - ANEXO III - Preencher'!C281</f>
        <v>UPA CURADO - C.G 004/2022</v>
      </c>
      <c r="C272" s="11"/>
      <c r="D272" s="12" t="str">
        <f>'[1]TCE - ANEXO III - Preencher'!E281</f>
        <v>SUENE MARIA DA SILVA</v>
      </c>
      <c r="E272" s="10" t="str">
        <f>IF('[1]TCE - ANEXO III - Preencher'!F281="4 - Assistência Odontológica","2 - Outros Profissionais da Saúde",'[1]TCE - ANEXO III - Preencher'!F281)</f>
        <v>1 - Médico</v>
      </c>
      <c r="F272" s="13" t="str">
        <f>'[1]TCE - ANEXO III - Preencher'!G281</f>
        <v>225125</v>
      </c>
      <c r="G272" s="14">
        <f>IF('[1]TCE - ANEXO III - Preencher'!H281="","",'[1]TCE - ANEXO III - Preencher'!H281)</f>
        <v>44713</v>
      </c>
      <c r="H272" s="15">
        <f>'[1]TCE - ANEXO III - Preencher'!I281</f>
        <v>0</v>
      </c>
      <c r="I272" s="15">
        <f>'[1]TCE - ANEXO III - Preencher'!J281</f>
        <v>250.96</v>
      </c>
      <c r="J272" s="15">
        <f>'[1]TCE - ANEXO III - Preencher'!K281</f>
        <v>0</v>
      </c>
      <c r="K272" s="16">
        <f>'[1]TCE - ANEXO III - Preencher'!L281</f>
        <v>140.83000000000001</v>
      </c>
      <c r="L272" s="16">
        <f>'[1]TCE - ANEXO III - Preencher'!M281</f>
        <v>24.24</v>
      </c>
      <c r="M272" s="16">
        <f t="shared" si="25"/>
        <v>116.59000000000002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246</v>
      </c>
      <c r="R272" s="16">
        <f>'[1]TCE - ANEXO III - Preencher'!S281</f>
        <v>72.72</v>
      </c>
      <c r="S272" s="17">
        <f t="shared" si="27"/>
        <v>173.28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540.83000000000004</v>
      </c>
    </row>
    <row r="273" spans="1:28" s="4" customFormat="1" x14ac:dyDescent="0.2">
      <c r="A273" s="9">
        <f>IFERROR(VLOOKUP(B273,'[1]DADOS (OCULTAR)'!$Q$3:$S$133,3,0),"")</f>
        <v>10583920000303</v>
      </c>
      <c r="B273" s="10" t="str">
        <f>'[1]TCE - ANEXO III - Preencher'!C282</f>
        <v>UPA CURADO - C.G 004/2022</v>
      </c>
      <c r="C273" s="11"/>
      <c r="D273" s="12" t="str">
        <f>'[1]TCE - ANEXO III - Preencher'!E282</f>
        <v>SUZANE LIMA DA SILVA</v>
      </c>
      <c r="E273" s="10" t="str">
        <f>IF('[1]TCE - ANEXO III - Preencher'!F282="4 - Assistência Odontológica","2 - Outros Profissionais da Saúde",'[1]TCE - ANEXO III - Preencher'!F282)</f>
        <v>2 - Outros Profissionais da Saúde</v>
      </c>
      <c r="F273" s="13" t="str">
        <f>'[1]TCE - ANEXO III - Preencher'!G282</f>
        <v>322205</v>
      </c>
      <c r="G273" s="14">
        <f>IF('[1]TCE - ANEXO III - Preencher'!H282="","",'[1]TCE - ANEXO III - Preencher'!H282)</f>
        <v>44713</v>
      </c>
      <c r="H273" s="15">
        <f>'[1]TCE - ANEXO III - Preencher'!I282</f>
        <v>0</v>
      </c>
      <c r="I273" s="15">
        <f>'[1]TCE - ANEXO III - Preencher'!J282</f>
        <v>270.35000000000002</v>
      </c>
      <c r="J273" s="15">
        <f>'[1]TCE - ANEXO III - Preencher'!K282</f>
        <v>0</v>
      </c>
      <c r="K273" s="16">
        <f>'[1]TCE - ANEXO III - Preencher'!L282</f>
        <v>140.83000000000001</v>
      </c>
      <c r="L273" s="16">
        <f>'[1]TCE - ANEXO III - Preencher'!M282</f>
        <v>26.3</v>
      </c>
      <c r="M273" s="16">
        <f t="shared" si="25"/>
        <v>114.53000000000002</v>
      </c>
      <c r="N273" s="16">
        <f>'[1]TCE - ANEXO III - Preencher'!O282</f>
        <v>1.93</v>
      </c>
      <c r="O273" s="16">
        <f>'[1]TCE - ANEXO III - Preencher'!P282</f>
        <v>0</v>
      </c>
      <c r="P273" s="17">
        <f t="shared" si="26"/>
        <v>1.93</v>
      </c>
      <c r="Q273" s="16">
        <f>'[1]TCE - ANEXO III - Preencher'!R282</f>
        <v>246</v>
      </c>
      <c r="R273" s="16">
        <f>'[1]TCE - ANEXO III - Preencher'!S282</f>
        <v>78.91</v>
      </c>
      <c r="S273" s="17">
        <f t="shared" si="27"/>
        <v>167.09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553.90000000000009</v>
      </c>
    </row>
    <row r="274" spans="1:28" s="4" customFormat="1" x14ac:dyDescent="0.2">
      <c r="A274" s="9">
        <f>IFERROR(VLOOKUP(B274,'[1]DADOS (OCULTAR)'!$Q$3:$S$133,3,0),"")</f>
        <v>10583920000303</v>
      </c>
      <c r="B274" s="10" t="str">
        <f>'[1]TCE - ANEXO III - Preencher'!C283</f>
        <v>UPA CURADO - C.G 004/2022</v>
      </c>
      <c r="C274" s="11"/>
      <c r="D274" s="12" t="str">
        <f>'[1]TCE - ANEXO III - Preencher'!E283</f>
        <v>SYLVIA CHACON TAVARES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 t="str">
        <f>'[1]TCE - ANEXO III - Preencher'!G283</f>
        <v>322205</v>
      </c>
      <c r="G274" s="14">
        <f>IF('[1]TCE - ANEXO III - Preencher'!H283="","",'[1]TCE - ANEXO III - Preencher'!H283)</f>
        <v>44713</v>
      </c>
      <c r="H274" s="15">
        <f>'[1]TCE - ANEXO III - Preencher'!I283</f>
        <v>0</v>
      </c>
      <c r="I274" s="15">
        <f>'[1]TCE - ANEXO III - Preencher'!J283</f>
        <v>768.52</v>
      </c>
      <c r="J274" s="15">
        <f>'[1]TCE - ANEXO III - Preencher'!K283</f>
        <v>0</v>
      </c>
      <c r="K274" s="16">
        <f>'[1]TCE - ANEXO III - Preencher'!L283</f>
        <v>140.83000000000001</v>
      </c>
      <c r="L274" s="16">
        <f>'[1]TCE - ANEXO III - Preencher'!M283</f>
        <v>3.64</v>
      </c>
      <c r="M274" s="16">
        <f t="shared" si="25"/>
        <v>137.19000000000003</v>
      </c>
      <c r="N274" s="16">
        <f>'[1]TCE - ANEXO III - Preencher'!O283</f>
        <v>1.93</v>
      </c>
      <c r="O274" s="16">
        <f>'[1]TCE - ANEXO III - Preencher'!P283</f>
        <v>1.23</v>
      </c>
      <c r="P274" s="17">
        <f t="shared" si="26"/>
        <v>0.7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906.41000000000008</v>
      </c>
    </row>
    <row r="275" spans="1:28" s="4" customFormat="1" x14ac:dyDescent="0.2">
      <c r="A275" s="9">
        <f>IFERROR(VLOOKUP(B275,'[1]DADOS (OCULTAR)'!$Q$3:$S$133,3,0),"")</f>
        <v>10583920000303</v>
      </c>
      <c r="B275" s="10" t="str">
        <f>'[1]TCE - ANEXO III - Preencher'!C284</f>
        <v>UPA CURADO - C.G 004/2022</v>
      </c>
      <c r="C275" s="11"/>
      <c r="D275" s="12" t="str">
        <f>'[1]TCE - ANEXO III - Preencher'!E284</f>
        <v>TATIANA CABRAL ARRUDA</v>
      </c>
      <c r="E275" s="10" t="str">
        <f>IF('[1]TCE - ANEXO III - Preencher'!F284="4 - Assistência Odontológica","2 - Outros Profissionais da Saúde",'[1]TCE - ANEXO III - Preencher'!F284)</f>
        <v>2 - Outros Profissionais da Saúde</v>
      </c>
      <c r="F275" s="13" t="str">
        <f>'[1]TCE - ANEXO III - Preencher'!G284</f>
        <v>322205</v>
      </c>
      <c r="G275" s="14">
        <f>IF('[1]TCE - ANEXO III - Preencher'!H284="","",'[1]TCE - ANEXO III - Preencher'!H284)</f>
        <v>44713</v>
      </c>
      <c r="H275" s="15">
        <f>'[1]TCE - ANEXO III - Preencher'!I284</f>
        <v>0</v>
      </c>
      <c r="I275" s="15">
        <f>'[1]TCE - ANEXO III - Preencher'!J284</f>
        <v>590.63</v>
      </c>
      <c r="J275" s="15">
        <f>'[1]TCE - ANEXO III - Preencher'!K284</f>
        <v>0</v>
      </c>
      <c r="K275" s="16">
        <f>'[1]TCE - ANEXO III - Preencher'!L284</f>
        <v>140.83000000000001</v>
      </c>
      <c r="L275" s="16">
        <f>'[1]TCE - ANEXO III - Preencher'!M284</f>
        <v>3.64</v>
      </c>
      <c r="M275" s="16">
        <f t="shared" si="25"/>
        <v>137.19000000000003</v>
      </c>
      <c r="N275" s="16">
        <f>'[1]TCE - ANEXO III - Preencher'!O284</f>
        <v>1.93</v>
      </c>
      <c r="O275" s="16">
        <f>'[1]TCE - ANEXO III - Preencher'!P284</f>
        <v>1.23</v>
      </c>
      <c r="P275" s="17">
        <f t="shared" si="26"/>
        <v>0.7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728.5200000000001</v>
      </c>
    </row>
    <row r="276" spans="1:28" s="4" customFormat="1" x14ac:dyDescent="0.2">
      <c r="A276" s="9">
        <f>IFERROR(VLOOKUP(B276,'[1]DADOS (OCULTAR)'!$Q$3:$S$133,3,0),"")</f>
        <v>10583920000303</v>
      </c>
      <c r="B276" s="10" t="str">
        <f>'[1]TCE - ANEXO III - Preencher'!C285</f>
        <v>UPA CURADO - C.G 004/2022</v>
      </c>
      <c r="C276" s="11"/>
      <c r="D276" s="12" t="str">
        <f>'[1]TCE - ANEXO III - Preencher'!E285</f>
        <v>THIAGO SALDANHA DOS SANTOS</v>
      </c>
      <c r="E276" s="10" t="str">
        <f>IF('[1]TCE - ANEXO III - Preencher'!F285="4 - Assistência Odontológica","2 - Outros Profissionais da Saúde",'[1]TCE - ANEXO III - Preencher'!F285)</f>
        <v>1 - Médico</v>
      </c>
      <c r="F276" s="13" t="str">
        <f>'[1]TCE - ANEXO III - Preencher'!G285</f>
        <v>225124</v>
      </c>
      <c r="G276" s="14">
        <f>IF('[1]TCE - ANEXO III - Preencher'!H285="","",'[1]TCE - ANEXO III - Preencher'!H285)</f>
        <v>44713</v>
      </c>
      <c r="H276" s="15">
        <f>'[1]TCE - ANEXO III - Preencher'!I285</f>
        <v>0</v>
      </c>
      <c r="I276" s="15">
        <f>'[1]TCE - ANEXO III - Preencher'!J285</f>
        <v>379.45</v>
      </c>
      <c r="J276" s="15">
        <f>'[1]TCE - ANEXO III - Preencher'!K285</f>
        <v>0</v>
      </c>
      <c r="K276" s="16">
        <f>'[1]TCE - ANEXO III - Preencher'!L285</f>
        <v>140.83000000000001</v>
      </c>
      <c r="L276" s="16">
        <f>'[1]TCE - ANEXO III - Preencher'!M285</f>
        <v>2.81</v>
      </c>
      <c r="M276" s="16">
        <f t="shared" si="25"/>
        <v>138.02000000000001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517.47</v>
      </c>
    </row>
    <row r="277" spans="1:28" s="4" customFormat="1" x14ac:dyDescent="0.2">
      <c r="A277" s="9">
        <f>IFERROR(VLOOKUP(B277,'[1]DADOS (OCULTAR)'!$Q$3:$S$133,3,0),"")</f>
        <v>10583920000303</v>
      </c>
      <c r="B277" s="10" t="str">
        <f>'[1]TCE - ANEXO III - Preencher'!C286</f>
        <v>UPA CURADO - C.G 004/2022</v>
      </c>
      <c r="C277" s="11"/>
      <c r="D277" s="12" t="str">
        <f>'[1]TCE - ANEXO III - Preencher'!E286</f>
        <v>VALDECK FREIRE MARIZ JUNIOR</v>
      </c>
      <c r="E277" s="10" t="str">
        <f>IF('[1]TCE - ANEXO III - Preencher'!F286="4 - Assistência Odontológica","2 - Outros Profissionais da Saúde",'[1]TCE - ANEXO III - Preencher'!F286)</f>
        <v>3 - Administrativo</v>
      </c>
      <c r="F277" s="13" t="str">
        <f>'[1]TCE - ANEXO III - Preencher'!G286</f>
        <v>514320</v>
      </c>
      <c r="G277" s="14">
        <f>IF('[1]TCE - ANEXO III - Preencher'!H286="","",'[1]TCE - ANEXO III - Preencher'!H286)</f>
        <v>44713</v>
      </c>
      <c r="H277" s="15">
        <f>'[1]TCE - ANEXO III - Preencher'!I286</f>
        <v>0</v>
      </c>
      <c r="I277" s="15">
        <f>'[1]TCE - ANEXO III - Preencher'!J286</f>
        <v>190.67</v>
      </c>
      <c r="J277" s="15">
        <f>'[1]TCE - ANEXO III - Preencher'!K286</f>
        <v>0</v>
      </c>
      <c r="K277" s="16">
        <f>'[1]TCE - ANEXO III - Preencher'!L286</f>
        <v>140.83000000000001</v>
      </c>
      <c r="L277" s="16">
        <f>'[1]TCE - ANEXO III - Preencher'!M286</f>
        <v>24.24</v>
      </c>
      <c r="M277" s="16">
        <f t="shared" si="25"/>
        <v>116.59000000000002</v>
      </c>
      <c r="N277" s="16">
        <f>'[1]TCE - ANEXO III - Preencher'!O286</f>
        <v>1.59</v>
      </c>
      <c r="O277" s="16">
        <f>'[1]TCE - ANEXO III - Preencher'!P286</f>
        <v>0</v>
      </c>
      <c r="P277" s="17">
        <f t="shared" si="26"/>
        <v>1.59</v>
      </c>
      <c r="Q277" s="16">
        <f>'[1]TCE - ANEXO III - Preencher'!R286</f>
        <v>246</v>
      </c>
      <c r="R277" s="16">
        <f>'[1]TCE - ANEXO III - Preencher'!S286</f>
        <v>72.72</v>
      </c>
      <c r="S277" s="17">
        <f t="shared" si="27"/>
        <v>173.28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482.13</v>
      </c>
    </row>
    <row r="278" spans="1:28" s="4" customFormat="1" x14ac:dyDescent="0.2">
      <c r="A278" s="9">
        <f>IFERROR(VLOOKUP(B278,'[1]DADOS (OCULTAR)'!$Q$3:$S$133,3,0),"")</f>
        <v>10583920000303</v>
      </c>
      <c r="B278" s="10" t="str">
        <f>'[1]TCE - ANEXO III - Preencher'!C287</f>
        <v>UPA CURADO - C.G 004/2022</v>
      </c>
      <c r="C278" s="11"/>
      <c r="D278" s="12" t="str">
        <f>'[1]TCE - ANEXO III - Preencher'!E287</f>
        <v>VALDEMIR CARNEIRO DE ANDRADE</v>
      </c>
      <c r="E278" s="10" t="str">
        <f>IF('[1]TCE - ANEXO III - Preencher'!F287="4 - Assistência Odontológica","2 - Outros Profissionais da Saúde",'[1]TCE - ANEXO III - Preencher'!F287)</f>
        <v>3 - Administrativo</v>
      </c>
      <c r="F278" s="13" t="str">
        <f>'[1]TCE - ANEXO III - Preencher'!G287</f>
        <v>517415</v>
      </c>
      <c r="G278" s="14">
        <f>IF('[1]TCE - ANEXO III - Preencher'!H287="","",'[1]TCE - ANEXO III - Preencher'!H287)</f>
        <v>44713</v>
      </c>
      <c r="H278" s="15">
        <f>'[1]TCE - ANEXO III - Preencher'!I287</f>
        <v>0</v>
      </c>
      <c r="I278" s="15">
        <f>'[1]TCE - ANEXO III - Preencher'!J287</f>
        <v>238.17</v>
      </c>
      <c r="J278" s="15">
        <f>'[1]TCE - ANEXO III - Preencher'!K287</f>
        <v>0</v>
      </c>
      <c r="K278" s="16">
        <f>'[1]TCE - ANEXO III - Preencher'!L287</f>
        <v>140.83000000000001</v>
      </c>
      <c r="L278" s="16">
        <f>'[1]TCE - ANEXO III - Preencher'!M287</f>
        <v>24.24</v>
      </c>
      <c r="M278" s="16">
        <f t="shared" si="25"/>
        <v>116.59000000000002</v>
      </c>
      <c r="N278" s="16">
        <f>'[1]TCE - ANEXO III - Preencher'!O287</f>
        <v>1.59</v>
      </c>
      <c r="O278" s="16">
        <f>'[1]TCE - ANEXO III - Preencher'!P287</f>
        <v>0</v>
      </c>
      <c r="P278" s="17">
        <f t="shared" si="26"/>
        <v>1.59</v>
      </c>
      <c r="Q278" s="16">
        <f>'[1]TCE - ANEXO III - Preencher'!R287</f>
        <v>123</v>
      </c>
      <c r="R278" s="16">
        <f>'[1]TCE - ANEXO III - Preencher'!S287</f>
        <v>72.72</v>
      </c>
      <c r="S278" s="17">
        <f t="shared" si="27"/>
        <v>50.28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406.63</v>
      </c>
    </row>
    <row r="279" spans="1:28" s="4" customFormat="1" x14ac:dyDescent="0.2">
      <c r="A279" s="9">
        <f>IFERROR(VLOOKUP(B279,'[1]DADOS (OCULTAR)'!$Q$3:$S$133,3,0),"")</f>
        <v>10583920000303</v>
      </c>
      <c r="B279" s="10" t="str">
        <f>'[1]TCE - ANEXO III - Preencher'!C288</f>
        <v>UPA CURADO - C.G 004/2022</v>
      </c>
      <c r="C279" s="11"/>
      <c r="D279" s="12" t="str">
        <f>'[1]TCE - ANEXO III - Preencher'!E288</f>
        <v>VALDIR DO NASCIMENTO</v>
      </c>
      <c r="E279" s="10" t="str">
        <f>IF('[1]TCE - ANEXO III - Preencher'!F288="4 - Assistência Odontológica","2 - Outros Profissionais da Saúde",'[1]TCE - ANEXO III - Preencher'!F288)</f>
        <v>2 - Outros Profissionais da Saúde</v>
      </c>
      <c r="F279" s="13" t="str">
        <f>'[1]TCE - ANEXO III - Preencher'!G288</f>
        <v>422105</v>
      </c>
      <c r="G279" s="14">
        <f>IF('[1]TCE - ANEXO III - Preencher'!H288="","",'[1]TCE - ANEXO III - Preencher'!H288)</f>
        <v>44713</v>
      </c>
      <c r="H279" s="15">
        <f>'[1]TCE - ANEXO III - Preencher'!I288</f>
        <v>0</v>
      </c>
      <c r="I279" s="15">
        <f>'[1]TCE - ANEXO III - Preencher'!J288</f>
        <v>232.79</v>
      </c>
      <c r="J279" s="15">
        <f>'[1]TCE - ANEXO III - Preencher'!K288</f>
        <v>0</v>
      </c>
      <c r="K279" s="16">
        <f>'[1]TCE - ANEXO III - Preencher'!L288</f>
        <v>140.83000000000001</v>
      </c>
      <c r="L279" s="16">
        <f>'[1]TCE - ANEXO III - Preencher'!M288</f>
        <v>24.86</v>
      </c>
      <c r="M279" s="16">
        <f t="shared" si="25"/>
        <v>115.97000000000001</v>
      </c>
      <c r="N279" s="16">
        <f>'[1]TCE - ANEXO III - Preencher'!O288</f>
        <v>1.93</v>
      </c>
      <c r="O279" s="16">
        <f>'[1]TCE - ANEXO III - Preencher'!P288</f>
        <v>0</v>
      </c>
      <c r="P279" s="17">
        <f t="shared" si="26"/>
        <v>1.93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350.69</v>
      </c>
    </row>
    <row r="280" spans="1:28" s="4" customFormat="1" x14ac:dyDescent="0.2">
      <c r="A280" s="9">
        <f>IFERROR(VLOOKUP(B280,'[1]DADOS (OCULTAR)'!$Q$3:$S$133,3,0),"")</f>
        <v>10583920000303</v>
      </c>
      <c r="B280" s="10" t="str">
        <f>'[1]TCE - ANEXO III - Preencher'!C289</f>
        <v>UPA CURADO - C.G 004/2022</v>
      </c>
      <c r="C280" s="11"/>
      <c r="D280" s="12" t="str">
        <f>'[1]TCE - ANEXO III - Preencher'!E289</f>
        <v>VALTER MALHEIROS DE SOUSA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 t="str">
        <f>'[1]TCE - ANEXO III - Preencher'!G289</f>
        <v>782320</v>
      </c>
      <c r="G280" s="14">
        <f>IF('[1]TCE - ANEXO III - Preencher'!H289="","",'[1]TCE - ANEXO III - Preencher'!H289)</f>
        <v>44713</v>
      </c>
      <c r="H280" s="15">
        <f>'[1]TCE - ANEXO III - Preencher'!I289</f>
        <v>0</v>
      </c>
      <c r="I280" s="15">
        <f>'[1]TCE - ANEXO III - Preencher'!J289</f>
        <v>400.27</v>
      </c>
      <c r="J280" s="15">
        <f>'[1]TCE - ANEXO III - Preencher'!K289</f>
        <v>0</v>
      </c>
      <c r="K280" s="16">
        <f>'[1]TCE - ANEXO III - Preencher'!L289</f>
        <v>140.83000000000001</v>
      </c>
      <c r="L280" s="16">
        <f>'[1]TCE - ANEXO III - Preencher'!M289</f>
        <v>41.7</v>
      </c>
      <c r="M280" s="16">
        <f t="shared" si="25"/>
        <v>99.13000000000001</v>
      </c>
      <c r="N280" s="16">
        <f>'[1]TCE - ANEXO III - Preencher'!O289</f>
        <v>1.93</v>
      </c>
      <c r="O280" s="16">
        <f>'[1]TCE - ANEXO III - Preencher'!P289</f>
        <v>0</v>
      </c>
      <c r="P280" s="17">
        <f t="shared" si="26"/>
        <v>1.93</v>
      </c>
      <c r="Q280" s="16">
        <f>'[1]TCE - ANEXO III - Preencher'!R289</f>
        <v>408.7</v>
      </c>
      <c r="R280" s="16">
        <f>'[1]TCE - ANEXO III - Preencher'!S289</f>
        <v>125.09</v>
      </c>
      <c r="S280" s="17">
        <f t="shared" si="27"/>
        <v>283.61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784.94</v>
      </c>
    </row>
    <row r="281" spans="1:28" s="4" customFormat="1" x14ac:dyDescent="0.2">
      <c r="A281" s="9">
        <f>IFERROR(VLOOKUP(B281,'[1]DADOS (OCULTAR)'!$Q$3:$S$133,3,0),"")</f>
        <v>10583920000303</v>
      </c>
      <c r="B281" s="10" t="str">
        <f>'[1]TCE - ANEXO III - Preencher'!C290</f>
        <v>UPA CURADO - C.G 004/2022</v>
      </c>
      <c r="C281" s="11"/>
      <c r="D281" s="12" t="str">
        <f>'[1]TCE - ANEXO III - Preencher'!E290</f>
        <v>VERONICA LIMA DOS SANTOS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 t="str">
        <f>'[1]TCE - ANEXO III - Preencher'!G290</f>
        <v>322205</v>
      </c>
      <c r="G281" s="14">
        <f>IF('[1]TCE - ANEXO III - Preencher'!H290="","",'[1]TCE - ANEXO III - Preencher'!H290)</f>
        <v>44713</v>
      </c>
      <c r="H281" s="15">
        <f>'[1]TCE - ANEXO III - Preencher'!I290</f>
        <v>0</v>
      </c>
      <c r="I281" s="15">
        <f>'[1]TCE - ANEXO III - Preencher'!J290</f>
        <v>245.22</v>
      </c>
      <c r="J281" s="15">
        <f>'[1]TCE - ANEXO III - Preencher'!K290</f>
        <v>0</v>
      </c>
      <c r="K281" s="16">
        <f>'[1]TCE - ANEXO III - Preencher'!L290</f>
        <v>140.83000000000001</v>
      </c>
      <c r="L281" s="16">
        <f>'[1]TCE - ANEXO III - Preencher'!M290</f>
        <v>24.55</v>
      </c>
      <c r="M281" s="16">
        <f t="shared" si="25"/>
        <v>116.28000000000002</v>
      </c>
      <c r="N281" s="16">
        <f>'[1]TCE - ANEXO III - Preencher'!O290</f>
        <v>1.93</v>
      </c>
      <c r="O281" s="16">
        <f>'[1]TCE - ANEXO III - Preencher'!P290</f>
        <v>0</v>
      </c>
      <c r="P281" s="17">
        <f t="shared" si="26"/>
        <v>1.93</v>
      </c>
      <c r="Q281" s="16">
        <f>'[1]TCE - ANEXO III - Preencher'!R290</f>
        <v>291</v>
      </c>
      <c r="R281" s="16">
        <f>'[1]TCE - ANEXO III - Preencher'!S290</f>
        <v>78.91</v>
      </c>
      <c r="S281" s="17">
        <f t="shared" si="27"/>
        <v>212.09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575.52</v>
      </c>
    </row>
    <row r="282" spans="1:28" s="4" customFormat="1" x14ac:dyDescent="0.2">
      <c r="A282" s="9">
        <f>IFERROR(VLOOKUP(B282,'[1]DADOS (OCULTAR)'!$Q$3:$S$133,3,0),"")</f>
        <v>10583920000303</v>
      </c>
      <c r="B282" s="10" t="str">
        <f>'[1]TCE - ANEXO III - Preencher'!C291</f>
        <v>UPA CURADO - C.G 004/2022</v>
      </c>
      <c r="C282" s="11"/>
      <c r="D282" s="12" t="str">
        <f>'[1]TCE - ANEXO III - Preencher'!E291</f>
        <v>VITORIA LIMA BELTRAO VIEIRA DE MELOR</v>
      </c>
      <c r="E282" s="10" t="str">
        <f>IF('[1]TCE - ANEXO III - Preencher'!F291="4 - Assistência Odontológica","2 - Outros Profissionais da Saúde",'[1]TCE - ANEXO III - Preencher'!F291)</f>
        <v>1 - Médico</v>
      </c>
      <c r="F282" s="13" t="str">
        <f>'[1]TCE - ANEXO III - Preencher'!G291</f>
        <v>225125</v>
      </c>
      <c r="G282" s="14">
        <f>IF('[1]TCE - ANEXO III - Preencher'!H291="","",'[1]TCE - ANEXO III - Preencher'!H291)</f>
        <v>44713</v>
      </c>
      <c r="H282" s="15">
        <f>'[1]TCE - ANEXO III - Preencher'!I291</f>
        <v>0</v>
      </c>
      <c r="I282" s="15">
        <f>'[1]TCE - ANEXO III - Preencher'!J291</f>
        <v>804.77</v>
      </c>
      <c r="J282" s="15">
        <f>'[1]TCE - ANEXO III - Preencher'!K291</f>
        <v>0</v>
      </c>
      <c r="K282" s="16">
        <f>'[1]TCE - ANEXO III - Preencher'!L291</f>
        <v>140.83000000000001</v>
      </c>
      <c r="L282" s="16">
        <f>'[1]TCE - ANEXO III - Preencher'!M291</f>
        <v>3.39</v>
      </c>
      <c r="M282" s="16">
        <f t="shared" si="25"/>
        <v>137.44000000000003</v>
      </c>
      <c r="N282" s="16">
        <f>'[1]TCE - ANEXO III - Preencher'!O291</f>
        <v>0</v>
      </c>
      <c r="O282" s="16">
        <f>'[1]TCE - ANEXO III - Preencher'!P291</f>
        <v>1.23</v>
      </c>
      <c r="P282" s="17">
        <f t="shared" si="26"/>
        <v>-1.23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940.98</v>
      </c>
    </row>
    <row r="283" spans="1:28" s="4" customFormat="1" x14ac:dyDescent="0.2">
      <c r="A283" s="9">
        <f>IFERROR(VLOOKUP(B283,'[1]DADOS (OCULTAR)'!$Q$3:$S$133,3,0),"")</f>
        <v>10583920000303</v>
      </c>
      <c r="B283" s="10" t="str">
        <f>'[1]TCE - ANEXO III - Preencher'!C292</f>
        <v>UPA CURADO - C.G 004/2022</v>
      </c>
      <c r="C283" s="11"/>
      <c r="D283" s="12" t="str">
        <f>'[1]TCE - ANEXO III - Preencher'!E292</f>
        <v>VIVYANE DA SILVA GONÇALVES</v>
      </c>
      <c r="E283" s="10" t="str">
        <f>IF('[1]TCE - ANEXO III - Preencher'!F292="4 - Assistência Odontológica","2 - Outros Profissionais da Saúde",'[1]TCE - ANEXO III - Preencher'!F292)</f>
        <v>2 - Outros Profissionais da Saúde</v>
      </c>
      <c r="F283" s="13" t="str">
        <f>'[1]TCE - ANEXO III - Preencher'!G292</f>
        <v>322205</v>
      </c>
      <c r="G283" s="14">
        <f>IF('[1]TCE - ANEXO III - Preencher'!H292="","",'[1]TCE - ANEXO III - Preencher'!H292)</f>
        <v>44713</v>
      </c>
      <c r="H283" s="15">
        <f>'[1]TCE - ANEXO III - Preencher'!I292</f>
        <v>0</v>
      </c>
      <c r="I283" s="15">
        <f>'[1]TCE - ANEXO III - Preencher'!J292</f>
        <v>261.23</v>
      </c>
      <c r="J283" s="15">
        <f>'[1]TCE - ANEXO III - Preencher'!K292</f>
        <v>0</v>
      </c>
      <c r="K283" s="16">
        <f>'[1]TCE - ANEXO III - Preencher'!L292</f>
        <v>140.83000000000001</v>
      </c>
      <c r="L283" s="16">
        <f>'[1]TCE - ANEXO III - Preencher'!M292</f>
        <v>0.88</v>
      </c>
      <c r="M283" s="16">
        <f t="shared" si="25"/>
        <v>139.95000000000002</v>
      </c>
      <c r="N283" s="16">
        <f>'[1]TCE - ANEXO III - Preencher'!O292</f>
        <v>1.93</v>
      </c>
      <c r="O283" s="16">
        <f>'[1]TCE - ANEXO III - Preencher'!P292</f>
        <v>0</v>
      </c>
      <c r="P283" s="17">
        <f t="shared" si="26"/>
        <v>1.93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403.11000000000007</v>
      </c>
    </row>
    <row r="284" spans="1:28" s="4" customFormat="1" x14ac:dyDescent="0.2">
      <c r="A284" s="9">
        <f>IFERROR(VLOOKUP(B284,'[1]DADOS (OCULTAR)'!$Q$3:$S$133,3,0),"")</f>
        <v>10583920000303</v>
      </c>
      <c r="B284" s="10" t="str">
        <f>'[1]TCE - ANEXO III - Preencher'!C293</f>
        <v>UPA CURADO - C.G 004/2022</v>
      </c>
      <c r="C284" s="11"/>
      <c r="D284" s="12" t="str">
        <f>'[1]TCE - ANEXO III - Preencher'!E293</f>
        <v>WANDRESON RICARDO RAMOS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 t="str">
        <f>'[1]TCE - ANEXO III - Preencher'!G293</f>
        <v>322205</v>
      </c>
      <c r="G284" s="14">
        <f>IF('[1]TCE - ANEXO III - Preencher'!H293="","",'[1]TCE - ANEXO III - Preencher'!H293)</f>
        <v>44713</v>
      </c>
      <c r="H284" s="15">
        <f>'[1]TCE - ANEXO III - Preencher'!I293</f>
        <v>0</v>
      </c>
      <c r="I284" s="15">
        <f>'[1]TCE - ANEXO III - Preencher'!J293</f>
        <v>232.78</v>
      </c>
      <c r="J284" s="15">
        <f>'[1]TCE - ANEXO III - Preencher'!K293</f>
        <v>0</v>
      </c>
      <c r="K284" s="16">
        <f>'[1]TCE - ANEXO III - Preencher'!L293</f>
        <v>140.83000000000001</v>
      </c>
      <c r="L284" s="16">
        <f>'[1]TCE - ANEXO III - Preencher'!M293</f>
        <v>21.92</v>
      </c>
      <c r="M284" s="16">
        <f t="shared" si="25"/>
        <v>118.91000000000001</v>
      </c>
      <c r="N284" s="16">
        <f>'[1]TCE - ANEXO III - Preencher'!O293</f>
        <v>1.93</v>
      </c>
      <c r="O284" s="16">
        <f>'[1]TCE - ANEXO III - Preencher'!P293</f>
        <v>0</v>
      </c>
      <c r="P284" s="17">
        <f t="shared" si="26"/>
        <v>1.93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353.62</v>
      </c>
    </row>
    <row r="285" spans="1:28" s="4" customFormat="1" x14ac:dyDescent="0.2">
      <c r="A285" s="9">
        <f>IFERROR(VLOOKUP(B285,'[1]DADOS (OCULTAR)'!$Q$3:$S$133,3,0),"")</f>
        <v>10583920000303</v>
      </c>
      <c r="B285" s="10" t="str">
        <f>'[1]TCE - ANEXO III - Preencher'!C294</f>
        <v>UPA CURADO - C.G 004/2022</v>
      </c>
      <c r="C285" s="11"/>
      <c r="D285" s="12" t="str">
        <f>'[1]TCE - ANEXO III - Preencher'!E294</f>
        <v>WANDSON RODRIGUES LEITE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 t="str">
        <f>'[1]TCE - ANEXO III - Preencher'!G294</f>
        <v>322205</v>
      </c>
      <c r="G285" s="14">
        <f>IF('[1]TCE - ANEXO III - Preencher'!H294="","",'[1]TCE - ANEXO III - Preencher'!H294)</f>
        <v>44713</v>
      </c>
      <c r="H285" s="15">
        <f>'[1]TCE - ANEXO III - Preencher'!I294</f>
        <v>0</v>
      </c>
      <c r="I285" s="15">
        <f>'[1]TCE - ANEXO III - Preencher'!J294</f>
        <v>300.99</v>
      </c>
      <c r="J285" s="15">
        <f>'[1]TCE - ANEXO III - Preencher'!K294</f>
        <v>0</v>
      </c>
      <c r="K285" s="16">
        <f>'[1]TCE - ANEXO III - Preencher'!L294</f>
        <v>140.83000000000001</v>
      </c>
      <c r="L285" s="16">
        <f>'[1]TCE - ANEXO III - Preencher'!M294</f>
        <v>26.3</v>
      </c>
      <c r="M285" s="16">
        <f t="shared" si="25"/>
        <v>114.53000000000002</v>
      </c>
      <c r="N285" s="16">
        <f>'[1]TCE - ANEXO III - Preencher'!O294</f>
        <v>1.93</v>
      </c>
      <c r="O285" s="16">
        <f>'[1]TCE - ANEXO III - Preencher'!P294</f>
        <v>0</v>
      </c>
      <c r="P285" s="17">
        <f t="shared" si="26"/>
        <v>1.93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417.45000000000005</v>
      </c>
    </row>
    <row r="286" spans="1:28" s="4" customFormat="1" x14ac:dyDescent="0.2">
      <c r="A286" s="9">
        <f>IFERROR(VLOOKUP(B286,'[1]DADOS (OCULTAR)'!$Q$3:$S$133,3,0),"")</f>
        <v>10583920000303</v>
      </c>
      <c r="B286" s="10" t="str">
        <f>'[1]TCE - ANEXO III - Preencher'!C295</f>
        <v>UPA CURADO - C.G 004/2022</v>
      </c>
      <c r="C286" s="11"/>
      <c r="D286" s="12" t="str">
        <f>'[1]TCE - ANEXO III - Preencher'!E295</f>
        <v>WILLAMS FRANCISCO DA ROCHA</v>
      </c>
      <c r="E286" s="10" t="str">
        <f>IF('[1]TCE - ANEXO III - Preencher'!F295="4 - Assistência Odontológica","2 - Outros Profissionais da Saúde",'[1]TCE - ANEXO III - Preencher'!F295)</f>
        <v>2 - Outros Profissionais da Saúde</v>
      </c>
      <c r="F286" s="13" t="str">
        <f>'[1]TCE - ANEXO III - Preencher'!G295</f>
        <v>322205</v>
      </c>
      <c r="G286" s="14">
        <f>IF('[1]TCE - ANEXO III - Preencher'!H295="","",'[1]TCE - ANEXO III - Preencher'!H295)</f>
        <v>44713</v>
      </c>
      <c r="H286" s="15">
        <f>'[1]TCE - ANEXO III - Preencher'!I295</f>
        <v>0</v>
      </c>
      <c r="I286" s="15">
        <f>'[1]TCE - ANEXO III - Preencher'!J295</f>
        <v>153.22</v>
      </c>
      <c r="J286" s="15">
        <f>'[1]TCE - ANEXO III - Preencher'!K295</f>
        <v>0</v>
      </c>
      <c r="K286" s="16">
        <f>'[1]TCE - ANEXO III - Preencher'!L295</f>
        <v>140.83000000000001</v>
      </c>
      <c r="L286" s="16">
        <f>'[1]TCE - ANEXO III - Preencher'!M295</f>
        <v>1.34</v>
      </c>
      <c r="M286" s="16">
        <f t="shared" si="25"/>
        <v>139.49</v>
      </c>
      <c r="N286" s="16">
        <f>'[1]TCE - ANEXO III - Preencher'!O295</f>
        <v>1.93</v>
      </c>
      <c r="O286" s="16">
        <f>'[1]TCE - ANEXO III - Preencher'!P295</f>
        <v>0</v>
      </c>
      <c r="P286" s="17">
        <f t="shared" si="26"/>
        <v>1.93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294.64000000000004</v>
      </c>
    </row>
    <row r="287" spans="1:28" s="4" customFormat="1" x14ac:dyDescent="0.2">
      <c r="A287" s="9">
        <f>IFERROR(VLOOKUP(B287,'[1]DADOS (OCULTAR)'!$Q$3:$S$133,3,0),"")</f>
        <v>10583920000303</v>
      </c>
      <c r="B287" s="10" t="str">
        <f>'[1]TCE - ANEXO III - Preencher'!C296</f>
        <v>UPA CURADO - C.G 004/2022</v>
      </c>
      <c r="C287" s="11"/>
      <c r="D287" s="12" t="str">
        <f>'[1]TCE - ANEXO III - Preencher'!E296</f>
        <v>YASMIN FERREIRA MACHADO</v>
      </c>
      <c r="E287" s="10" t="str">
        <f>IF('[1]TCE - ANEXO III - Preencher'!F296="4 - Assistência Odontológica","2 - Outros Profissionais da Saúde",'[1]TCE - ANEXO III - Preencher'!F296)</f>
        <v>1 - Médico</v>
      </c>
      <c r="F287" s="13" t="str">
        <f>'[1]TCE - ANEXO III - Preencher'!G296</f>
        <v>225124</v>
      </c>
      <c r="G287" s="14">
        <f>IF('[1]TCE - ANEXO III - Preencher'!H296="","",'[1]TCE - ANEXO III - Preencher'!H296)</f>
        <v>44713</v>
      </c>
      <c r="H287" s="15">
        <f>'[1]TCE - ANEXO III - Preencher'!I296</f>
        <v>0</v>
      </c>
      <c r="I287" s="15">
        <f>'[1]TCE - ANEXO III - Preencher'!J296</f>
        <v>548.44000000000005</v>
      </c>
      <c r="J287" s="15">
        <f>'[1]TCE - ANEXO III - Preencher'!K296</f>
        <v>0</v>
      </c>
      <c r="K287" s="16">
        <f>'[1]TCE - ANEXO III - Preencher'!L296</f>
        <v>139.61000000000001</v>
      </c>
      <c r="L287" s="16">
        <f>'[1]TCE - ANEXO III - Preencher'!M296</f>
        <v>3.64</v>
      </c>
      <c r="M287" s="16">
        <f t="shared" si="25"/>
        <v>135.97000000000003</v>
      </c>
      <c r="N287" s="16">
        <f>'[1]TCE - ANEXO III - Preencher'!O296</f>
        <v>0</v>
      </c>
      <c r="O287" s="16">
        <f>'[1]TCE - ANEXO III - Preencher'!P296</f>
        <v>1.23</v>
      </c>
      <c r="P287" s="17">
        <f t="shared" si="26"/>
        <v>-1.23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683.18000000000006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financeiro</dc:creator>
  <cp:lastModifiedBy>financeiro</cp:lastModifiedBy>
  <dcterms:created xsi:type="dcterms:W3CDTF">2022-07-25T19:01:05Z</dcterms:created>
  <dcterms:modified xsi:type="dcterms:W3CDTF">2022-07-25T19:01:15Z</dcterms:modified>
</cp:coreProperties>
</file>