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4 - PASTAS DIGITALIZADAS\2021\07.21\14 - TCE\excel\"/>
    </mc:Choice>
  </mc:AlternateContent>
  <bookViews>
    <workbookView xWindow="0" yWindow="0" windowWidth="20490" windowHeight="775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 s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 s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 s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 s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 s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 s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 s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 s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 s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 s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 s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 s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 s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 s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 s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 s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 s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 s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 s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 s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 s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 s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 s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 s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 s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 s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 s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 s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 s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 s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 s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 s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 s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 s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 s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 s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 s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 s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 s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 s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 s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 s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 s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 s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 s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 s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 s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 s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 s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 s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 s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 s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 s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 s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 s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 s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 s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 s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 s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 s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 s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 s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 s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 s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 s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 s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 s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 s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 s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 s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 s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 s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 s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 s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 s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 s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 s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 s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 s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 s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 s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 s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 s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 s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 s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 s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 s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 s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 s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 s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 s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 s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 s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 s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 s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 s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 s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 s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 s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 s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 s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 s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 s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 s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 s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 s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 s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 s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 s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 s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 s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<sst xmlns="http://schemas.openxmlformats.org/spreadsheetml/2006/main" count="17" uniqueCount="16">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</sst>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%20-%20PASTAS%20DIGITALIZADAS/2021/07.21/APOIO%20PCF/RELATORIOS/1%20-%20RELATORIO%20CONTABIL/1%20-%20Planilha%20Contabil%20Financeira/13.2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UPAE SALGUEIRO</v>
          </cell>
          <cell r="E11" t="str">
            <v>ADJAIRO DA SILVA AGRIPINO</v>
          </cell>
          <cell r="G11" t="str">
            <v>2 - Outros Profissionais da Saúde</v>
          </cell>
          <cell r="H11" t="str">
            <v>3222-05</v>
          </cell>
          <cell r="I11" t="str">
            <v>07/2021</v>
          </cell>
          <cell r="J11" t="str">
            <v>2 - Diarista</v>
          </cell>
          <cell r="K11">
            <v>44</v>
          </cell>
          <cell r="L11">
            <v>953.33</v>
          </cell>
          <cell r="P11">
            <v>0</v>
          </cell>
          <cell r="Q11">
            <v>0</v>
          </cell>
          <cell r="R11">
            <v>458.34</v>
          </cell>
          <cell r="S11">
            <v>0</v>
          </cell>
          <cell r="W11">
            <v>493.36</v>
          </cell>
          <cell r="X11">
            <v>918.31000000000006</v>
          </cell>
        </row>
        <row r="12">
          <cell r="C12" t="str">
            <v>UPAE SALGUEIRO</v>
          </cell>
          <cell r="E12" t="str">
            <v>ALEKSANDRA THAWANY DOS SANTOS PEREIRA</v>
          </cell>
          <cell r="G12" t="str">
            <v>2 - Outros Profissionais da Saúde</v>
          </cell>
          <cell r="H12" t="str">
            <v>3222-05</v>
          </cell>
          <cell r="I12" t="str">
            <v>07/2021</v>
          </cell>
          <cell r="J12" t="str">
            <v>2 - Diarista</v>
          </cell>
          <cell r="K12">
            <v>44</v>
          </cell>
          <cell r="L12">
            <v>1100</v>
          </cell>
          <cell r="P12">
            <v>0</v>
          </cell>
          <cell r="Q12">
            <v>0</v>
          </cell>
          <cell r="R12">
            <v>307.94</v>
          </cell>
          <cell r="S12">
            <v>0</v>
          </cell>
          <cell r="W12">
            <v>127.6</v>
          </cell>
          <cell r="X12">
            <v>1280.3400000000001</v>
          </cell>
        </row>
        <row r="13">
          <cell r="C13" t="str">
            <v>UPAE SALGUEIRO</v>
          </cell>
          <cell r="E13" t="str">
            <v xml:space="preserve">ALLYNE SHEYLLA DOS SANTOS OLIVEIRA </v>
          </cell>
          <cell r="G13" t="str">
            <v>2 - Outros Profissionais da Saúde</v>
          </cell>
          <cell r="H13" t="str">
            <v>3222-05</v>
          </cell>
          <cell r="I13" t="str">
            <v>07/2021</v>
          </cell>
          <cell r="J13" t="str">
            <v>2 - Diarista</v>
          </cell>
          <cell r="K13">
            <v>44</v>
          </cell>
          <cell r="L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W13">
            <v>0</v>
          </cell>
          <cell r="X13">
            <v>0</v>
          </cell>
        </row>
        <row r="14">
          <cell r="C14" t="str">
            <v>UPAE SALGUEIRO</v>
          </cell>
          <cell r="E14" t="str">
            <v>AMANDA ALLIDA GONCALVES E SA</v>
          </cell>
          <cell r="G14" t="str">
            <v>2 - Outros Profissionais da Saúde</v>
          </cell>
          <cell r="H14" t="str">
            <v>2516-05</v>
          </cell>
          <cell r="I14" t="str">
            <v>07/2021</v>
          </cell>
          <cell r="J14" t="str">
            <v>2 - Diarista</v>
          </cell>
          <cell r="K14">
            <v>30</v>
          </cell>
          <cell r="L14">
            <v>1869.62</v>
          </cell>
          <cell r="P14">
            <v>0</v>
          </cell>
          <cell r="Q14">
            <v>0</v>
          </cell>
          <cell r="R14">
            <v>375.8</v>
          </cell>
          <cell r="S14">
            <v>0</v>
          </cell>
          <cell r="W14">
            <v>221.99</v>
          </cell>
          <cell r="X14">
            <v>2023.43</v>
          </cell>
        </row>
        <row r="15">
          <cell r="C15" t="str">
            <v>UPAE SALGUEIRO</v>
          </cell>
          <cell r="E15" t="str">
            <v>ANA LARISSA BARBOSA BARROS NUNES</v>
          </cell>
          <cell r="G15" t="str">
            <v>2 - Outros Profissionais da Saúde</v>
          </cell>
          <cell r="H15" t="str">
            <v>3222-05</v>
          </cell>
          <cell r="I15" t="str">
            <v>07/2021</v>
          </cell>
          <cell r="J15" t="str">
            <v>2 - Diarista</v>
          </cell>
          <cell r="K15">
            <v>44</v>
          </cell>
          <cell r="L15">
            <v>1100</v>
          </cell>
          <cell r="P15">
            <v>0</v>
          </cell>
          <cell r="Q15">
            <v>0</v>
          </cell>
          <cell r="R15">
            <v>2217.89</v>
          </cell>
          <cell r="S15">
            <v>0</v>
          </cell>
          <cell r="W15">
            <v>553.24</v>
          </cell>
          <cell r="X15">
            <v>2764.6499999999996</v>
          </cell>
        </row>
        <row r="16">
          <cell r="C16" t="str">
            <v>UPAE SALGUEIRO</v>
          </cell>
          <cell r="E16" t="str">
            <v>ANAMELIA LOURENCO DA SILVA</v>
          </cell>
          <cell r="G16" t="str">
            <v>2 - Outros Profissionais da Saúde</v>
          </cell>
          <cell r="H16" t="str">
            <v>3222-05</v>
          </cell>
          <cell r="I16" t="str">
            <v>07/2021</v>
          </cell>
          <cell r="J16" t="str">
            <v>2 - Diarista</v>
          </cell>
          <cell r="K16">
            <v>44</v>
          </cell>
          <cell r="L16">
            <v>1100</v>
          </cell>
          <cell r="P16">
            <v>0</v>
          </cell>
          <cell r="Q16">
            <v>0</v>
          </cell>
          <cell r="R16">
            <v>256.67</v>
          </cell>
          <cell r="S16">
            <v>0</v>
          </cell>
          <cell r="W16">
            <v>139.15</v>
          </cell>
          <cell r="X16">
            <v>1217.52</v>
          </cell>
        </row>
        <row r="17">
          <cell r="C17" t="str">
            <v>UPAE SALGUEIRO</v>
          </cell>
          <cell r="E17" t="str">
            <v>ANDREA NATALIA OLIVEIRA SILVA</v>
          </cell>
          <cell r="G17" t="str">
            <v>2 - Outros Profissionais da Saúde</v>
          </cell>
          <cell r="H17" t="str">
            <v>3222-05</v>
          </cell>
          <cell r="I17" t="str">
            <v>07/2021</v>
          </cell>
          <cell r="J17" t="str">
            <v>2 - Diarista</v>
          </cell>
          <cell r="K17">
            <v>44</v>
          </cell>
          <cell r="L17">
            <v>1026.67</v>
          </cell>
          <cell r="P17">
            <v>0</v>
          </cell>
          <cell r="Q17">
            <v>0</v>
          </cell>
          <cell r="R17">
            <v>320.37</v>
          </cell>
          <cell r="S17">
            <v>0</v>
          </cell>
          <cell r="W17">
            <v>126.73</v>
          </cell>
          <cell r="X17">
            <v>1220.31</v>
          </cell>
        </row>
        <row r="18">
          <cell r="C18" t="str">
            <v>UPAE SALGUEIRO</v>
          </cell>
          <cell r="E18" t="str">
            <v>ANTONIO RIBEIRO DA SILVA</v>
          </cell>
          <cell r="G18" t="str">
            <v>3 - Administrativo</v>
          </cell>
          <cell r="H18" t="str">
            <v>5174-10</v>
          </cell>
          <cell r="I18" t="str">
            <v>07/2021</v>
          </cell>
          <cell r="J18" t="str">
            <v>2 - Diarista</v>
          </cell>
          <cell r="K18">
            <v>44</v>
          </cell>
          <cell r="L18">
            <v>1100</v>
          </cell>
          <cell r="P18">
            <v>0</v>
          </cell>
          <cell r="Q18">
            <v>0</v>
          </cell>
          <cell r="R18">
            <v>36.67</v>
          </cell>
          <cell r="S18">
            <v>0</v>
          </cell>
          <cell r="W18">
            <v>547.88</v>
          </cell>
          <cell r="X18">
            <v>588.79000000000008</v>
          </cell>
        </row>
        <row r="19">
          <cell r="C19" t="str">
            <v>UPAE SALGUEIRO</v>
          </cell>
          <cell r="E19" t="str">
            <v>ARTHUR PEREIRA MARTINS DE LIMA</v>
          </cell>
          <cell r="G19" t="str">
            <v>3 - Administrativo</v>
          </cell>
          <cell r="H19" t="str">
            <v>1421-05</v>
          </cell>
          <cell r="I19" t="str">
            <v>07/2021</v>
          </cell>
          <cell r="J19" t="str">
            <v>1 - Plantonista</v>
          </cell>
          <cell r="K19">
            <v>8</v>
          </cell>
          <cell r="L19">
            <v>1950.47</v>
          </cell>
          <cell r="P19">
            <v>0</v>
          </cell>
          <cell r="Q19">
            <v>0</v>
          </cell>
          <cell r="R19">
            <v>162.54</v>
          </cell>
          <cell r="S19">
            <v>0</v>
          </cell>
          <cell r="W19">
            <v>173.67</v>
          </cell>
          <cell r="X19">
            <v>1939.3400000000001</v>
          </cell>
        </row>
        <row r="20">
          <cell r="C20" t="str">
            <v>UPAE SALGUEIRO</v>
          </cell>
          <cell r="E20" t="str">
            <v>BRUNA MIRELLE BARROS MARCELINO</v>
          </cell>
          <cell r="G20" t="str">
            <v>2 - Outros Profissionais da Saúde</v>
          </cell>
          <cell r="H20" t="str">
            <v>2234-05</v>
          </cell>
          <cell r="I20" t="str">
            <v>07/2021</v>
          </cell>
          <cell r="J20" t="str">
            <v>2 - Diarista</v>
          </cell>
          <cell r="K20">
            <v>40</v>
          </cell>
          <cell r="L20">
            <v>3116.88</v>
          </cell>
          <cell r="P20">
            <v>0</v>
          </cell>
          <cell r="Q20">
            <v>0</v>
          </cell>
          <cell r="R20">
            <v>286</v>
          </cell>
          <cell r="S20">
            <v>0</v>
          </cell>
          <cell r="W20">
            <v>452.14</v>
          </cell>
          <cell r="X20">
            <v>2950.7400000000002</v>
          </cell>
        </row>
        <row r="21">
          <cell r="C21" t="str">
            <v>UPAE SALGUEIRO</v>
          </cell>
          <cell r="E21" t="str">
            <v>BRUNO ALVES DE CARVALHO</v>
          </cell>
          <cell r="G21" t="str">
            <v>3 - Administrativo</v>
          </cell>
          <cell r="H21" t="str">
            <v>4110-10</v>
          </cell>
          <cell r="I21" t="str">
            <v>07/2021</v>
          </cell>
          <cell r="J21" t="str">
            <v>2 - Diarista</v>
          </cell>
          <cell r="K21">
            <v>20</v>
          </cell>
          <cell r="L21">
            <v>550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41.25</v>
          </cell>
          <cell r="X21">
            <v>508.75</v>
          </cell>
        </row>
        <row r="22">
          <cell r="C22" t="str">
            <v>UPAE SALGUEIRO</v>
          </cell>
          <cell r="E22" t="str">
            <v>CAMILA LEONEL ALVES DE SA PARENTE</v>
          </cell>
          <cell r="G22" t="str">
            <v>2 - Outros Profissionais da Saúde</v>
          </cell>
          <cell r="H22" t="str">
            <v>2239-05</v>
          </cell>
          <cell r="I22" t="str">
            <v>07/2021</v>
          </cell>
          <cell r="J22" t="str">
            <v>1 - Plantonista</v>
          </cell>
          <cell r="K22">
            <v>24</v>
          </cell>
          <cell r="L22">
            <v>550.6</v>
          </cell>
          <cell r="P22">
            <v>1862.61</v>
          </cell>
          <cell r="Q22">
            <v>0</v>
          </cell>
          <cell r="R22">
            <v>1084.04</v>
          </cell>
          <cell r="S22">
            <v>0</v>
          </cell>
          <cell r="W22">
            <v>2868.09</v>
          </cell>
          <cell r="X22">
            <v>629.15999999999985</v>
          </cell>
        </row>
        <row r="23">
          <cell r="C23" t="str">
            <v>UPAE SALGUEIRO</v>
          </cell>
          <cell r="E23" t="str">
            <v>CAMILLA TAIS GOMES NEVES DOS SANTOS</v>
          </cell>
          <cell r="G23" t="str">
            <v>2 - Outros Profissionais da Saúde</v>
          </cell>
          <cell r="H23" t="str">
            <v>2238-10</v>
          </cell>
          <cell r="I23" t="str">
            <v>07/2021</v>
          </cell>
          <cell r="J23" t="str">
            <v>1 - Plantonista</v>
          </cell>
          <cell r="K23">
            <v>30</v>
          </cell>
          <cell r="L23">
            <v>186.96</v>
          </cell>
          <cell r="P23">
            <v>2790.11</v>
          </cell>
          <cell r="Q23">
            <v>1044.81</v>
          </cell>
          <cell r="R23">
            <v>90.93</v>
          </cell>
          <cell r="S23">
            <v>0</v>
          </cell>
          <cell r="W23">
            <v>3887.63</v>
          </cell>
          <cell r="X23">
            <v>225.18000000000029</v>
          </cell>
        </row>
        <row r="24">
          <cell r="C24" t="str">
            <v>UPAE SALGUEIRO</v>
          </cell>
          <cell r="E24" t="str">
            <v>CARLUCIA ALZIRA TORRES</v>
          </cell>
          <cell r="G24" t="str">
            <v>2 - Outros Profissionais da Saúde</v>
          </cell>
          <cell r="H24" t="str">
            <v>2237-10</v>
          </cell>
          <cell r="I24" t="str">
            <v>07/2021</v>
          </cell>
          <cell r="J24" t="str">
            <v>2 - Diarista</v>
          </cell>
          <cell r="K24">
            <v>30</v>
          </cell>
          <cell r="L24">
            <v>2242.27</v>
          </cell>
          <cell r="P24">
            <v>0</v>
          </cell>
          <cell r="Q24">
            <v>0</v>
          </cell>
          <cell r="R24">
            <v>332.11</v>
          </cell>
          <cell r="S24">
            <v>67.27</v>
          </cell>
          <cell r="W24">
            <v>272.13</v>
          </cell>
          <cell r="X24">
            <v>2369.52</v>
          </cell>
        </row>
        <row r="25">
          <cell r="C25" t="str">
            <v>UPAE SALGUEIRO</v>
          </cell>
          <cell r="E25" t="str">
            <v>CLAUDIANA CREUZA MENDES</v>
          </cell>
          <cell r="G25" t="str">
            <v>3 - Administrativo</v>
          </cell>
          <cell r="H25" t="str">
            <v>4110-10</v>
          </cell>
          <cell r="I25" t="str">
            <v>07/2021</v>
          </cell>
          <cell r="J25" t="str">
            <v>2 - Diarista</v>
          </cell>
          <cell r="K25">
            <v>44</v>
          </cell>
          <cell r="L25">
            <v>1607.35</v>
          </cell>
          <cell r="P25">
            <v>0</v>
          </cell>
          <cell r="Q25">
            <v>0</v>
          </cell>
          <cell r="R25">
            <v>238.52</v>
          </cell>
          <cell r="S25">
            <v>0</v>
          </cell>
          <cell r="W25">
            <v>527.34</v>
          </cell>
          <cell r="X25">
            <v>1318.5299999999997</v>
          </cell>
        </row>
        <row r="26">
          <cell r="C26" t="str">
            <v>UPAE SALGUEIRO</v>
          </cell>
          <cell r="E26" t="str">
            <v>CRISLAYNE SA TRAPIA</v>
          </cell>
          <cell r="G26" t="str">
            <v>3 - Administrativo</v>
          </cell>
          <cell r="H26" t="str">
            <v>4110-10</v>
          </cell>
          <cell r="I26" t="str">
            <v>07/2021</v>
          </cell>
          <cell r="J26" t="str">
            <v>2 - Diarista</v>
          </cell>
          <cell r="K26">
            <v>44</v>
          </cell>
          <cell r="L26">
            <v>1365.16</v>
          </cell>
          <cell r="P26">
            <v>0</v>
          </cell>
          <cell r="Q26">
            <v>0</v>
          </cell>
          <cell r="R26">
            <v>68.260000000000005</v>
          </cell>
          <cell r="S26">
            <v>0</v>
          </cell>
          <cell r="W26">
            <v>384.65</v>
          </cell>
          <cell r="X26">
            <v>1048.77</v>
          </cell>
        </row>
        <row r="27">
          <cell r="C27" t="str">
            <v>UPAE SALGUEIRO</v>
          </cell>
          <cell r="E27" t="str">
            <v>CRISTINA DA CONCEICAO SILVA LIMA</v>
          </cell>
          <cell r="G27" t="str">
            <v>3 - Administrativo</v>
          </cell>
          <cell r="H27" t="str">
            <v>4110-10</v>
          </cell>
          <cell r="I27" t="str">
            <v>07/2021</v>
          </cell>
          <cell r="J27" t="str">
            <v>2 - Diarista</v>
          </cell>
          <cell r="K27">
            <v>44</v>
          </cell>
          <cell r="L27">
            <v>124.56</v>
          </cell>
          <cell r="P27">
            <v>1899.68</v>
          </cell>
          <cell r="Q27">
            <v>653.92999999999995</v>
          </cell>
          <cell r="R27">
            <v>32.64</v>
          </cell>
          <cell r="S27">
            <v>278.13</v>
          </cell>
          <cell r="W27">
            <v>2599.89</v>
          </cell>
          <cell r="X27">
            <v>389.05000000000018</v>
          </cell>
        </row>
        <row r="28">
          <cell r="C28" t="str">
            <v>UPAE SALGUEIRO</v>
          </cell>
          <cell r="E28" t="str">
            <v>DANIELE RODRIGUES CAETANO</v>
          </cell>
          <cell r="G28" t="str">
            <v>2 - Outros Profissionais da Saúde</v>
          </cell>
          <cell r="H28" t="str">
            <v>3222-05</v>
          </cell>
          <cell r="I28" t="str">
            <v>07/2021</v>
          </cell>
          <cell r="J28" t="str">
            <v>2 - Diarista</v>
          </cell>
          <cell r="K28">
            <v>44</v>
          </cell>
          <cell r="L28">
            <v>1100</v>
          </cell>
          <cell r="P28">
            <v>0</v>
          </cell>
          <cell r="Q28">
            <v>0</v>
          </cell>
          <cell r="R28">
            <v>220</v>
          </cell>
          <cell r="S28">
            <v>0</v>
          </cell>
          <cell r="W28">
            <v>124.3</v>
          </cell>
          <cell r="X28">
            <v>1195.7</v>
          </cell>
        </row>
        <row r="29">
          <cell r="C29" t="str">
            <v>UPAE SALGUEIRO</v>
          </cell>
          <cell r="E29" t="str">
            <v>DANILO CLEITON DE FREITAS CONSERVA</v>
          </cell>
          <cell r="G29" t="str">
            <v>3 - Administrativo</v>
          </cell>
          <cell r="H29" t="str">
            <v>5174-10</v>
          </cell>
          <cell r="I29" t="str">
            <v>07/2021</v>
          </cell>
          <cell r="J29" t="str">
            <v>1 - Plantonista</v>
          </cell>
          <cell r="K29">
            <v>44</v>
          </cell>
          <cell r="L29">
            <v>1100</v>
          </cell>
          <cell r="P29">
            <v>0</v>
          </cell>
          <cell r="Q29">
            <v>0</v>
          </cell>
          <cell r="R29">
            <v>207.54</v>
          </cell>
          <cell r="S29">
            <v>0</v>
          </cell>
          <cell r="W29">
            <v>489.27</v>
          </cell>
          <cell r="X29">
            <v>818.27</v>
          </cell>
        </row>
        <row r="30">
          <cell r="C30" t="str">
            <v>UPAE SALGUEIRO</v>
          </cell>
          <cell r="E30" t="str">
            <v>DEBORAH THUANY DA SILVA LOURENCO</v>
          </cell>
          <cell r="G30" t="str">
            <v>2 - Outros Profissionais da Saúde</v>
          </cell>
          <cell r="H30" t="str">
            <v>3222-05</v>
          </cell>
          <cell r="I30" t="str">
            <v>07/2021</v>
          </cell>
          <cell r="J30" t="str">
            <v>2 - Diarista</v>
          </cell>
          <cell r="K30">
            <v>44</v>
          </cell>
          <cell r="L30">
            <v>1100</v>
          </cell>
          <cell r="P30">
            <v>0</v>
          </cell>
          <cell r="Q30">
            <v>0</v>
          </cell>
          <cell r="R30">
            <v>256.67</v>
          </cell>
          <cell r="S30">
            <v>0</v>
          </cell>
          <cell r="W30">
            <v>128.6</v>
          </cell>
          <cell r="X30">
            <v>1228.0700000000002</v>
          </cell>
        </row>
        <row r="31">
          <cell r="C31" t="str">
            <v>UPAE SALGUEIRO</v>
          </cell>
          <cell r="E31" t="str">
            <v>DENISE CRISTINA MARINS DE BARROS</v>
          </cell>
          <cell r="G31" t="str">
            <v>3 - Administrativo</v>
          </cell>
          <cell r="H31" t="str">
            <v>4110-10</v>
          </cell>
          <cell r="I31" t="str">
            <v>07/2021</v>
          </cell>
          <cell r="J31" t="str">
            <v>2 - Diarista</v>
          </cell>
          <cell r="K31">
            <v>44</v>
          </cell>
          <cell r="L31">
            <v>0</v>
          </cell>
          <cell r="P31">
            <v>0</v>
          </cell>
          <cell r="Q31">
            <v>0</v>
          </cell>
          <cell r="R31">
            <v>1151.27</v>
          </cell>
          <cell r="S31">
            <v>0</v>
          </cell>
          <cell r="W31">
            <v>82.5</v>
          </cell>
          <cell r="X31">
            <v>1068.77</v>
          </cell>
        </row>
        <row r="32">
          <cell r="C32" t="str">
            <v>UPAE SALGUEIRO</v>
          </cell>
          <cell r="E32" t="str">
            <v>EDUARDO DA SILVA SOBRINHO</v>
          </cell>
          <cell r="G32" t="str">
            <v>3 - Administrativo</v>
          </cell>
          <cell r="H32" t="str">
            <v>5174-10</v>
          </cell>
          <cell r="I32" t="str">
            <v>07/2021</v>
          </cell>
          <cell r="J32" t="str">
            <v>1 - Plantonista</v>
          </cell>
          <cell r="K32">
            <v>44</v>
          </cell>
          <cell r="L32">
            <v>1100</v>
          </cell>
          <cell r="P32">
            <v>0</v>
          </cell>
          <cell r="Q32">
            <v>0</v>
          </cell>
          <cell r="R32">
            <v>142.94</v>
          </cell>
          <cell r="S32">
            <v>0</v>
          </cell>
          <cell r="W32">
            <v>427.41</v>
          </cell>
          <cell r="X32">
            <v>815.53</v>
          </cell>
        </row>
        <row r="33">
          <cell r="C33" t="str">
            <v>UPAE SALGUEIRO</v>
          </cell>
          <cell r="E33" t="str">
            <v>ELAINE ALVES VASCONCELOS</v>
          </cell>
          <cell r="G33" t="str">
            <v>3 - Administrativo</v>
          </cell>
          <cell r="H33" t="str">
            <v>4110-10</v>
          </cell>
          <cell r="I33" t="str">
            <v>07/2021</v>
          </cell>
          <cell r="J33" t="str">
            <v>2 - Diarista</v>
          </cell>
          <cell r="K33">
            <v>44</v>
          </cell>
          <cell r="L33">
            <v>1100</v>
          </cell>
          <cell r="P33">
            <v>0</v>
          </cell>
          <cell r="Q33">
            <v>0</v>
          </cell>
          <cell r="R33">
            <v>36.67</v>
          </cell>
          <cell r="S33">
            <v>97.05</v>
          </cell>
          <cell r="W33">
            <v>117.44</v>
          </cell>
          <cell r="X33">
            <v>1116.28</v>
          </cell>
        </row>
        <row r="34">
          <cell r="C34" t="str">
            <v>UPAE SALGUEIRO</v>
          </cell>
          <cell r="E34" t="str">
            <v>ERICKA FERNANDA SIMPLICIO DA CRUZ BARROS</v>
          </cell>
          <cell r="G34" t="str">
            <v>2 - Outros Profissionais da Saúde</v>
          </cell>
          <cell r="H34" t="str">
            <v>2234-05</v>
          </cell>
          <cell r="I34" t="str">
            <v>07/2021</v>
          </cell>
          <cell r="J34" t="str">
            <v>2 - Diarista</v>
          </cell>
          <cell r="K34">
            <v>40</v>
          </cell>
          <cell r="L34">
            <v>359.64</v>
          </cell>
          <cell r="P34">
            <v>6487.41</v>
          </cell>
          <cell r="Q34">
            <v>0</v>
          </cell>
          <cell r="R34">
            <v>33</v>
          </cell>
          <cell r="S34">
            <v>95.96</v>
          </cell>
          <cell r="W34">
            <v>6626.83</v>
          </cell>
          <cell r="X34">
            <v>349.18000000000029</v>
          </cell>
        </row>
        <row r="35">
          <cell r="C35" t="str">
            <v>UPAE SALGUEIRO</v>
          </cell>
          <cell r="E35" t="str">
            <v>FLAVIA GABRIELY GOMES DE JESUS</v>
          </cell>
          <cell r="G35" t="str">
            <v>3 - Administrativo</v>
          </cell>
          <cell r="H35" t="str">
            <v>4110-10</v>
          </cell>
          <cell r="I35" t="str">
            <v>07/2021</v>
          </cell>
          <cell r="J35" t="str">
            <v>2 - Diarista</v>
          </cell>
          <cell r="K35">
            <v>44</v>
          </cell>
          <cell r="L35">
            <v>953.33</v>
          </cell>
          <cell r="P35">
            <v>0</v>
          </cell>
          <cell r="Q35">
            <v>0</v>
          </cell>
          <cell r="R35">
            <v>44.43</v>
          </cell>
          <cell r="S35">
            <v>0</v>
          </cell>
          <cell r="W35">
            <v>93.49</v>
          </cell>
          <cell r="X35">
            <v>904.27</v>
          </cell>
        </row>
        <row r="36">
          <cell r="C36" t="str">
            <v>UPAE SALGUEIRO</v>
          </cell>
          <cell r="E36" t="str">
            <v>FRANCISCO DE ASSIS JESUS</v>
          </cell>
          <cell r="G36" t="str">
            <v>3 - Administrativo</v>
          </cell>
          <cell r="H36" t="str">
            <v>5174-10</v>
          </cell>
          <cell r="I36" t="str">
            <v>07/2021</v>
          </cell>
          <cell r="J36" t="str">
            <v>1 - Plantonista</v>
          </cell>
          <cell r="K36">
            <v>44</v>
          </cell>
          <cell r="L36">
            <v>1100</v>
          </cell>
          <cell r="P36">
            <v>0</v>
          </cell>
          <cell r="Q36">
            <v>0</v>
          </cell>
          <cell r="R36">
            <v>105</v>
          </cell>
          <cell r="S36">
            <v>0</v>
          </cell>
          <cell r="W36">
            <v>113.95</v>
          </cell>
          <cell r="X36">
            <v>1091.05</v>
          </cell>
        </row>
        <row r="37">
          <cell r="C37" t="str">
            <v>UPAE SALGUEIRO</v>
          </cell>
          <cell r="E37" t="str">
            <v>FREDSON AMORIM DE LIMA</v>
          </cell>
          <cell r="G37" t="str">
            <v>2 - Outros Profissionais da Saúde</v>
          </cell>
          <cell r="H37" t="str">
            <v>3241-15</v>
          </cell>
          <cell r="I37" t="str">
            <v>07/2021</v>
          </cell>
          <cell r="J37" t="str">
            <v>2 - Diarista</v>
          </cell>
          <cell r="K37">
            <v>24</v>
          </cell>
          <cell r="L37">
            <v>2090.16</v>
          </cell>
          <cell r="P37">
            <v>0</v>
          </cell>
          <cell r="Q37">
            <v>0</v>
          </cell>
          <cell r="R37">
            <v>940.57</v>
          </cell>
          <cell r="S37">
            <v>157.6</v>
          </cell>
          <cell r="W37">
            <v>874.65</v>
          </cell>
          <cell r="X37">
            <v>2313.6799999999998</v>
          </cell>
        </row>
        <row r="38">
          <cell r="C38" t="str">
            <v>UPAE SALGUEIRO</v>
          </cell>
          <cell r="E38" t="str">
            <v>GABRIELLA BARROS CRUZ FERREIRA SILVA</v>
          </cell>
          <cell r="G38" t="str">
            <v>2 - Outros Profissionais da Saúde</v>
          </cell>
          <cell r="H38" t="str">
            <v>2236-05</v>
          </cell>
          <cell r="I38" t="str">
            <v>07/2021</v>
          </cell>
          <cell r="J38" t="str">
            <v>2 - Diarista</v>
          </cell>
          <cell r="K38">
            <v>30</v>
          </cell>
          <cell r="L38">
            <v>1995.91</v>
          </cell>
          <cell r="P38">
            <v>0</v>
          </cell>
          <cell r="Q38">
            <v>0</v>
          </cell>
          <cell r="R38">
            <v>2946.49</v>
          </cell>
          <cell r="S38">
            <v>0</v>
          </cell>
          <cell r="W38">
            <v>730.06</v>
          </cell>
          <cell r="X38">
            <v>4212.34</v>
          </cell>
        </row>
        <row r="39">
          <cell r="C39" t="str">
            <v>UPAE SALGUEIRO</v>
          </cell>
          <cell r="E39" t="str">
            <v>GIOVANNI CLEITON PEREIRA VIANA</v>
          </cell>
          <cell r="G39" t="str">
            <v>3 - Administrativo</v>
          </cell>
          <cell r="H39" t="str">
            <v>3172-10</v>
          </cell>
          <cell r="I39" t="str">
            <v>07/2021</v>
          </cell>
          <cell r="J39" t="str">
            <v>2 - Diarista</v>
          </cell>
          <cell r="K39">
            <v>44</v>
          </cell>
          <cell r="L39">
            <v>1739.32</v>
          </cell>
          <cell r="P39">
            <v>0</v>
          </cell>
          <cell r="Q39">
            <v>0</v>
          </cell>
          <cell r="R39">
            <v>144.94999999999999</v>
          </cell>
          <cell r="S39">
            <v>0</v>
          </cell>
          <cell r="W39">
            <v>592.26</v>
          </cell>
          <cell r="X39">
            <v>1292.01</v>
          </cell>
        </row>
        <row r="40">
          <cell r="C40" t="str">
            <v>UPAE SALGUEIRO</v>
          </cell>
          <cell r="E40" t="str">
            <v>GIVAGO FILGUEIRA BASILIO</v>
          </cell>
          <cell r="G40" t="str">
            <v>3 - Administrativo</v>
          </cell>
          <cell r="H40" t="str">
            <v>3172-10</v>
          </cell>
          <cell r="I40" t="str">
            <v>07/2021</v>
          </cell>
          <cell r="J40" t="str">
            <v>2 - Diarista</v>
          </cell>
          <cell r="K40">
            <v>44</v>
          </cell>
          <cell r="L40">
            <v>1739.32</v>
          </cell>
          <cell r="P40">
            <v>0</v>
          </cell>
          <cell r="Q40">
            <v>0</v>
          </cell>
          <cell r="R40">
            <v>2953.73</v>
          </cell>
          <cell r="S40">
            <v>0</v>
          </cell>
          <cell r="W40">
            <v>509.63</v>
          </cell>
          <cell r="X40">
            <v>4183.42</v>
          </cell>
        </row>
        <row r="41">
          <cell r="C41" t="str">
            <v>UPAE SALGUEIRO</v>
          </cell>
          <cell r="E41" t="str">
            <v>IVAN DE OLIVEIRA</v>
          </cell>
          <cell r="G41" t="str">
            <v>3 - Administrativo</v>
          </cell>
          <cell r="H41" t="str">
            <v>4141-05</v>
          </cell>
          <cell r="I41" t="str">
            <v>07/2021</v>
          </cell>
          <cell r="J41" t="str">
            <v>2 - Diarista</v>
          </cell>
          <cell r="K41">
            <v>44</v>
          </cell>
          <cell r="L41">
            <v>110</v>
          </cell>
          <cell r="P41">
            <v>1540.24</v>
          </cell>
          <cell r="Q41">
            <v>577.5</v>
          </cell>
          <cell r="R41">
            <v>144.71</v>
          </cell>
          <cell r="S41">
            <v>0</v>
          </cell>
          <cell r="W41">
            <v>2131.44</v>
          </cell>
          <cell r="X41">
            <v>241.00999999999976</v>
          </cell>
        </row>
        <row r="42">
          <cell r="C42" t="str">
            <v>UPAE SALGUEIRO</v>
          </cell>
          <cell r="E42" t="str">
            <v>IVONE MARIA DE OLIVEIRA</v>
          </cell>
          <cell r="G42" t="str">
            <v>3 - Administrativo</v>
          </cell>
          <cell r="H42" t="str">
            <v>4110-10</v>
          </cell>
          <cell r="I42" t="str">
            <v>07/2021</v>
          </cell>
          <cell r="J42" t="str">
            <v>2 - Diarista</v>
          </cell>
          <cell r="K42">
            <v>44</v>
          </cell>
          <cell r="L42">
            <v>1100</v>
          </cell>
          <cell r="P42">
            <v>0</v>
          </cell>
          <cell r="Q42">
            <v>0</v>
          </cell>
          <cell r="R42">
            <v>91.67</v>
          </cell>
          <cell r="S42">
            <v>0</v>
          </cell>
          <cell r="W42">
            <v>327.81</v>
          </cell>
          <cell r="X42">
            <v>863.86000000000013</v>
          </cell>
        </row>
        <row r="43">
          <cell r="C43" t="str">
            <v>UPAE SALGUEIRO</v>
          </cell>
          <cell r="E43" t="str">
            <v>JESSICA FIGUEREDO SILVA OLEGARIO</v>
          </cell>
          <cell r="G43" t="str">
            <v>2 - Outros Profissionais da Saúde</v>
          </cell>
          <cell r="H43" t="str">
            <v>3222-05</v>
          </cell>
          <cell r="I43" t="str">
            <v>07/2021</v>
          </cell>
          <cell r="J43" t="str">
            <v>2 - Diarista</v>
          </cell>
          <cell r="K43">
            <v>44</v>
          </cell>
          <cell r="L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W43">
            <v>80.849999999999994</v>
          </cell>
          <cell r="X43">
            <v>1495.26</v>
          </cell>
        </row>
        <row r="44">
          <cell r="C44" t="str">
            <v>UPAE SALGUEIRO</v>
          </cell>
          <cell r="E44" t="str">
            <v>JOAO ALVES DE ARAUJO SANTOS</v>
          </cell>
          <cell r="G44" t="str">
            <v>3 - Administrativo</v>
          </cell>
          <cell r="H44" t="str">
            <v>1422-05</v>
          </cell>
          <cell r="I44" t="str">
            <v>07/2021</v>
          </cell>
          <cell r="J44" t="str">
            <v>2 - Diarista</v>
          </cell>
          <cell r="K44">
            <v>44</v>
          </cell>
          <cell r="L44">
            <v>2686.06</v>
          </cell>
          <cell r="P44">
            <v>0</v>
          </cell>
          <cell r="Q44">
            <v>0</v>
          </cell>
          <cell r="R44">
            <v>344.99</v>
          </cell>
          <cell r="S44">
            <v>0</v>
          </cell>
          <cell r="W44">
            <v>1072.6500000000001</v>
          </cell>
          <cell r="X44">
            <v>1958.4</v>
          </cell>
        </row>
        <row r="45">
          <cell r="C45" t="str">
            <v>UPAE SALGUEIRO</v>
          </cell>
          <cell r="E45" t="str">
            <v>JOAO SIMPLICIO DE BARROS NETO</v>
          </cell>
          <cell r="G45" t="str">
            <v>3 - Administrativo</v>
          </cell>
          <cell r="H45" t="str">
            <v>5174-10</v>
          </cell>
          <cell r="I45" t="str">
            <v>07/2021</v>
          </cell>
          <cell r="J45" t="str">
            <v>2 - Diarista</v>
          </cell>
          <cell r="K45">
            <v>44</v>
          </cell>
          <cell r="L45">
            <v>1100</v>
          </cell>
          <cell r="P45">
            <v>0</v>
          </cell>
          <cell r="Q45">
            <v>0</v>
          </cell>
          <cell r="R45">
            <v>36.67</v>
          </cell>
          <cell r="S45">
            <v>0</v>
          </cell>
          <cell r="W45">
            <v>107.8</v>
          </cell>
          <cell r="X45">
            <v>1028.8700000000001</v>
          </cell>
        </row>
        <row r="46">
          <cell r="C46" t="str">
            <v>UPAE SALGUEIRO</v>
          </cell>
          <cell r="E46" t="str">
            <v>JOSE ALLAN NEVES SANTANA</v>
          </cell>
          <cell r="G46" t="str">
            <v>2 - Outros Profissionais da Saúde</v>
          </cell>
          <cell r="H46" t="str">
            <v>3222-05</v>
          </cell>
          <cell r="I46" t="str">
            <v>07/2021</v>
          </cell>
          <cell r="J46" t="str">
            <v>2 - Diarista</v>
          </cell>
          <cell r="K46">
            <v>44</v>
          </cell>
          <cell r="L46">
            <v>1100</v>
          </cell>
          <cell r="P46">
            <v>0</v>
          </cell>
          <cell r="Q46">
            <v>0</v>
          </cell>
          <cell r="R46">
            <v>256.67</v>
          </cell>
          <cell r="S46">
            <v>0</v>
          </cell>
          <cell r="W46">
            <v>106.87</v>
          </cell>
          <cell r="X46">
            <v>1249.8000000000002</v>
          </cell>
        </row>
        <row r="47">
          <cell r="C47" t="str">
            <v>UPAE SALGUEIRO</v>
          </cell>
          <cell r="E47" t="str">
            <v>JOSE ALVES DE SOUZA</v>
          </cell>
          <cell r="G47" t="str">
            <v>3 - Administrativo</v>
          </cell>
          <cell r="H47" t="str">
            <v>4110-10</v>
          </cell>
          <cell r="I47" t="str">
            <v>07/2021</v>
          </cell>
          <cell r="J47" t="str">
            <v>2 - Diarista</v>
          </cell>
          <cell r="K47">
            <v>20</v>
          </cell>
          <cell r="L47">
            <v>550</v>
          </cell>
          <cell r="P47">
            <v>0</v>
          </cell>
          <cell r="Q47">
            <v>0</v>
          </cell>
          <cell r="R47">
            <v>51.27</v>
          </cell>
          <cell r="S47">
            <v>0</v>
          </cell>
          <cell r="W47">
            <v>41.25</v>
          </cell>
          <cell r="X47">
            <v>560.02</v>
          </cell>
        </row>
        <row r="48">
          <cell r="C48" t="str">
            <v>UPAE SALGUEIRO</v>
          </cell>
          <cell r="E48" t="str">
            <v>JOSE NILTON DA SILVA</v>
          </cell>
          <cell r="G48" t="str">
            <v>3 - Administrativo</v>
          </cell>
          <cell r="H48" t="str">
            <v>4110-10</v>
          </cell>
          <cell r="I48" t="str">
            <v>07/2021</v>
          </cell>
          <cell r="J48" t="str">
            <v>2 - Diarista</v>
          </cell>
          <cell r="K48">
            <v>44</v>
          </cell>
          <cell r="L48">
            <v>1063.33</v>
          </cell>
          <cell r="P48">
            <v>0</v>
          </cell>
          <cell r="Q48">
            <v>0</v>
          </cell>
          <cell r="R48">
            <v>227.08</v>
          </cell>
          <cell r="S48">
            <v>0</v>
          </cell>
          <cell r="W48">
            <v>239.46</v>
          </cell>
          <cell r="X48">
            <v>1050.9499999999998</v>
          </cell>
        </row>
        <row r="49">
          <cell r="C49" t="str">
            <v>UPAE SALGUEIRO</v>
          </cell>
          <cell r="E49" t="str">
            <v>KARLA DE ANDRADE GRANGEIRO</v>
          </cell>
          <cell r="G49" t="str">
            <v>2 - Outros Profissionais da Saúde</v>
          </cell>
          <cell r="H49" t="str">
            <v>2516-05</v>
          </cell>
          <cell r="I49" t="str">
            <v>07/2021</v>
          </cell>
          <cell r="J49" t="str">
            <v>2 - Diarista</v>
          </cell>
          <cell r="K49">
            <v>20</v>
          </cell>
          <cell r="L49">
            <v>1246.4100000000001</v>
          </cell>
          <cell r="P49">
            <v>0</v>
          </cell>
          <cell r="Q49">
            <v>0</v>
          </cell>
          <cell r="R49">
            <v>220</v>
          </cell>
          <cell r="S49">
            <v>0</v>
          </cell>
          <cell r="W49">
            <v>145.72</v>
          </cell>
          <cell r="X49">
            <v>1320.69</v>
          </cell>
        </row>
        <row r="50">
          <cell r="C50" t="str">
            <v>UPAE SALGUEIRO</v>
          </cell>
          <cell r="E50" t="str">
            <v>LUIS FERNANDO DOS SANTOS BEZERRA</v>
          </cell>
          <cell r="G50" t="str">
            <v>3 - Administrativo</v>
          </cell>
          <cell r="H50" t="str">
            <v>2526-05</v>
          </cell>
          <cell r="I50" t="str">
            <v>07/2021</v>
          </cell>
          <cell r="J50" t="str">
            <v>2 - Diarista</v>
          </cell>
          <cell r="K50">
            <v>44</v>
          </cell>
          <cell r="L50">
            <v>2513.29</v>
          </cell>
          <cell r="P50">
            <v>0</v>
          </cell>
          <cell r="Q50">
            <v>0</v>
          </cell>
          <cell r="R50">
            <v>125.66</v>
          </cell>
          <cell r="S50">
            <v>0</v>
          </cell>
          <cell r="W50">
            <v>273.42</v>
          </cell>
          <cell r="X50">
            <v>2365.5299999999997</v>
          </cell>
        </row>
        <row r="51">
          <cell r="C51" t="str">
            <v>UPAE SALGUEIRO</v>
          </cell>
          <cell r="E51" t="str">
            <v>LUIZ OLEGARIO BEZERRA</v>
          </cell>
          <cell r="G51" t="str">
            <v>3 - Administrativo</v>
          </cell>
          <cell r="H51" t="str">
            <v>5174-10</v>
          </cell>
          <cell r="I51" t="str">
            <v>07/2021</v>
          </cell>
          <cell r="J51" t="str">
            <v>1 - Plantonista</v>
          </cell>
          <cell r="K51">
            <v>44</v>
          </cell>
          <cell r="L51">
            <v>110</v>
          </cell>
          <cell r="P51">
            <v>1540</v>
          </cell>
          <cell r="Q51">
            <v>577.5</v>
          </cell>
          <cell r="R51">
            <v>42.17</v>
          </cell>
          <cell r="S51">
            <v>0</v>
          </cell>
          <cell r="W51">
            <v>2131.19</v>
          </cell>
          <cell r="X51">
            <v>138.48000000000002</v>
          </cell>
        </row>
        <row r="52">
          <cell r="C52" t="str">
            <v>UPAE SALGUEIRO</v>
          </cell>
          <cell r="E52" t="str">
            <v>MARCIA CRISTINA SOUZA OLIVEIRA</v>
          </cell>
          <cell r="G52" t="str">
            <v>3 - Administrativo</v>
          </cell>
          <cell r="H52" t="str">
            <v>4110-10</v>
          </cell>
          <cell r="I52" t="str">
            <v>07/2021</v>
          </cell>
          <cell r="J52" t="str">
            <v>2 - Diarista</v>
          </cell>
          <cell r="K52">
            <v>44</v>
          </cell>
          <cell r="L52">
            <v>1100</v>
          </cell>
          <cell r="P52">
            <v>0</v>
          </cell>
          <cell r="Q52">
            <v>0</v>
          </cell>
          <cell r="R52">
            <v>200.63</v>
          </cell>
          <cell r="S52">
            <v>0</v>
          </cell>
          <cell r="W52">
            <v>108.71</v>
          </cell>
          <cell r="X52">
            <v>1191.92</v>
          </cell>
        </row>
        <row r="53">
          <cell r="C53" t="str">
            <v>UPAE SALGUEIRO</v>
          </cell>
          <cell r="E53" t="str">
            <v>MARIA APARECIDA FREIRE PEREIRA</v>
          </cell>
          <cell r="G53" t="str">
            <v>3 - Administrativo</v>
          </cell>
          <cell r="H53" t="str">
            <v>4110-10</v>
          </cell>
          <cell r="I53" t="str">
            <v>07/2021</v>
          </cell>
          <cell r="J53" t="str">
            <v>2 - Diarista</v>
          </cell>
          <cell r="K53">
            <v>44</v>
          </cell>
          <cell r="L53">
            <v>1245.58</v>
          </cell>
          <cell r="P53">
            <v>0</v>
          </cell>
          <cell r="Q53">
            <v>0</v>
          </cell>
          <cell r="R53">
            <v>2053.7399999999998</v>
          </cell>
          <cell r="S53">
            <v>0</v>
          </cell>
          <cell r="W53">
            <v>404.54</v>
          </cell>
          <cell r="X53">
            <v>2894.7799999999997</v>
          </cell>
        </row>
        <row r="54">
          <cell r="C54" t="str">
            <v>UPAE SALGUEIRO</v>
          </cell>
          <cell r="E54" t="str">
            <v>MARIA DAS GRACAS FERREIRA DE SOUZA SAMPAIO</v>
          </cell>
          <cell r="G54" t="str">
            <v>3 - Administrativo</v>
          </cell>
          <cell r="H54" t="str">
            <v>5134-30</v>
          </cell>
          <cell r="I54" t="str">
            <v>07/2021</v>
          </cell>
          <cell r="J54" t="str">
            <v>2 - Diarista</v>
          </cell>
          <cell r="K54">
            <v>44</v>
          </cell>
          <cell r="L54">
            <v>1100</v>
          </cell>
          <cell r="P54">
            <v>0</v>
          </cell>
          <cell r="Q54">
            <v>0</v>
          </cell>
          <cell r="R54">
            <v>256.67</v>
          </cell>
          <cell r="S54">
            <v>0</v>
          </cell>
          <cell r="W54">
            <v>127.6</v>
          </cell>
          <cell r="X54">
            <v>1229.0700000000002</v>
          </cell>
        </row>
        <row r="55">
          <cell r="C55" t="str">
            <v>UPAE SALGUEIRO</v>
          </cell>
          <cell r="E55" t="str">
            <v>MARIA RAQUEL VIEIRA DA SILVA TEIXEIRA</v>
          </cell>
          <cell r="G55" t="str">
            <v>2 - Outros Profissionais da Saúde</v>
          </cell>
          <cell r="H55" t="str">
            <v>2235-05</v>
          </cell>
          <cell r="I55" t="str">
            <v>07/2021</v>
          </cell>
          <cell r="J55" t="str">
            <v>2 - Diarista</v>
          </cell>
          <cell r="K55">
            <v>40</v>
          </cell>
          <cell r="L55">
            <v>1747.87</v>
          </cell>
          <cell r="P55">
            <v>0</v>
          </cell>
          <cell r="Q55">
            <v>0</v>
          </cell>
          <cell r="R55">
            <v>282.60000000000002</v>
          </cell>
          <cell r="S55">
            <v>96.13</v>
          </cell>
          <cell r="W55">
            <v>177.51</v>
          </cell>
          <cell r="X55">
            <v>1949.09</v>
          </cell>
        </row>
        <row r="56">
          <cell r="C56" t="str">
            <v>UPAE SALGUEIRO</v>
          </cell>
          <cell r="E56" t="str">
            <v>MARIA REGINA DE OLIVEIRA MATIAS</v>
          </cell>
          <cell r="G56" t="str">
            <v>2 - Outros Profissionais da Saúde</v>
          </cell>
          <cell r="H56" t="str">
            <v>3222-05</v>
          </cell>
          <cell r="I56" t="str">
            <v>07/2021</v>
          </cell>
          <cell r="J56" t="str">
            <v>2 - Diarista</v>
          </cell>
          <cell r="K56">
            <v>44</v>
          </cell>
          <cell r="L56">
            <v>1100</v>
          </cell>
          <cell r="P56">
            <v>0</v>
          </cell>
          <cell r="Q56">
            <v>0</v>
          </cell>
          <cell r="R56">
            <v>271.27</v>
          </cell>
          <cell r="S56">
            <v>0</v>
          </cell>
          <cell r="W56">
            <v>124.3</v>
          </cell>
          <cell r="X56">
            <v>1246.97</v>
          </cell>
        </row>
        <row r="57">
          <cell r="C57" t="str">
            <v>UPAE SALGUEIRO</v>
          </cell>
          <cell r="E57" t="str">
            <v>MARIO DEMETRIO DA SILVA</v>
          </cell>
          <cell r="G57" t="str">
            <v>3 - Administrativo</v>
          </cell>
          <cell r="H57" t="str">
            <v>5142-25</v>
          </cell>
          <cell r="I57" t="str">
            <v>07/2021</v>
          </cell>
          <cell r="J57" t="str">
            <v>2 - Diarista</v>
          </cell>
          <cell r="K57">
            <v>44</v>
          </cell>
          <cell r="L57">
            <v>1100</v>
          </cell>
          <cell r="P57">
            <v>0</v>
          </cell>
          <cell r="Q57">
            <v>0</v>
          </cell>
          <cell r="R57">
            <v>311.67</v>
          </cell>
          <cell r="S57">
            <v>0</v>
          </cell>
          <cell r="W57">
            <v>132.55000000000001</v>
          </cell>
          <cell r="X57">
            <v>1279.1200000000001</v>
          </cell>
        </row>
        <row r="58">
          <cell r="C58" t="str">
            <v>UPAE SALGUEIRO</v>
          </cell>
          <cell r="E58" t="str">
            <v>MAURICIO DEMETRIO DA SILVA</v>
          </cell>
          <cell r="G58" t="str">
            <v>3 - Administrativo</v>
          </cell>
          <cell r="H58" t="str">
            <v>5174-10</v>
          </cell>
          <cell r="I58" t="str">
            <v>07/2021</v>
          </cell>
          <cell r="J58" t="str">
            <v>1 - Plantonista</v>
          </cell>
          <cell r="K58">
            <v>44</v>
          </cell>
          <cell r="L58">
            <v>1100</v>
          </cell>
          <cell r="P58">
            <v>0</v>
          </cell>
          <cell r="Q58">
            <v>0</v>
          </cell>
          <cell r="R58">
            <v>55</v>
          </cell>
          <cell r="S58">
            <v>0</v>
          </cell>
          <cell r="W58">
            <v>122.1</v>
          </cell>
          <cell r="X58">
            <v>1032.9000000000001</v>
          </cell>
        </row>
        <row r="59">
          <cell r="C59" t="str">
            <v>UPAE SALGUEIRO</v>
          </cell>
          <cell r="E59" t="str">
            <v>NEIDE MARIA DOS ANJOS</v>
          </cell>
          <cell r="G59" t="str">
            <v>3 - Administrativo</v>
          </cell>
          <cell r="H59" t="str">
            <v>4110-10</v>
          </cell>
          <cell r="I59" t="str">
            <v>07/2021</v>
          </cell>
          <cell r="J59" t="str">
            <v>2 - Diarista</v>
          </cell>
          <cell r="K59">
            <v>44</v>
          </cell>
          <cell r="L59">
            <v>1100</v>
          </cell>
          <cell r="P59">
            <v>0</v>
          </cell>
          <cell r="Q59">
            <v>0</v>
          </cell>
          <cell r="R59">
            <v>36.67</v>
          </cell>
          <cell r="S59">
            <v>0</v>
          </cell>
          <cell r="W59">
            <v>107.8</v>
          </cell>
          <cell r="X59">
            <v>1028.8700000000001</v>
          </cell>
        </row>
        <row r="60">
          <cell r="C60" t="str">
            <v>UPAE SALGUEIRO</v>
          </cell>
          <cell r="E60" t="str">
            <v>PATRICIA LIMA SA</v>
          </cell>
          <cell r="G60" t="str">
            <v>2 - Outros Profissionais da Saúde</v>
          </cell>
          <cell r="H60" t="str">
            <v>2238-10</v>
          </cell>
          <cell r="I60" t="str">
            <v>07/2021</v>
          </cell>
          <cell r="J60" t="str">
            <v>1 - Plantonista</v>
          </cell>
          <cell r="K60">
            <v>30</v>
          </cell>
          <cell r="L60">
            <v>1620.34</v>
          </cell>
          <cell r="P60">
            <v>0</v>
          </cell>
          <cell r="Q60">
            <v>0</v>
          </cell>
          <cell r="R60">
            <v>190.67</v>
          </cell>
          <cell r="S60">
            <v>0</v>
          </cell>
          <cell r="W60">
            <v>183.88</v>
          </cell>
          <cell r="X60">
            <v>1627.13</v>
          </cell>
        </row>
        <row r="61">
          <cell r="C61" t="str">
            <v>UPAE SALGUEIRO</v>
          </cell>
          <cell r="E61" t="str">
            <v>PAULA MONIELE MARINS GONDIM</v>
          </cell>
          <cell r="G61" t="str">
            <v>2 - Outros Profissionais da Saúde</v>
          </cell>
          <cell r="H61" t="str">
            <v>2235-05</v>
          </cell>
          <cell r="I61" t="str">
            <v>07/2021</v>
          </cell>
          <cell r="J61" t="str">
            <v>2 - Diarista</v>
          </cell>
          <cell r="K61">
            <v>40</v>
          </cell>
          <cell r="L61">
            <v>2055.94</v>
          </cell>
          <cell r="P61">
            <v>0</v>
          </cell>
          <cell r="Q61">
            <v>0</v>
          </cell>
          <cell r="R61">
            <v>494.61</v>
          </cell>
          <cell r="S61">
            <v>627.07000000000005</v>
          </cell>
          <cell r="W61">
            <v>355.69</v>
          </cell>
          <cell r="X61">
            <v>2821.9300000000003</v>
          </cell>
        </row>
        <row r="62">
          <cell r="C62" t="str">
            <v>UPAE SALGUEIRO</v>
          </cell>
          <cell r="E62" t="str">
            <v>PEDRO HENRIQUE VICENTE BARROS</v>
          </cell>
          <cell r="G62" t="str">
            <v>2 - Outros Profissionais da Saúde</v>
          </cell>
          <cell r="H62" t="str">
            <v>2236-05</v>
          </cell>
          <cell r="I62" t="str">
            <v>07/2021</v>
          </cell>
          <cell r="J62" t="str">
            <v>2 - Diarista</v>
          </cell>
          <cell r="K62">
            <v>20</v>
          </cell>
          <cell r="L62">
            <v>1061.25</v>
          </cell>
          <cell r="P62">
            <v>0</v>
          </cell>
          <cell r="Q62">
            <v>0</v>
          </cell>
          <cell r="R62">
            <v>375.17</v>
          </cell>
          <cell r="S62">
            <v>0</v>
          </cell>
          <cell r="W62">
            <v>128.19</v>
          </cell>
          <cell r="X62">
            <v>1308.23</v>
          </cell>
        </row>
        <row r="63">
          <cell r="C63" t="str">
            <v>UPAE SALGUEIRO</v>
          </cell>
          <cell r="E63" t="str">
            <v>PRYSCILA LEAL GUIMARAES</v>
          </cell>
          <cell r="G63" t="str">
            <v>2 - Outros Profissionais da Saúde</v>
          </cell>
          <cell r="H63" t="str">
            <v>2515-10</v>
          </cell>
          <cell r="I63" t="str">
            <v>07/2021</v>
          </cell>
          <cell r="J63" t="str">
            <v>1 - Plantonista</v>
          </cell>
          <cell r="K63">
            <v>30</v>
          </cell>
          <cell r="L63">
            <v>1573.46</v>
          </cell>
          <cell r="P63">
            <v>0</v>
          </cell>
          <cell r="Q63">
            <v>0</v>
          </cell>
          <cell r="R63">
            <v>351.12</v>
          </cell>
          <cell r="S63">
            <v>0</v>
          </cell>
          <cell r="W63">
            <v>163.13999999999999</v>
          </cell>
          <cell r="X63">
            <v>1761.44</v>
          </cell>
        </row>
        <row r="64">
          <cell r="C64" t="str">
            <v>UPAE SALGUEIRO</v>
          </cell>
          <cell r="E64" t="str">
            <v>ROSANE KEYLA QUIRINO DE BRITO</v>
          </cell>
          <cell r="G64" t="str">
            <v>3 - Administrativo</v>
          </cell>
          <cell r="H64" t="str">
            <v>1312-10</v>
          </cell>
          <cell r="I64" t="str">
            <v>07/2021</v>
          </cell>
          <cell r="J64" t="str">
            <v>2 - Diarista</v>
          </cell>
          <cell r="K64">
            <v>40</v>
          </cell>
          <cell r="L64">
            <v>10383.9</v>
          </cell>
          <cell r="P64">
            <v>0</v>
          </cell>
          <cell r="Q64">
            <v>0</v>
          </cell>
          <cell r="R64">
            <v>1085.33</v>
          </cell>
          <cell r="S64">
            <v>0</v>
          </cell>
          <cell r="W64">
            <v>2829.85</v>
          </cell>
          <cell r="X64">
            <v>8639.3799999999992</v>
          </cell>
        </row>
        <row r="65">
          <cell r="C65" t="str">
            <v>UPAE SALGUEIRO</v>
          </cell>
          <cell r="E65" t="str">
            <v xml:space="preserve">SILVANIA SOARES DE SOUZA </v>
          </cell>
          <cell r="G65" t="str">
            <v>3 - Administrativo</v>
          </cell>
          <cell r="H65" t="str">
            <v>4110-10</v>
          </cell>
          <cell r="I65" t="str">
            <v>07/2021</v>
          </cell>
          <cell r="J65" t="str">
            <v>2 - Diarista</v>
          </cell>
          <cell r="K65">
            <v>44</v>
          </cell>
          <cell r="L65">
            <v>1245.58</v>
          </cell>
          <cell r="P65">
            <v>0</v>
          </cell>
          <cell r="Q65">
            <v>0</v>
          </cell>
          <cell r="R65">
            <v>103.8</v>
          </cell>
          <cell r="S65">
            <v>0</v>
          </cell>
          <cell r="W65">
            <v>134.35</v>
          </cell>
          <cell r="X65">
            <v>1215.03</v>
          </cell>
        </row>
        <row r="66">
          <cell r="C66" t="str">
            <v>UPAE SALGUEIRO</v>
          </cell>
          <cell r="E66" t="str">
            <v>SIMONE RAMALHO COSTA</v>
          </cell>
          <cell r="G66" t="str">
            <v>3 - Administrativo</v>
          </cell>
          <cell r="H66" t="str">
            <v>4110-10</v>
          </cell>
          <cell r="I66" t="str">
            <v>07/2021</v>
          </cell>
          <cell r="J66" t="str">
            <v>2 - Diarista</v>
          </cell>
          <cell r="K66">
            <v>44</v>
          </cell>
          <cell r="L66">
            <v>696.67</v>
          </cell>
          <cell r="P66">
            <v>0</v>
          </cell>
          <cell r="Q66">
            <v>0</v>
          </cell>
          <cell r="R66">
            <v>648.02</v>
          </cell>
          <cell r="S66">
            <v>0</v>
          </cell>
          <cell r="W66">
            <v>446.64</v>
          </cell>
          <cell r="X66">
            <v>898.05000000000007</v>
          </cell>
        </row>
        <row r="67">
          <cell r="C67" t="str">
            <v>UPAE SALGUEIRO</v>
          </cell>
          <cell r="E67" t="str">
            <v>TALITA GRANGEIRO SANTOS</v>
          </cell>
          <cell r="G67" t="str">
            <v>2 - Outros Profissionais da Saúde</v>
          </cell>
          <cell r="H67" t="str">
            <v>2235-05</v>
          </cell>
          <cell r="I67" t="str">
            <v>07/2021</v>
          </cell>
          <cell r="J67" t="str">
            <v>2 - Diarista</v>
          </cell>
          <cell r="K67">
            <v>40</v>
          </cell>
          <cell r="L67">
            <v>2055.94</v>
          </cell>
          <cell r="P67">
            <v>0</v>
          </cell>
          <cell r="Q67">
            <v>0</v>
          </cell>
          <cell r="R67">
            <v>623.91999999999996</v>
          </cell>
          <cell r="S67">
            <v>413.08</v>
          </cell>
          <cell r="W67">
            <v>1079.8599999999999</v>
          </cell>
          <cell r="X67">
            <v>2013.0800000000002</v>
          </cell>
        </row>
        <row r="68">
          <cell r="C68" t="str">
            <v>UPAE SALGUEIRO</v>
          </cell>
          <cell r="E68" t="str">
            <v>TAMIRES DOS ANJOS GOMES</v>
          </cell>
          <cell r="G68" t="str">
            <v>3 - Administrativo</v>
          </cell>
          <cell r="H68" t="str">
            <v>3516-05</v>
          </cell>
          <cell r="I68" t="str">
            <v>07/2021</v>
          </cell>
          <cell r="J68" t="str">
            <v>2 - Diarista</v>
          </cell>
          <cell r="K68">
            <v>40</v>
          </cell>
          <cell r="L68">
            <v>1543.22</v>
          </cell>
          <cell r="P68">
            <v>0</v>
          </cell>
          <cell r="Q68">
            <v>0</v>
          </cell>
          <cell r="R68">
            <v>128.6</v>
          </cell>
          <cell r="S68">
            <v>0</v>
          </cell>
          <cell r="W68">
            <v>192.1</v>
          </cell>
          <cell r="X68">
            <v>1479.72</v>
          </cell>
        </row>
        <row r="69">
          <cell r="C69" t="str">
            <v>UPAE SALGUEIRO</v>
          </cell>
          <cell r="E69" t="str">
            <v>TARCIZIO DOS ANJOS GOMES</v>
          </cell>
          <cell r="G69" t="str">
            <v>2 - Outros Profissionais da Saúde</v>
          </cell>
          <cell r="H69" t="str">
            <v>5151-10</v>
          </cell>
          <cell r="I69" t="str">
            <v>07/2021</v>
          </cell>
          <cell r="J69" t="str">
            <v>2 - Diarista</v>
          </cell>
          <cell r="K69">
            <v>44</v>
          </cell>
          <cell r="L69">
            <v>1100</v>
          </cell>
          <cell r="P69">
            <v>0</v>
          </cell>
          <cell r="Q69">
            <v>0</v>
          </cell>
          <cell r="R69">
            <v>332.4</v>
          </cell>
          <cell r="S69">
            <v>0</v>
          </cell>
          <cell r="W69">
            <v>107.8</v>
          </cell>
          <cell r="X69">
            <v>1324.6000000000001</v>
          </cell>
        </row>
        <row r="70">
          <cell r="C70" t="str">
            <v>UPAE SALGUEIRO</v>
          </cell>
          <cell r="E70" t="str">
            <v>VALESCA CASSIA AMORIM GALVAO</v>
          </cell>
          <cell r="G70" t="str">
            <v>2 - Outros Profissionais da Saúde</v>
          </cell>
          <cell r="H70" t="str">
            <v>3222-05</v>
          </cell>
          <cell r="I70" t="str">
            <v>07/2021</v>
          </cell>
          <cell r="J70" t="str">
            <v>2 - Diarista</v>
          </cell>
          <cell r="K70">
            <v>44</v>
          </cell>
          <cell r="L70">
            <v>1100</v>
          </cell>
          <cell r="P70">
            <v>0</v>
          </cell>
          <cell r="Q70">
            <v>0</v>
          </cell>
          <cell r="R70">
            <v>464.24</v>
          </cell>
          <cell r="S70">
            <v>0</v>
          </cell>
          <cell r="W70">
            <v>479.65</v>
          </cell>
          <cell r="X70">
            <v>1084.5900000000001</v>
          </cell>
        </row>
        <row r="71">
          <cell r="C71" t="str">
            <v>UPAE SALGUEIRO</v>
          </cell>
          <cell r="E71" t="str">
            <v>VANESSA SANTOS SA DE FREITAS</v>
          </cell>
          <cell r="G71" t="str">
            <v>3 - Administrativo</v>
          </cell>
          <cell r="H71" t="str">
            <v>1231-05</v>
          </cell>
          <cell r="I71" t="str">
            <v>07/2021</v>
          </cell>
          <cell r="J71" t="str">
            <v>2 - Diarista</v>
          </cell>
          <cell r="K71">
            <v>30</v>
          </cell>
          <cell r="L71">
            <v>10383.9</v>
          </cell>
          <cell r="P71">
            <v>0</v>
          </cell>
          <cell r="Q71">
            <v>0</v>
          </cell>
          <cell r="R71">
            <v>865.33</v>
          </cell>
          <cell r="S71">
            <v>0</v>
          </cell>
          <cell r="W71">
            <v>2769.35</v>
          </cell>
          <cell r="X71">
            <v>8479.8799999999992</v>
          </cell>
        </row>
        <row r="72">
          <cell r="C72" t="str">
            <v>UPAE SALGUEIRO</v>
          </cell>
          <cell r="E72" t="str">
            <v>VERIDIANE DE SA MODESTO MEDEIROS</v>
          </cell>
          <cell r="G72" t="str">
            <v>3 - Administrativo</v>
          </cell>
          <cell r="H72" t="str">
            <v>1312-05</v>
          </cell>
          <cell r="I72" t="str">
            <v>07/2021</v>
          </cell>
          <cell r="J72" t="str">
            <v>2 - Diarista</v>
          </cell>
          <cell r="K72">
            <v>20</v>
          </cell>
          <cell r="L72">
            <v>10383.9</v>
          </cell>
          <cell r="P72">
            <v>0</v>
          </cell>
          <cell r="Q72">
            <v>0</v>
          </cell>
          <cell r="R72">
            <v>1085.33</v>
          </cell>
          <cell r="S72">
            <v>0</v>
          </cell>
          <cell r="W72">
            <v>3809.99</v>
          </cell>
          <cell r="X72">
            <v>7659.24</v>
          </cell>
        </row>
        <row r="73">
          <cell r="C73" t="str">
            <v>UPAE SALGUEIRO</v>
          </cell>
          <cell r="E73" t="str">
            <v>VINICIUS DA SILVA BATISTA</v>
          </cell>
          <cell r="G73" t="str">
            <v>3 - Administrativo</v>
          </cell>
          <cell r="H73" t="str">
            <v>4110-10</v>
          </cell>
          <cell r="I73" t="str">
            <v>07/2021</v>
          </cell>
          <cell r="J73" t="str">
            <v>2 - Diarista</v>
          </cell>
          <cell r="K73">
            <v>44</v>
          </cell>
          <cell r="L73">
            <v>550</v>
          </cell>
          <cell r="P73">
            <v>0</v>
          </cell>
          <cell r="Q73">
            <v>0</v>
          </cell>
          <cell r="R73">
            <v>2527.7600000000002</v>
          </cell>
          <cell r="S73">
            <v>0</v>
          </cell>
          <cell r="W73">
            <v>115.83</v>
          </cell>
          <cell r="X73">
            <v>2961.9300000000003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>
      <selection activeCell="B15" sqref="B15:C20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9039744001590</v>
      </c>
      <c r="B2" s="9" t="str">
        <f>'[1]TCE - ANEXO II - Preencher'!C11</f>
        <v>UPAE SALGUEIRO</v>
      </c>
      <c r="C2" s="10"/>
      <c r="D2" s="11" t="str">
        <f>'[1]TCE - ANEXO II - Preencher'!E11</f>
        <v>ADJAIRO DA SILVA AGRIPINO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07/2021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953.33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458.34</v>
      </c>
      <c r="N2" s="16">
        <f>'[1]TCE - ANEXO II - Preencher'!S11</f>
        <v>0</v>
      </c>
      <c r="O2" s="17">
        <f>'[1]TCE - ANEXO II - Preencher'!W11</f>
        <v>493.36</v>
      </c>
      <c r="P2" s="18">
        <f>'[1]TCE - ANEXO II - Preencher'!X11</f>
        <v>918.31000000000006</v>
      </c>
      <c r="R2" s="20"/>
    </row>
    <row r="3" spans="1:19" x14ac:dyDescent="0.2">
      <c r="A3" s="8">
        <f>IFERROR(VLOOKUP(B3,'[1]DADOS (OCULTAR)'!$P$3:$R$56,3,0),"")</f>
        <v>9039744001590</v>
      </c>
      <c r="B3" s="9" t="str">
        <f>'[1]TCE - ANEXO II - Preencher'!C12</f>
        <v>UPAE SALGUEIRO</v>
      </c>
      <c r="C3" s="10"/>
      <c r="D3" s="11" t="str">
        <f>'[1]TCE - ANEXO II - Preencher'!E12</f>
        <v>ALEKSANDRA THAWANY DOS SANTOS PEREIRA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3222-05</v>
      </c>
      <c r="G3" s="14" t="str">
        <f>'[1]TCE - ANEXO II - Preencher'!I12</f>
        <v>07/2021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1100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307.94</v>
      </c>
      <c r="N3" s="16">
        <f>'[1]TCE - ANEXO II - Preencher'!S12</f>
        <v>0</v>
      </c>
      <c r="O3" s="17">
        <f>'[1]TCE - ANEXO II - Preencher'!W12</f>
        <v>127.6</v>
      </c>
      <c r="P3" s="18">
        <f>'[1]TCE - ANEXO II - Preencher'!X12</f>
        <v>1280.3400000000001</v>
      </c>
      <c r="R3" s="20"/>
      <c r="S3" s="21" t="s">
        <v>6</v>
      </c>
    </row>
    <row r="4" spans="1:19" x14ac:dyDescent="0.2">
      <c r="A4" s="8">
        <f>IFERROR(VLOOKUP(B4,'[1]DADOS (OCULTAR)'!$P$3:$R$56,3,0),"")</f>
        <v>9039744001590</v>
      </c>
      <c r="B4" s="9" t="str">
        <f>'[1]TCE - ANEXO II - Preencher'!C13</f>
        <v>UPAE SALGUEIRO</v>
      </c>
      <c r="C4" s="10"/>
      <c r="D4" s="11" t="str">
        <f>'[1]TCE - ANEXO II - Preencher'!E13</f>
        <v xml:space="preserve">ALLYNE SHEYLLA DOS SANTOS OLIVEIRA 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07/2021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0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0</v>
      </c>
      <c r="N4" s="16">
        <f>'[1]TCE - ANEXO II - Preencher'!S13</f>
        <v>0</v>
      </c>
      <c r="O4" s="17">
        <f>'[1]TCE - ANEXO II - Preencher'!W13</f>
        <v>0</v>
      </c>
      <c r="P4" s="18">
        <f>'[1]TCE - ANEXO II - Preencher'!X13</f>
        <v>0</v>
      </c>
      <c r="R4" s="20"/>
      <c r="S4" s="22">
        <v>43831</v>
      </c>
    </row>
    <row r="5" spans="1:19" x14ac:dyDescent="0.2">
      <c r="A5" s="8">
        <f>IFERROR(VLOOKUP(B5,'[1]DADOS (OCULTAR)'!$P$3:$R$56,3,0),"")</f>
        <v>9039744001590</v>
      </c>
      <c r="B5" s="9" t="str">
        <f>'[1]TCE - ANEXO II - Preencher'!C14</f>
        <v>UPAE SALGUEIRO</v>
      </c>
      <c r="C5" s="10"/>
      <c r="D5" s="11" t="str">
        <f>'[1]TCE - ANEXO II - Preencher'!E14</f>
        <v>AMANDA ALLIDA GONCALVES E SA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2516-05</v>
      </c>
      <c r="G5" s="14" t="str">
        <f>'[1]TCE - ANEXO II - Preencher'!I14</f>
        <v>07/2021</v>
      </c>
      <c r="H5" s="13" t="str">
        <f>'[1]TCE - ANEXO II - Preencher'!J14</f>
        <v>2 - Diarista</v>
      </c>
      <c r="I5" s="13">
        <f>'[1]TCE - ANEXO II - Preencher'!K14</f>
        <v>30</v>
      </c>
      <c r="J5" s="15">
        <f>'[1]TCE - ANEXO II - Preencher'!L14</f>
        <v>1869.62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375.8</v>
      </c>
      <c r="N5" s="16">
        <f>'[1]TCE - ANEXO II - Preencher'!S14</f>
        <v>0</v>
      </c>
      <c r="O5" s="17">
        <f>'[1]TCE - ANEXO II - Preencher'!W14</f>
        <v>221.99</v>
      </c>
      <c r="P5" s="18">
        <f>'[1]TCE - ANEXO II - Preencher'!X14</f>
        <v>2023.43</v>
      </c>
      <c r="R5" s="20"/>
      <c r="S5" s="22">
        <v>43862</v>
      </c>
    </row>
    <row r="6" spans="1:19" x14ac:dyDescent="0.2">
      <c r="A6" s="8">
        <f>IFERROR(VLOOKUP(B6,'[1]DADOS (OCULTAR)'!$P$3:$R$56,3,0),"")</f>
        <v>9039744001590</v>
      </c>
      <c r="B6" s="9" t="str">
        <f>'[1]TCE - ANEXO II - Preencher'!C15</f>
        <v>UPAE SALGUEIRO</v>
      </c>
      <c r="C6" s="10"/>
      <c r="D6" s="11" t="str">
        <f>'[1]TCE - ANEXO II - Preencher'!E15</f>
        <v>ANA LARISSA BARBOSA BARROS NUNES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07/2021</v>
      </c>
      <c r="H6" s="13" t="str">
        <f>'[1]TCE - ANEXO II - Preencher'!J15</f>
        <v>2 - Diarista</v>
      </c>
      <c r="I6" s="13">
        <f>'[1]TCE - ANEXO II - Preencher'!K15</f>
        <v>44</v>
      </c>
      <c r="J6" s="15">
        <f>'[1]TCE - ANEXO II - Preencher'!L15</f>
        <v>1100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2217.89</v>
      </c>
      <c r="N6" s="16">
        <f>'[1]TCE - ANEXO II - Preencher'!S15</f>
        <v>0</v>
      </c>
      <c r="O6" s="17">
        <f>'[1]TCE - ANEXO II - Preencher'!W15</f>
        <v>553.24</v>
      </c>
      <c r="P6" s="18">
        <f>'[1]TCE - ANEXO II - Preencher'!X15</f>
        <v>2764.6499999999996</v>
      </c>
      <c r="R6" s="20"/>
      <c r="S6" s="22">
        <v>43891</v>
      </c>
    </row>
    <row r="7" spans="1:19" x14ac:dyDescent="0.2">
      <c r="A7" s="8">
        <f>IFERROR(VLOOKUP(B7,'[1]DADOS (OCULTAR)'!$P$3:$R$56,3,0),"")</f>
        <v>9039744001590</v>
      </c>
      <c r="B7" s="9" t="str">
        <f>'[1]TCE - ANEXO II - Preencher'!C16</f>
        <v>UPAE SALGUEIRO</v>
      </c>
      <c r="C7" s="10"/>
      <c r="D7" s="11" t="str">
        <f>'[1]TCE - ANEXO II - Preencher'!E16</f>
        <v>ANAMELIA LOURENCO DA SILVA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 t="str">
        <f>'[1]TCE - ANEXO II - Preencher'!H16</f>
        <v>3222-05</v>
      </c>
      <c r="G7" s="14" t="str">
        <f>'[1]TCE - ANEXO II - Preencher'!I16</f>
        <v>07/2021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1100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256.67</v>
      </c>
      <c r="N7" s="16">
        <f>'[1]TCE - ANEXO II - Preencher'!S16</f>
        <v>0</v>
      </c>
      <c r="O7" s="17">
        <f>'[1]TCE - ANEXO II - Preencher'!W16</f>
        <v>139.15</v>
      </c>
      <c r="P7" s="18">
        <f>'[1]TCE - ANEXO II - Preencher'!X16</f>
        <v>1217.52</v>
      </c>
      <c r="R7" s="20"/>
      <c r="S7" s="22">
        <v>43922</v>
      </c>
    </row>
    <row r="8" spans="1:19" x14ac:dyDescent="0.2">
      <c r="A8" s="8">
        <f>IFERROR(VLOOKUP(B8,'[1]DADOS (OCULTAR)'!$P$3:$R$56,3,0),"")</f>
        <v>9039744001590</v>
      </c>
      <c r="B8" s="9" t="str">
        <f>'[1]TCE - ANEXO II - Preencher'!C17</f>
        <v>UPAE SALGUEIRO</v>
      </c>
      <c r="C8" s="10"/>
      <c r="D8" s="11" t="str">
        <f>'[1]TCE - ANEXO II - Preencher'!E17</f>
        <v>ANDREA NATALIA OLIVEIRA SILVA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07/2021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1026.67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320.37</v>
      </c>
      <c r="N8" s="16">
        <f>'[1]TCE - ANEXO II - Preencher'!S17</f>
        <v>0</v>
      </c>
      <c r="O8" s="17">
        <f>'[1]TCE - ANEXO II - Preencher'!W17</f>
        <v>126.73</v>
      </c>
      <c r="P8" s="18">
        <f>'[1]TCE - ANEXO II - Preencher'!X17</f>
        <v>1220.31</v>
      </c>
      <c r="R8" s="20"/>
      <c r="S8" s="22">
        <v>43952</v>
      </c>
    </row>
    <row r="9" spans="1:19" x14ac:dyDescent="0.2">
      <c r="A9" s="8">
        <f>IFERROR(VLOOKUP(B9,'[1]DADOS (OCULTAR)'!$P$3:$R$56,3,0),"")</f>
        <v>9039744001590</v>
      </c>
      <c r="B9" s="9" t="str">
        <f>'[1]TCE - ANEXO II - Preencher'!C18</f>
        <v>UPAE SALGUEIRO</v>
      </c>
      <c r="C9" s="10"/>
      <c r="D9" s="11" t="str">
        <f>'[1]TCE - ANEXO II - Preencher'!E18</f>
        <v>ANTONIO RIBEIRO DA SILVA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5174-10</v>
      </c>
      <c r="G9" s="14" t="str">
        <f>'[1]TCE - ANEXO II - Preencher'!I18</f>
        <v>07/2021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1100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36.67</v>
      </c>
      <c r="N9" s="16">
        <f>'[1]TCE - ANEXO II - Preencher'!S18</f>
        <v>0</v>
      </c>
      <c r="O9" s="17">
        <f>'[1]TCE - ANEXO II - Preencher'!W18</f>
        <v>547.88</v>
      </c>
      <c r="P9" s="18">
        <f>'[1]TCE - ANEXO II - Preencher'!X18</f>
        <v>588.79000000000008</v>
      </c>
      <c r="R9" s="20"/>
      <c r="S9" s="22">
        <v>43983</v>
      </c>
    </row>
    <row r="10" spans="1:19" x14ac:dyDescent="0.2">
      <c r="A10" s="8">
        <f>IFERROR(VLOOKUP(B10,'[1]DADOS (OCULTAR)'!$P$3:$R$56,3,0),"")</f>
        <v>9039744001590</v>
      </c>
      <c r="B10" s="9" t="str">
        <f>'[1]TCE - ANEXO II - Preencher'!C19</f>
        <v>UPAE SALGUEIRO</v>
      </c>
      <c r="C10" s="10"/>
      <c r="D10" s="11" t="str">
        <f>'[1]TCE - ANEXO II - Preencher'!E19</f>
        <v>ARTHUR PEREIRA MARTINS DE LIMA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1421-05</v>
      </c>
      <c r="G10" s="14" t="str">
        <f>'[1]TCE - ANEXO II - Preencher'!I19</f>
        <v>07/2021</v>
      </c>
      <c r="H10" s="13" t="str">
        <f>'[1]TCE - ANEXO II - Preencher'!J19</f>
        <v>1 - Plantonista</v>
      </c>
      <c r="I10" s="13">
        <f>'[1]TCE - ANEXO II - Preencher'!K19</f>
        <v>8</v>
      </c>
      <c r="J10" s="15">
        <f>'[1]TCE - ANEXO II - Preencher'!L19</f>
        <v>1950.47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162.54</v>
      </c>
      <c r="N10" s="16">
        <f>'[1]TCE - ANEXO II - Preencher'!S19</f>
        <v>0</v>
      </c>
      <c r="O10" s="17">
        <f>'[1]TCE - ANEXO II - Preencher'!W19</f>
        <v>173.67</v>
      </c>
      <c r="P10" s="18">
        <f>'[1]TCE - ANEXO II - Preencher'!X19</f>
        <v>1939.3400000000001</v>
      </c>
      <c r="R10" s="20"/>
      <c r="S10" s="22">
        <v>44013</v>
      </c>
    </row>
    <row r="11" spans="1:19" x14ac:dyDescent="0.2">
      <c r="A11" s="8">
        <f>IFERROR(VLOOKUP(B11,'[1]DADOS (OCULTAR)'!$P$3:$R$56,3,0),"")</f>
        <v>9039744001590</v>
      </c>
      <c r="B11" s="9" t="str">
        <f>'[1]TCE - ANEXO II - Preencher'!C20</f>
        <v>UPAE SALGUEIRO</v>
      </c>
      <c r="C11" s="10"/>
      <c r="D11" s="11" t="str">
        <f>'[1]TCE - ANEXO II - Preencher'!E20</f>
        <v>BRUNA MIRELLE BARROS MARCELINO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2234-05</v>
      </c>
      <c r="G11" s="14" t="str">
        <f>'[1]TCE - ANEXO II - Preencher'!I20</f>
        <v>07/2021</v>
      </c>
      <c r="H11" s="13" t="str">
        <f>'[1]TCE - ANEXO II - Preencher'!J20</f>
        <v>2 - Diarista</v>
      </c>
      <c r="I11" s="13">
        <f>'[1]TCE - ANEXO II - Preencher'!K20</f>
        <v>40</v>
      </c>
      <c r="J11" s="15">
        <f>'[1]TCE - ANEXO II - Preencher'!L20</f>
        <v>3116.88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286</v>
      </c>
      <c r="N11" s="16">
        <f>'[1]TCE - ANEXO II - Preencher'!S20</f>
        <v>0</v>
      </c>
      <c r="O11" s="17">
        <f>'[1]TCE - ANEXO II - Preencher'!W20</f>
        <v>452.14</v>
      </c>
      <c r="P11" s="18">
        <f>'[1]TCE - ANEXO II - Preencher'!X20</f>
        <v>2950.7400000000002</v>
      </c>
      <c r="R11" s="20"/>
      <c r="S11" s="22">
        <v>44044</v>
      </c>
    </row>
    <row r="12" spans="1:19" x14ac:dyDescent="0.2">
      <c r="A12" s="8">
        <f>IFERROR(VLOOKUP(B12,'[1]DADOS (OCULTAR)'!$P$3:$R$56,3,0),"")</f>
        <v>9039744001590</v>
      </c>
      <c r="B12" s="9" t="str">
        <f>'[1]TCE - ANEXO II - Preencher'!C21</f>
        <v>UPAE SALGUEIRO</v>
      </c>
      <c r="C12" s="10"/>
      <c r="D12" s="11" t="str">
        <f>'[1]TCE - ANEXO II - Preencher'!E21</f>
        <v>BRUNO ALVES DE CARVALHO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4110-10</v>
      </c>
      <c r="G12" s="14" t="str">
        <f>'[1]TCE - ANEXO II - Preencher'!I21</f>
        <v>07/2021</v>
      </c>
      <c r="H12" s="13" t="str">
        <f>'[1]TCE - ANEXO II - Preencher'!J21</f>
        <v>2 - Diarista</v>
      </c>
      <c r="I12" s="13">
        <f>'[1]TCE - ANEXO II - Preencher'!K21</f>
        <v>20</v>
      </c>
      <c r="J12" s="15">
        <f>'[1]TCE - ANEXO II - Preencher'!L21</f>
        <v>550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41.25</v>
      </c>
      <c r="P12" s="18">
        <f>'[1]TCE - ANEXO II - Preencher'!X21</f>
        <v>508.75</v>
      </c>
      <c r="R12" s="20"/>
      <c r="S12" s="22">
        <v>44075</v>
      </c>
    </row>
    <row r="13" spans="1:19" x14ac:dyDescent="0.2">
      <c r="A13" s="8">
        <f>IFERROR(VLOOKUP(B13,'[1]DADOS (OCULTAR)'!$P$3:$R$56,3,0),"")</f>
        <v>9039744001590</v>
      </c>
      <c r="B13" s="9" t="str">
        <f>'[1]TCE - ANEXO II - Preencher'!C22</f>
        <v>UPAE SALGUEIRO</v>
      </c>
      <c r="C13" s="10"/>
      <c r="D13" s="11" t="str">
        <f>'[1]TCE - ANEXO II - Preencher'!E22</f>
        <v>CAMILA LEONEL ALVES DE SA PARENTE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2239-05</v>
      </c>
      <c r="G13" s="14" t="str">
        <f>'[1]TCE - ANEXO II - Preencher'!I22</f>
        <v>07/2021</v>
      </c>
      <c r="H13" s="13" t="str">
        <f>'[1]TCE - ANEXO II - Preencher'!J22</f>
        <v>1 - Plantonista</v>
      </c>
      <c r="I13" s="13">
        <f>'[1]TCE - ANEXO II - Preencher'!K22</f>
        <v>24</v>
      </c>
      <c r="J13" s="15">
        <f>'[1]TCE - ANEXO II - Preencher'!L22</f>
        <v>550.6</v>
      </c>
      <c r="K13" s="15">
        <f>'[1]TCE - ANEXO II - Preencher'!P22</f>
        <v>1862.61</v>
      </c>
      <c r="L13" s="15">
        <f>'[1]TCE - ANEXO II - Preencher'!Q22</f>
        <v>0</v>
      </c>
      <c r="M13" s="15">
        <f>'[1]TCE - ANEXO II - Preencher'!R22</f>
        <v>1084.04</v>
      </c>
      <c r="N13" s="16">
        <f>'[1]TCE - ANEXO II - Preencher'!S22</f>
        <v>0</v>
      </c>
      <c r="O13" s="17">
        <f>'[1]TCE - ANEXO II - Preencher'!W22</f>
        <v>2868.09</v>
      </c>
      <c r="P13" s="18">
        <f>'[1]TCE - ANEXO II - Preencher'!X22</f>
        <v>629.15999999999985</v>
      </c>
      <c r="R13" s="20"/>
      <c r="S13" s="22">
        <v>44105</v>
      </c>
    </row>
    <row r="14" spans="1:19" x14ac:dyDescent="0.2">
      <c r="A14" s="8">
        <f>IFERROR(VLOOKUP(B14,'[1]DADOS (OCULTAR)'!$P$3:$R$56,3,0),"")</f>
        <v>9039744001590</v>
      </c>
      <c r="B14" s="9" t="str">
        <f>'[1]TCE - ANEXO II - Preencher'!C23</f>
        <v>UPAE SALGUEIRO</v>
      </c>
      <c r="C14" s="10"/>
      <c r="D14" s="11" t="str">
        <f>'[1]TCE - ANEXO II - Preencher'!E23</f>
        <v>CAMILLA TAIS GOMES NEVES DOS SANTOS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2238-10</v>
      </c>
      <c r="G14" s="14" t="str">
        <f>'[1]TCE - ANEXO II - Preencher'!I23</f>
        <v>07/2021</v>
      </c>
      <c r="H14" s="13" t="str">
        <f>'[1]TCE - ANEXO II - Preencher'!J23</f>
        <v>1 - Plantonista</v>
      </c>
      <c r="I14" s="13">
        <f>'[1]TCE - ANEXO II - Preencher'!K23</f>
        <v>30</v>
      </c>
      <c r="J14" s="15">
        <f>'[1]TCE - ANEXO II - Preencher'!L23</f>
        <v>186.96</v>
      </c>
      <c r="K14" s="15">
        <f>'[1]TCE - ANEXO II - Preencher'!P23</f>
        <v>2790.11</v>
      </c>
      <c r="L14" s="15">
        <f>'[1]TCE - ANEXO II - Preencher'!Q23</f>
        <v>1044.81</v>
      </c>
      <c r="M14" s="15">
        <f>'[1]TCE - ANEXO II - Preencher'!R23</f>
        <v>90.93</v>
      </c>
      <c r="N14" s="16">
        <f>'[1]TCE - ANEXO II - Preencher'!S23</f>
        <v>0</v>
      </c>
      <c r="O14" s="17">
        <f>'[1]TCE - ANEXO II - Preencher'!W23</f>
        <v>3887.63</v>
      </c>
      <c r="P14" s="18">
        <f>'[1]TCE - ANEXO II - Preencher'!X23</f>
        <v>225.18000000000029</v>
      </c>
      <c r="R14" s="20"/>
      <c r="S14" s="22">
        <v>44136</v>
      </c>
    </row>
    <row r="15" spans="1:19" x14ac:dyDescent="0.2">
      <c r="A15" s="8">
        <f>IFERROR(VLOOKUP(B15,'[1]DADOS (OCULTAR)'!$P$3:$R$56,3,0),"")</f>
        <v>9039744001590</v>
      </c>
      <c r="B15" s="9" t="str">
        <f>'[1]TCE - ANEXO II - Preencher'!C24</f>
        <v>UPAE SALGUEIRO</v>
      </c>
      <c r="C15" s="10"/>
      <c r="D15" s="11" t="str">
        <f>'[1]TCE - ANEXO II - Preencher'!E24</f>
        <v>CARLUCIA ALZIRA TORRES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2237-10</v>
      </c>
      <c r="G15" s="14" t="str">
        <f>'[1]TCE - ANEXO II - Preencher'!I24</f>
        <v>07/2021</v>
      </c>
      <c r="H15" s="13" t="str">
        <f>'[1]TCE - ANEXO II - Preencher'!J24</f>
        <v>2 - Diarista</v>
      </c>
      <c r="I15" s="13">
        <f>'[1]TCE - ANEXO II - Preencher'!K24</f>
        <v>30</v>
      </c>
      <c r="J15" s="15">
        <f>'[1]TCE - ANEXO II - Preencher'!L24</f>
        <v>2242.27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332.11</v>
      </c>
      <c r="N15" s="16">
        <f>'[1]TCE - ANEXO II - Preencher'!S24</f>
        <v>67.27</v>
      </c>
      <c r="O15" s="17">
        <f>'[1]TCE - ANEXO II - Preencher'!W24</f>
        <v>272.13</v>
      </c>
      <c r="P15" s="18">
        <f>'[1]TCE - ANEXO II - Preencher'!X24</f>
        <v>2369.52</v>
      </c>
      <c r="R15" s="20"/>
      <c r="S15" s="22">
        <v>44166</v>
      </c>
    </row>
    <row r="16" spans="1:19" x14ac:dyDescent="0.2">
      <c r="A16" s="8">
        <f>IFERROR(VLOOKUP(B16,'[1]DADOS (OCULTAR)'!$P$3:$R$56,3,0),"")</f>
        <v>9039744001590</v>
      </c>
      <c r="B16" s="9" t="str">
        <f>'[1]TCE - ANEXO II - Preencher'!C25</f>
        <v>UPAE SALGUEIRO</v>
      </c>
      <c r="C16" s="10"/>
      <c r="D16" s="11" t="str">
        <f>'[1]TCE - ANEXO II - Preencher'!E25</f>
        <v>CLAUDIANA CREUZA MENDES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07/2021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1607.35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238.52</v>
      </c>
      <c r="N16" s="16">
        <f>'[1]TCE - ANEXO II - Preencher'!S25</f>
        <v>0</v>
      </c>
      <c r="O16" s="17">
        <f>'[1]TCE - ANEXO II - Preencher'!W25</f>
        <v>527.34</v>
      </c>
      <c r="P16" s="18">
        <f>'[1]TCE - ANEXO II - Preencher'!X25</f>
        <v>1318.5299999999997</v>
      </c>
      <c r="R16" s="20"/>
      <c r="S16" s="22">
        <v>44197</v>
      </c>
    </row>
    <row r="17" spans="1:19" x14ac:dyDescent="0.2">
      <c r="A17" s="8">
        <f>IFERROR(VLOOKUP(B17,'[1]DADOS (OCULTAR)'!$P$3:$R$56,3,0),"")</f>
        <v>9039744001590</v>
      </c>
      <c r="B17" s="9" t="str">
        <f>'[1]TCE - ANEXO II - Preencher'!C26</f>
        <v>UPAE SALGUEIRO</v>
      </c>
      <c r="C17" s="10"/>
      <c r="D17" s="11" t="str">
        <f>'[1]TCE - ANEXO II - Preencher'!E26</f>
        <v>CRISLAYNE SA TRAPIA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4110-10</v>
      </c>
      <c r="G17" s="14" t="str">
        <f>'[1]TCE - ANEXO II - Preencher'!I26</f>
        <v>07/2021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1365.16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68.260000000000005</v>
      </c>
      <c r="N17" s="16">
        <f>'[1]TCE - ANEXO II - Preencher'!S26</f>
        <v>0</v>
      </c>
      <c r="O17" s="17">
        <f>'[1]TCE - ANEXO II - Preencher'!W26</f>
        <v>384.65</v>
      </c>
      <c r="P17" s="18">
        <f>'[1]TCE - ANEXO II - Preencher'!X26</f>
        <v>1048.77</v>
      </c>
      <c r="R17" s="20"/>
      <c r="S17" s="22">
        <v>44228</v>
      </c>
    </row>
    <row r="18" spans="1:19" x14ac:dyDescent="0.2">
      <c r="A18" s="8">
        <f>IFERROR(VLOOKUP(B18,'[1]DADOS (OCULTAR)'!$P$3:$R$56,3,0),"")</f>
        <v>9039744001590</v>
      </c>
      <c r="B18" s="9" t="str">
        <f>'[1]TCE - ANEXO II - Preencher'!C27</f>
        <v>UPAE SALGUEIRO</v>
      </c>
      <c r="C18" s="10"/>
      <c r="D18" s="11" t="str">
        <f>'[1]TCE - ANEXO II - Preencher'!E27</f>
        <v>CRISTINA DA CONCEICAO SILVA LIMA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07/2021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124.56</v>
      </c>
      <c r="K18" s="15">
        <f>'[1]TCE - ANEXO II - Preencher'!P27</f>
        <v>1899.68</v>
      </c>
      <c r="L18" s="15">
        <f>'[1]TCE - ANEXO II - Preencher'!Q27</f>
        <v>653.92999999999995</v>
      </c>
      <c r="M18" s="15">
        <f>'[1]TCE - ANEXO II - Preencher'!R27</f>
        <v>32.64</v>
      </c>
      <c r="N18" s="16">
        <f>'[1]TCE - ANEXO II - Preencher'!S27</f>
        <v>278.13</v>
      </c>
      <c r="O18" s="17">
        <f>'[1]TCE - ANEXO II - Preencher'!W27</f>
        <v>2599.89</v>
      </c>
      <c r="P18" s="18">
        <f>'[1]TCE - ANEXO II - Preencher'!X27</f>
        <v>389.05000000000018</v>
      </c>
      <c r="R18" s="20"/>
      <c r="S18" s="22">
        <v>44256</v>
      </c>
    </row>
    <row r="19" spans="1:19" x14ac:dyDescent="0.2">
      <c r="A19" s="8">
        <f>IFERROR(VLOOKUP(B19,'[1]DADOS (OCULTAR)'!$P$3:$R$56,3,0),"")</f>
        <v>9039744001590</v>
      </c>
      <c r="B19" s="9" t="str">
        <f>'[1]TCE - ANEXO II - Preencher'!C28</f>
        <v>UPAE SALGUEIRO</v>
      </c>
      <c r="C19" s="10"/>
      <c r="D19" s="11" t="str">
        <f>'[1]TCE - ANEXO II - Preencher'!E28</f>
        <v>DANIELE RODRIGUES CAETANO</v>
      </c>
      <c r="E19" s="12" t="str">
        <f>IF('[1]TCE - ANEXO II - Preencher'!G28="4 - Assistência Odontológica","2 - Outros Profissionais da saúde",'[1]TCE - ANEXO II - Preencher'!G28)</f>
        <v>2 - Outros Profissionais da Saúde</v>
      </c>
      <c r="F19" s="13" t="str">
        <f>'[1]TCE - ANEXO II - Preencher'!H28</f>
        <v>3222-05</v>
      </c>
      <c r="G19" s="14" t="str">
        <f>'[1]TCE - ANEXO II - Preencher'!I28</f>
        <v>07/2021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1100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220</v>
      </c>
      <c r="N19" s="16">
        <f>'[1]TCE - ANEXO II - Preencher'!S28</f>
        <v>0</v>
      </c>
      <c r="O19" s="17">
        <f>'[1]TCE - ANEXO II - Preencher'!W28</f>
        <v>124.3</v>
      </c>
      <c r="P19" s="18">
        <f>'[1]TCE - ANEXO II - Preencher'!X28</f>
        <v>1195.7</v>
      </c>
      <c r="R19" s="20"/>
      <c r="S19" s="22">
        <v>44287</v>
      </c>
    </row>
    <row r="20" spans="1:19" x14ac:dyDescent="0.2">
      <c r="A20" s="8">
        <f>IFERROR(VLOOKUP(B20,'[1]DADOS (OCULTAR)'!$P$3:$R$56,3,0),"")</f>
        <v>9039744001590</v>
      </c>
      <c r="B20" s="9" t="str">
        <f>'[1]TCE - ANEXO II - Preencher'!C29</f>
        <v>UPAE SALGUEIRO</v>
      </c>
      <c r="C20" s="10"/>
      <c r="D20" s="11" t="str">
        <f>'[1]TCE - ANEXO II - Preencher'!E29</f>
        <v>DANILO CLEITON DE FREITAS CONSERVA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5174-10</v>
      </c>
      <c r="G20" s="14" t="str">
        <f>'[1]TCE - ANEXO II - Preencher'!I29</f>
        <v>07/2021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1100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207.54</v>
      </c>
      <c r="N20" s="16">
        <f>'[1]TCE - ANEXO II - Preencher'!S29</f>
        <v>0</v>
      </c>
      <c r="O20" s="17">
        <f>'[1]TCE - ANEXO II - Preencher'!W29</f>
        <v>489.27</v>
      </c>
      <c r="P20" s="18">
        <f>'[1]TCE - ANEXO II - Preencher'!X29</f>
        <v>818.27</v>
      </c>
      <c r="R20" s="20"/>
      <c r="S20" s="22">
        <v>44317</v>
      </c>
    </row>
    <row r="21" spans="1:19" x14ac:dyDescent="0.2">
      <c r="A21" s="8">
        <f>IFERROR(VLOOKUP(B21,'[1]DADOS (OCULTAR)'!$P$3:$R$56,3,0),"")</f>
        <v>9039744001590</v>
      </c>
      <c r="B21" s="9" t="str">
        <f>'[1]TCE - ANEXO II - Preencher'!C30</f>
        <v>UPAE SALGUEIRO</v>
      </c>
      <c r="C21" s="10"/>
      <c r="D21" s="11" t="str">
        <f>'[1]TCE - ANEXO II - Preencher'!E30</f>
        <v>DEBORAH THUANY DA SILVA LOURENCO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3222-05</v>
      </c>
      <c r="G21" s="14" t="str">
        <f>'[1]TCE - ANEXO II - Preencher'!I30</f>
        <v>07/2021</v>
      </c>
      <c r="H21" s="13" t="str">
        <f>'[1]TCE - ANEXO II - Preencher'!J30</f>
        <v>2 - Diarista</v>
      </c>
      <c r="I21" s="13">
        <f>'[1]TCE - ANEXO II - Preencher'!K30</f>
        <v>44</v>
      </c>
      <c r="J21" s="15">
        <f>'[1]TCE - ANEXO II - Preencher'!L30</f>
        <v>1100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256.67</v>
      </c>
      <c r="N21" s="16">
        <f>'[1]TCE - ANEXO II - Preencher'!S30</f>
        <v>0</v>
      </c>
      <c r="O21" s="17">
        <f>'[1]TCE - ANEXO II - Preencher'!W30</f>
        <v>128.6</v>
      </c>
      <c r="P21" s="18">
        <f>'[1]TCE - ANEXO II - Preencher'!X30</f>
        <v>1228.0700000000002</v>
      </c>
      <c r="R21" s="20"/>
      <c r="S21" s="22">
        <v>44348</v>
      </c>
    </row>
    <row r="22" spans="1:19" x14ac:dyDescent="0.2">
      <c r="A22" s="8">
        <f>IFERROR(VLOOKUP(B22,'[1]DADOS (OCULTAR)'!$P$3:$R$56,3,0),"")</f>
        <v>9039744001590</v>
      </c>
      <c r="B22" s="9" t="str">
        <f>'[1]TCE - ANEXO II - Preencher'!C31</f>
        <v>UPAE SALGUEIRO</v>
      </c>
      <c r="C22" s="10"/>
      <c r="D22" s="11" t="str">
        <f>'[1]TCE - ANEXO II - Preencher'!E31</f>
        <v>DENISE CRISTINA MARINS DE BARROS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07/2021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0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1151.27</v>
      </c>
      <c r="N22" s="16">
        <f>'[1]TCE - ANEXO II - Preencher'!S31</f>
        <v>0</v>
      </c>
      <c r="O22" s="17">
        <f>'[1]TCE - ANEXO II - Preencher'!W31</f>
        <v>82.5</v>
      </c>
      <c r="P22" s="18">
        <f>'[1]TCE - ANEXO II - Preencher'!X31</f>
        <v>1068.77</v>
      </c>
      <c r="R22" s="20"/>
      <c r="S22" s="22">
        <v>44378</v>
      </c>
    </row>
    <row r="23" spans="1:19" x14ac:dyDescent="0.2">
      <c r="A23" s="8">
        <f>IFERROR(VLOOKUP(B23,'[1]DADOS (OCULTAR)'!$P$3:$R$56,3,0),"")</f>
        <v>9039744001590</v>
      </c>
      <c r="B23" s="9" t="str">
        <f>'[1]TCE - ANEXO II - Preencher'!C32</f>
        <v>UPAE SALGUEIRO</v>
      </c>
      <c r="C23" s="10"/>
      <c r="D23" s="11" t="str">
        <f>'[1]TCE - ANEXO II - Preencher'!E32</f>
        <v>EDUARDO DA SILVA SOBRINHO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5174-10</v>
      </c>
      <c r="G23" s="14" t="str">
        <f>'[1]TCE - ANEXO II - Preencher'!I32</f>
        <v>07/2021</v>
      </c>
      <c r="H23" s="13" t="str">
        <f>'[1]TCE - ANEXO II - Preencher'!J32</f>
        <v>1 - Plantonista</v>
      </c>
      <c r="I23" s="13">
        <f>'[1]TCE - ANEXO II - Preencher'!K32</f>
        <v>44</v>
      </c>
      <c r="J23" s="15">
        <f>'[1]TCE - ANEXO II - Preencher'!L32</f>
        <v>1100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142.94</v>
      </c>
      <c r="N23" s="16">
        <f>'[1]TCE - ANEXO II - Preencher'!S32</f>
        <v>0</v>
      </c>
      <c r="O23" s="17">
        <f>'[1]TCE - ANEXO II - Preencher'!W32</f>
        <v>427.41</v>
      </c>
      <c r="P23" s="18">
        <f>'[1]TCE - ANEXO II - Preencher'!X32</f>
        <v>815.53</v>
      </c>
      <c r="R23" s="20"/>
      <c r="S23" s="22">
        <v>44409</v>
      </c>
    </row>
    <row r="24" spans="1:19" x14ac:dyDescent="0.2">
      <c r="A24" s="8">
        <f>IFERROR(VLOOKUP(B24,'[1]DADOS (OCULTAR)'!$P$3:$R$56,3,0),"")</f>
        <v>9039744001590</v>
      </c>
      <c r="B24" s="9" t="str">
        <f>'[1]TCE - ANEXO II - Preencher'!C33</f>
        <v>UPAE SALGUEIRO</v>
      </c>
      <c r="C24" s="10"/>
      <c r="D24" s="11" t="str">
        <f>'[1]TCE - ANEXO II - Preencher'!E33</f>
        <v>ELAINE ALVES VASCONCELOS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07/2021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1100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36.67</v>
      </c>
      <c r="N24" s="16">
        <f>'[1]TCE - ANEXO II - Preencher'!S33</f>
        <v>97.05</v>
      </c>
      <c r="O24" s="17">
        <f>'[1]TCE - ANEXO II - Preencher'!W33</f>
        <v>117.44</v>
      </c>
      <c r="P24" s="18">
        <f>'[1]TCE - ANEXO II - Preencher'!X33</f>
        <v>1116.28</v>
      </c>
      <c r="R24" s="20"/>
      <c r="S24" s="22">
        <v>44440</v>
      </c>
    </row>
    <row r="25" spans="1:19" x14ac:dyDescent="0.2">
      <c r="A25" s="8">
        <f>IFERROR(VLOOKUP(B25,'[1]DADOS (OCULTAR)'!$P$3:$R$56,3,0),"")</f>
        <v>9039744001590</v>
      </c>
      <c r="B25" s="9" t="str">
        <f>'[1]TCE - ANEXO II - Preencher'!C34</f>
        <v>UPAE SALGUEIRO</v>
      </c>
      <c r="C25" s="10"/>
      <c r="D25" s="11" t="str">
        <f>'[1]TCE - ANEXO II - Preencher'!E34</f>
        <v>ERICKA FERNANDA SIMPLICIO DA CRUZ BARROS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2234-05</v>
      </c>
      <c r="G25" s="14" t="str">
        <f>'[1]TCE - ANEXO II - Preencher'!I34</f>
        <v>07/2021</v>
      </c>
      <c r="H25" s="13" t="str">
        <f>'[1]TCE - ANEXO II - Preencher'!J34</f>
        <v>2 - Diarista</v>
      </c>
      <c r="I25" s="13">
        <f>'[1]TCE - ANEXO II - Preencher'!K34</f>
        <v>40</v>
      </c>
      <c r="J25" s="15">
        <f>'[1]TCE - ANEXO II - Preencher'!L34</f>
        <v>359.64</v>
      </c>
      <c r="K25" s="15">
        <f>'[1]TCE - ANEXO II - Preencher'!P34</f>
        <v>6487.41</v>
      </c>
      <c r="L25" s="15">
        <f>'[1]TCE - ANEXO II - Preencher'!Q34</f>
        <v>0</v>
      </c>
      <c r="M25" s="15">
        <f>'[1]TCE - ANEXO II - Preencher'!R34</f>
        <v>33</v>
      </c>
      <c r="N25" s="16">
        <f>'[1]TCE - ANEXO II - Preencher'!S34</f>
        <v>95.96</v>
      </c>
      <c r="O25" s="17">
        <f>'[1]TCE - ANEXO II - Preencher'!W34</f>
        <v>6626.83</v>
      </c>
      <c r="P25" s="18">
        <f>'[1]TCE - ANEXO II - Preencher'!X34</f>
        <v>349.18000000000029</v>
      </c>
      <c r="R25" s="20"/>
      <c r="S25" s="22">
        <v>44470</v>
      </c>
    </row>
    <row r="26" spans="1:19" x14ac:dyDescent="0.2">
      <c r="A26" s="8">
        <f>IFERROR(VLOOKUP(B26,'[1]DADOS (OCULTAR)'!$P$3:$R$56,3,0),"")</f>
        <v>9039744001590</v>
      </c>
      <c r="B26" s="9" t="str">
        <f>'[1]TCE - ANEXO II - Preencher'!C35</f>
        <v>UPAE SALGUEIRO</v>
      </c>
      <c r="C26" s="10"/>
      <c r="D26" s="11" t="str">
        <f>'[1]TCE - ANEXO II - Preencher'!E35</f>
        <v>FLAVIA GABRIELY GOMES DE JESUS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 t="str">
        <f>'[1]TCE - ANEXO II - Preencher'!I35</f>
        <v>07/2021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953.33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44.43</v>
      </c>
      <c r="N26" s="16">
        <f>'[1]TCE - ANEXO II - Preencher'!S35</f>
        <v>0</v>
      </c>
      <c r="O26" s="17">
        <f>'[1]TCE - ANEXO II - Preencher'!W35</f>
        <v>93.49</v>
      </c>
      <c r="P26" s="18">
        <f>'[1]TCE - ANEXO II - Preencher'!X35</f>
        <v>904.27</v>
      </c>
      <c r="R26" s="20"/>
      <c r="S26" s="22">
        <v>44501</v>
      </c>
    </row>
    <row r="27" spans="1:19" x14ac:dyDescent="0.2">
      <c r="A27" s="8">
        <f>IFERROR(VLOOKUP(B27,'[1]DADOS (OCULTAR)'!$P$3:$R$56,3,0),"")</f>
        <v>9039744001590</v>
      </c>
      <c r="B27" s="9" t="str">
        <f>'[1]TCE - ANEXO II - Preencher'!C36</f>
        <v>UPAE SALGUEIRO</v>
      </c>
      <c r="C27" s="10"/>
      <c r="D27" s="11" t="str">
        <f>'[1]TCE - ANEXO II - Preencher'!E36</f>
        <v>FRANCISCO DE ASSIS JESUS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5174-10</v>
      </c>
      <c r="G27" s="14" t="str">
        <f>'[1]TCE - ANEXO II - Preencher'!I36</f>
        <v>07/2021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1100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105</v>
      </c>
      <c r="N27" s="16">
        <f>'[1]TCE - ANEXO II - Preencher'!S36</f>
        <v>0</v>
      </c>
      <c r="O27" s="17">
        <f>'[1]TCE - ANEXO II - Preencher'!W36</f>
        <v>113.95</v>
      </c>
      <c r="P27" s="18">
        <f>'[1]TCE - ANEXO II - Preencher'!X36</f>
        <v>1091.05</v>
      </c>
      <c r="R27" s="20"/>
      <c r="S27" s="22">
        <v>44531</v>
      </c>
    </row>
    <row r="28" spans="1:19" x14ac:dyDescent="0.2">
      <c r="A28" s="8">
        <f>IFERROR(VLOOKUP(B28,'[1]DADOS (OCULTAR)'!$P$3:$R$56,3,0),"")</f>
        <v>9039744001590</v>
      </c>
      <c r="B28" s="9" t="str">
        <f>'[1]TCE - ANEXO II - Preencher'!C37</f>
        <v>UPAE SALGUEIRO</v>
      </c>
      <c r="C28" s="10"/>
      <c r="D28" s="11" t="str">
        <f>'[1]TCE - ANEXO II - Preencher'!E37</f>
        <v>FREDSON AMORIM DE LIMA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3241-15</v>
      </c>
      <c r="G28" s="14" t="str">
        <f>'[1]TCE - ANEXO II - Preencher'!I37</f>
        <v>07/2021</v>
      </c>
      <c r="H28" s="13" t="str">
        <f>'[1]TCE - ANEXO II - Preencher'!J37</f>
        <v>2 - Diarista</v>
      </c>
      <c r="I28" s="13">
        <f>'[1]TCE - ANEXO II - Preencher'!K37</f>
        <v>24</v>
      </c>
      <c r="J28" s="15">
        <f>'[1]TCE - ANEXO II - Preencher'!L37</f>
        <v>2090.16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940.57</v>
      </c>
      <c r="N28" s="16">
        <f>'[1]TCE - ANEXO II - Preencher'!S37</f>
        <v>157.6</v>
      </c>
      <c r="O28" s="17">
        <f>'[1]TCE - ANEXO II - Preencher'!W37</f>
        <v>874.65</v>
      </c>
      <c r="P28" s="18">
        <f>'[1]TCE - ANEXO II - Preencher'!X37</f>
        <v>2313.6799999999998</v>
      </c>
      <c r="R28" s="20"/>
      <c r="S28" s="22">
        <v>44562</v>
      </c>
    </row>
    <row r="29" spans="1:19" x14ac:dyDescent="0.2">
      <c r="A29" s="8">
        <f>IFERROR(VLOOKUP(B29,'[1]DADOS (OCULTAR)'!$P$3:$R$56,3,0),"")</f>
        <v>9039744001590</v>
      </c>
      <c r="B29" s="9" t="str">
        <f>'[1]TCE - ANEXO II - Preencher'!C38</f>
        <v>UPAE SALGUEIRO</v>
      </c>
      <c r="C29" s="10"/>
      <c r="D29" s="11" t="str">
        <f>'[1]TCE - ANEXO II - Preencher'!E38</f>
        <v>GABRIELLA BARROS CRUZ FERREIRA SILVA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2236-05</v>
      </c>
      <c r="G29" s="14" t="str">
        <f>'[1]TCE - ANEXO II - Preencher'!I38</f>
        <v>07/2021</v>
      </c>
      <c r="H29" s="13" t="str">
        <f>'[1]TCE - ANEXO II - Preencher'!J38</f>
        <v>2 - Diarista</v>
      </c>
      <c r="I29" s="13">
        <f>'[1]TCE - ANEXO II - Preencher'!K38</f>
        <v>30</v>
      </c>
      <c r="J29" s="15">
        <f>'[1]TCE - ANEXO II - Preencher'!L38</f>
        <v>1995.91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2946.49</v>
      </c>
      <c r="N29" s="16">
        <f>'[1]TCE - ANEXO II - Preencher'!S38</f>
        <v>0</v>
      </c>
      <c r="O29" s="17">
        <f>'[1]TCE - ANEXO II - Preencher'!W38</f>
        <v>730.06</v>
      </c>
      <c r="P29" s="18">
        <f>'[1]TCE - ANEXO II - Preencher'!X38</f>
        <v>4212.34</v>
      </c>
      <c r="R29" s="20"/>
      <c r="S29" s="22">
        <v>44593</v>
      </c>
    </row>
    <row r="30" spans="1:19" x14ac:dyDescent="0.2">
      <c r="A30" s="8">
        <f>IFERROR(VLOOKUP(B30,'[1]DADOS (OCULTAR)'!$P$3:$R$56,3,0),"")</f>
        <v>9039744001590</v>
      </c>
      <c r="B30" s="9" t="str">
        <f>'[1]TCE - ANEXO II - Preencher'!C39</f>
        <v>UPAE SALGUEIRO</v>
      </c>
      <c r="C30" s="10"/>
      <c r="D30" s="11" t="str">
        <f>'[1]TCE - ANEXO II - Preencher'!E39</f>
        <v>GIOVANNI CLEITON PEREIRA VIANA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3172-10</v>
      </c>
      <c r="G30" s="14" t="str">
        <f>'[1]TCE - ANEXO II - Preencher'!I39</f>
        <v>07/2021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1739.32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144.94999999999999</v>
      </c>
      <c r="N30" s="16">
        <f>'[1]TCE - ANEXO II - Preencher'!S39</f>
        <v>0</v>
      </c>
      <c r="O30" s="17">
        <f>'[1]TCE - ANEXO II - Preencher'!W39</f>
        <v>592.26</v>
      </c>
      <c r="P30" s="18">
        <f>'[1]TCE - ANEXO II - Preencher'!X39</f>
        <v>1292.01</v>
      </c>
      <c r="R30" s="20"/>
      <c r="S30" s="22">
        <v>44621</v>
      </c>
    </row>
    <row r="31" spans="1:19" x14ac:dyDescent="0.2">
      <c r="A31" s="8">
        <f>IFERROR(VLOOKUP(B31,'[1]DADOS (OCULTAR)'!$P$3:$R$56,3,0),"")</f>
        <v>9039744001590</v>
      </c>
      <c r="B31" s="9" t="str">
        <f>'[1]TCE - ANEXO II - Preencher'!C40</f>
        <v>UPAE SALGUEIRO</v>
      </c>
      <c r="C31" s="10"/>
      <c r="D31" s="11" t="str">
        <f>'[1]TCE - ANEXO II - Preencher'!E40</f>
        <v>GIVAGO FILGUEIRA BASILIO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3172-10</v>
      </c>
      <c r="G31" s="14" t="str">
        <f>'[1]TCE - ANEXO II - Preencher'!I40</f>
        <v>07/2021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1739.32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2953.73</v>
      </c>
      <c r="N31" s="16">
        <f>'[1]TCE - ANEXO II - Preencher'!S40</f>
        <v>0</v>
      </c>
      <c r="O31" s="17">
        <f>'[1]TCE - ANEXO II - Preencher'!W40</f>
        <v>509.63</v>
      </c>
      <c r="P31" s="18">
        <f>'[1]TCE - ANEXO II - Preencher'!X40</f>
        <v>4183.42</v>
      </c>
      <c r="R31" s="20"/>
      <c r="S31" s="22">
        <v>44652</v>
      </c>
    </row>
    <row r="32" spans="1:19" x14ac:dyDescent="0.2">
      <c r="A32" s="8">
        <f>IFERROR(VLOOKUP(B32,'[1]DADOS (OCULTAR)'!$P$3:$R$56,3,0),"")</f>
        <v>9039744001590</v>
      </c>
      <c r="B32" s="9" t="str">
        <f>'[1]TCE - ANEXO II - Preencher'!C41</f>
        <v>UPAE SALGUEIRO</v>
      </c>
      <c r="C32" s="10"/>
      <c r="D32" s="11" t="str">
        <f>'[1]TCE - ANEXO II - Preencher'!E41</f>
        <v>IVAN DE OLIVEIRA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4141-05</v>
      </c>
      <c r="G32" s="14" t="str">
        <f>'[1]TCE - ANEXO II - Preencher'!I41</f>
        <v>07/2021</v>
      </c>
      <c r="H32" s="13" t="str">
        <f>'[1]TCE - ANEXO II - Preencher'!J41</f>
        <v>2 - Diarista</v>
      </c>
      <c r="I32" s="13">
        <f>'[1]TCE - ANEXO II - Preencher'!K41</f>
        <v>44</v>
      </c>
      <c r="J32" s="15">
        <f>'[1]TCE - ANEXO II - Preencher'!L41</f>
        <v>110</v>
      </c>
      <c r="K32" s="15">
        <f>'[1]TCE - ANEXO II - Preencher'!P41</f>
        <v>1540.24</v>
      </c>
      <c r="L32" s="15">
        <f>'[1]TCE - ANEXO II - Preencher'!Q41</f>
        <v>577.5</v>
      </c>
      <c r="M32" s="15">
        <f>'[1]TCE - ANEXO II - Preencher'!R41</f>
        <v>144.71</v>
      </c>
      <c r="N32" s="16">
        <f>'[1]TCE - ANEXO II - Preencher'!S41</f>
        <v>0</v>
      </c>
      <c r="O32" s="17">
        <f>'[1]TCE - ANEXO II - Preencher'!W41</f>
        <v>2131.44</v>
      </c>
      <c r="P32" s="18">
        <f>'[1]TCE - ANEXO II - Preencher'!X41</f>
        <v>241.00999999999976</v>
      </c>
      <c r="R32" s="20"/>
      <c r="S32" s="22">
        <v>44682</v>
      </c>
    </row>
    <row r="33" spans="1:19" x14ac:dyDescent="0.2">
      <c r="A33" s="8">
        <f>IFERROR(VLOOKUP(B33,'[1]DADOS (OCULTAR)'!$P$3:$R$56,3,0),"")</f>
        <v>9039744001590</v>
      </c>
      <c r="B33" s="9" t="str">
        <f>'[1]TCE - ANEXO II - Preencher'!C42</f>
        <v>UPAE SALGUEIRO</v>
      </c>
      <c r="C33" s="10"/>
      <c r="D33" s="11" t="str">
        <f>'[1]TCE - ANEXO II - Preencher'!E42</f>
        <v>IVONE MARIA DE OLIVEIRA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4110-10</v>
      </c>
      <c r="G33" s="14" t="str">
        <f>'[1]TCE - ANEXO II - Preencher'!I42</f>
        <v>07/2021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1100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91.67</v>
      </c>
      <c r="N33" s="16">
        <f>'[1]TCE - ANEXO II - Preencher'!S42</f>
        <v>0</v>
      </c>
      <c r="O33" s="17">
        <f>'[1]TCE - ANEXO II - Preencher'!W42</f>
        <v>327.81</v>
      </c>
      <c r="P33" s="18">
        <f>'[1]TCE - ANEXO II - Preencher'!X42</f>
        <v>863.86000000000013</v>
      </c>
      <c r="R33" s="20"/>
      <c r="S33" s="22">
        <v>44713</v>
      </c>
    </row>
    <row r="34" spans="1:19" x14ac:dyDescent="0.2">
      <c r="A34" s="8">
        <f>IFERROR(VLOOKUP(B34,'[1]DADOS (OCULTAR)'!$P$3:$R$56,3,0),"")</f>
        <v>9039744001590</v>
      </c>
      <c r="B34" s="9" t="str">
        <f>'[1]TCE - ANEXO II - Preencher'!C43</f>
        <v>UPAE SALGUEIRO</v>
      </c>
      <c r="C34" s="10"/>
      <c r="D34" s="11" t="str">
        <f>'[1]TCE - ANEXO II - Preencher'!E43</f>
        <v>JESSICA FIGUEREDO SILVA OLEGARIO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3222-05</v>
      </c>
      <c r="G34" s="14" t="str">
        <f>'[1]TCE - ANEXO II - Preencher'!I43</f>
        <v>07/2021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0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0</v>
      </c>
      <c r="N34" s="16">
        <f>'[1]TCE - ANEXO II - Preencher'!S43</f>
        <v>0</v>
      </c>
      <c r="O34" s="17">
        <f>'[1]TCE - ANEXO II - Preencher'!W43</f>
        <v>80.849999999999994</v>
      </c>
      <c r="P34" s="18">
        <f>'[1]TCE - ANEXO II - Preencher'!X43</f>
        <v>1495.26</v>
      </c>
      <c r="R34" s="20"/>
      <c r="S34" s="22">
        <v>44743</v>
      </c>
    </row>
    <row r="35" spans="1:19" x14ac:dyDescent="0.2">
      <c r="A35" s="8">
        <f>IFERROR(VLOOKUP(B35,'[1]DADOS (OCULTAR)'!$P$3:$R$56,3,0),"")</f>
        <v>9039744001590</v>
      </c>
      <c r="B35" s="9" t="str">
        <f>'[1]TCE - ANEXO II - Preencher'!C44</f>
        <v>UPAE SALGUEIRO</v>
      </c>
      <c r="C35" s="10"/>
      <c r="D35" s="11" t="str">
        <f>'[1]TCE - ANEXO II - Preencher'!E44</f>
        <v>JOAO ALVES DE ARAUJO SANTOS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1422-05</v>
      </c>
      <c r="G35" s="14" t="str">
        <f>'[1]TCE - ANEXO II - Preencher'!I44</f>
        <v>07/2021</v>
      </c>
      <c r="H35" s="13" t="str">
        <f>'[1]TCE - ANEXO II - Preencher'!J44</f>
        <v>2 - Diarista</v>
      </c>
      <c r="I35" s="13">
        <f>'[1]TCE - ANEXO II - Preencher'!K44</f>
        <v>44</v>
      </c>
      <c r="J35" s="15">
        <f>'[1]TCE - ANEXO II - Preencher'!L44</f>
        <v>2686.06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344.99</v>
      </c>
      <c r="N35" s="16">
        <f>'[1]TCE - ANEXO II - Preencher'!S44</f>
        <v>0</v>
      </c>
      <c r="O35" s="17">
        <f>'[1]TCE - ANEXO II - Preencher'!W44</f>
        <v>1072.6500000000001</v>
      </c>
      <c r="P35" s="18">
        <f>'[1]TCE - ANEXO II - Preencher'!X44</f>
        <v>1958.4</v>
      </c>
      <c r="R35" s="20"/>
      <c r="S35" s="22">
        <v>44774</v>
      </c>
    </row>
    <row r="36" spans="1:19" x14ac:dyDescent="0.2">
      <c r="A36" s="8">
        <f>IFERROR(VLOOKUP(B36,'[1]DADOS (OCULTAR)'!$P$3:$R$56,3,0),"")</f>
        <v>9039744001590</v>
      </c>
      <c r="B36" s="9" t="str">
        <f>'[1]TCE - ANEXO II - Preencher'!C45</f>
        <v>UPAE SALGUEIRO</v>
      </c>
      <c r="C36" s="10"/>
      <c r="D36" s="11" t="str">
        <f>'[1]TCE - ANEXO II - Preencher'!E45</f>
        <v>JOAO SIMPLICIO DE BARROS NETO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5174-10</v>
      </c>
      <c r="G36" s="14" t="str">
        <f>'[1]TCE - ANEXO II - Preencher'!I45</f>
        <v>07/2021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1100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36.67</v>
      </c>
      <c r="N36" s="16">
        <f>'[1]TCE - ANEXO II - Preencher'!S45</f>
        <v>0</v>
      </c>
      <c r="O36" s="17">
        <f>'[1]TCE - ANEXO II - Preencher'!W45</f>
        <v>107.8</v>
      </c>
      <c r="P36" s="18">
        <f>'[1]TCE - ANEXO II - Preencher'!X45</f>
        <v>1028.8700000000001</v>
      </c>
      <c r="R36" s="20"/>
      <c r="S36" s="22">
        <v>44805</v>
      </c>
    </row>
    <row r="37" spans="1:19" x14ac:dyDescent="0.2">
      <c r="A37" s="8">
        <f>IFERROR(VLOOKUP(B37,'[1]DADOS (OCULTAR)'!$P$3:$R$56,3,0),"")</f>
        <v>9039744001590</v>
      </c>
      <c r="B37" s="9" t="str">
        <f>'[1]TCE - ANEXO II - Preencher'!C46</f>
        <v>UPAE SALGUEIRO</v>
      </c>
      <c r="C37" s="10"/>
      <c r="D37" s="11" t="str">
        <f>'[1]TCE - ANEXO II - Preencher'!E46</f>
        <v>JOSE ALLAN NEVES SANTANA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07/2021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1100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256.67</v>
      </c>
      <c r="N37" s="16">
        <f>'[1]TCE - ANEXO II - Preencher'!S46</f>
        <v>0</v>
      </c>
      <c r="O37" s="17">
        <f>'[1]TCE - ANEXO II - Preencher'!W46</f>
        <v>106.87</v>
      </c>
      <c r="P37" s="18">
        <f>'[1]TCE - ANEXO II - Preencher'!X46</f>
        <v>1249.8000000000002</v>
      </c>
      <c r="R37" s="20"/>
      <c r="S37" s="22">
        <v>44835</v>
      </c>
    </row>
    <row r="38" spans="1:19" x14ac:dyDescent="0.2">
      <c r="A38" s="8">
        <f>IFERROR(VLOOKUP(B38,'[1]DADOS (OCULTAR)'!$P$3:$R$56,3,0),"")</f>
        <v>9039744001590</v>
      </c>
      <c r="B38" s="9" t="str">
        <f>'[1]TCE - ANEXO II - Preencher'!C47</f>
        <v>UPAE SALGUEIRO</v>
      </c>
      <c r="C38" s="10"/>
      <c r="D38" s="11" t="str">
        <f>'[1]TCE - ANEXO II - Preencher'!E47</f>
        <v>JOSE ALVES DE SOUZA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4110-10</v>
      </c>
      <c r="G38" s="14" t="str">
        <f>'[1]TCE - ANEXO II - Preencher'!I47</f>
        <v>07/2021</v>
      </c>
      <c r="H38" s="13" t="str">
        <f>'[1]TCE - ANEXO II - Preencher'!J47</f>
        <v>2 - Diarista</v>
      </c>
      <c r="I38" s="13">
        <f>'[1]TCE - ANEXO II - Preencher'!K47</f>
        <v>20</v>
      </c>
      <c r="J38" s="15">
        <f>'[1]TCE - ANEXO II - Preencher'!L47</f>
        <v>550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51.27</v>
      </c>
      <c r="N38" s="16">
        <f>'[1]TCE - ANEXO II - Preencher'!S47</f>
        <v>0</v>
      </c>
      <c r="O38" s="17">
        <f>'[1]TCE - ANEXO II - Preencher'!W47</f>
        <v>41.25</v>
      </c>
      <c r="P38" s="18">
        <f>'[1]TCE - ANEXO II - Preencher'!X47</f>
        <v>560.02</v>
      </c>
      <c r="R38" s="20"/>
      <c r="S38" s="22">
        <v>44866</v>
      </c>
    </row>
    <row r="39" spans="1:19" x14ac:dyDescent="0.2">
      <c r="A39" s="8">
        <f>IFERROR(VLOOKUP(B39,'[1]DADOS (OCULTAR)'!$P$3:$R$56,3,0),"")</f>
        <v>9039744001590</v>
      </c>
      <c r="B39" s="9" t="str">
        <f>'[1]TCE - ANEXO II - Preencher'!C48</f>
        <v>UPAE SALGUEIRO</v>
      </c>
      <c r="C39" s="10"/>
      <c r="D39" s="11" t="str">
        <f>'[1]TCE - ANEXO II - Preencher'!E48</f>
        <v>JOSE NILTON DA SILVA</v>
      </c>
      <c r="E39" s="12" t="str">
        <f>IF('[1]TCE - ANEXO II - Preencher'!G48="4 - Assistência Odontológica","2 - Outros Profissionais da saúde",'[1]TCE - ANEXO II - Preencher'!G48)</f>
        <v>3 - Administrativo</v>
      </c>
      <c r="F39" s="13" t="str">
        <f>'[1]TCE - ANEXO II - Preencher'!H48</f>
        <v>4110-10</v>
      </c>
      <c r="G39" s="14" t="str">
        <f>'[1]TCE - ANEXO II - Preencher'!I48</f>
        <v>07/2021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1063.33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227.08</v>
      </c>
      <c r="N39" s="16">
        <f>'[1]TCE - ANEXO II - Preencher'!S48</f>
        <v>0</v>
      </c>
      <c r="O39" s="17">
        <f>'[1]TCE - ANEXO II - Preencher'!W48</f>
        <v>239.46</v>
      </c>
      <c r="P39" s="18">
        <f>'[1]TCE - ANEXO II - Preencher'!X48</f>
        <v>1050.9499999999998</v>
      </c>
      <c r="R39" s="20"/>
      <c r="S39" s="22">
        <v>44896</v>
      </c>
    </row>
    <row r="40" spans="1:19" x14ac:dyDescent="0.2">
      <c r="A40" s="8">
        <f>IFERROR(VLOOKUP(B40,'[1]DADOS (OCULTAR)'!$P$3:$R$56,3,0),"")</f>
        <v>9039744001590</v>
      </c>
      <c r="B40" s="9" t="str">
        <f>'[1]TCE - ANEXO II - Preencher'!C49</f>
        <v>UPAE SALGUEIRO</v>
      </c>
      <c r="C40" s="10"/>
      <c r="D40" s="11" t="str">
        <f>'[1]TCE - ANEXO II - Preencher'!E49</f>
        <v>KARLA DE ANDRADE GRANGEIRO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2516-05</v>
      </c>
      <c r="G40" s="14" t="str">
        <f>'[1]TCE - ANEXO II - Preencher'!I49</f>
        <v>07/2021</v>
      </c>
      <c r="H40" s="13" t="str">
        <f>'[1]TCE - ANEXO II - Preencher'!J49</f>
        <v>2 - Diarista</v>
      </c>
      <c r="I40" s="13">
        <f>'[1]TCE - ANEXO II - Preencher'!K49</f>
        <v>20</v>
      </c>
      <c r="J40" s="15">
        <f>'[1]TCE - ANEXO II - Preencher'!L49</f>
        <v>1246.4100000000001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220</v>
      </c>
      <c r="N40" s="16">
        <f>'[1]TCE - ANEXO II - Preencher'!S49</f>
        <v>0</v>
      </c>
      <c r="O40" s="17">
        <f>'[1]TCE - ANEXO II - Preencher'!W49</f>
        <v>145.72</v>
      </c>
      <c r="P40" s="18">
        <f>'[1]TCE - ANEXO II - Preencher'!X49</f>
        <v>1320.69</v>
      </c>
      <c r="R40" s="20"/>
      <c r="S40" s="22">
        <v>44927</v>
      </c>
    </row>
    <row r="41" spans="1:19" x14ac:dyDescent="0.2">
      <c r="A41" s="8">
        <f>IFERROR(VLOOKUP(B41,'[1]DADOS (OCULTAR)'!$P$3:$R$56,3,0),"")</f>
        <v>9039744001590</v>
      </c>
      <c r="B41" s="9" t="str">
        <f>'[1]TCE - ANEXO II - Preencher'!C50</f>
        <v>UPAE SALGUEIRO</v>
      </c>
      <c r="C41" s="10"/>
      <c r="D41" s="11" t="str">
        <f>'[1]TCE - ANEXO II - Preencher'!E50</f>
        <v>LUIS FERNANDO DOS SANTOS BEZERRA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2526-05</v>
      </c>
      <c r="G41" s="14" t="str">
        <f>'[1]TCE - ANEXO II - Preencher'!I50</f>
        <v>07/2021</v>
      </c>
      <c r="H41" s="13" t="str">
        <f>'[1]TCE - ANEXO II - Preencher'!J50</f>
        <v>2 - Diarista</v>
      </c>
      <c r="I41" s="13">
        <f>'[1]TCE - ANEXO II - Preencher'!K50</f>
        <v>44</v>
      </c>
      <c r="J41" s="15">
        <f>'[1]TCE - ANEXO II - Preencher'!L50</f>
        <v>2513.29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125.66</v>
      </c>
      <c r="N41" s="16">
        <f>'[1]TCE - ANEXO II - Preencher'!S50</f>
        <v>0</v>
      </c>
      <c r="O41" s="17">
        <f>'[1]TCE - ANEXO II - Preencher'!W50</f>
        <v>273.42</v>
      </c>
      <c r="P41" s="18">
        <f>'[1]TCE - ANEXO II - Preencher'!X50</f>
        <v>2365.5299999999997</v>
      </c>
      <c r="R41" s="20"/>
      <c r="S41" s="22">
        <v>44958</v>
      </c>
    </row>
    <row r="42" spans="1:19" x14ac:dyDescent="0.2">
      <c r="A42" s="8">
        <f>IFERROR(VLOOKUP(B42,'[1]DADOS (OCULTAR)'!$P$3:$R$56,3,0),"")</f>
        <v>9039744001590</v>
      </c>
      <c r="B42" s="9" t="str">
        <f>'[1]TCE - ANEXO II - Preencher'!C51</f>
        <v>UPAE SALGUEIRO</v>
      </c>
      <c r="C42" s="10"/>
      <c r="D42" s="11" t="str">
        <f>'[1]TCE - ANEXO II - Preencher'!E51</f>
        <v>LUIZ OLEGARIO BEZERRA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5174-10</v>
      </c>
      <c r="G42" s="14" t="str">
        <f>'[1]TCE - ANEXO II - Preencher'!I51</f>
        <v>07/2021</v>
      </c>
      <c r="H42" s="13" t="str">
        <f>'[1]TCE - ANEXO II - Preencher'!J51</f>
        <v>1 - Plantonista</v>
      </c>
      <c r="I42" s="13">
        <f>'[1]TCE - ANEXO II - Preencher'!K51</f>
        <v>44</v>
      </c>
      <c r="J42" s="15">
        <f>'[1]TCE - ANEXO II - Preencher'!L51</f>
        <v>110</v>
      </c>
      <c r="K42" s="15">
        <f>'[1]TCE - ANEXO II - Preencher'!P51</f>
        <v>1540</v>
      </c>
      <c r="L42" s="15">
        <f>'[1]TCE - ANEXO II - Preencher'!Q51</f>
        <v>577.5</v>
      </c>
      <c r="M42" s="15">
        <f>'[1]TCE - ANEXO II - Preencher'!R51</f>
        <v>42.17</v>
      </c>
      <c r="N42" s="16">
        <f>'[1]TCE - ANEXO II - Preencher'!S51</f>
        <v>0</v>
      </c>
      <c r="O42" s="17">
        <f>'[1]TCE - ANEXO II - Preencher'!W51</f>
        <v>2131.19</v>
      </c>
      <c r="P42" s="18">
        <f>'[1]TCE - ANEXO II - Preencher'!X51</f>
        <v>138.48000000000002</v>
      </c>
      <c r="R42" s="20"/>
      <c r="S42" s="22">
        <v>44986</v>
      </c>
    </row>
    <row r="43" spans="1:19" x14ac:dyDescent="0.2">
      <c r="A43" s="8">
        <f>IFERROR(VLOOKUP(B43,'[1]DADOS (OCULTAR)'!$P$3:$R$56,3,0),"")</f>
        <v>9039744001590</v>
      </c>
      <c r="B43" s="9" t="str">
        <f>'[1]TCE - ANEXO II - Preencher'!C52</f>
        <v>UPAE SALGUEIRO</v>
      </c>
      <c r="C43" s="10"/>
      <c r="D43" s="11" t="str">
        <f>'[1]TCE - ANEXO II - Preencher'!E52</f>
        <v>MARCIA CRISTINA SOUZA OLIVEIRA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 t="str">
        <f>'[1]TCE - ANEXO II - Preencher'!I52</f>
        <v>07/2021</v>
      </c>
      <c r="H43" s="13" t="str">
        <f>'[1]TCE - ANEXO II - Preencher'!J52</f>
        <v>2 - Diarista</v>
      </c>
      <c r="I43" s="13">
        <f>'[1]TCE - ANEXO II - Preencher'!K52</f>
        <v>44</v>
      </c>
      <c r="J43" s="15">
        <f>'[1]TCE - ANEXO II - Preencher'!L52</f>
        <v>1100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200.63</v>
      </c>
      <c r="N43" s="16">
        <f>'[1]TCE - ANEXO II - Preencher'!S52</f>
        <v>0</v>
      </c>
      <c r="O43" s="17">
        <f>'[1]TCE - ANEXO II - Preencher'!W52</f>
        <v>108.71</v>
      </c>
      <c r="P43" s="18">
        <f>'[1]TCE - ANEXO II - Preencher'!X52</f>
        <v>1191.92</v>
      </c>
      <c r="R43" s="20"/>
      <c r="S43" s="22">
        <v>45017</v>
      </c>
    </row>
    <row r="44" spans="1:19" x14ac:dyDescent="0.2">
      <c r="A44" s="8">
        <f>IFERROR(VLOOKUP(B44,'[1]DADOS (OCULTAR)'!$P$3:$R$56,3,0),"")</f>
        <v>9039744001590</v>
      </c>
      <c r="B44" s="9" t="str">
        <f>'[1]TCE - ANEXO II - Preencher'!C53</f>
        <v>UPAE SALGUEIRO</v>
      </c>
      <c r="C44" s="10"/>
      <c r="D44" s="11" t="str">
        <f>'[1]TCE - ANEXO II - Preencher'!E53</f>
        <v>MARIA APARECIDA FREIRE PEREIRA</v>
      </c>
      <c r="E44" s="12" t="str">
        <f>IF('[1]TCE - ANEXO II - Preencher'!G53="4 - Assistência Odontológica","2 - Outros Profissionais da saúde",'[1]TCE - ANEXO II - Preencher'!G53)</f>
        <v>3 - Administrativo</v>
      </c>
      <c r="F44" s="13" t="str">
        <f>'[1]TCE - ANEXO II - Preencher'!H53</f>
        <v>4110-10</v>
      </c>
      <c r="G44" s="14" t="str">
        <f>'[1]TCE - ANEXO II - Preencher'!I53</f>
        <v>07/2021</v>
      </c>
      <c r="H44" s="13" t="str">
        <f>'[1]TCE - ANEXO II - Preencher'!J53</f>
        <v>2 - Diarista</v>
      </c>
      <c r="I44" s="13">
        <f>'[1]TCE - ANEXO II - Preencher'!K53</f>
        <v>44</v>
      </c>
      <c r="J44" s="15">
        <f>'[1]TCE - ANEXO II - Preencher'!L53</f>
        <v>1245.58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2053.7399999999998</v>
      </c>
      <c r="N44" s="16">
        <f>'[1]TCE - ANEXO II - Preencher'!S53</f>
        <v>0</v>
      </c>
      <c r="O44" s="17">
        <f>'[1]TCE - ANEXO II - Preencher'!W53</f>
        <v>404.54</v>
      </c>
      <c r="P44" s="18">
        <f>'[1]TCE - ANEXO II - Preencher'!X53</f>
        <v>2894.7799999999997</v>
      </c>
      <c r="R44" s="20"/>
      <c r="S44" s="22">
        <v>45047</v>
      </c>
    </row>
    <row r="45" spans="1:19" x14ac:dyDescent="0.2">
      <c r="A45" s="8">
        <f>IFERROR(VLOOKUP(B45,'[1]DADOS (OCULTAR)'!$P$3:$R$56,3,0),"")</f>
        <v>9039744001590</v>
      </c>
      <c r="B45" s="9" t="str">
        <f>'[1]TCE - ANEXO II - Preencher'!C54</f>
        <v>UPAE SALGUEIRO</v>
      </c>
      <c r="C45" s="10"/>
      <c r="D45" s="11" t="str">
        <f>'[1]TCE - ANEXO II - Preencher'!E54</f>
        <v>MARIA DAS GRACAS FERREIRA DE SOUZA SAMPAIO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5134-30</v>
      </c>
      <c r="G45" s="14" t="str">
        <f>'[1]TCE - ANEXO II - Preencher'!I54</f>
        <v>07/2021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1100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256.67</v>
      </c>
      <c r="N45" s="16">
        <f>'[1]TCE - ANEXO II - Preencher'!S54</f>
        <v>0</v>
      </c>
      <c r="O45" s="17">
        <f>'[1]TCE - ANEXO II - Preencher'!W54</f>
        <v>127.6</v>
      </c>
      <c r="P45" s="18">
        <f>'[1]TCE - ANEXO II - Preencher'!X54</f>
        <v>1229.0700000000002</v>
      </c>
      <c r="S45" s="22">
        <v>45078</v>
      </c>
    </row>
    <row r="46" spans="1:19" x14ac:dyDescent="0.2">
      <c r="A46" s="8">
        <f>IFERROR(VLOOKUP(B46,'[1]DADOS (OCULTAR)'!$P$3:$R$56,3,0),"")</f>
        <v>9039744001590</v>
      </c>
      <c r="B46" s="9" t="str">
        <f>'[1]TCE - ANEXO II - Preencher'!C55</f>
        <v>UPAE SALGUEIRO</v>
      </c>
      <c r="C46" s="10"/>
      <c r="D46" s="11" t="str">
        <f>'[1]TCE - ANEXO II - Preencher'!E55</f>
        <v>MARIA RAQUEL VIEIRA DA SILVA TEIXEIRA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2235-05</v>
      </c>
      <c r="G46" s="14" t="str">
        <f>'[1]TCE - ANEXO II - Preencher'!I55</f>
        <v>07/2021</v>
      </c>
      <c r="H46" s="13" t="str">
        <f>'[1]TCE - ANEXO II - Preencher'!J55</f>
        <v>2 - Diarista</v>
      </c>
      <c r="I46" s="13">
        <f>'[1]TCE - ANEXO II - Preencher'!K55</f>
        <v>40</v>
      </c>
      <c r="J46" s="15">
        <f>'[1]TCE - ANEXO II - Preencher'!L55</f>
        <v>1747.87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282.60000000000002</v>
      </c>
      <c r="N46" s="16">
        <f>'[1]TCE - ANEXO II - Preencher'!S55</f>
        <v>96.13</v>
      </c>
      <c r="O46" s="17">
        <f>'[1]TCE - ANEXO II - Preencher'!W55</f>
        <v>177.51</v>
      </c>
      <c r="P46" s="18">
        <f>'[1]TCE - ANEXO II - Preencher'!X55</f>
        <v>1949.09</v>
      </c>
      <c r="S46" s="22">
        <v>45108</v>
      </c>
    </row>
    <row r="47" spans="1:19" x14ac:dyDescent="0.2">
      <c r="A47" s="8">
        <f>IFERROR(VLOOKUP(B47,'[1]DADOS (OCULTAR)'!$P$3:$R$56,3,0),"")</f>
        <v>9039744001590</v>
      </c>
      <c r="B47" s="9" t="str">
        <f>'[1]TCE - ANEXO II - Preencher'!C56</f>
        <v>UPAE SALGUEIRO</v>
      </c>
      <c r="C47" s="10"/>
      <c r="D47" s="11" t="str">
        <f>'[1]TCE - ANEXO II - Preencher'!E56</f>
        <v>MARIA REGINA DE OLIVEIRA MATIAS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3222-05</v>
      </c>
      <c r="G47" s="14" t="str">
        <f>'[1]TCE - ANEXO II - Preencher'!I56</f>
        <v>07/2021</v>
      </c>
      <c r="H47" s="13" t="str">
        <f>'[1]TCE - ANEXO II - Preencher'!J56</f>
        <v>2 - Diarista</v>
      </c>
      <c r="I47" s="13">
        <f>'[1]TCE - ANEXO II - Preencher'!K56</f>
        <v>44</v>
      </c>
      <c r="J47" s="15">
        <f>'[1]TCE - ANEXO II - Preencher'!L56</f>
        <v>1100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271.27</v>
      </c>
      <c r="N47" s="16">
        <f>'[1]TCE - ANEXO II - Preencher'!S56</f>
        <v>0</v>
      </c>
      <c r="O47" s="17">
        <f>'[1]TCE - ANEXO II - Preencher'!W56</f>
        <v>124.3</v>
      </c>
      <c r="P47" s="18">
        <f>'[1]TCE - ANEXO II - Preencher'!X56</f>
        <v>1246.97</v>
      </c>
      <c r="S47" s="22">
        <v>45139</v>
      </c>
    </row>
    <row r="48" spans="1:19" x14ac:dyDescent="0.2">
      <c r="A48" s="8">
        <f>IFERROR(VLOOKUP(B48,'[1]DADOS (OCULTAR)'!$P$3:$R$56,3,0),"")</f>
        <v>9039744001590</v>
      </c>
      <c r="B48" s="9" t="str">
        <f>'[1]TCE - ANEXO II - Preencher'!C57</f>
        <v>UPAE SALGUEIRO</v>
      </c>
      <c r="C48" s="10"/>
      <c r="D48" s="11" t="str">
        <f>'[1]TCE - ANEXO II - Preencher'!E57</f>
        <v>MARIO DEMETRIO DA SILVA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5142-25</v>
      </c>
      <c r="G48" s="14" t="str">
        <f>'[1]TCE - ANEXO II - Preencher'!I57</f>
        <v>07/2021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1100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311.67</v>
      </c>
      <c r="N48" s="16">
        <f>'[1]TCE - ANEXO II - Preencher'!S57</f>
        <v>0</v>
      </c>
      <c r="O48" s="17">
        <f>'[1]TCE - ANEXO II - Preencher'!W57</f>
        <v>132.55000000000001</v>
      </c>
      <c r="P48" s="18">
        <f>'[1]TCE - ANEXO II - Preencher'!X57</f>
        <v>1279.1200000000001</v>
      </c>
      <c r="S48" s="22">
        <v>45170</v>
      </c>
    </row>
    <row r="49" spans="1:19" x14ac:dyDescent="0.2">
      <c r="A49" s="8">
        <f>IFERROR(VLOOKUP(B49,'[1]DADOS (OCULTAR)'!$P$3:$R$56,3,0),"")</f>
        <v>9039744001590</v>
      </c>
      <c r="B49" s="9" t="str">
        <f>'[1]TCE - ANEXO II - Preencher'!C58</f>
        <v>UPAE SALGUEIRO</v>
      </c>
      <c r="C49" s="10"/>
      <c r="D49" s="11" t="str">
        <f>'[1]TCE - ANEXO II - Preencher'!E58</f>
        <v>MAURICIO DEMETRIO DA SILVA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5174-10</v>
      </c>
      <c r="G49" s="14" t="str">
        <f>'[1]TCE - ANEXO II - Preencher'!I58</f>
        <v>07/2021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1100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55</v>
      </c>
      <c r="N49" s="16">
        <f>'[1]TCE - ANEXO II - Preencher'!S58</f>
        <v>0</v>
      </c>
      <c r="O49" s="17">
        <f>'[1]TCE - ANEXO II - Preencher'!W58</f>
        <v>122.1</v>
      </c>
      <c r="P49" s="18">
        <f>'[1]TCE - ANEXO II - Preencher'!X58</f>
        <v>1032.9000000000001</v>
      </c>
      <c r="S49" s="22">
        <v>45200</v>
      </c>
    </row>
    <row r="50" spans="1:19" x14ac:dyDescent="0.2">
      <c r="A50" s="8">
        <f>IFERROR(VLOOKUP(B50,'[1]DADOS (OCULTAR)'!$P$3:$R$56,3,0),"")</f>
        <v>9039744001590</v>
      </c>
      <c r="B50" s="9" t="str">
        <f>'[1]TCE - ANEXO II - Preencher'!C59</f>
        <v>UPAE SALGUEIRO</v>
      </c>
      <c r="C50" s="10"/>
      <c r="D50" s="11" t="str">
        <f>'[1]TCE - ANEXO II - Preencher'!E59</f>
        <v>NEIDE MARIA DOS ANJOS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07/2021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1100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36.67</v>
      </c>
      <c r="N50" s="16">
        <f>'[1]TCE - ANEXO II - Preencher'!S59</f>
        <v>0</v>
      </c>
      <c r="O50" s="17">
        <f>'[1]TCE - ANEXO II - Preencher'!W59</f>
        <v>107.8</v>
      </c>
      <c r="P50" s="18">
        <f>'[1]TCE - ANEXO II - Preencher'!X59</f>
        <v>1028.8700000000001</v>
      </c>
      <c r="S50" s="22">
        <v>45231</v>
      </c>
    </row>
    <row r="51" spans="1:19" x14ac:dyDescent="0.2">
      <c r="A51" s="8">
        <f>IFERROR(VLOOKUP(B51,'[1]DADOS (OCULTAR)'!$P$3:$R$56,3,0),"")</f>
        <v>9039744001590</v>
      </c>
      <c r="B51" s="9" t="str">
        <f>'[1]TCE - ANEXO II - Preencher'!C60</f>
        <v>UPAE SALGUEIRO</v>
      </c>
      <c r="C51" s="10"/>
      <c r="D51" s="11" t="str">
        <f>'[1]TCE - ANEXO II - Preencher'!E60</f>
        <v>PATRICIA LIMA SA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2238-10</v>
      </c>
      <c r="G51" s="14" t="str">
        <f>'[1]TCE - ANEXO II - Preencher'!I60</f>
        <v>07/2021</v>
      </c>
      <c r="H51" s="13" t="str">
        <f>'[1]TCE - ANEXO II - Preencher'!J60</f>
        <v>1 - Plantonista</v>
      </c>
      <c r="I51" s="13">
        <f>'[1]TCE - ANEXO II - Preencher'!K60</f>
        <v>30</v>
      </c>
      <c r="J51" s="15">
        <f>'[1]TCE - ANEXO II - Preencher'!L60</f>
        <v>1620.34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190.67</v>
      </c>
      <c r="N51" s="16">
        <f>'[1]TCE - ANEXO II - Preencher'!S60</f>
        <v>0</v>
      </c>
      <c r="O51" s="17">
        <f>'[1]TCE - ANEXO II - Preencher'!W60</f>
        <v>183.88</v>
      </c>
      <c r="P51" s="18">
        <f>'[1]TCE - ANEXO II - Preencher'!X60</f>
        <v>1627.13</v>
      </c>
      <c r="S51" s="22">
        <v>45261</v>
      </c>
    </row>
    <row r="52" spans="1:19" x14ac:dyDescent="0.2">
      <c r="A52" s="8">
        <f>IFERROR(VLOOKUP(B52,'[1]DADOS (OCULTAR)'!$P$3:$R$56,3,0),"")</f>
        <v>9039744001590</v>
      </c>
      <c r="B52" s="9" t="str">
        <f>'[1]TCE - ANEXO II - Preencher'!C61</f>
        <v>UPAE SALGUEIRO</v>
      </c>
      <c r="C52" s="10"/>
      <c r="D52" s="11" t="str">
        <f>'[1]TCE - ANEXO II - Preencher'!E61</f>
        <v>PAULA MONIELE MARINS GONDIM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 t="str">
        <f>'[1]TCE - ANEXO II - Preencher'!I61</f>
        <v>07/2021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2055.94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494.61</v>
      </c>
      <c r="N52" s="16">
        <f>'[1]TCE - ANEXO II - Preencher'!S61</f>
        <v>627.07000000000005</v>
      </c>
      <c r="O52" s="17">
        <f>'[1]TCE - ANEXO II - Preencher'!W61</f>
        <v>355.69</v>
      </c>
      <c r="P52" s="18">
        <f>'[1]TCE - ANEXO II - Preencher'!X61</f>
        <v>2821.9300000000003</v>
      </c>
      <c r="S52" s="22">
        <v>45292</v>
      </c>
    </row>
    <row r="53" spans="1:19" x14ac:dyDescent="0.2">
      <c r="A53" s="8">
        <f>IFERROR(VLOOKUP(B53,'[1]DADOS (OCULTAR)'!$P$3:$R$56,3,0),"")</f>
        <v>9039744001590</v>
      </c>
      <c r="B53" s="9" t="str">
        <f>'[1]TCE - ANEXO II - Preencher'!C62</f>
        <v>UPAE SALGUEIRO</v>
      </c>
      <c r="C53" s="10"/>
      <c r="D53" s="11" t="str">
        <f>'[1]TCE - ANEXO II - Preencher'!E62</f>
        <v>PEDRO HENRIQUE VICENTE BARROS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2236-05</v>
      </c>
      <c r="G53" s="14" t="str">
        <f>'[1]TCE - ANEXO II - Preencher'!I62</f>
        <v>07/2021</v>
      </c>
      <c r="H53" s="13" t="str">
        <f>'[1]TCE - ANEXO II - Preencher'!J62</f>
        <v>2 - Diarista</v>
      </c>
      <c r="I53" s="13">
        <f>'[1]TCE - ANEXO II - Preencher'!K62</f>
        <v>20</v>
      </c>
      <c r="J53" s="15">
        <f>'[1]TCE - ANEXO II - Preencher'!L62</f>
        <v>1061.25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375.17</v>
      </c>
      <c r="N53" s="16">
        <f>'[1]TCE - ANEXO II - Preencher'!S62</f>
        <v>0</v>
      </c>
      <c r="O53" s="17">
        <f>'[1]TCE - ANEXO II - Preencher'!W62</f>
        <v>128.19</v>
      </c>
      <c r="P53" s="18">
        <f>'[1]TCE - ANEXO II - Preencher'!X62</f>
        <v>1308.23</v>
      </c>
      <c r="S53" s="22">
        <v>45323</v>
      </c>
    </row>
    <row r="54" spans="1:19" x14ac:dyDescent="0.2">
      <c r="A54" s="8">
        <f>IFERROR(VLOOKUP(B54,'[1]DADOS (OCULTAR)'!$P$3:$R$56,3,0),"")</f>
        <v>9039744001590</v>
      </c>
      <c r="B54" s="9" t="str">
        <f>'[1]TCE - ANEXO II - Preencher'!C63</f>
        <v>UPAE SALGUEIRO</v>
      </c>
      <c r="C54" s="10"/>
      <c r="D54" s="11" t="str">
        <f>'[1]TCE - ANEXO II - Preencher'!E63</f>
        <v>PRYSCILA LEAL GUIMARAES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2515-10</v>
      </c>
      <c r="G54" s="14" t="str">
        <f>'[1]TCE - ANEXO II - Preencher'!I63</f>
        <v>07/2021</v>
      </c>
      <c r="H54" s="13" t="str">
        <f>'[1]TCE - ANEXO II - Preencher'!J63</f>
        <v>1 - Plantonista</v>
      </c>
      <c r="I54" s="13">
        <f>'[1]TCE - ANEXO II - Preencher'!K63</f>
        <v>30</v>
      </c>
      <c r="J54" s="15">
        <f>'[1]TCE - ANEXO II - Preencher'!L63</f>
        <v>1573.46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351.12</v>
      </c>
      <c r="N54" s="16">
        <f>'[1]TCE - ANEXO II - Preencher'!S63</f>
        <v>0</v>
      </c>
      <c r="O54" s="17">
        <f>'[1]TCE - ANEXO II - Preencher'!W63</f>
        <v>163.13999999999999</v>
      </c>
      <c r="P54" s="18">
        <f>'[1]TCE - ANEXO II - Preencher'!X63</f>
        <v>1761.44</v>
      </c>
      <c r="S54" s="22">
        <v>45352</v>
      </c>
    </row>
    <row r="55" spans="1:19" x14ac:dyDescent="0.2">
      <c r="A55" s="8">
        <f>IFERROR(VLOOKUP(B55,'[1]DADOS (OCULTAR)'!$P$3:$R$56,3,0),"")</f>
        <v>9039744001590</v>
      </c>
      <c r="B55" s="9" t="str">
        <f>'[1]TCE - ANEXO II - Preencher'!C64</f>
        <v>UPAE SALGUEIRO</v>
      </c>
      <c r="C55" s="10"/>
      <c r="D55" s="11" t="str">
        <f>'[1]TCE - ANEXO II - Preencher'!E64</f>
        <v>ROSANE KEYLA QUIRINO DE BRITO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1312-10</v>
      </c>
      <c r="G55" s="14" t="str">
        <f>'[1]TCE - ANEXO II - Preencher'!I64</f>
        <v>07/2021</v>
      </c>
      <c r="H55" s="13" t="str">
        <f>'[1]TCE - ANEXO II - Preencher'!J64</f>
        <v>2 - Diarista</v>
      </c>
      <c r="I55" s="13">
        <f>'[1]TCE - ANEXO II - Preencher'!K64</f>
        <v>40</v>
      </c>
      <c r="J55" s="15">
        <f>'[1]TCE - ANEXO II - Preencher'!L64</f>
        <v>10383.9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1085.33</v>
      </c>
      <c r="N55" s="16">
        <f>'[1]TCE - ANEXO II - Preencher'!S64</f>
        <v>0</v>
      </c>
      <c r="O55" s="17">
        <f>'[1]TCE - ANEXO II - Preencher'!W64</f>
        <v>2829.85</v>
      </c>
      <c r="P55" s="18">
        <f>'[1]TCE - ANEXO II - Preencher'!X64</f>
        <v>8639.3799999999992</v>
      </c>
      <c r="S55" s="22">
        <v>45383</v>
      </c>
    </row>
    <row r="56" spans="1:19" x14ac:dyDescent="0.2">
      <c r="A56" s="8">
        <f>IFERROR(VLOOKUP(B56,'[1]DADOS (OCULTAR)'!$P$3:$R$56,3,0),"")</f>
        <v>9039744001590</v>
      </c>
      <c r="B56" s="9" t="str">
        <f>'[1]TCE - ANEXO II - Preencher'!C65</f>
        <v>UPAE SALGUEIRO</v>
      </c>
      <c r="C56" s="10"/>
      <c r="D56" s="11" t="str">
        <f>'[1]TCE - ANEXO II - Preencher'!E65</f>
        <v xml:space="preserve">SILVANIA SOARES DE SOUZA </v>
      </c>
      <c r="E56" s="12" t="str">
        <f>IF('[1]TCE - ANEXO II - Preencher'!G65="4 - Assistência Odontológica","2 - Outros Profissionais da saúde",'[1]TCE - ANEXO II - Preencher'!G65)</f>
        <v>3 - Administrativo</v>
      </c>
      <c r="F56" s="13" t="str">
        <f>'[1]TCE - ANEXO II - Preencher'!H65</f>
        <v>4110-10</v>
      </c>
      <c r="G56" s="14" t="str">
        <f>'[1]TCE - ANEXO II - Preencher'!I65</f>
        <v>07/2021</v>
      </c>
      <c r="H56" s="13" t="str">
        <f>'[1]TCE - ANEXO II - Preencher'!J65</f>
        <v>2 - Diarista</v>
      </c>
      <c r="I56" s="13">
        <f>'[1]TCE - ANEXO II - Preencher'!K65</f>
        <v>44</v>
      </c>
      <c r="J56" s="15">
        <f>'[1]TCE - ANEXO II - Preencher'!L65</f>
        <v>1245.58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103.8</v>
      </c>
      <c r="N56" s="16">
        <f>'[1]TCE - ANEXO II - Preencher'!S65</f>
        <v>0</v>
      </c>
      <c r="O56" s="17">
        <f>'[1]TCE - ANEXO II - Preencher'!W65</f>
        <v>134.35</v>
      </c>
      <c r="P56" s="18">
        <f>'[1]TCE - ANEXO II - Preencher'!X65</f>
        <v>1215.03</v>
      </c>
      <c r="S56" s="22">
        <v>45413</v>
      </c>
    </row>
    <row r="57" spans="1:19" x14ac:dyDescent="0.2">
      <c r="A57" s="8">
        <f>IFERROR(VLOOKUP(B57,'[1]DADOS (OCULTAR)'!$P$3:$R$56,3,0),"")</f>
        <v>9039744001590</v>
      </c>
      <c r="B57" s="9" t="str">
        <f>'[1]TCE - ANEXO II - Preencher'!C66</f>
        <v>UPAE SALGUEIRO</v>
      </c>
      <c r="C57" s="10"/>
      <c r="D57" s="11" t="str">
        <f>'[1]TCE - ANEXO II - Preencher'!E66</f>
        <v>SIMONE RAMALHO COSTA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4110-10</v>
      </c>
      <c r="G57" s="14" t="str">
        <f>'[1]TCE - ANEXO II - Preencher'!I66</f>
        <v>07/2021</v>
      </c>
      <c r="H57" s="13" t="str">
        <f>'[1]TCE - ANEXO II - Preencher'!J66</f>
        <v>2 - Diarista</v>
      </c>
      <c r="I57" s="13">
        <f>'[1]TCE - ANEXO II - Preencher'!K66</f>
        <v>44</v>
      </c>
      <c r="J57" s="15">
        <f>'[1]TCE - ANEXO II - Preencher'!L66</f>
        <v>696.67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648.02</v>
      </c>
      <c r="N57" s="16">
        <f>'[1]TCE - ANEXO II - Preencher'!S66</f>
        <v>0</v>
      </c>
      <c r="O57" s="17">
        <f>'[1]TCE - ANEXO II - Preencher'!W66</f>
        <v>446.64</v>
      </c>
      <c r="P57" s="18">
        <f>'[1]TCE - ANEXO II - Preencher'!X66</f>
        <v>898.05000000000007</v>
      </c>
      <c r="S57" s="22">
        <v>45444</v>
      </c>
    </row>
    <row r="58" spans="1:19" x14ac:dyDescent="0.2">
      <c r="A58" s="8">
        <f>IFERROR(VLOOKUP(B58,'[1]DADOS (OCULTAR)'!$P$3:$R$56,3,0),"")</f>
        <v>9039744001590</v>
      </c>
      <c r="B58" s="9" t="str">
        <f>'[1]TCE - ANEXO II - Preencher'!C67</f>
        <v>UPAE SALGUEIRO</v>
      </c>
      <c r="C58" s="10"/>
      <c r="D58" s="11" t="str">
        <f>'[1]TCE - ANEXO II - Preencher'!E67</f>
        <v>TALITA GRANGEIRO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2235-05</v>
      </c>
      <c r="G58" s="14" t="str">
        <f>'[1]TCE - ANEXO II - Preencher'!I67</f>
        <v>07/2021</v>
      </c>
      <c r="H58" s="13" t="str">
        <f>'[1]TCE - ANEXO II - Preencher'!J67</f>
        <v>2 - Diarista</v>
      </c>
      <c r="I58" s="13">
        <f>'[1]TCE - ANEXO II - Preencher'!K67</f>
        <v>40</v>
      </c>
      <c r="J58" s="15">
        <f>'[1]TCE - ANEXO II - Preencher'!L67</f>
        <v>2055.94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623.91999999999996</v>
      </c>
      <c r="N58" s="16">
        <f>'[1]TCE - ANEXO II - Preencher'!S67</f>
        <v>413.08</v>
      </c>
      <c r="O58" s="17">
        <f>'[1]TCE - ANEXO II - Preencher'!W67</f>
        <v>1079.8599999999999</v>
      </c>
      <c r="P58" s="18">
        <f>'[1]TCE - ANEXO II - Preencher'!X67</f>
        <v>2013.0800000000002</v>
      </c>
      <c r="S58" s="22">
        <v>45474</v>
      </c>
    </row>
    <row r="59" spans="1:19" x14ac:dyDescent="0.2">
      <c r="A59" s="8">
        <f>IFERROR(VLOOKUP(B59,'[1]DADOS (OCULTAR)'!$P$3:$R$56,3,0),"")</f>
        <v>9039744001590</v>
      </c>
      <c r="B59" s="9" t="str">
        <f>'[1]TCE - ANEXO II - Preencher'!C68</f>
        <v>UPAE SALGUEIRO</v>
      </c>
      <c r="C59" s="10"/>
      <c r="D59" s="11" t="str">
        <f>'[1]TCE - ANEXO II - Preencher'!E68</f>
        <v>TAMIRES DOS ANJOS GOMES</v>
      </c>
      <c r="E59" s="12" t="str">
        <f>IF('[1]TCE - ANEXO II - Preencher'!G68="4 - Assistência Odontológica","2 - Outros Profissionais da saúde",'[1]TCE - ANEXO II - Preencher'!G68)</f>
        <v>3 - Administrativo</v>
      </c>
      <c r="F59" s="13" t="str">
        <f>'[1]TCE - ANEXO II - Preencher'!H68</f>
        <v>3516-05</v>
      </c>
      <c r="G59" s="14" t="str">
        <f>'[1]TCE - ANEXO II - Preencher'!I68</f>
        <v>07/2021</v>
      </c>
      <c r="H59" s="13" t="str">
        <f>'[1]TCE - ANEXO II - Preencher'!J68</f>
        <v>2 - Diarista</v>
      </c>
      <c r="I59" s="13">
        <f>'[1]TCE - ANEXO II - Preencher'!K68</f>
        <v>40</v>
      </c>
      <c r="J59" s="15">
        <f>'[1]TCE - ANEXO II - Preencher'!L68</f>
        <v>1543.22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128.6</v>
      </c>
      <c r="N59" s="16">
        <f>'[1]TCE - ANEXO II - Preencher'!S68</f>
        <v>0</v>
      </c>
      <c r="O59" s="17">
        <f>'[1]TCE - ANEXO II - Preencher'!W68</f>
        <v>192.1</v>
      </c>
      <c r="P59" s="18">
        <f>'[1]TCE - ANEXO II - Preencher'!X68</f>
        <v>1479.72</v>
      </c>
      <c r="S59" s="22">
        <v>45505</v>
      </c>
    </row>
    <row r="60" spans="1:19" x14ac:dyDescent="0.2">
      <c r="A60" s="8">
        <f>IFERROR(VLOOKUP(B60,'[1]DADOS (OCULTAR)'!$P$3:$R$56,3,0),"")</f>
        <v>9039744001590</v>
      </c>
      <c r="B60" s="9" t="str">
        <f>'[1]TCE - ANEXO II - Preencher'!C69</f>
        <v>UPAE SALGUEIRO</v>
      </c>
      <c r="C60" s="10"/>
      <c r="D60" s="11" t="str">
        <f>'[1]TCE - ANEXO II - Preencher'!E69</f>
        <v>TARCIZIO DOS ANJOS GOMES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 t="str">
        <f>'[1]TCE - ANEXO II - Preencher'!H69</f>
        <v>5151-10</v>
      </c>
      <c r="G60" s="14" t="str">
        <f>'[1]TCE - ANEXO II - Preencher'!I69</f>
        <v>07/2021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1100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332.4</v>
      </c>
      <c r="N60" s="16">
        <f>'[1]TCE - ANEXO II - Preencher'!S69</f>
        <v>0</v>
      </c>
      <c r="O60" s="17">
        <f>'[1]TCE - ANEXO II - Preencher'!W69</f>
        <v>107.8</v>
      </c>
      <c r="P60" s="18">
        <f>'[1]TCE - ANEXO II - Preencher'!X69</f>
        <v>1324.6000000000001</v>
      </c>
      <c r="S60" s="22">
        <v>45536</v>
      </c>
    </row>
    <row r="61" spans="1:19" x14ac:dyDescent="0.2">
      <c r="A61" s="8">
        <f>IFERROR(VLOOKUP(B61,'[1]DADOS (OCULTAR)'!$P$3:$R$56,3,0),"")</f>
        <v>9039744001590</v>
      </c>
      <c r="B61" s="9" t="str">
        <f>'[1]TCE - ANEXO II - Preencher'!C70</f>
        <v>UPAE SALGUEIRO</v>
      </c>
      <c r="C61" s="10"/>
      <c r="D61" s="11" t="str">
        <f>'[1]TCE - ANEXO II - Preencher'!E70</f>
        <v>VALESCA CASSIA AMORIM GALVAO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3222-05</v>
      </c>
      <c r="G61" s="14" t="str">
        <f>'[1]TCE - ANEXO II - Preencher'!I70</f>
        <v>07/2021</v>
      </c>
      <c r="H61" s="13" t="str">
        <f>'[1]TCE - ANEXO II - Preencher'!J70</f>
        <v>2 - Diarista</v>
      </c>
      <c r="I61" s="13">
        <f>'[1]TCE - ANEXO II - Preencher'!K70</f>
        <v>44</v>
      </c>
      <c r="J61" s="15">
        <f>'[1]TCE - ANEXO II - Preencher'!L70</f>
        <v>1100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464.24</v>
      </c>
      <c r="N61" s="16">
        <f>'[1]TCE - ANEXO II - Preencher'!S70</f>
        <v>0</v>
      </c>
      <c r="O61" s="17">
        <f>'[1]TCE - ANEXO II - Preencher'!W70</f>
        <v>479.65</v>
      </c>
      <c r="P61" s="18">
        <f>'[1]TCE - ANEXO II - Preencher'!X70</f>
        <v>1084.5900000000001</v>
      </c>
      <c r="S61" s="22">
        <v>45566</v>
      </c>
    </row>
    <row r="62" spans="1:19" x14ac:dyDescent="0.2">
      <c r="A62" s="8">
        <f>IFERROR(VLOOKUP(B62,'[1]DADOS (OCULTAR)'!$P$3:$R$56,3,0),"")</f>
        <v>9039744001590</v>
      </c>
      <c r="B62" s="9" t="str">
        <f>'[1]TCE - ANEXO II - Preencher'!C71</f>
        <v>UPAE SALGUEIRO</v>
      </c>
      <c r="C62" s="10"/>
      <c r="D62" s="11" t="str">
        <f>'[1]TCE - ANEXO II - Preencher'!E71</f>
        <v>VANESSA SANTOS SA DE FREITAS</v>
      </c>
      <c r="E62" s="12" t="str">
        <f>IF('[1]TCE - ANEXO II - Preencher'!G71="4 - Assistência Odontológica","2 - Outros Profissionais da saúde",'[1]TCE - ANEXO II - Preencher'!G71)</f>
        <v>3 - Administrativo</v>
      </c>
      <c r="F62" s="13" t="str">
        <f>'[1]TCE - ANEXO II - Preencher'!H71</f>
        <v>1231-05</v>
      </c>
      <c r="G62" s="14" t="str">
        <f>'[1]TCE - ANEXO II - Preencher'!I71</f>
        <v>07/2021</v>
      </c>
      <c r="H62" s="13" t="str">
        <f>'[1]TCE - ANEXO II - Preencher'!J71</f>
        <v>2 - Diarista</v>
      </c>
      <c r="I62" s="13">
        <f>'[1]TCE - ANEXO II - Preencher'!K71</f>
        <v>30</v>
      </c>
      <c r="J62" s="15">
        <f>'[1]TCE - ANEXO II - Preencher'!L71</f>
        <v>10383.9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865.33</v>
      </c>
      <c r="N62" s="16">
        <f>'[1]TCE - ANEXO II - Preencher'!S71</f>
        <v>0</v>
      </c>
      <c r="O62" s="17">
        <f>'[1]TCE - ANEXO II - Preencher'!W71</f>
        <v>2769.35</v>
      </c>
      <c r="P62" s="18">
        <f>'[1]TCE - ANEXO II - Preencher'!X71</f>
        <v>8479.8799999999992</v>
      </c>
      <c r="S62" s="22">
        <v>45597</v>
      </c>
    </row>
    <row r="63" spans="1:19" x14ac:dyDescent="0.2">
      <c r="A63" s="8">
        <f>IFERROR(VLOOKUP(B63,'[1]DADOS (OCULTAR)'!$P$3:$R$56,3,0),"")</f>
        <v>9039744001590</v>
      </c>
      <c r="B63" s="9" t="str">
        <f>'[1]TCE - ANEXO II - Preencher'!C72</f>
        <v>UPAE SALGUEIRO</v>
      </c>
      <c r="C63" s="10"/>
      <c r="D63" s="11" t="str">
        <f>'[1]TCE - ANEXO II - Preencher'!E72</f>
        <v>VERIDIANE DE SA MODESTO MEDEIROS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1312-05</v>
      </c>
      <c r="G63" s="14" t="str">
        <f>'[1]TCE - ANEXO II - Preencher'!I72</f>
        <v>07/2021</v>
      </c>
      <c r="H63" s="13" t="str">
        <f>'[1]TCE - ANEXO II - Preencher'!J72</f>
        <v>2 - Diarista</v>
      </c>
      <c r="I63" s="13">
        <f>'[1]TCE - ANEXO II - Preencher'!K72</f>
        <v>20</v>
      </c>
      <c r="J63" s="15">
        <f>'[1]TCE - ANEXO II - Preencher'!L72</f>
        <v>10383.9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1085.33</v>
      </c>
      <c r="N63" s="16">
        <f>'[1]TCE - ANEXO II - Preencher'!S72</f>
        <v>0</v>
      </c>
      <c r="O63" s="17">
        <f>'[1]TCE - ANEXO II - Preencher'!W72</f>
        <v>3809.99</v>
      </c>
      <c r="P63" s="18">
        <f>'[1]TCE - ANEXO II - Preencher'!X72</f>
        <v>7659.24</v>
      </c>
      <c r="S63" s="22">
        <v>45627</v>
      </c>
    </row>
    <row r="64" spans="1:19" x14ac:dyDescent="0.2">
      <c r="A64" s="8">
        <f>IFERROR(VLOOKUP(B64,'[1]DADOS (OCULTAR)'!$P$3:$R$56,3,0),"")</f>
        <v>9039744001590</v>
      </c>
      <c r="B64" s="9" t="str">
        <f>'[1]TCE - ANEXO II - Preencher'!C73</f>
        <v>UPAE SALGUEIRO</v>
      </c>
      <c r="C64" s="10"/>
      <c r="D64" s="11" t="str">
        <f>'[1]TCE - ANEXO II - Preencher'!E73</f>
        <v>VINICIUS DA SILVA BATISTA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4110-10</v>
      </c>
      <c r="G64" s="14" t="str">
        <f>'[1]TCE - ANEXO II - Preencher'!I73</f>
        <v>07/2021</v>
      </c>
      <c r="H64" s="13" t="str">
        <f>'[1]TCE - ANEXO II - Preencher'!J73</f>
        <v>2 - Diarista</v>
      </c>
      <c r="I64" s="13">
        <f>'[1]TCE - ANEXO II - Preencher'!K73</f>
        <v>44</v>
      </c>
      <c r="J64" s="15">
        <f>'[1]TCE - ANEXO II - Preencher'!L73</f>
        <v>550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2527.7600000000002</v>
      </c>
      <c r="N64" s="16">
        <f>'[1]TCE - ANEXO II - Preencher'!S73</f>
        <v>0</v>
      </c>
      <c r="O64" s="17">
        <f>'[1]TCE - ANEXO II - Preencher'!W73</f>
        <v>115.83</v>
      </c>
      <c r="P64" s="18">
        <f>'[1]TCE - ANEXO II - Preencher'!X73</f>
        <v>2961.9300000000003</v>
      </c>
      <c r="S64" s="22">
        <v>45658</v>
      </c>
    </row>
    <row r="65" spans="1:19" x14ac:dyDescent="0.2">
      <c r="A65" s="8" t="str">
        <f>IFERROR(VLOOKUP(B65,'[1]DADOS (OCULTAR)'!$P$3:$R$56,3,0),"")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(OCULTAR)'!$P$3:$R$56,3,0),"")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(OCULTAR)'!$P$3:$R$56,3,0),"")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(OCULTAR)'!$P$3:$R$56,3,0),"")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(OCULTAR)'!$P$3:$R$56,3,0),"")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(OCULTAR)'!$P$3:$R$56,3,0),"")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(OCULTAR)'!$P$3:$R$56,3,0),"")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(OCULTAR)'!$P$3:$R$56,3,0),"")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(OCULTAR)'!$P$3:$R$56,3,0),"")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(OCULTAR)'!$P$3:$R$56,3,0),"")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(OCULTAR)'!$P$3:$R$56,3,0),"")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(OCULTAR)'!$P$3:$R$56,3,0),"")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(OCULTAR)'!$P$3:$R$56,3,0),"")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(OCULTAR)'!$P$3:$R$56,3,0),"")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(OCULTAR)'!$P$3:$R$56,3,0),"")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(OCULTAR)'!$P$3:$R$56,3,0),"")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(OCULTAR)'!$P$3:$R$56,3,0),"")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(OCULTAR)'!$P$3:$R$56,3,0),"")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(OCULTAR)'!$P$3:$R$56,3,0),"")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(OCULTAR)'!$P$3:$R$56,3,0),"")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(OCULTAR)'!$P$3:$R$56,3,0),"")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(OCULTAR)'!$P$3:$R$56,3,0),"")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(OCULTAR)'!$P$3:$R$56,3,0),"")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(OCULTAR)'!$P$3:$R$56,3,0),"")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(OCULTAR)'!$P$3:$R$56,3,0),"")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(OCULTAR)'!$P$3:$R$56,3,0),"")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(OCULTAR)'!$P$3:$R$56,3,0),"")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(OCULTAR)'!$P$3:$R$56,3,0),"")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(OCULTAR)'!$P$3:$R$56,3,0),"")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(OCULTAR)'!$P$3:$R$56,3,0),"")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(OCULTAR)'!$P$3:$R$56,3,0),"")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(OCULTAR)'!$P$3:$R$56,3,0),"")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(OCULTAR)'!$P$3:$R$56,3,0),"")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(OCULTAR)'!$P$3:$R$56,3,0),"")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(OCULTAR)'!$P$3:$R$56,3,0),"")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(OCULTAR)'!$P$3:$R$56,3,0),"")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(OCULTAR)'!$P$3:$R$56,3,0),"")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(OCULTAR)'!$P$3:$R$56,3,0),"")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(OCULTAR)'!$P$3:$R$56,3,0),"")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(OCULTAR)'!$P$3:$R$56,3,0),"")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(OCULTAR)'!$P$3:$R$56,3,0),"")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(OCULTAR)'!$P$3:$R$56,3,0),"")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(OCULTAR)'!$P$3:$R$56,3,0),"")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(OCULTAR)'!$P$3:$R$56,3,0),"")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(OCULTAR)'!$P$3:$R$56,3,0),"")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(OCULTAR)'!$P$3:$R$56,3,0),"")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(OCULTAR)'!$P$3:$R$56,3,0),"")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(OCULTAR)'!$P$3:$R$56,3,0),"")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(OCULTAR)'!$P$3:$R$56,3,0),"")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(OCULTAR)'!$P$3:$R$56,3,0),"")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(OCULTAR)'!$P$3:$R$56,3,0),"")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(OCULTAR)'!$P$3:$R$56,3,0),"")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(OCULTAR)'!$P$3:$R$56,3,0),"")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(OCULTAR)'!$P$3:$R$56,3,0),"")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(OCULTAR)'!$P$3:$R$56,3,0),"")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(OCULTAR)'!$P$3:$R$56,3,0),"")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(OCULTAR)'!$P$3:$R$56,3,0),"")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(OCULTAR)'!$P$3:$R$56,3,0),"")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(OCULTAR)'!$P$3:$R$56,3,0),"")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(OCULTAR)'!$P$3:$R$56,3,0),"")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(OCULTAR)'!$P$3:$R$56,3,0),"")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(OCULTAR)'!$P$3:$R$56,3,0),"")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(OCULTAR)'!$P$3:$R$56,3,0),"")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(OCULTAR)'!$P$3:$R$56,3,0),"")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(OCULTAR)'!$P$3:$R$56,3,0),"")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(OCULTAR)'!$P$3:$R$56,3,0),"")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(OCULTAR)'!$P$3:$R$56,3,0),"")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(OCULTAR)'!$P$3:$R$56,3,0),"")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(OCULTAR)'!$P$3:$R$56,3,0),"")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(OCULTAR)'!$P$3:$R$56,3,0),"")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(OCULTAR)'!$P$3:$R$56,3,0),"")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(OCULTAR)'!$P$3:$R$56,3,0),"")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2021-08-17T19:12:17Z</dcterms:created>
  <dcterms:modified xsi:type="dcterms:W3CDTF">2021-08-17T19:12:37Z</dcterms:modified>
</cp:coreProperties>
</file>