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Ouricuri/06 Junho/TCE/Arquivos Excel DGMMAS/"/>
    </mc:Choice>
  </mc:AlternateContent>
  <xr:revisionPtr revIDLastSave="0" documentId="8_{215FEC62-DE14-4E11-B3C2-38E1A695F5C4}" xr6:coauthVersionLast="47" xr6:coauthVersionMax="47" xr10:uidLastSave="{00000000-0000-0000-0000-000000000000}"/>
  <bookViews>
    <workbookView xWindow="-108" yWindow="-108" windowWidth="23256" windowHeight="12576" xr2:uid="{38D1B37C-7FB5-4BCF-BC44-7A45D076FF54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<sst xmlns="http://schemas.openxmlformats.org/spreadsheetml/2006/main" count="17" uniqueCount="16">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</sst>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3a0417870fc54b3/apds-bckp/Trabalho/APS%20Apoio%20Adm/ISMEP/Gest&#227;o/UPAE%20Ouricuri/06%20Junho/TCE/13.2%20PCF%20em%20Excel%20%20%20JUNH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OURICURI - C.G 002/2020</v>
          </cell>
          <cell r="E11" t="str">
            <v>AGENOR NETO CARVALHO MACEDO</v>
          </cell>
          <cell r="G11" t="str">
            <v>3 - Administrativo</v>
          </cell>
          <cell r="H11" t="str">
            <v>7156-15</v>
          </cell>
          <cell r="I11">
            <v>44713</v>
          </cell>
          <cell r="J11" t="str">
            <v>2 - Diarista</v>
          </cell>
          <cell r="K11" t="str">
            <v>44</v>
          </cell>
          <cell r="P11">
            <v>2397.5699999999997</v>
          </cell>
          <cell r="Q11">
            <v>898.15</v>
          </cell>
          <cell r="W11">
            <v>2397.5699999999997</v>
          </cell>
          <cell r="X11">
            <v>898.15000000000009</v>
          </cell>
        </row>
        <row r="12">
          <cell r="C12" t="str">
            <v>UPAE OURICURI - C.G 002/2020</v>
          </cell>
          <cell r="E12" t="str">
            <v>ARIEDSON DEIWYD NOBRE DA SILVA</v>
          </cell>
          <cell r="G12" t="str">
            <v>3 - Administrativo</v>
          </cell>
          <cell r="H12" t="str">
            <v>3132-20</v>
          </cell>
          <cell r="I12">
            <v>44713</v>
          </cell>
          <cell r="J12" t="str">
            <v>2 - Diarista</v>
          </cell>
          <cell r="K12" t="str">
            <v>44</v>
          </cell>
          <cell r="L12">
            <v>1575</v>
          </cell>
          <cell r="W12">
            <v>223</v>
          </cell>
          <cell r="X12">
            <v>1352</v>
          </cell>
        </row>
        <row r="13">
          <cell r="C13" t="str">
            <v>UPAE OURICURI - C.G 002/2020</v>
          </cell>
          <cell r="E13" t="str">
            <v>AYANY HOLANDA DE MEDEIROS LIMA</v>
          </cell>
          <cell r="G13" t="str">
            <v>3 - Administrativo</v>
          </cell>
          <cell r="H13" t="str">
            <v>3132-20</v>
          </cell>
          <cell r="I13">
            <v>44713</v>
          </cell>
          <cell r="J13" t="str">
            <v>2 - Diarista</v>
          </cell>
          <cell r="K13" t="str">
            <v>44</v>
          </cell>
          <cell r="L13">
            <v>5000</v>
          </cell>
          <cell r="R13">
            <v>242.4</v>
          </cell>
          <cell r="W13">
            <v>899.93000000000006</v>
          </cell>
          <cell r="X13">
            <v>4342.4699999999993</v>
          </cell>
        </row>
        <row r="14">
          <cell r="C14" t="str">
            <v>UPAE OURICURI - C.G 002/2020</v>
          </cell>
          <cell r="E14" t="str">
            <v>CHEILA DE CARVALHO GOMES</v>
          </cell>
          <cell r="G14" t="str">
            <v>2 - Outros Profissionais da Saúde</v>
          </cell>
          <cell r="H14" t="str">
            <v>2516-05</v>
          </cell>
          <cell r="I14">
            <v>44713</v>
          </cell>
          <cell r="J14" t="str">
            <v>2 - Diarista</v>
          </cell>
          <cell r="K14" t="str">
            <v>30</v>
          </cell>
          <cell r="L14">
            <v>2021.4</v>
          </cell>
          <cell r="R14">
            <v>242.4</v>
          </cell>
          <cell r="W14">
            <v>201.13</v>
          </cell>
          <cell r="X14">
            <v>2062.67</v>
          </cell>
        </row>
        <row r="15">
          <cell r="C15" t="str">
            <v>UPAE OURICURI - C.G 002/2020</v>
          </cell>
          <cell r="E15" t="str">
            <v>CICERA CECILIA SOBRINHO</v>
          </cell>
          <cell r="G15" t="str">
            <v>3 - Administrativo</v>
          </cell>
          <cell r="H15" t="str">
            <v>5143-20</v>
          </cell>
          <cell r="I15">
            <v>44713</v>
          </cell>
          <cell r="J15" t="str">
            <v>2 - Diarista</v>
          </cell>
          <cell r="K15" t="str">
            <v>44</v>
          </cell>
          <cell r="L15">
            <v>1212</v>
          </cell>
          <cell r="R15">
            <v>494.20000000000005</v>
          </cell>
          <cell r="W15">
            <v>115.21</v>
          </cell>
          <cell r="X15">
            <v>1590.99</v>
          </cell>
        </row>
        <row r="16">
          <cell r="C16" t="str">
            <v>UPAE OURICURI - C.G 002/2020</v>
          </cell>
          <cell r="E16" t="str">
            <v>CÍCERA JOSEFA DE CARVALHO</v>
          </cell>
          <cell r="G16" t="str">
            <v>2 - Outros Profissionais da Saúde</v>
          </cell>
          <cell r="H16" t="str">
            <v>3222-05</v>
          </cell>
          <cell r="I16">
            <v>44713</v>
          </cell>
          <cell r="J16" t="str">
            <v>2 - Diarista</v>
          </cell>
          <cell r="K16" t="str">
            <v>44</v>
          </cell>
          <cell r="L16">
            <v>1212</v>
          </cell>
          <cell r="R16">
            <v>242.4</v>
          </cell>
          <cell r="W16">
            <v>115.21</v>
          </cell>
          <cell r="X16">
            <v>1339.19</v>
          </cell>
        </row>
        <row r="17">
          <cell r="C17" t="str">
            <v>UPAE OURICURI - C.G 002/2020</v>
          </cell>
          <cell r="E17" t="str">
            <v>DALLANY SUELEN ALENCAR SAMPAIO LINS</v>
          </cell>
          <cell r="G17" t="str">
            <v>1 - Médico</v>
          </cell>
          <cell r="H17" t="str">
            <v>2251-55</v>
          </cell>
          <cell r="I17">
            <v>44713</v>
          </cell>
          <cell r="J17" t="str">
            <v>2 - Diarista</v>
          </cell>
          <cell r="K17" t="str">
            <v>15</v>
          </cell>
          <cell r="R17">
            <v>6442.4</v>
          </cell>
          <cell r="W17">
            <v>1333.1599999999999</v>
          </cell>
          <cell r="X17">
            <v>5109.24</v>
          </cell>
        </row>
        <row r="18">
          <cell r="C18" t="str">
            <v>UPAE OURICURI - C.G 002/2020</v>
          </cell>
          <cell r="E18" t="str">
            <v>ELIZANGELA SILVA DOS SANTOS</v>
          </cell>
          <cell r="G18" t="str">
            <v>3 - Administrativo</v>
          </cell>
          <cell r="H18" t="str">
            <v>5143-20</v>
          </cell>
          <cell r="I18">
            <v>44713</v>
          </cell>
          <cell r="J18" t="str">
            <v>2 - Diarista</v>
          </cell>
          <cell r="K18" t="str">
            <v>44</v>
          </cell>
          <cell r="L18">
            <v>1212</v>
          </cell>
          <cell r="R18">
            <v>242.4</v>
          </cell>
          <cell r="W18">
            <v>115.21</v>
          </cell>
          <cell r="X18">
            <v>1339.19</v>
          </cell>
        </row>
        <row r="19">
          <cell r="C19" t="str">
            <v>UPAE OURICURI - C.G 002/2020</v>
          </cell>
          <cell r="E19" t="str">
            <v>ERMERSON PATRICK SANTOS NETO</v>
          </cell>
          <cell r="G19" t="str">
            <v>3 - Administrativo</v>
          </cell>
          <cell r="H19" t="str">
            <v>4110-10</v>
          </cell>
          <cell r="I19">
            <v>44713</v>
          </cell>
          <cell r="J19" t="str">
            <v>2 - Diarista</v>
          </cell>
          <cell r="K19" t="str">
            <v>44</v>
          </cell>
          <cell r="L19">
            <v>1213.3800000000001</v>
          </cell>
          <cell r="S19">
            <v>400</v>
          </cell>
          <cell r="W19">
            <v>129.51999999999998</v>
          </cell>
          <cell r="X19">
            <v>1483.8600000000001</v>
          </cell>
        </row>
        <row r="20">
          <cell r="C20" t="str">
            <v>UPAE OURICURI - C.G 002/2020</v>
          </cell>
          <cell r="E20" t="str">
            <v>FRANCISCA SOUZA ALENCAR</v>
          </cell>
          <cell r="G20" t="str">
            <v>3 - Administrativo</v>
          </cell>
          <cell r="H20" t="str">
            <v>5134-25</v>
          </cell>
          <cell r="I20">
            <v>44713</v>
          </cell>
          <cell r="J20" t="str">
            <v>2 - Diarista</v>
          </cell>
          <cell r="K20" t="str">
            <v>44</v>
          </cell>
          <cell r="L20">
            <v>1212</v>
          </cell>
          <cell r="R20">
            <v>242.4</v>
          </cell>
          <cell r="W20">
            <v>115.21</v>
          </cell>
          <cell r="X20">
            <v>1339.19</v>
          </cell>
        </row>
        <row r="21">
          <cell r="C21" t="str">
            <v>UPAE OURICURI - C.G 002/2020</v>
          </cell>
          <cell r="E21" t="str">
            <v>FRANCISCO FAGNER DA SILVA SANTOS</v>
          </cell>
          <cell r="G21" t="str">
            <v>3 - Administrativo</v>
          </cell>
          <cell r="H21" t="str">
            <v>4221-05</v>
          </cell>
          <cell r="I21">
            <v>44713</v>
          </cell>
          <cell r="J21" t="str">
            <v>2 - Diarista</v>
          </cell>
          <cell r="K21" t="str">
            <v>44</v>
          </cell>
          <cell r="L21">
            <v>1212</v>
          </cell>
          <cell r="R21">
            <v>172.93</v>
          </cell>
          <cell r="W21">
            <v>108.96</v>
          </cell>
          <cell r="X21">
            <v>1275.97</v>
          </cell>
        </row>
        <row r="22">
          <cell r="C22" t="str">
            <v>UPAE OURICURI - C.G 002/2020</v>
          </cell>
          <cell r="E22" t="str">
            <v>FRANCISCO MESSIAS BENICIO</v>
          </cell>
          <cell r="G22" t="str">
            <v>3 - Administrativo</v>
          </cell>
          <cell r="H22" t="str">
            <v>5143-20</v>
          </cell>
          <cell r="I22">
            <v>44713</v>
          </cell>
          <cell r="J22" t="str">
            <v>2 - Diarista</v>
          </cell>
          <cell r="K22" t="str">
            <v>44</v>
          </cell>
          <cell r="L22">
            <v>1212</v>
          </cell>
          <cell r="R22">
            <v>298.87</v>
          </cell>
          <cell r="W22">
            <v>115.21</v>
          </cell>
          <cell r="X22">
            <v>1395.6599999999999</v>
          </cell>
        </row>
        <row r="23">
          <cell r="C23" t="str">
            <v>UPAE OURICURI - C.G 002/2020</v>
          </cell>
          <cell r="E23" t="str">
            <v>ICARO FELIPE JORDAO FREIRE DE ALENCAR</v>
          </cell>
          <cell r="G23" t="str">
            <v>3 - Administrativo</v>
          </cell>
          <cell r="H23" t="str">
            <v>4221-05</v>
          </cell>
          <cell r="I23">
            <v>44713</v>
          </cell>
          <cell r="J23" t="str">
            <v>2 - Diarista</v>
          </cell>
          <cell r="K23" t="str">
            <v>44</v>
          </cell>
          <cell r="L23">
            <v>1212</v>
          </cell>
          <cell r="W23">
            <v>93.4</v>
          </cell>
          <cell r="X23">
            <v>1118.5999999999999</v>
          </cell>
        </row>
        <row r="24">
          <cell r="C24" t="str">
            <v>UPAE OURICURI - C.G 002/2020</v>
          </cell>
          <cell r="E24" t="str">
            <v>JOSENILSON FERREIRA NUNES</v>
          </cell>
          <cell r="G24" t="str">
            <v>2 - Outros Profissionais da Saúde</v>
          </cell>
          <cell r="H24" t="str">
            <v>2234-05</v>
          </cell>
          <cell r="I24">
            <v>44713</v>
          </cell>
          <cell r="J24" t="str">
            <v>2 - Diarista</v>
          </cell>
          <cell r="K24" t="str">
            <v>30</v>
          </cell>
          <cell r="L24">
            <v>2859.16</v>
          </cell>
          <cell r="Q24">
            <v>1936.27</v>
          </cell>
          <cell r="R24">
            <v>1170.03</v>
          </cell>
          <cell r="W24">
            <v>604.21</v>
          </cell>
          <cell r="X24">
            <v>5361.25</v>
          </cell>
        </row>
        <row r="25">
          <cell r="C25" t="str">
            <v>UPAE OURICURI - C.G 002/2020</v>
          </cell>
          <cell r="E25" t="str">
            <v>JOYCE GALINDO FARIAS CHAVES</v>
          </cell>
          <cell r="G25" t="str">
            <v>3 - Administrativo</v>
          </cell>
          <cell r="H25" t="str">
            <v>4221-05</v>
          </cell>
          <cell r="I25">
            <v>44713</v>
          </cell>
          <cell r="J25" t="str">
            <v>2 - Diarista</v>
          </cell>
          <cell r="K25" t="str">
            <v>44</v>
          </cell>
          <cell r="L25">
            <v>1212</v>
          </cell>
          <cell r="R25">
            <v>308.27</v>
          </cell>
          <cell r="W25">
            <v>93.4</v>
          </cell>
          <cell r="X25">
            <v>1426.87</v>
          </cell>
        </row>
        <row r="26">
          <cell r="C26" t="str">
            <v>UPAE OURICURI - C.G 002/2020</v>
          </cell>
          <cell r="E26" t="str">
            <v>KALINA MARIA RAMOS ALENCAR</v>
          </cell>
          <cell r="G26" t="str">
            <v>3 - Administrativo</v>
          </cell>
          <cell r="H26" t="str">
            <v>4221-05</v>
          </cell>
          <cell r="I26">
            <v>44713</v>
          </cell>
          <cell r="J26" t="str">
            <v>2 - Diarista</v>
          </cell>
          <cell r="K26" t="str">
            <v>44</v>
          </cell>
          <cell r="L26">
            <v>6300</v>
          </cell>
          <cell r="R26">
            <v>69.430000000000007</v>
          </cell>
          <cell r="W26">
            <v>1282.04</v>
          </cell>
          <cell r="X26">
            <v>5087.3900000000003</v>
          </cell>
        </row>
        <row r="27">
          <cell r="C27" t="str">
            <v>UPAE OURICURI - C.G 002/2020</v>
          </cell>
          <cell r="E27" t="str">
            <v>KAMILA SILVA CARVALHO</v>
          </cell>
          <cell r="G27" t="str">
            <v>2 - Outros Profissionais da Saúde</v>
          </cell>
          <cell r="H27" t="str">
            <v>2237-10</v>
          </cell>
          <cell r="I27">
            <v>44713</v>
          </cell>
          <cell r="J27" t="str">
            <v>2 - Diarista</v>
          </cell>
          <cell r="K27" t="str">
            <v>30</v>
          </cell>
          <cell r="L27">
            <v>2354.38</v>
          </cell>
          <cell r="R27">
            <v>242.4</v>
          </cell>
          <cell r="W27">
            <v>258.52</v>
          </cell>
          <cell r="X27">
            <v>2338.2600000000002</v>
          </cell>
        </row>
        <row r="28">
          <cell r="C28" t="str">
            <v>UPAE OURICURI - C.G 002/2020</v>
          </cell>
          <cell r="E28" t="str">
            <v>LIDIA SANTANA DE OLIVEIRA LIMA</v>
          </cell>
          <cell r="G28" t="str">
            <v>3 - Administrativo</v>
          </cell>
          <cell r="H28" t="str">
            <v>4221-05</v>
          </cell>
          <cell r="I28">
            <v>44713</v>
          </cell>
          <cell r="J28" t="str">
            <v>2 - Diarista</v>
          </cell>
          <cell r="K28" t="str">
            <v>44</v>
          </cell>
          <cell r="W28">
            <v>2624.47</v>
          </cell>
          <cell r="X28">
            <v>4.5474735088646412E-13</v>
          </cell>
        </row>
        <row r="29">
          <cell r="C29" t="str">
            <v>UPAE OURICURI - C.G 002/2020</v>
          </cell>
          <cell r="E29" t="str">
            <v>LUIZ ALEXANDRE TORRES LAGES</v>
          </cell>
          <cell r="G29" t="str">
            <v>3 - Administrativo</v>
          </cell>
          <cell r="H29" t="str">
            <v>1312-05</v>
          </cell>
          <cell r="I29">
            <v>44713</v>
          </cell>
          <cell r="J29" t="str">
            <v>2 - Diarista</v>
          </cell>
          <cell r="K29" t="str">
            <v>30</v>
          </cell>
          <cell r="L29">
            <v>6000</v>
          </cell>
          <cell r="R29">
            <v>242.4</v>
          </cell>
          <cell r="W29">
            <v>1364.63</v>
          </cell>
          <cell r="X29">
            <v>4877.7699999999995</v>
          </cell>
        </row>
        <row r="30">
          <cell r="C30" t="str">
            <v>UPAE OURICURI - C.G 002/2020</v>
          </cell>
          <cell r="E30" t="str">
            <v>MAIANE GOMES VIANA</v>
          </cell>
          <cell r="G30" t="str">
            <v>3 - Administrativo</v>
          </cell>
          <cell r="H30" t="str">
            <v>4221-05</v>
          </cell>
          <cell r="I30">
            <v>44713</v>
          </cell>
          <cell r="J30" t="str">
            <v>2 - Diarista</v>
          </cell>
          <cell r="K30" t="str">
            <v>40</v>
          </cell>
          <cell r="L30">
            <v>1212</v>
          </cell>
          <cell r="W30">
            <v>93.4</v>
          </cell>
          <cell r="X30">
            <v>1118.5999999999999</v>
          </cell>
        </row>
        <row r="31">
          <cell r="C31" t="str">
            <v>UPAE OURICURI - C.G 002/2020</v>
          </cell>
          <cell r="E31" t="str">
            <v>MARCIANA AMARAL OLIVEIRA</v>
          </cell>
          <cell r="G31" t="str">
            <v>3 - Administrativo</v>
          </cell>
          <cell r="H31" t="str">
            <v>4110-10</v>
          </cell>
          <cell r="I31">
            <v>44713</v>
          </cell>
          <cell r="J31" t="str">
            <v>2 - Diarista</v>
          </cell>
          <cell r="K31" t="str">
            <v>44</v>
          </cell>
          <cell r="L31">
            <v>1212</v>
          </cell>
          <cell r="R31">
            <v>182.37</v>
          </cell>
          <cell r="W31">
            <v>93.4</v>
          </cell>
          <cell r="X31">
            <v>1300.9699999999998</v>
          </cell>
        </row>
        <row r="32">
          <cell r="C32" t="str">
            <v>UPAE OURICURI - C.G 002/2020</v>
          </cell>
          <cell r="E32" t="str">
            <v>MARIA DE FÁTIMA DOS SANTOS SOBREIRA</v>
          </cell>
          <cell r="G32" t="str">
            <v>3 - Administrativo</v>
          </cell>
          <cell r="H32" t="str">
            <v>5143-20</v>
          </cell>
          <cell r="I32">
            <v>44713</v>
          </cell>
          <cell r="J32" t="str">
            <v>2 - Diarista</v>
          </cell>
          <cell r="K32" t="str">
            <v>44</v>
          </cell>
          <cell r="P32">
            <v>1941.7</v>
          </cell>
          <cell r="Q32">
            <v>727.2</v>
          </cell>
          <cell r="W32">
            <v>1941.6999999999998</v>
          </cell>
          <cell r="X32">
            <v>727.20000000000027</v>
          </cell>
        </row>
        <row r="33">
          <cell r="C33" t="str">
            <v>UPAE OURICURI - C.G 002/2020</v>
          </cell>
          <cell r="E33" t="str">
            <v>MARIA DE FATIMA SOUZA ALENCAR</v>
          </cell>
          <cell r="G33" t="str">
            <v>3 - Administrativo</v>
          </cell>
          <cell r="H33" t="str">
            <v>1312-05</v>
          </cell>
          <cell r="I33">
            <v>44713</v>
          </cell>
          <cell r="J33" t="str">
            <v>2 - Diarista</v>
          </cell>
          <cell r="K33" t="str">
            <v>44</v>
          </cell>
          <cell r="L33">
            <v>10500</v>
          </cell>
          <cell r="W33">
            <v>2621.2199999999998</v>
          </cell>
          <cell r="X33">
            <v>7878.7800000000007</v>
          </cell>
        </row>
        <row r="34">
          <cell r="C34" t="str">
            <v>UPAE OURICURI - C.G 002/2020</v>
          </cell>
          <cell r="E34" t="str">
            <v>MARIA SHARLENE LIDIANE ALVES MARQUES</v>
          </cell>
          <cell r="G34" t="str">
            <v>2 - Outros Profissionais da Saúde</v>
          </cell>
          <cell r="H34" t="str">
            <v>2235-05</v>
          </cell>
          <cell r="I34">
            <v>44713</v>
          </cell>
          <cell r="J34" t="str">
            <v>2 - Diarista</v>
          </cell>
          <cell r="K34" t="str">
            <v>40</v>
          </cell>
          <cell r="L34">
            <v>2166.69</v>
          </cell>
          <cell r="Q34">
            <v>1304.55</v>
          </cell>
          <cell r="R34">
            <v>765.98</v>
          </cell>
          <cell r="S34">
            <v>200</v>
          </cell>
          <cell r="W34">
            <v>599.76</v>
          </cell>
          <cell r="X34">
            <v>3837.4599999999991</v>
          </cell>
        </row>
        <row r="35">
          <cell r="C35" t="str">
            <v>UPAE OURICURI - C.G 002/2020</v>
          </cell>
          <cell r="E35" t="str">
            <v>MARILIA CUNHA GONÇALVES</v>
          </cell>
          <cell r="G35" t="str">
            <v>2 - Outros Profissionais da Saúde</v>
          </cell>
          <cell r="H35" t="str">
            <v>2235-05</v>
          </cell>
          <cell r="I35">
            <v>44713</v>
          </cell>
          <cell r="J35" t="str">
            <v>2 - Diarista</v>
          </cell>
          <cell r="K35" t="str">
            <v>40</v>
          </cell>
          <cell r="L35">
            <v>4280</v>
          </cell>
          <cell r="Q35">
            <v>2261.1999999999998</v>
          </cell>
          <cell r="R35">
            <v>1300.17</v>
          </cell>
          <cell r="W35">
            <v>1329.29</v>
          </cell>
          <cell r="X35">
            <v>6512.08</v>
          </cell>
        </row>
        <row r="36">
          <cell r="C36" t="str">
            <v>UPAE OURICURI - C.G 002/2020</v>
          </cell>
          <cell r="E36" t="str">
            <v>MICAELE DOS SANTOS ROCHA</v>
          </cell>
          <cell r="G36" t="str">
            <v>2 - Outros Profissionais da Saúde</v>
          </cell>
          <cell r="H36" t="str">
            <v>2236-05</v>
          </cell>
          <cell r="I36">
            <v>44713</v>
          </cell>
          <cell r="J36" t="str">
            <v>2 - Diarista</v>
          </cell>
          <cell r="K36" t="str">
            <v>30</v>
          </cell>
          <cell r="L36">
            <v>1671.45</v>
          </cell>
          <cell r="Q36">
            <v>956.93000000000006</v>
          </cell>
          <cell r="R36">
            <v>345.52</v>
          </cell>
          <cell r="W36">
            <v>155.71</v>
          </cell>
          <cell r="X36">
            <v>2818.19</v>
          </cell>
        </row>
        <row r="37">
          <cell r="C37" t="str">
            <v>UPAE OURICURI - C.G 002/2020</v>
          </cell>
          <cell r="E37" t="str">
            <v>NAIRA PEREIRA DE SOUZA</v>
          </cell>
          <cell r="G37" t="str">
            <v>2 - Outros Profissionais da Saúde</v>
          </cell>
          <cell r="H37" t="str">
            <v>2515-10</v>
          </cell>
          <cell r="I37">
            <v>44713</v>
          </cell>
          <cell r="J37" t="str">
            <v>2 - Diarista</v>
          </cell>
          <cell r="K37" t="str">
            <v>30</v>
          </cell>
          <cell r="L37">
            <v>1587.92</v>
          </cell>
          <cell r="R37">
            <v>242.4</v>
          </cell>
          <cell r="W37">
            <v>149.04</v>
          </cell>
          <cell r="X37">
            <v>1681.2800000000002</v>
          </cell>
        </row>
        <row r="38">
          <cell r="C38" t="str">
            <v>UPAE OURICURI - C.G 002/2020</v>
          </cell>
          <cell r="E38" t="str">
            <v>RAFAELA VIEIRA FONTINELE FERREIRA</v>
          </cell>
          <cell r="G38" t="str">
            <v>2 - Outros Profissionais da Saúde</v>
          </cell>
          <cell r="H38" t="str">
            <v>3222-05</v>
          </cell>
          <cell r="I38">
            <v>44713</v>
          </cell>
          <cell r="J38" t="str">
            <v>2 - Diarista</v>
          </cell>
          <cell r="K38" t="str">
            <v>40</v>
          </cell>
          <cell r="L38">
            <v>1212</v>
          </cell>
          <cell r="R38">
            <v>424.75</v>
          </cell>
          <cell r="W38">
            <v>115.21</v>
          </cell>
          <cell r="X38">
            <v>1521.54</v>
          </cell>
        </row>
        <row r="39">
          <cell r="C39" t="str">
            <v>UPAE OURICURI - C.G 002/2020</v>
          </cell>
          <cell r="E39" t="str">
            <v>RENATA TEIXEIRA RIBEIRO</v>
          </cell>
          <cell r="G39" t="str">
            <v>3 - Administrativo</v>
          </cell>
          <cell r="H39" t="str">
            <v>4110-10</v>
          </cell>
          <cell r="I39">
            <v>44713</v>
          </cell>
          <cell r="J39" t="str">
            <v>2 - Diarista</v>
          </cell>
          <cell r="K39" t="str">
            <v>32</v>
          </cell>
          <cell r="L39">
            <v>1212</v>
          </cell>
          <cell r="R39">
            <v>125.9</v>
          </cell>
          <cell r="W39">
            <v>93.4</v>
          </cell>
          <cell r="X39">
            <v>1244.5</v>
          </cell>
        </row>
        <row r="40">
          <cell r="C40" t="str">
            <v>UPAE OURICURI - C.G 002/2020</v>
          </cell>
          <cell r="E40" t="str">
            <v>ROSEANE SAMPAIO PEIXOTO</v>
          </cell>
          <cell r="G40" t="str">
            <v>2 - Outros Profissionais da Saúde</v>
          </cell>
          <cell r="H40" t="str">
            <v>2238-10</v>
          </cell>
          <cell r="I40">
            <v>44713</v>
          </cell>
          <cell r="J40" t="str">
            <v>2 - Diarista</v>
          </cell>
          <cell r="K40" t="str">
            <v>30</v>
          </cell>
          <cell r="W40">
            <v>4182.43</v>
          </cell>
          <cell r="X40">
            <v>0</v>
          </cell>
        </row>
        <row r="41">
          <cell r="C41" t="str">
            <v>UPAE OURICURI - C.G 002/2020</v>
          </cell>
          <cell r="E41" t="str">
            <v>SARAYANE ROMANA ALVES CRISPIM</v>
          </cell>
          <cell r="G41" t="str">
            <v>2 - Outros Profissionais da Saúde</v>
          </cell>
          <cell r="H41" t="str">
            <v>2236-05</v>
          </cell>
          <cell r="I41">
            <v>44713</v>
          </cell>
          <cell r="J41" t="str">
            <v>2 - Diarista</v>
          </cell>
          <cell r="K41" t="str">
            <v>30</v>
          </cell>
          <cell r="L41">
            <v>1671.45</v>
          </cell>
          <cell r="Q41">
            <v>956.93000000000006</v>
          </cell>
          <cell r="R41">
            <v>242.4</v>
          </cell>
          <cell r="W41">
            <v>155.71</v>
          </cell>
          <cell r="X41">
            <v>2715.07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115FF-9A7B-45B9-A632-B1340E6F5EBD}">
  <sheetPr>
    <tabColor theme="3" tint="0.39997558519241921"/>
  </sheetPr>
  <dimension ref="A1:S4992"/>
  <sheetViews>
    <sheetView showGridLines="0" tabSelected="1" workbookViewId="0"/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(OCULTAR)'!$Q$3:$S$133,3,0),"")</f>
        <v>10739225001785</v>
      </c>
      <c r="B2" s="9" t="str">
        <f>'[1]TCE - ANEXO II - Preencher'!C11</f>
        <v>UPAE OURICURI - C.G 002/2020</v>
      </c>
      <c r="C2" s="10"/>
      <c r="D2" s="11" t="str">
        <f>'[1]TCE - ANEXO II - Preencher'!E11</f>
        <v>AGENOR NETO CARVALHO MACEDO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7156-15</v>
      </c>
      <c r="G2" s="14">
        <f>'[1]TCE - ANEXO II - Preencher'!I11</f>
        <v>44713</v>
      </c>
      <c r="H2" s="13" t="str">
        <f>'[1]TCE - ANEXO II - Preencher'!J11</f>
        <v>2 - Diarista</v>
      </c>
      <c r="I2" s="13" t="str">
        <f>'[1]TCE - ANEXO II - Preencher'!K11</f>
        <v>44</v>
      </c>
      <c r="J2" s="15">
        <f>'[1]TCE - ANEXO II - Preencher'!L11</f>
        <v>0</v>
      </c>
      <c r="K2" s="15">
        <f>'[1]TCE - ANEXO II - Preencher'!P11</f>
        <v>2397.5699999999997</v>
      </c>
      <c r="L2" s="15">
        <f>'[1]TCE - ANEXO II - Preencher'!Q11</f>
        <v>898.15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2397.5699999999997</v>
      </c>
      <c r="P2" s="18">
        <f>'[1]TCE - ANEXO II - Preencher'!X11</f>
        <v>898.15000000000009</v>
      </c>
      <c r="R2" s="20"/>
    </row>
    <row r="3" spans="1:19" x14ac:dyDescent="0.25">
      <c r="A3" s="8">
        <f>IFERROR(VLOOKUP(B3,'[1]DADOS (OCULTAR)'!$Q$3:$S$133,3,0),"")</f>
        <v>10739225001785</v>
      </c>
      <c r="B3" s="9" t="str">
        <f>'[1]TCE - ANEXO II - Preencher'!C12</f>
        <v>UPAE OURICURI - C.G 002/2020</v>
      </c>
      <c r="C3" s="10"/>
      <c r="D3" s="11" t="str">
        <f>'[1]TCE - ANEXO II - Preencher'!E12</f>
        <v>ARIEDSON DEIWYD NOBRE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3132-20</v>
      </c>
      <c r="G3" s="14">
        <f>'[1]TCE - ANEXO II - Preencher'!I12</f>
        <v>44713</v>
      </c>
      <c r="H3" s="13" t="str">
        <f>'[1]TCE - ANEXO II - Preencher'!J12</f>
        <v>2 - Diarista</v>
      </c>
      <c r="I3" s="13" t="str">
        <f>'[1]TCE - ANEXO II - Preencher'!K12</f>
        <v>44</v>
      </c>
      <c r="J3" s="15">
        <f>'[1]TCE - ANEXO II - Preencher'!L12</f>
        <v>1575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223</v>
      </c>
      <c r="P3" s="18">
        <f>'[1]TCE - ANEXO II - Preencher'!X12</f>
        <v>1352</v>
      </c>
      <c r="R3" s="20"/>
      <c r="S3" s="21" t="s">
        <v>6</v>
      </c>
    </row>
    <row r="4" spans="1:19" x14ac:dyDescent="0.25">
      <c r="A4" s="8">
        <f>IFERROR(VLOOKUP(B4,'[1]DADOS (OCULTAR)'!$Q$3:$S$133,3,0),"")</f>
        <v>10739225001785</v>
      </c>
      <c r="B4" s="9" t="str">
        <f>'[1]TCE - ANEXO II - Preencher'!C13</f>
        <v>UPAE OURICURI - C.G 002/2020</v>
      </c>
      <c r="C4" s="10"/>
      <c r="D4" s="11" t="str">
        <f>'[1]TCE - ANEXO II - Preencher'!E13</f>
        <v>AYANY HOLANDA DE MEDEIROS LIMA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3132-20</v>
      </c>
      <c r="G4" s="14">
        <f>'[1]TCE - ANEXO II - Preencher'!I13</f>
        <v>44713</v>
      </c>
      <c r="H4" s="13" t="str">
        <f>'[1]TCE - ANEXO II - Preencher'!J13</f>
        <v>2 - Diarista</v>
      </c>
      <c r="I4" s="13" t="str">
        <f>'[1]TCE - ANEXO II - Preencher'!K13</f>
        <v>44</v>
      </c>
      <c r="J4" s="15">
        <f>'[1]TCE - ANEXO II - Preencher'!L13</f>
        <v>5000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242.4</v>
      </c>
      <c r="N4" s="16">
        <f>'[1]TCE - ANEXO II - Preencher'!S13</f>
        <v>0</v>
      </c>
      <c r="O4" s="17">
        <f>'[1]TCE - ANEXO II - Preencher'!W13</f>
        <v>899.93000000000006</v>
      </c>
      <c r="P4" s="18">
        <f>'[1]TCE - ANEXO II - Preencher'!X13</f>
        <v>4342.4699999999993</v>
      </c>
      <c r="R4" s="20"/>
      <c r="S4" s="22">
        <v>43831</v>
      </c>
    </row>
    <row r="5" spans="1:19" x14ac:dyDescent="0.25">
      <c r="A5" s="8">
        <f>IFERROR(VLOOKUP(B5,'[1]DADOS (OCULTAR)'!$Q$3:$S$133,3,0),"")</f>
        <v>10739225001785</v>
      </c>
      <c r="B5" s="9" t="str">
        <f>'[1]TCE - ANEXO II - Preencher'!C14</f>
        <v>UPAE OURICURI - C.G 002/2020</v>
      </c>
      <c r="C5" s="10"/>
      <c r="D5" s="11" t="str">
        <f>'[1]TCE - ANEXO II - Preencher'!E14</f>
        <v>CHEILA DE CARVALHO GOMES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2516-05</v>
      </c>
      <c r="G5" s="14">
        <f>'[1]TCE - ANEXO II - Preencher'!I14</f>
        <v>44713</v>
      </c>
      <c r="H5" s="13" t="str">
        <f>'[1]TCE - ANEXO II - Preencher'!J14</f>
        <v>2 - Diarista</v>
      </c>
      <c r="I5" s="13" t="str">
        <f>'[1]TCE - ANEXO II - Preencher'!K14</f>
        <v>30</v>
      </c>
      <c r="J5" s="15">
        <f>'[1]TCE - ANEXO II - Preencher'!L14</f>
        <v>2021.4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242.4</v>
      </c>
      <c r="N5" s="16">
        <f>'[1]TCE - ANEXO II - Preencher'!S14</f>
        <v>0</v>
      </c>
      <c r="O5" s="17">
        <f>'[1]TCE - ANEXO II - Preencher'!W14</f>
        <v>201.13</v>
      </c>
      <c r="P5" s="18">
        <f>'[1]TCE - ANEXO II - Preencher'!X14</f>
        <v>2062.67</v>
      </c>
      <c r="R5" s="20"/>
      <c r="S5" s="22">
        <v>43862</v>
      </c>
    </row>
    <row r="6" spans="1:19" x14ac:dyDescent="0.25">
      <c r="A6" s="8">
        <f>IFERROR(VLOOKUP(B6,'[1]DADOS (OCULTAR)'!$Q$3:$S$133,3,0),"")</f>
        <v>10739225001785</v>
      </c>
      <c r="B6" s="9" t="str">
        <f>'[1]TCE - ANEXO II - Preencher'!C15</f>
        <v>UPAE OURICURI - C.G 002/2020</v>
      </c>
      <c r="C6" s="10"/>
      <c r="D6" s="11" t="str">
        <f>'[1]TCE - ANEXO II - Preencher'!E15</f>
        <v>CICERA CECILIA SOBRINHO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5143-20</v>
      </c>
      <c r="G6" s="14">
        <f>'[1]TCE - ANEXO II - Preencher'!I15</f>
        <v>44713</v>
      </c>
      <c r="H6" s="13" t="str">
        <f>'[1]TCE - ANEXO II - Preencher'!J15</f>
        <v>2 - Diarista</v>
      </c>
      <c r="I6" s="13" t="str">
        <f>'[1]TCE - ANEXO II - Preencher'!K15</f>
        <v>44</v>
      </c>
      <c r="J6" s="15">
        <f>'[1]TCE - ANEXO II - Preencher'!L15</f>
        <v>1212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494.20000000000005</v>
      </c>
      <c r="N6" s="16">
        <f>'[1]TCE - ANEXO II - Preencher'!S15</f>
        <v>0</v>
      </c>
      <c r="O6" s="17">
        <f>'[1]TCE - ANEXO II - Preencher'!W15</f>
        <v>115.21</v>
      </c>
      <c r="P6" s="18">
        <f>'[1]TCE - ANEXO II - Preencher'!X15</f>
        <v>1590.99</v>
      </c>
      <c r="R6" s="20"/>
      <c r="S6" s="22">
        <v>43891</v>
      </c>
    </row>
    <row r="7" spans="1:19" x14ac:dyDescent="0.25">
      <c r="A7" s="8">
        <f>IFERROR(VLOOKUP(B7,'[1]DADOS (OCULTAR)'!$Q$3:$S$133,3,0),"")</f>
        <v>10739225001785</v>
      </c>
      <c r="B7" s="9" t="str">
        <f>'[1]TCE - ANEXO II - Preencher'!C16</f>
        <v>UPAE OURICURI - C.G 002/2020</v>
      </c>
      <c r="C7" s="10"/>
      <c r="D7" s="11" t="str">
        <f>'[1]TCE - ANEXO II - Preencher'!E16</f>
        <v>CÍCERA JOSEFA DE CARVALHO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44713</v>
      </c>
      <c r="H7" s="13" t="str">
        <f>'[1]TCE - ANEXO II - Preencher'!J16</f>
        <v>2 - Diarista</v>
      </c>
      <c r="I7" s="13" t="str">
        <f>'[1]TCE - ANEXO II - Preencher'!K16</f>
        <v>44</v>
      </c>
      <c r="J7" s="15">
        <f>'[1]TCE - ANEXO II - Preencher'!L16</f>
        <v>1212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242.4</v>
      </c>
      <c r="N7" s="16">
        <f>'[1]TCE - ANEXO II - Preencher'!S16</f>
        <v>0</v>
      </c>
      <c r="O7" s="17">
        <f>'[1]TCE - ANEXO II - Preencher'!W16</f>
        <v>115.21</v>
      </c>
      <c r="P7" s="18">
        <f>'[1]TCE - ANEXO II - Preencher'!X16</f>
        <v>1339.19</v>
      </c>
      <c r="R7" s="20"/>
      <c r="S7" s="22">
        <v>43922</v>
      </c>
    </row>
    <row r="8" spans="1:19" x14ac:dyDescent="0.25">
      <c r="A8" s="8">
        <f>IFERROR(VLOOKUP(B8,'[1]DADOS (OCULTAR)'!$Q$3:$S$133,3,0),"")</f>
        <v>10739225001785</v>
      </c>
      <c r="B8" s="9" t="str">
        <f>'[1]TCE - ANEXO II - Preencher'!C17</f>
        <v>UPAE OURICURI - C.G 002/2020</v>
      </c>
      <c r="C8" s="10"/>
      <c r="D8" s="11" t="str">
        <f>'[1]TCE - ANEXO II - Preencher'!E17</f>
        <v>DALLANY SUELEN ALENCAR SAMPAIO LINS</v>
      </c>
      <c r="E8" s="12" t="str">
        <f>IF('[1]TCE - ANEXO II - Preencher'!G17="4 - Assistência Odontológica","2 - Outros Profissionais da saúde",'[1]TCE - ANEXO II - Preencher'!G17)</f>
        <v>1 - Médico</v>
      </c>
      <c r="F8" s="13" t="str">
        <f>'[1]TCE - ANEXO II - Preencher'!H17</f>
        <v>2251-55</v>
      </c>
      <c r="G8" s="14">
        <f>'[1]TCE - ANEXO II - Preencher'!I17</f>
        <v>44713</v>
      </c>
      <c r="H8" s="13" t="str">
        <f>'[1]TCE - ANEXO II - Preencher'!J17</f>
        <v>2 - Diarista</v>
      </c>
      <c r="I8" s="13" t="str">
        <f>'[1]TCE - ANEXO II - Preencher'!K17</f>
        <v>15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6442.4</v>
      </c>
      <c r="N8" s="16">
        <f>'[1]TCE - ANEXO II - Preencher'!S17</f>
        <v>0</v>
      </c>
      <c r="O8" s="17">
        <f>'[1]TCE - ANEXO II - Preencher'!W17</f>
        <v>1333.1599999999999</v>
      </c>
      <c r="P8" s="18">
        <f>'[1]TCE - ANEXO II - Preencher'!X17</f>
        <v>5109.24</v>
      </c>
      <c r="R8" s="20"/>
      <c r="S8" s="22">
        <v>43952</v>
      </c>
    </row>
    <row r="9" spans="1:19" x14ac:dyDescent="0.25">
      <c r="A9" s="8">
        <f>IFERROR(VLOOKUP(B9,'[1]DADOS (OCULTAR)'!$Q$3:$S$133,3,0),"")</f>
        <v>10739225001785</v>
      </c>
      <c r="B9" s="9" t="str">
        <f>'[1]TCE - ANEXO II - Preencher'!C18</f>
        <v>UPAE OURICURI - C.G 002/2020</v>
      </c>
      <c r="C9" s="10"/>
      <c r="D9" s="11" t="str">
        <f>'[1]TCE - ANEXO II - Preencher'!E18</f>
        <v>ELIZANGELA SILVA DOS SANTOS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5143-20</v>
      </c>
      <c r="G9" s="14">
        <f>'[1]TCE - ANEXO II - Preencher'!I18</f>
        <v>44713</v>
      </c>
      <c r="H9" s="13" t="str">
        <f>'[1]TCE - ANEXO II - Preencher'!J18</f>
        <v>2 - Diarista</v>
      </c>
      <c r="I9" s="13" t="str">
        <f>'[1]TCE - ANEXO II - Preencher'!K18</f>
        <v>44</v>
      </c>
      <c r="J9" s="15">
        <f>'[1]TCE - ANEXO II - Preencher'!L18</f>
        <v>1212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242.4</v>
      </c>
      <c r="N9" s="16">
        <f>'[1]TCE - ANEXO II - Preencher'!S18</f>
        <v>0</v>
      </c>
      <c r="O9" s="17">
        <f>'[1]TCE - ANEXO II - Preencher'!W18</f>
        <v>115.21</v>
      </c>
      <c r="P9" s="18">
        <f>'[1]TCE - ANEXO II - Preencher'!X18</f>
        <v>1339.19</v>
      </c>
      <c r="R9" s="20"/>
      <c r="S9" s="22">
        <v>43983</v>
      </c>
    </row>
    <row r="10" spans="1:19" x14ac:dyDescent="0.25">
      <c r="A10" s="8">
        <f>IFERROR(VLOOKUP(B10,'[1]DADOS (OCULTAR)'!$Q$3:$S$133,3,0),"")</f>
        <v>10739225001785</v>
      </c>
      <c r="B10" s="9" t="str">
        <f>'[1]TCE - ANEXO II - Preencher'!C19</f>
        <v>UPAE OURICURI - C.G 002/2020</v>
      </c>
      <c r="C10" s="10"/>
      <c r="D10" s="11" t="str">
        <f>'[1]TCE - ANEXO II - Preencher'!E19</f>
        <v>ERMERSON PATRICK SANTOS NETO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4110-10</v>
      </c>
      <c r="G10" s="14">
        <f>'[1]TCE - ANEXO II - Preencher'!I19</f>
        <v>44713</v>
      </c>
      <c r="H10" s="13" t="str">
        <f>'[1]TCE - ANEXO II - Preencher'!J19</f>
        <v>2 - Diarista</v>
      </c>
      <c r="I10" s="13" t="str">
        <f>'[1]TCE - ANEXO II - Preencher'!K19</f>
        <v>44</v>
      </c>
      <c r="J10" s="15">
        <f>'[1]TCE - ANEXO II - Preencher'!L19</f>
        <v>1213.3800000000001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400</v>
      </c>
      <c r="O10" s="17">
        <f>'[1]TCE - ANEXO II - Preencher'!W19</f>
        <v>129.51999999999998</v>
      </c>
      <c r="P10" s="18">
        <f>'[1]TCE - ANEXO II - Preencher'!X19</f>
        <v>1483.8600000000001</v>
      </c>
      <c r="R10" s="20"/>
      <c r="S10" s="22">
        <v>44013</v>
      </c>
    </row>
    <row r="11" spans="1:19" x14ac:dyDescent="0.25">
      <c r="A11" s="8">
        <f>IFERROR(VLOOKUP(B11,'[1]DADOS (OCULTAR)'!$Q$3:$S$133,3,0),"")</f>
        <v>10739225001785</v>
      </c>
      <c r="B11" s="9" t="str">
        <f>'[1]TCE - ANEXO II - Preencher'!C20</f>
        <v>UPAE OURICURI - C.G 002/2020</v>
      </c>
      <c r="C11" s="10"/>
      <c r="D11" s="11" t="str">
        <f>'[1]TCE - ANEXO II - Preencher'!E20</f>
        <v>FRANCISCA SOUZA ALENCAR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5134-25</v>
      </c>
      <c r="G11" s="14">
        <f>'[1]TCE - ANEXO II - Preencher'!I20</f>
        <v>44713</v>
      </c>
      <c r="H11" s="13" t="str">
        <f>'[1]TCE - ANEXO II - Preencher'!J20</f>
        <v>2 - Diarista</v>
      </c>
      <c r="I11" s="13" t="str">
        <f>'[1]TCE - ANEXO II - Preencher'!K20</f>
        <v>44</v>
      </c>
      <c r="J11" s="15">
        <f>'[1]TCE - ANEXO II - Preencher'!L20</f>
        <v>1212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242.4</v>
      </c>
      <c r="N11" s="16">
        <f>'[1]TCE - ANEXO II - Preencher'!S20</f>
        <v>0</v>
      </c>
      <c r="O11" s="17">
        <f>'[1]TCE - ANEXO II - Preencher'!W20</f>
        <v>115.21</v>
      </c>
      <c r="P11" s="18">
        <f>'[1]TCE - ANEXO II - Preencher'!X20</f>
        <v>1339.19</v>
      </c>
      <c r="R11" s="20"/>
      <c r="S11" s="22">
        <v>44044</v>
      </c>
    </row>
    <row r="12" spans="1:19" x14ac:dyDescent="0.25">
      <c r="A12" s="8">
        <f>IFERROR(VLOOKUP(B12,'[1]DADOS (OCULTAR)'!$Q$3:$S$133,3,0),"")</f>
        <v>10739225001785</v>
      </c>
      <c r="B12" s="9" t="str">
        <f>'[1]TCE - ANEXO II - Preencher'!C21</f>
        <v>UPAE OURICURI - C.G 002/2020</v>
      </c>
      <c r="C12" s="10"/>
      <c r="D12" s="11" t="str">
        <f>'[1]TCE - ANEXO II - Preencher'!E21</f>
        <v>FRANCISCO FAGNER DA SILVA SANTOS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4221-05</v>
      </c>
      <c r="G12" s="14">
        <f>'[1]TCE - ANEXO II - Preencher'!I21</f>
        <v>44713</v>
      </c>
      <c r="H12" s="13" t="str">
        <f>'[1]TCE - ANEXO II - Preencher'!J21</f>
        <v>2 - Diarista</v>
      </c>
      <c r="I12" s="13" t="str">
        <f>'[1]TCE - ANEXO II - Preencher'!K21</f>
        <v>44</v>
      </c>
      <c r="J12" s="15">
        <f>'[1]TCE - ANEXO II - Preencher'!L21</f>
        <v>1212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172.93</v>
      </c>
      <c r="N12" s="16">
        <f>'[1]TCE - ANEXO II - Preencher'!S21</f>
        <v>0</v>
      </c>
      <c r="O12" s="17">
        <f>'[1]TCE - ANEXO II - Preencher'!W21</f>
        <v>108.96</v>
      </c>
      <c r="P12" s="18">
        <f>'[1]TCE - ANEXO II - Preencher'!X21</f>
        <v>1275.97</v>
      </c>
      <c r="R12" s="20"/>
      <c r="S12" s="22">
        <v>44075</v>
      </c>
    </row>
    <row r="13" spans="1:19" x14ac:dyDescent="0.25">
      <c r="A13" s="8">
        <f>IFERROR(VLOOKUP(B13,'[1]DADOS (OCULTAR)'!$Q$3:$S$133,3,0),"")</f>
        <v>10739225001785</v>
      </c>
      <c r="B13" s="9" t="str">
        <f>'[1]TCE - ANEXO II - Preencher'!C22</f>
        <v>UPAE OURICURI - C.G 002/2020</v>
      </c>
      <c r="C13" s="10"/>
      <c r="D13" s="11" t="str">
        <f>'[1]TCE - ANEXO II - Preencher'!E22</f>
        <v>FRANCISCO MESSIAS BENICIO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5143-20</v>
      </c>
      <c r="G13" s="14">
        <f>'[1]TCE - ANEXO II - Preencher'!I22</f>
        <v>44713</v>
      </c>
      <c r="H13" s="13" t="str">
        <f>'[1]TCE - ANEXO II - Preencher'!J22</f>
        <v>2 - Diarista</v>
      </c>
      <c r="I13" s="13" t="str">
        <f>'[1]TCE - ANEXO II - Preencher'!K22</f>
        <v>44</v>
      </c>
      <c r="J13" s="15">
        <f>'[1]TCE - ANEXO II - Preencher'!L22</f>
        <v>1212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298.87</v>
      </c>
      <c r="N13" s="16">
        <f>'[1]TCE - ANEXO II - Preencher'!S22</f>
        <v>0</v>
      </c>
      <c r="O13" s="17">
        <f>'[1]TCE - ANEXO II - Preencher'!W22</f>
        <v>115.21</v>
      </c>
      <c r="P13" s="18">
        <f>'[1]TCE - ANEXO II - Preencher'!X22</f>
        <v>1395.6599999999999</v>
      </c>
      <c r="R13" s="20"/>
      <c r="S13" s="22">
        <v>44105</v>
      </c>
    </row>
    <row r="14" spans="1:19" x14ac:dyDescent="0.25">
      <c r="A14" s="8">
        <f>IFERROR(VLOOKUP(B14,'[1]DADOS (OCULTAR)'!$Q$3:$S$133,3,0),"")</f>
        <v>10739225001785</v>
      </c>
      <c r="B14" s="9" t="str">
        <f>'[1]TCE - ANEXO II - Preencher'!C23</f>
        <v>UPAE OURICURI - C.G 002/2020</v>
      </c>
      <c r="C14" s="10"/>
      <c r="D14" s="11" t="str">
        <f>'[1]TCE - ANEXO II - Preencher'!E23</f>
        <v>ICARO FELIPE JORDAO FREIRE DE ALENCAR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4221-05</v>
      </c>
      <c r="G14" s="14">
        <f>'[1]TCE - ANEXO II - Preencher'!I23</f>
        <v>44713</v>
      </c>
      <c r="H14" s="13" t="str">
        <f>'[1]TCE - ANEXO II - Preencher'!J23</f>
        <v>2 - Diarista</v>
      </c>
      <c r="I14" s="13" t="str">
        <f>'[1]TCE - ANEXO II - Preencher'!K23</f>
        <v>44</v>
      </c>
      <c r="J14" s="15">
        <f>'[1]TCE - ANEXO II - Preencher'!L23</f>
        <v>1212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93.4</v>
      </c>
      <c r="P14" s="18">
        <f>'[1]TCE - ANEXO II - Preencher'!X23</f>
        <v>1118.5999999999999</v>
      </c>
      <c r="R14" s="20"/>
      <c r="S14" s="22">
        <v>44136</v>
      </c>
    </row>
    <row r="15" spans="1:19" x14ac:dyDescent="0.25">
      <c r="A15" s="8">
        <f>IFERROR(VLOOKUP(B15,'[1]DADOS (OCULTAR)'!$Q$3:$S$133,3,0),"")</f>
        <v>10739225001785</v>
      </c>
      <c r="B15" s="9" t="str">
        <f>'[1]TCE - ANEXO II - Preencher'!C24</f>
        <v>UPAE OURICURI - C.G 002/2020</v>
      </c>
      <c r="C15" s="10"/>
      <c r="D15" s="11" t="str">
        <f>'[1]TCE - ANEXO II - Preencher'!E24</f>
        <v>JOSENILSON FERREIRA NUNES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2234-05</v>
      </c>
      <c r="G15" s="14">
        <f>'[1]TCE - ANEXO II - Preencher'!I24</f>
        <v>44713</v>
      </c>
      <c r="H15" s="13" t="str">
        <f>'[1]TCE - ANEXO II - Preencher'!J24</f>
        <v>2 - Diarista</v>
      </c>
      <c r="I15" s="13" t="str">
        <f>'[1]TCE - ANEXO II - Preencher'!K24</f>
        <v>30</v>
      </c>
      <c r="J15" s="15">
        <f>'[1]TCE - ANEXO II - Preencher'!L24</f>
        <v>2859.16</v>
      </c>
      <c r="K15" s="15">
        <f>'[1]TCE - ANEXO II - Preencher'!P24</f>
        <v>0</v>
      </c>
      <c r="L15" s="15">
        <f>'[1]TCE - ANEXO II - Preencher'!Q24</f>
        <v>1936.27</v>
      </c>
      <c r="M15" s="15">
        <f>'[1]TCE - ANEXO II - Preencher'!R24</f>
        <v>1170.03</v>
      </c>
      <c r="N15" s="16">
        <f>'[1]TCE - ANEXO II - Preencher'!S24</f>
        <v>0</v>
      </c>
      <c r="O15" s="17">
        <f>'[1]TCE - ANEXO II - Preencher'!W24</f>
        <v>604.21</v>
      </c>
      <c r="P15" s="18">
        <f>'[1]TCE - ANEXO II - Preencher'!X24</f>
        <v>5361.25</v>
      </c>
      <c r="R15" s="20"/>
      <c r="S15" s="22">
        <v>44166</v>
      </c>
    </row>
    <row r="16" spans="1:19" x14ac:dyDescent="0.25">
      <c r="A16" s="8">
        <f>IFERROR(VLOOKUP(B16,'[1]DADOS (OCULTAR)'!$Q$3:$S$133,3,0),"")</f>
        <v>10739225001785</v>
      </c>
      <c r="B16" s="9" t="str">
        <f>'[1]TCE - ANEXO II - Preencher'!C25</f>
        <v>UPAE OURICURI - C.G 002/2020</v>
      </c>
      <c r="C16" s="10"/>
      <c r="D16" s="11" t="str">
        <f>'[1]TCE - ANEXO II - Preencher'!E25</f>
        <v>JOYCE GALINDO FARIAS CHAVES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4221-05</v>
      </c>
      <c r="G16" s="14">
        <f>'[1]TCE - ANEXO II - Preencher'!I25</f>
        <v>44713</v>
      </c>
      <c r="H16" s="13" t="str">
        <f>'[1]TCE - ANEXO II - Preencher'!J25</f>
        <v>2 - Diarista</v>
      </c>
      <c r="I16" s="13" t="str">
        <f>'[1]TCE - ANEXO II - Preencher'!K25</f>
        <v>44</v>
      </c>
      <c r="J16" s="15">
        <f>'[1]TCE - ANEXO II - Preencher'!L25</f>
        <v>1212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308.27</v>
      </c>
      <c r="N16" s="16">
        <f>'[1]TCE - ANEXO II - Preencher'!S25</f>
        <v>0</v>
      </c>
      <c r="O16" s="17">
        <f>'[1]TCE - ANEXO II - Preencher'!W25</f>
        <v>93.4</v>
      </c>
      <c r="P16" s="18">
        <f>'[1]TCE - ANEXO II - Preencher'!X25</f>
        <v>1426.87</v>
      </c>
      <c r="R16" s="20"/>
      <c r="S16" s="22">
        <v>44197</v>
      </c>
    </row>
    <row r="17" spans="1:19" x14ac:dyDescent="0.25">
      <c r="A17" s="8">
        <f>IFERROR(VLOOKUP(B17,'[1]DADOS (OCULTAR)'!$Q$3:$S$133,3,0),"")</f>
        <v>10739225001785</v>
      </c>
      <c r="B17" s="9" t="str">
        <f>'[1]TCE - ANEXO II - Preencher'!C26</f>
        <v>UPAE OURICURI - C.G 002/2020</v>
      </c>
      <c r="C17" s="10"/>
      <c r="D17" s="11" t="str">
        <f>'[1]TCE - ANEXO II - Preencher'!E26</f>
        <v>KALINA MARIA RAMOS ALENCAR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4221-05</v>
      </c>
      <c r="G17" s="14">
        <f>'[1]TCE - ANEXO II - Preencher'!I26</f>
        <v>44713</v>
      </c>
      <c r="H17" s="13" t="str">
        <f>'[1]TCE - ANEXO II - Preencher'!J26</f>
        <v>2 - Diarista</v>
      </c>
      <c r="I17" s="13" t="str">
        <f>'[1]TCE - ANEXO II - Preencher'!K26</f>
        <v>44</v>
      </c>
      <c r="J17" s="15">
        <f>'[1]TCE - ANEXO II - Preencher'!L26</f>
        <v>6300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69.430000000000007</v>
      </c>
      <c r="N17" s="16">
        <f>'[1]TCE - ANEXO II - Preencher'!S26</f>
        <v>0</v>
      </c>
      <c r="O17" s="17">
        <f>'[1]TCE - ANEXO II - Preencher'!W26</f>
        <v>1282.04</v>
      </c>
      <c r="P17" s="18">
        <f>'[1]TCE - ANEXO II - Preencher'!X26</f>
        <v>5087.3900000000003</v>
      </c>
      <c r="R17" s="20"/>
      <c r="S17" s="22">
        <v>44228</v>
      </c>
    </row>
    <row r="18" spans="1:19" x14ac:dyDescent="0.25">
      <c r="A18" s="8">
        <f>IFERROR(VLOOKUP(B18,'[1]DADOS (OCULTAR)'!$Q$3:$S$133,3,0),"")</f>
        <v>10739225001785</v>
      </c>
      <c r="B18" s="9" t="str">
        <f>'[1]TCE - ANEXO II - Preencher'!C27</f>
        <v>UPAE OURICURI - C.G 002/2020</v>
      </c>
      <c r="C18" s="10"/>
      <c r="D18" s="11" t="str">
        <f>'[1]TCE - ANEXO II - Preencher'!E27</f>
        <v>KAMILA SILVA CARVALHO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2237-10</v>
      </c>
      <c r="G18" s="14">
        <f>'[1]TCE - ANEXO II - Preencher'!I27</f>
        <v>44713</v>
      </c>
      <c r="H18" s="13" t="str">
        <f>'[1]TCE - ANEXO II - Preencher'!J27</f>
        <v>2 - Diarista</v>
      </c>
      <c r="I18" s="13" t="str">
        <f>'[1]TCE - ANEXO II - Preencher'!K27</f>
        <v>30</v>
      </c>
      <c r="J18" s="15">
        <f>'[1]TCE - ANEXO II - Preencher'!L27</f>
        <v>2354.38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242.4</v>
      </c>
      <c r="N18" s="16">
        <f>'[1]TCE - ANEXO II - Preencher'!S27</f>
        <v>0</v>
      </c>
      <c r="O18" s="17">
        <f>'[1]TCE - ANEXO II - Preencher'!W27</f>
        <v>258.52</v>
      </c>
      <c r="P18" s="18">
        <f>'[1]TCE - ANEXO II - Preencher'!X27</f>
        <v>2338.2600000000002</v>
      </c>
      <c r="R18" s="20"/>
      <c r="S18" s="22">
        <v>44256</v>
      </c>
    </row>
    <row r="19" spans="1:19" x14ac:dyDescent="0.25">
      <c r="A19" s="8">
        <f>IFERROR(VLOOKUP(B19,'[1]DADOS (OCULTAR)'!$Q$3:$S$133,3,0),"")</f>
        <v>10739225001785</v>
      </c>
      <c r="B19" s="9" t="str">
        <f>'[1]TCE - ANEXO II - Preencher'!C28</f>
        <v>UPAE OURICURI - C.G 002/2020</v>
      </c>
      <c r="C19" s="10"/>
      <c r="D19" s="11" t="str">
        <f>'[1]TCE - ANEXO II - Preencher'!E28</f>
        <v>LIDIA SANTANA DE OLIVEIRA LIMA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4221-05</v>
      </c>
      <c r="G19" s="14">
        <f>'[1]TCE - ANEXO II - Preencher'!I28</f>
        <v>44713</v>
      </c>
      <c r="H19" s="13" t="str">
        <f>'[1]TCE - ANEXO II - Preencher'!J28</f>
        <v>2 - Diarista</v>
      </c>
      <c r="I19" s="13" t="str">
        <f>'[1]TCE - ANEXO II - Preencher'!K28</f>
        <v>44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2624.47</v>
      </c>
      <c r="P19" s="18">
        <f>'[1]TCE - ANEXO II - Preencher'!X28</f>
        <v>4.5474735088646412E-13</v>
      </c>
      <c r="R19" s="20"/>
      <c r="S19" s="22">
        <v>44287</v>
      </c>
    </row>
    <row r="20" spans="1:19" x14ac:dyDescent="0.25">
      <c r="A20" s="8">
        <f>IFERROR(VLOOKUP(B20,'[1]DADOS (OCULTAR)'!$Q$3:$S$133,3,0),"")</f>
        <v>10739225001785</v>
      </c>
      <c r="B20" s="9" t="str">
        <f>'[1]TCE - ANEXO II - Preencher'!C29</f>
        <v>UPAE OURICURI - C.G 002/2020</v>
      </c>
      <c r="C20" s="10"/>
      <c r="D20" s="11" t="str">
        <f>'[1]TCE - ANEXO II - Preencher'!E29</f>
        <v>LUIZ ALEXANDRE TORRES LAGES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1312-05</v>
      </c>
      <c r="G20" s="14">
        <f>'[1]TCE - ANEXO II - Preencher'!I29</f>
        <v>44713</v>
      </c>
      <c r="H20" s="13" t="str">
        <f>'[1]TCE - ANEXO II - Preencher'!J29</f>
        <v>2 - Diarista</v>
      </c>
      <c r="I20" s="13" t="str">
        <f>'[1]TCE - ANEXO II - Preencher'!K29</f>
        <v>30</v>
      </c>
      <c r="J20" s="15">
        <f>'[1]TCE - ANEXO II - Preencher'!L29</f>
        <v>6000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242.4</v>
      </c>
      <c r="N20" s="16">
        <f>'[1]TCE - ANEXO II - Preencher'!S29</f>
        <v>0</v>
      </c>
      <c r="O20" s="17">
        <f>'[1]TCE - ANEXO II - Preencher'!W29</f>
        <v>1364.63</v>
      </c>
      <c r="P20" s="18">
        <f>'[1]TCE - ANEXO II - Preencher'!X29</f>
        <v>4877.7699999999995</v>
      </c>
      <c r="R20" s="20"/>
      <c r="S20" s="22">
        <v>44317</v>
      </c>
    </row>
    <row r="21" spans="1:19" x14ac:dyDescent="0.25">
      <c r="A21" s="8">
        <f>IFERROR(VLOOKUP(B21,'[1]DADOS (OCULTAR)'!$Q$3:$S$133,3,0),"")</f>
        <v>10739225001785</v>
      </c>
      <c r="B21" s="9" t="str">
        <f>'[1]TCE - ANEXO II - Preencher'!C30</f>
        <v>UPAE OURICURI - C.G 002/2020</v>
      </c>
      <c r="C21" s="10"/>
      <c r="D21" s="11" t="str">
        <f>'[1]TCE - ANEXO II - Preencher'!E30</f>
        <v>MAIANE GOMES VIANA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4221-05</v>
      </c>
      <c r="G21" s="14">
        <f>'[1]TCE - ANEXO II - Preencher'!I30</f>
        <v>44713</v>
      </c>
      <c r="H21" s="13" t="str">
        <f>'[1]TCE - ANEXO II - Preencher'!J30</f>
        <v>2 - Diarista</v>
      </c>
      <c r="I21" s="13" t="str">
        <f>'[1]TCE - ANEXO II - Preencher'!K30</f>
        <v>40</v>
      </c>
      <c r="J21" s="15">
        <f>'[1]TCE - ANEXO II - Preencher'!L30</f>
        <v>1212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93.4</v>
      </c>
      <c r="P21" s="18">
        <f>'[1]TCE - ANEXO II - Preencher'!X30</f>
        <v>1118.5999999999999</v>
      </c>
      <c r="R21" s="20"/>
      <c r="S21" s="22">
        <v>44348</v>
      </c>
    </row>
    <row r="22" spans="1:19" x14ac:dyDescent="0.25">
      <c r="A22" s="8">
        <f>IFERROR(VLOOKUP(B22,'[1]DADOS (OCULTAR)'!$Q$3:$S$133,3,0),"")</f>
        <v>10739225001785</v>
      </c>
      <c r="B22" s="9" t="str">
        <f>'[1]TCE - ANEXO II - Preencher'!C31</f>
        <v>UPAE OURICURI - C.G 002/2020</v>
      </c>
      <c r="C22" s="10"/>
      <c r="D22" s="11" t="str">
        <f>'[1]TCE - ANEXO II - Preencher'!E31</f>
        <v>MARCIANA AMARAL OLIVEIRA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4110-10</v>
      </c>
      <c r="G22" s="14">
        <f>'[1]TCE - ANEXO II - Preencher'!I31</f>
        <v>44713</v>
      </c>
      <c r="H22" s="13" t="str">
        <f>'[1]TCE - ANEXO II - Preencher'!J31</f>
        <v>2 - Diarista</v>
      </c>
      <c r="I22" s="13" t="str">
        <f>'[1]TCE - ANEXO II - Preencher'!K31</f>
        <v>44</v>
      </c>
      <c r="J22" s="15">
        <f>'[1]TCE - ANEXO II - Preencher'!L31</f>
        <v>1212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182.37</v>
      </c>
      <c r="N22" s="16">
        <f>'[1]TCE - ANEXO II - Preencher'!S31</f>
        <v>0</v>
      </c>
      <c r="O22" s="17">
        <f>'[1]TCE - ANEXO II - Preencher'!W31</f>
        <v>93.4</v>
      </c>
      <c r="P22" s="18">
        <f>'[1]TCE - ANEXO II - Preencher'!X31</f>
        <v>1300.9699999999998</v>
      </c>
      <c r="R22" s="20"/>
      <c r="S22" s="22">
        <v>44378</v>
      </c>
    </row>
    <row r="23" spans="1:19" x14ac:dyDescent="0.25">
      <c r="A23" s="8">
        <f>IFERROR(VLOOKUP(B23,'[1]DADOS (OCULTAR)'!$Q$3:$S$133,3,0),"")</f>
        <v>10739225001785</v>
      </c>
      <c r="B23" s="9" t="str">
        <f>'[1]TCE - ANEXO II - Preencher'!C32</f>
        <v>UPAE OURICURI - C.G 002/2020</v>
      </c>
      <c r="C23" s="10"/>
      <c r="D23" s="11" t="str">
        <f>'[1]TCE - ANEXO II - Preencher'!E32</f>
        <v>MARIA DE FÁTIMA DOS SANTOS SOBREIRA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5143-20</v>
      </c>
      <c r="G23" s="14">
        <f>'[1]TCE - ANEXO II - Preencher'!I32</f>
        <v>44713</v>
      </c>
      <c r="H23" s="13" t="str">
        <f>'[1]TCE - ANEXO II - Preencher'!J32</f>
        <v>2 - Diarista</v>
      </c>
      <c r="I23" s="13" t="str">
        <f>'[1]TCE - ANEXO II - Preencher'!K32</f>
        <v>44</v>
      </c>
      <c r="J23" s="15">
        <f>'[1]TCE - ANEXO II - Preencher'!L32</f>
        <v>0</v>
      </c>
      <c r="K23" s="15">
        <f>'[1]TCE - ANEXO II - Preencher'!P32</f>
        <v>1941.7</v>
      </c>
      <c r="L23" s="15">
        <f>'[1]TCE - ANEXO II - Preencher'!Q32</f>
        <v>727.2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1941.6999999999998</v>
      </c>
      <c r="P23" s="18">
        <f>'[1]TCE - ANEXO II - Preencher'!X32</f>
        <v>727.20000000000027</v>
      </c>
      <c r="R23" s="20"/>
      <c r="S23" s="22">
        <v>44409</v>
      </c>
    </row>
    <row r="24" spans="1:19" x14ac:dyDescent="0.25">
      <c r="A24" s="8">
        <f>IFERROR(VLOOKUP(B24,'[1]DADOS (OCULTAR)'!$Q$3:$S$133,3,0),"")</f>
        <v>10739225001785</v>
      </c>
      <c r="B24" s="9" t="str">
        <f>'[1]TCE - ANEXO II - Preencher'!C33</f>
        <v>UPAE OURICURI - C.G 002/2020</v>
      </c>
      <c r="C24" s="10"/>
      <c r="D24" s="11" t="str">
        <f>'[1]TCE - ANEXO II - Preencher'!E33</f>
        <v>MARIA DE FATIMA SOUZA ALENCAR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1312-05</v>
      </c>
      <c r="G24" s="14">
        <f>'[1]TCE - ANEXO II - Preencher'!I33</f>
        <v>44713</v>
      </c>
      <c r="H24" s="13" t="str">
        <f>'[1]TCE - ANEXO II - Preencher'!J33</f>
        <v>2 - Diarista</v>
      </c>
      <c r="I24" s="13" t="str">
        <f>'[1]TCE - ANEXO II - Preencher'!K33</f>
        <v>44</v>
      </c>
      <c r="J24" s="15">
        <f>'[1]TCE - ANEXO II - Preencher'!L33</f>
        <v>10500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2621.2199999999998</v>
      </c>
      <c r="P24" s="18">
        <f>'[1]TCE - ANEXO II - Preencher'!X33</f>
        <v>7878.7800000000007</v>
      </c>
      <c r="R24" s="20"/>
      <c r="S24" s="22">
        <v>44440</v>
      </c>
    </row>
    <row r="25" spans="1:19" x14ac:dyDescent="0.25">
      <c r="A25" s="8">
        <f>IFERROR(VLOOKUP(B25,'[1]DADOS (OCULTAR)'!$Q$3:$S$133,3,0),"")</f>
        <v>10739225001785</v>
      </c>
      <c r="B25" s="9" t="str">
        <f>'[1]TCE - ANEXO II - Preencher'!C34</f>
        <v>UPAE OURICURI - C.G 002/2020</v>
      </c>
      <c r="C25" s="10"/>
      <c r="D25" s="11" t="str">
        <f>'[1]TCE - ANEXO II - Preencher'!E34</f>
        <v>MARIA SHARLENE LIDIANE ALVES MARQUES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2235-05</v>
      </c>
      <c r="G25" s="14">
        <f>'[1]TCE - ANEXO II - Preencher'!I34</f>
        <v>44713</v>
      </c>
      <c r="H25" s="13" t="str">
        <f>'[1]TCE - ANEXO II - Preencher'!J34</f>
        <v>2 - Diarista</v>
      </c>
      <c r="I25" s="13" t="str">
        <f>'[1]TCE - ANEXO II - Preencher'!K34</f>
        <v>40</v>
      </c>
      <c r="J25" s="15">
        <f>'[1]TCE - ANEXO II - Preencher'!L34</f>
        <v>2166.69</v>
      </c>
      <c r="K25" s="15">
        <f>'[1]TCE - ANEXO II - Preencher'!P34</f>
        <v>0</v>
      </c>
      <c r="L25" s="15">
        <f>'[1]TCE - ANEXO II - Preencher'!Q34</f>
        <v>1304.55</v>
      </c>
      <c r="M25" s="15">
        <f>'[1]TCE - ANEXO II - Preencher'!R34</f>
        <v>765.98</v>
      </c>
      <c r="N25" s="16">
        <f>'[1]TCE - ANEXO II - Preencher'!S34</f>
        <v>200</v>
      </c>
      <c r="O25" s="17">
        <f>'[1]TCE - ANEXO II - Preencher'!W34</f>
        <v>599.76</v>
      </c>
      <c r="P25" s="18">
        <f>'[1]TCE - ANEXO II - Preencher'!X34</f>
        <v>3837.4599999999991</v>
      </c>
      <c r="R25" s="20"/>
      <c r="S25" s="22">
        <v>44470</v>
      </c>
    </row>
    <row r="26" spans="1:19" x14ac:dyDescent="0.25">
      <c r="A26" s="8">
        <f>IFERROR(VLOOKUP(B26,'[1]DADOS (OCULTAR)'!$Q$3:$S$133,3,0),"")</f>
        <v>10739225001785</v>
      </c>
      <c r="B26" s="9" t="str">
        <f>'[1]TCE - ANEXO II - Preencher'!C35</f>
        <v>UPAE OURICURI - C.G 002/2020</v>
      </c>
      <c r="C26" s="10"/>
      <c r="D26" s="11" t="str">
        <f>'[1]TCE - ANEXO II - Preencher'!E35</f>
        <v>MARILIA CUNHA GONÇALVES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>
        <f>'[1]TCE - ANEXO II - Preencher'!I35</f>
        <v>44713</v>
      </c>
      <c r="H26" s="13" t="str">
        <f>'[1]TCE - ANEXO II - Preencher'!J35</f>
        <v>2 - Diarista</v>
      </c>
      <c r="I26" s="13" t="str">
        <f>'[1]TCE - ANEXO II - Preencher'!K35</f>
        <v>40</v>
      </c>
      <c r="J26" s="15">
        <f>'[1]TCE - ANEXO II - Preencher'!L35</f>
        <v>4280</v>
      </c>
      <c r="K26" s="15">
        <f>'[1]TCE - ANEXO II - Preencher'!P35</f>
        <v>0</v>
      </c>
      <c r="L26" s="15">
        <f>'[1]TCE - ANEXO II - Preencher'!Q35</f>
        <v>2261.1999999999998</v>
      </c>
      <c r="M26" s="15">
        <f>'[1]TCE - ANEXO II - Preencher'!R35</f>
        <v>1300.17</v>
      </c>
      <c r="N26" s="16">
        <f>'[1]TCE - ANEXO II - Preencher'!S35</f>
        <v>0</v>
      </c>
      <c r="O26" s="17">
        <f>'[1]TCE - ANEXO II - Preencher'!W35</f>
        <v>1329.29</v>
      </c>
      <c r="P26" s="18">
        <f>'[1]TCE - ANEXO II - Preencher'!X35</f>
        <v>6512.08</v>
      </c>
      <c r="R26" s="20"/>
      <c r="S26" s="22">
        <v>44501</v>
      </c>
    </row>
    <row r="27" spans="1:19" x14ac:dyDescent="0.25">
      <c r="A27" s="8">
        <f>IFERROR(VLOOKUP(B27,'[1]DADOS (OCULTAR)'!$Q$3:$S$133,3,0),"")</f>
        <v>10739225001785</v>
      </c>
      <c r="B27" s="9" t="str">
        <f>'[1]TCE - ANEXO II - Preencher'!C36</f>
        <v>UPAE OURICURI - C.G 002/2020</v>
      </c>
      <c r="C27" s="10"/>
      <c r="D27" s="11" t="str">
        <f>'[1]TCE - ANEXO II - Preencher'!E36</f>
        <v>MICAELE DOS SANTOS ROCHA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2236-05</v>
      </c>
      <c r="G27" s="14">
        <f>'[1]TCE - ANEXO II - Preencher'!I36</f>
        <v>44713</v>
      </c>
      <c r="H27" s="13" t="str">
        <f>'[1]TCE - ANEXO II - Preencher'!J36</f>
        <v>2 - Diarista</v>
      </c>
      <c r="I27" s="13" t="str">
        <f>'[1]TCE - ANEXO II - Preencher'!K36</f>
        <v>30</v>
      </c>
      <c r="J27" s="15">
        <f>'[1]TCE - ANEXO II - Preencher'!L36</f>
        <v>1671.45</v>
      </c>
      <c r="K27" s="15">
        <f>'[1]TCE - ANEXO II - Preencher'!P36</f>
        <v>0</v>
      </c>
      <c r="L27" s="15">
        <f>'[1]TCE - ANEXO II - Preencher'!Q36</f>
        <v>956.93000000000006</v>
      </c>
      <c r="M27" s="15">
        <f>'[1]TCE - ANEXO II - Preencher'!R36</f>
        <v>345.52</v>
      </c>
      <c r="N27" s="16">
        <f>'[1]TCE - ANEXO II - Preencher'!S36</f>
        <v>0</v>
      </c>
      <c r="O27" s="17">
        <f>'[1]TCE - ANEXO II - Preencher'!W36</f>
        <v>155.71</v>
      </c>
      <c r="P27" s="18">
        <f>'[1]TCE - ANEXO II - Preencher'!X36</f>
        <v>2818.19</v>
      </c>
      <c r="R27" s="20"/>
      <c r="S27" s="22">
        <v>44531</v>
      </c>
    </row>
    <row r="28" spans="1:19" x14ac:dyDescent="0.25">
      <c r="A28" s="8">
        <f>IFERROR(VLOOKUP(B28,'[1]DADOS (OCULTAR)'!$Q$3:$S$133,3,0),"")</f>
        <v>10739225001785</v>
      </c>
      <c r="B28" s="9" t="str">
        <f>'[1]TCE - ANEXO II - Preencher'!C37</f>
        <v>UPAE OURICURI - C.G 002/2020</v>
      </c>
      <c r="C28" s="10"/>
      <c r="D28" s="11" t="str">
        <f>'[1]TCE - ANEXO II - Preencher'!E37</f>
        <v>NAIRA PEREIRA DE SOUZA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2515-10</v>
      </c>
      <c r="G28" s="14">
        <f>'[1]TCE - ANEXO II - Preencher'!I37</f>
        <v>44713</v>
      </c>
      <c r="H28" s="13" t="str">
        <f>'[1]TCE - ANEXO II - Preencher'!J37</f>
        <v>2 - Diarista</v>
      </c>
      <c r="I28" s="13" t="str">
        <f>'[1]TCE - ANEXO II - Preencher'!K37</f>
        <v>30</v>
      </c>
      <c r="J28" s="15">
        <f>'[1]TCE - ANEXO II - Preencher'!L37</f>
        <v>1587.92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242.4</v>
      </c>
      <c r="N28" s="16">
        <f>'[1]TCE - ANEXO II - Preencher'!S37</f>
        <v>0</v>
      </c>
      <c r="O28" s="17">
        <f>'[1]TCE - ANEXO II - Preencher'!W37</f>
        <v>149.04</v>
      </c>
      <c r="P28" s="18">
        <f>'[1]TCE - ANEXO II - Preencher'!X37</f>
        <v>1681.2800000000002</v>
      </c>
      <c r="R28" s="20"/>
      <c r="S28" s="22">
        <v>44562</v>
      </c>
    </row>
    <row r="29" spans="1:19" x14ac:dyDescent="0.25">
      <c r="A29" s="8">
        <f>IFERROR(VLOOKUP(B29,'[1]DADOS (OCULTAR)'!$Q$3:$S$133,3,0),"")</f>
        <v>10739225001785</v>
      </c>
      <c r="B29" s="9" t="str">
        <f>'[1]TCE - ANEXO II - Preencher'!C38</f>
        <v>UPAE OURICURI - C.G 002/2020</v>
      </c>
      <c r="C29" s="10"/>
      <c r="D29" s="11" t="str">
        <f>'[1]TCE - ANEXO II - Preencher'!E38</f>
        <v>RAFAELA VIEIRA FONTINELE FERREIRA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>
        <f>'[1]TCE - ANEXO II - Preencher'!I38</f>
        <v>44713</v>
      </c>
      <c r="H29" s="13" t="str">
        <f>'[1]TCE - ANEXO II - Preencher'!J38</f>
        <v>2 - Diarista</v>
      </c>
      <c r="I29" s="13" t="str">
        <f>'[1]TCE - ANEXO II - Preencher'!K38</f>
        <v>40</v>
      </c>
      <c r="J29" s="15">
        <f>'[1]TCE - ANEXO II - Preencher'!L38</f>
        <v>1212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424.75</v>
      </c>
      <c r="N29" s="16">
        <f>'[1]TCE - ANEXO II - Preencher'!S38</f>
        <v>0</v>
      </c>
      <c r="O29" s="17">
        <f>'[1]TCE - ANEXO II - Preencher'!W38</f>
        <v>115.21</v>
      </c>
      <c r="P29" s="18">
        <f>'[1]TCE - ANEXO II - Preencher'!X38</f>
        <v>1521.54</v>
      </c>
      <c r="R29" s="20"/>
      <c r="S29" s="22">
        <v>44593</v>
      </c>
    </row>
    <row r="30" spans="1:19" x14ac:dyDescent="0.25">
      <c r="A30" s="8">
        <f>IFERROR(VLOOKUP(B30,'[1]DADOS (OCULTAR)'!$Q$3:$S$133,3,0),"")</f>
        <v>10739225001785</v>
      </c>
      <c r="B30" s="9" t="str">
        <f>'[1]TCE - ANEXO II - Preencher'!C39</f>
        <v>UPAE OURICURI - C.G 002/2020</v>
      </c>
      <c r="C30" s="10"/>
      <c r="D30" s="11" t="str">
        <f>'[1]TCE - ANEXO II - Preencher'!E39</f>
        <v>RENATA TEIXEIRA RIBEIRO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4110-10</v>
      </c>
      <c r="G30" s="14">
        <f>'[1]TCE - ANEXO II - Preencher'!I39</f>
        <v>44713</v>
      </c>
      <c r="H30" s="13" t="str">
        <f>'[1]TCE - ANEXO II - Preencher'!J39</f>
        <v>2 - Diarista</v>
      </c>
      <c r="I30" s="13" t="str">
        <f>'[1]TCE - ANEXO II - Preencher'!K39</f>
        <v>32</v>
      </c>
      <c r="J30" s="15">
        <f>'[1]TCE - ANEXO II - Preencher'!L39</f>
        <v>1212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125.9</v>
      </c>
      <c r="N30" s="16">
        <f>'[1]TCE - ANEXO II - Preencher'!S39</f>
        <v>0</v>
      </c>
      <c r="O30" s="17">
        <f>'[1]TCE - ANEXO II - Preencher'!W39</f>
        <v>93.4</v>
      </c>
      <c r="P30" s="18">
        <f>'[1]TCE - ANEXO II - Preencher'!X39</f>
        <v>1244.5</v>
      </c>
      <c r="R30" s="20"/>
      <c r="S30" s="22">
        <v>44621</v>
      </c>
    </row>
    <row r="31" spans="1:19" x14ac:dyDescent="0.25">
      <c r="A31" s="8">
        <f>IFERROR(VLOOKUP(B31,'[1]DADOS (OCULTAR)'!$Q$3:$S$133,3,0),"")</f>
        <v>10739225001785</v>
      </c>
      <c r="B31" s="9" t="str">
        <f>'[1]TCE - ANEXO II - Preencher'!C40</f>
        <v>UPAE OURICURI - C.G 002/2020</v>
      </c>
      <c r="C31" s="10"/>
      <c r="D31" s="11" t="str">
        <f>'[1]TCE - ANEXO II - Preencher'!E40</f>
        <v>ROSEANE SAMPAIO PEIXOTO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2238-10</v>
      </c>
      <c r="G31" s="14">
        <f>'[1]TCE - ANEXO II - Preencher'!I40</f>
        <v>44713</v>
      </c>
      <c r="H31" s="13" t="str">
        <f>'[1]TCE - ANEXO II - Preencher'!J40</f>
        <v>2 - Diarista</v>
      </c>
      <c r="I31" s="13" t="str">
        <f>'[1]TCE - ANEXO II - Preencher'!K40</f>
        <v>30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4182.43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>
        <f>IFERROR(VLOOKUP(B32,'[1]DADOS (OCULTAR)'!$Q$3:$S$133,3,0),"")</f>
        <v>10739225001785</v>
      </c>
      <c r="B32" s="9" t="str">
        <f>'[1]TCE - ANEXO II - Preencher'!C41</f>
        <v>UPAE OURICURI - C.G 002/2020</v>
      </c>
      <c r="C32" s="10"/>
      <c r="D32" s="11" t="str">
        <f>'[1]TCE - ANEXO II - Preencher'!E41</f>
        <v>SARAYANE ROMANA ALVES CRISPIM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2236-05</v>
      </c>
      <c r="G32" s="14">
        <f>'[1]TCE - ANEXO II - Preencher'!I41</f>
        <v>44713</v>
      </c>
      <c r="H32" s="13" t="str">
        <f>'[1]TCE - ANEXO II - Preencher'!J41</f>
        <v>2 - Diarista</v>
      </c>
      <c r="I32" s="13" t="str">
        <f>'[1]TCE - ANEXO II - Preencher'!K41</f>
        <v>30</v>
      </c>
      <c r="J32" s="15">
        <f>'[1]TCE - ANEXO II - Preencher'!L41</f>
        <v>1671.45</v>
      </c>
      <c r="K32" s="15">
        <f>'[1]TCE - ANEXO II - Preencher'!P41</f>
        <v>0</v>
      </c>
      <c r="L32" s="15">
        <f>'[1]TCE - ANEXO II - Preencher'!Q41</f>
        <v>956.93000000000006</v>
      </c>
      <c r="M32" s="15">
        <f>'[1]TCE - ANEXO II - Preencher'!R41</f>
        <v>242.4</v>
      </c>
      <c r="N32" s="16">
        <f>'[1]TCE - ANEXO II - Preencher'!S41</f>
        <v>0</v>
      </c>
      <c r="O32" s="17">
        <f>'[1]TCE - ANEXO II - Preencher'!W41</f>
        <v>155.71</v>
      </c>
      <c r="P32" s="18">
        <f>'[1]TCE - ANEXO II - Preencher'!X41</f>
        <v>2715.07</v>
      </c>
      <c r="R32" s="20"/>
      <c r="S32" s="22">
        <v>44682</v>
      </c>
    </row>
    <row r="33" spans="1:19" x14ac:dyDescent="0.25">
      <c r="A33" s="8" t="str">
        <f>IFERROR(VLOOKUP(B33,'[1]DADOS (OCULTAR)'!$Q$3:$S$133,3,0),"")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(OCULTAR)'!$Q$3:$S$133,3,0),"")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(OCULTAR)'!$Q$3:$S$133,3,0),"")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(OCULTAR)'!$Q$3:$S$133,3,0),"")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(OCULTAR)'!$Q$3:$S$133,3,0),"")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(OCULTAR)'!$Q$3:$S$133,3,0),"")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(OCULTAR)'!$Q$3:$S$133,3,0),"")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(OCULTAR)'!$Q$3:$S$133,3,0),"")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(OCULTAR)'!$Q$3:$S$133,3,0),"")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(OCULTAR)'!$Q$3:$S$133,3,0),"")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(OCULTAR)'!$Q$3:$S$133,3,0),"")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(OCULTAR)'!$Q$3:$S$133,3,0),"")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(OCULTAR)'!$Q$3:$S$133,3,0),"")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(OCULTAR)'!$Q$3:$S$133,3,0),"")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(OCULTAR)'!$Q$3:$S$133,3,0),"")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(OCULTAR)'!$Q$3:$S$133,3,0),"")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(OCULTAR)'!$Q$3:$S$133,3,0),"")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(OCULTAR)'!$Q$3:$S$133,3,0),"")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(OCULTAR)'!$Q$3:$S$133,3,0),"")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(OCULTAR)'!$Q$3:$S$133,3,0),"")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(OCULTAR)'!$Q$3:$S$133,3,0),"")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(OCULTAR)'!$Q$3:$S$133,3,0),"")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(OCULTAR)'!$Q$3:$S$133,3,0),"")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(OCULTAR)'!$Q$3:$S$133,3,0),"")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(OCULTAR)'!$Q$3:$S$133,3,0),"")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(OCULTAR)'!$Q$3:$S$133,3,0),"")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(OCULTAR)'!$Q$3:$S$133,3,0),"")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(OCULTAR)'!$Q$3:$S$133,3,0),"")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(OCULTAR)'!$Q$3:$S$133,3,0),"")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(OCULTAR)'!$Q$3:$S$133,3,0),"")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(OCULTAR)'!$Q$3:$S$133,3,0),"")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(OCULTAR)'!$Q$3:$S$133,3,0),"")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(OCULTAR)'!$Q$3:$S$133,3,0),"")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(OCULTAR)'!$Q$3:$S$133,3,0),"")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(OCULTAR)'!$Q$3:$S$133,3,0),"")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(OCULTAR)'!$Q$3:$S$133,3,0),"")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(OCULTAR)'!$Q$3:$S$133,3,0),"")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(OCULTAR)'!$Q$3:$S$133,3,0),"")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(OCULTAR)'!$Q$3:$S$133,3,0),"")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(OCULTAR)'!$Q$3:$S$133,3,0),"")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(OCULTAR)'!$Q$3:$S$133,3,0),"")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(OCULTAR)'!$Q$3:$S$133,3,0),"")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(OCULTAR)'!$Q$3:$S$133,3,0),"")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(OCULTAR)'!$Q$3:$S$133,3,0),"")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(OCULTAR)'!$Q$3:$S$133,3,0),"")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(OCULTAR)'!$Q$3:$S$133,3,0),"")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(OCULTAR)'!$Q$3:$S$133,3,0),"")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(OCULTAR)'!$Q$3:$S$133,3,0),"")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(OCULTAR)'!$Q$3:$S$133,3,0),"")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(OCULTAR)'!$Q$3:$S$133,3,0),"")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(OCULTAR)'!$Q$3:$S$133,3,0),"")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(OCULTAR)'!$Q$3:$S$133,3,0),"")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(OCULTAR)'!$Q$3:$S$133,3,0),"")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(OCULTAR)'!$Q$3:$S$133,3,0),"")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(OCULTAR)'!$Q$3:$S$133,3,0),"")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(OCULTAR)'!$Q$3:$S$133,3,0),"")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(OCULTAR)'!$Q$3:$S$133,3,0),"")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(OCULTAR)'!$Q$3:$S$133,3,0),"")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(OCULTAR)'!$Q$3:$S$133,3,0),"")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(OCULTAR)'!$Q$3:$S$133,3,0),"")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(OCULTAR)'!$Q$3:$S$133,3,0),"")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(OCULTAR)'!$Q$3:$S$133,3,0),"")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(OCULTAR)'!$Q$3:$S$133,3,0),"")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(OCULTAR)'!$Q$3:$S$133,3,0),"")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(OCULTAR)'!$Q$3:$S$133,3,0),"")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(OCULTAR)'!$Q$3:$S$133,3,0),"")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(OCULTAR)'!$Q$3:$S$133,3,0),"")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(OCULTAR)'!$Q$3:$S$133,3,0),"")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(OCULTAR)'!$Q$3:$S$133,3,0),"")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(OCULTAR)'!$Q$3:$S$133,3,0),"")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(OCULTAR)'!$Q$3:$S$133,3,0),"")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(OCULTAR)'!$Q$3:$S$133,3,0),"")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(OCULTAR)'!$Q$3:$S$133,3,0),"")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(OCULTAR)'!$Q$3:$S$133,3,0),"")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(OCULTAR)'!$Q$3:$S$133,3,0),"")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(OCULTAR)'!$Q$3:$S$133,3,0),"")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(OCULTAR)'!$Q$3:$S$133,3,0),"")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(OCULTAR)'!$Q$3:$S$133,3,0),"")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(OCULTAR)'!$Q$3:$S$133,3,0),"")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(OCULTAR)'!$Q$3:$S$133,3,0),"")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(OCULTAR)'!$Q$3:$S$133,3,0),"")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(OCULTAR)'!$Q$3:$S$133,3,0),"")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(OCULTAR)'!$Q$3:$S$133,3,0),"")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(OCULTAR)'!$Q$3:$S$133,3,0),"")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(OCULTAR)'!$Q$3:$S$133,3,0),"")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(OCULTAR)'!$Q$3:$S$133,3,0),"")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(OCULTAR)'!$Q$3:$S$133,3,0),"")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(OCULTAR)'!$Q$3:$S$133,3,0),"")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(OCULTAR)'!$Q$3:$S$133,3,0),"")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(OCULTAR)'!$Q$3:$S$133,3,0),"")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(OCULTAR)'!$Q$3:$S$133,3,0),"")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(OCULTAR)'!$Q$3:$S$133,3,0),"")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(OCULTAR)'!$Q$3:$S$133,3,0),"")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(OCULTAR)'!$Q$3:$S$133,3,0),"")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(OCULTAR)'!$Q$3:$S$133,3,0),"")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(OCULTAR)'!$Q$3:$S$133,3,0),"")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(OCULTAR)'!$Q$3:$S$133,3,0),"")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(OCULTAR)'!$Q$3:$S$133,3,0),"")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(OCULTAR)'!$Q$3:$S$133,3,0),"")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(OCULTAR)'!$Q$3:$S$133,3,0),"")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(OCULTAR)'!$Q$3:$S$133,3,0),"")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(OCULTAR)'!$Q$3:$S$133,3,0),"")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(OCULTAR)'!$Q$3:$S$133,3,0),"")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(OCULTAR)'!$Q$3:$S$133,3,0),"")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(OCULTAR)'!$Q$3:$S$133,3,0),"")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(OCULTAR)'!$Q$3:$S$133,3,0),"")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(OCULTAR)'!$Q$3:$S$133,3,0),"")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(OCULTAR)'!$Q$3:$S$133,3,0),"")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(OCULTAR)'!$Q$3:$S$133,3,0),"")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(OCULTAR)'!$Q$3:$S$133,3,0),"")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(OCULTAR)'!$Q$3:$S$133,3,0),"")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(OCULTAR)'!$Q$3:$S$133,3,0),"")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(OCULTAR)'!$Q$3:$S$133,3,0),"")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(OCULTAR)'!$Q$3:$S$133,3,0),"")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(OCULTAR)'!$Q$3:$S$133,3,0),"")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(OCULTAR)'!$Q$3:$S$133,3,0),"")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(OCULTAR)'!$Q$3:$S$133,3,0),"")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(OCULTAR)'!$Q$3:$S$133,3,0),"")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(OCULTAR)'!$Q$3:$S$133,3,0),"")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(OCULTAR)'!$Q$3:$S$133,3,0),"")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(OCULTAR)'!$Q$3:$S$133,3,0),"")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(OCULTAR)'!$Q$3:$S$133,3,0),"")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(OCULTAR)'!$Q$3:$S$133,3,0),"")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(OCULTAR)'!$Q$3:$S$133,3,0),"")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(OCULTAR)'!$Q$3:$S$133,3,0),"")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(OCULTAR)'!$Q$3:$S$133,3,0),"")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(OCULTAR)'!$Q$3:$S$133,3,0),"")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(OCULTAR)'!$Q$3:$S$133,3,0),"")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(OCULTAR)'!$Q$3:$S$133,3,0),"")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(OCULTAR)'!$Q$3:$S$133,3,0),"")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(OCULTAR)'!$Q$3:$S$133,3,0),"")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(OCULTAR)'!$Q$3:$S$133,3,0),"")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(OCULTAR)'!$Q$3:$S$133,3,0),"")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(OCULTAR)'!$Q$3:$S$133,3,0),"")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(OCULTAR)'!$Q$3:$S$133,3,0),"")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(OCULTAR)'!$Q$3:$S$133,3,0),"")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(OCULTAR)'!$Q$3:$S$133,3,0),"")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(OCULTAR)'!$Q$3:$S$133,3,0),"")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(OCULTAR)'!$Q$3:$S$133,3,0),"")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(OCULTAR)'!$Q$3:$S$133,3,0),"")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(OCULTAR)'!$Q$3:$S$133,3,0),"")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(OCULTAR)'!$Q$3:$S$133,3,0),"")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(OCULTAR)'!$Q$3:$S$133,3,0),"")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(OCULTAR)'!$Q$3:$S$133,3,0),"")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(OCULTAR)'!$Q$3:$S$133,3,0),"")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(OCULTAR)'!$Q$3:$S$133,3,0),"")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(OCULTAR)'!$Q$3:$S$133,3,0),"")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(OCULTAR)'!$Q$3:$S$133,3,0),"")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(OCULTAR)'!$Q$3:$S$133,3,0),"")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(OCULTAR)'!$Q$3:$S$133,3,0),"")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(OCULTAR)'!$Q$3:$S$133,3,0),"")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(OCULTAR)'!$Q$3:$S$133,3,0),"")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(OCULTAR)'!$Q$3:$S$133,3,0),"")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(OCULTAR)'!$Q$3:$S$133,3,0),"")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(OCULTAR)'!$Q$3:$S$133,3,0),"")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(OCULTAR)'!$Q$3:$S$133,3,0),"")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(OCULTAR)'!$Q$3:$S$133,3,0),"")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(OCULTAR)'!$Q$3:$S$133,3,0),"")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(OCULTAR)'!$Q$3:$S$133,3,0),"")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(OCULTAR)'!$Q$3:$S$133,3,0),"")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(OCULTAR)'!$Q$3:$S$133,3,0),"")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(OCULTAR)'!$Q$3:$S$133,3,0),"")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(OCULTAR)'!$Q$3:$S$133,3,0),"")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(OCULTAR)'!$Q$3:$S$133,3,0),"")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(OCULTAR)'!$Q$3:$S$133,3,0),"")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(OCULTAR)'!$Q$3:$S$133,3,0),"")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(OCULTAR)'!$Q$3:$S$133,3,0),"")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(OCULTAR)'!$Q$3:$S$133,3,0),"")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(OCULTAR)'!$Q$3:$S$133,3,0),"")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(OCULTAR)'!$Q$3:$S$133,3,0),"")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(OCULTAR)'!$Q$3:$S$133,3,0),"")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(OCULTAR)'!$Q$3:$S$133,3,0),"")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(OCULTAR)'!$Q$3:$S$133,3,0),"")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(OCULTAR)'!$Q$3:$S$133,3,0),"")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(OCULTAR)'!$Q$3:$S$133,3,0),"")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(OCULTAR)'!$Q$3:$S$133,3,0),"")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(OCULTAR)'!$Q$3:$S$133,3,0),"")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(OCULTAR)'!$Q$3:$S$133,3,0),"")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(OCULTAR)'!$Q$3:$S$133,3,0),"")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(OCULTAR)'!$Q$3:$S$133,3,0),"")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(OCULTAR)'!$Q$3:$S$133,3,0),"")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(OCULTAR)'!$Q$3:$S$133,3,0),"")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(OCULTAR)'!$Q$3:$S$133,3,0),"")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(OCULTAR)'!$Q$3:$S$133,3,0),"")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(OCULTAR)'!$Q$3:$S$133,3,0),"")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(OCULTAR)'!$Q$3:$S$133,3,0),"")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(OCULTAR)'!$Q$3:$S$133,3,0),"")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(OCULTAR)'!$Q$3:$S$133,3,0),"")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(OCULTAR)'!$Q$3:$S$133,3,0),"")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(OCULTAR)'!$Q$3:$S$133,3,0),"")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(OCULTAR)'!$Q$3:$S$133,3,0),"")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(OCULTAR)'!$Q$3:$S$133,3,0),"")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(OCULTAR)'!$Q$3:$S$133,3,0),"")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(OCULTAR)'!$Q$3:$S$133,3,0),"")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(OCULTAR)'!$Q$3:$S$133,3,0),"")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(OCULTAR)'!$Q$3:$S$133,3,0),"")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(OCULTAR)'!$Q$3:$S$133,3,0),"")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(OCULTAR)'!$Q$3:$S$133,3,0),"")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(OCULTAR)'!$Q$3:$S$133,3,0),"")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(OCULTAR)'!$Q$3:$S$133,3,0),"")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(OCULTAR)'!$Q$3:$S$133,3,0),"")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(OCULTAR)'!$Q$3:$S$133,3,0),"")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(OCULTAR)'!$Q$3:$S$133,3,0),"")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(OCULTAR)'!$Q$3:$S$133,3,0),"")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(OCULTAR)'!$Q$3:$S$133,3,0),"")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2022-08-03T20:34:03Z</dcterms:created>
  <dcterms:modified xsi:type="dcterms:W3CDTF">2022-08-03T20:34:23Z</dcterms:modified>
</cp:coreProperties>
</file>