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<sst xmlns="http://schemas.openxmlformats.org/spreadsheetml/2006/main" count="17" uniqueCount="16">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</sst>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4-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44652</v>
          </cell>
          <cell r="J11" t="str">
            <v>2 - Diarista</v>
          </cell>
          <cell r="K11" t="str">
            <v>44</v>
          </cell>
          <cell r="X11">
            <v>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44652</v>
          </cell>
          <cell r="J12" t="str">
            <v>2 - Diarista</v>
          </cell>
          <cell r="K12" t="str">
            <v>44</v>
          </cell>
          <cell r="L12">
            <v>1254.95</v>
          </cell>
          <cell r="R12">
            <v>312.7</v>
          </cell>
          <cell r="W12">
            <v>147.99</v>
          </cell>
          <cell r="X12">
            <v>1419.66</v>
          </cell>
        </row>
        <row r="13">
          <cell r="C13" t="str">
            <v>UPAE LIMOEIRO</v>
          </cell>
          <cell r="E13" t="str">
            <v>Bárbara Cristina Luiz do Santos</v>
          </cell>
          <cell r="G13" t="str">
            <v>3 - Administrativo</v>
          </cell>
          <cell r="H13" t="str">
            <v>4221-05</v>
          </cell>
          <cell r="I13">
            <v>44652</v>
          </cell>
          <cell r="J13" t="str">
            <v>2 - Diarista</v>
          </cell>
          <cell r="K13" t="str">
            <v>44</v>
          </cell>
          <cell r="L13">
            <v>1254.95</v>
          </cell>
          <cell r="R13">
            <v>242.4</v>
          </cell>
          <cell r="W13">
            <v>216.97</v>
          </cell>
          <cell r="X13">
            <v>1280.3800000000001</v>
          </cell>
        </row>
        <row r="14">
          <cell r="C14" t="str">
            <v>UPAE LIMOEIRO</v>
          </cell>
          <cell r="E14" t="str">
            <v>Flavio Felismino da Silva</v>
          </cell>
          <cell r="G14" t="str">
            <v>3 - Administrativo</v>
          </cell>
          <cell r="H14" t="str">
            <v>5143-10</v>
          </cell>
          <cell r="I14">
            <v>44652</v>
          </cell>
          <cell r="J14" t="str">
            <v>2 - Diarista</v>
          </cell>
          <cell r="K14" t="str">
            <v>44</v>
          </cell>
          <cell r="L14">
            <v>1517.25</v>
          </cell>
          <cell r="R14">
            <v>318.26</v>
          </cell>
          <cell r="W14">
            <v>177.35</v>
          </cell>
          <cell r="X14">
            <v>1658.16</v>
          </cell>
        </row>
        <row r="15">
          <cell r="C15" t="str">
            <v>UPAE LIMOEIRO</v>
          </cell>
          <cell r="E15" t="str">
            <v>Gabriele Dionisio das Merces</v>
          </cell>
          <cell r="G15" t="str">
            <v>3 - Administrativo</v>
          </cell>
          <cell r="H15" t="str">
            <v>4221-05</v>
          </cell>
          <cell r="I15">
            <v>44652</v>
          </cell>
          <cell r="J15" t="str">
            <v>2 - Diarista</v>
          </cell>
          <cell r="K15" t="str">
            <v>44</v>
          </cell>
          <cell r="L15">
            <v>1254.95</v>
          </cell>
          <cell r="R15">
            <v>361.61</v>
          </cell>
          <cell r="W15">
            <v>147.31</v>
          </cell>
          <cell r="X15">
            <v>1469.25</v>
          </cell>
        </row>
        <row r="16">
          <cell r="C16" t="str">
            <v>UPAE LIMOEIRO</v>
          </cell>
          <cell r="E16" t="str">
            <v>Helio Bezerra Coutinho Neto</v>
          </cell>
          <cell r="G16" t="str">
            <v>3 - Administrativo</v>
          </cell>
          <cell r="H16" t="str">
            <v>1231-10</v>
          </cell>
          <cell r="I16">
            <v>44652</v>
          </cell>
          <cell r="J16" t="str">
            <v>2 - Diarista</v>
          </cell>
          <cell r="K16" t="str">
            <v>44</v>
          </cell>
          <cell r="L16">
            <v>7715.74</v>
          </cell>
          <cell r="R16">
            <v>628.17999999999995</v>
          </cell>
          <cell r="S16">
            <v>4863.5</v>
          </cell>
          <cell r="W16">
            <v>3517.57</v>
          </cell>
          <cell r="X16">
            <v>9689.85</v>
          </cell>
        </row>
        <row r="17">
          <cell r="C17" t="str">
            <v>UPAE LIMOEIRO</v>
          </cell>
          <cell r="E17" t="str">
            <v>Hoslaniely Ferreira da Silva</v>
          </cell>
          <cell r="G17" t="str">
            <v>3 - Administrativo</v>
          </cell>
          <cell r="H17" t="str">
            <v>4221-05</v>
          </cell>
          <cell r="I17">
            <v>44652</v>
          </cell>
          <cell r="J17" t="str">
            <v>2 - Diarista</v>
          </cell>
          <cell r="K17" t="str">
            <v>44</v>
          </cell>
          <cell r="L17">
            <v>125.5</v>
          </cell>
          <cell r="P17">
            <v>1890.9714000000001</v>
          </cell>
          <cell r="R17">
            <v>30.509999999999998</v>
          </cell>
          <cell r="W17">
            <v>1905.01</v>
          </cell>
          <cell r="X17">
            <v>141.97140000000013</v>
          </cell>
        </row>
        <row r="18">
          <cell r="C18" t="str">
            <v>UPAE LIMOEIRO</v>
          </cell>
          <cell r="E18" t="str">
            <v>Joselia Freitas de Andrade</v>
          </cell>
          <cell r="G18" t="str">
            <v>3 - Administrativo</v>
          </cell>
          <cell r="H18" t="str">
            <v>4110-30</v>
          </cell>
          <cell r="I18">
            <v>44652</v>
          </cell>
          <cell r="J18" t="str">
            <v>2 - Diarista</v>
          </cell>
          <cell r="K18" t="str">
            <v>44</v>
          </cell>
          <cell r="L18">
            <v>1383.1</v>
          </cell>
          <cell r="R18">
            <v>242.4</v>
          </cell>
          <cell r="W18">
            <v>161.69999999999999</v>
          </cell>
          <cell r="X18">
            <v>1463.8</v>
          </cell>
        </row>
        <row r="19">
          <cell r="C19" t="str">
            <v>UPAE LIMOEIRO</v>
          </cell>
          <cell r="E19" t="str">
            <v>Joyce Fernanda Ferreira da Silva</v>
          </cell>
          <cell r="G19" t="str">
            <v>3 - Administrativo</v>
          </cell>
          <cell r="H19" t="str">
            <v>4110-30</v>
          </cell>
          <cell r="I19">
            <v>44652</v>
          </cell>
          <cell r="J19" t="str">
            <v>2 - Diarista</v>
          </cell>
          <cell r="K19" t="str">
            <v>44</v>
          </cell>
          <cell r="L19">
            <v>1383.1</v>
          </cell>
          <cell r="R19">
            <v>368.74</v>
          </cell>
          <cell r="W19">
            <v>155.81</v>
          </cell>
          <cell r="X19">
            <v>1596.03</v>
          </cell>
        </row>
        <row r="20">
          <cell r="C20" t="str">
            <v>UPAE LIMOEIRO</v>
          </cell>
          <cell r="E20" t="str">
            <v>Juyara katulle da Silva</v>
          </cell>
          <cell r="G20" t="str">
            <v>3 - Administrativo</v>
          </cell>
          <cell r="H20" t="str">
            <v>4221-05</v>
          </cell>
          <cell r="I20">
            <v>44652</v>
          </cell>
          <cell r="J20" t="str">
            <v>2 - Diarista</v>
          </cell>
          <cell r="K20" t="str">
            <v>44</v>
          </cell>
          <cell r="L20">
            <v>1254.95</v>
          </cell>
          <cell r="R20">
            <v>252.81</v>
          </cell>
          <cell r="W20">
            <v>142.6</v>
          </cell>
          <cell r="X20">
            <v>1365.16</v>
          </cell>
        </row>
        <row r="21">
          <cell r="C21" t="str">
            <v>UPAE LIMOEIRO</v>
          </cell>
          <cell r="E21" t="str">
            <v>Katty Mellyne Santos Pereira Correia</v>
          </cell>
          <cell r="G21" t="str">
            <v>3 - Administrativo</v>
          </cell>
          <cell r="H21" t="str">
            <v>4221-05</v>
          </cell>
          <cell r="I21">
            <v>44652</v>
          </cell>
          <cell r="J21" t="str">
            <v>2 - Diarista</v>
          </cell>
          <cell r="K21" t="str">
            <v>44</v>
          </cell>
          <cell r="L21">
            <v>1213.1199999999999</v>
          </cell>
          <cell r="R21">
            <v>376.88</v>
          </cell>
          <cell r="W21">
            <v>141.16</v>
          </cell>
          <cell r="X21">
            <v>1448.84</v>
          </cell>
        </row>
        <row r="22">
          <cell r="C22" t="str">
            <v>UPAE LIMOEIRO</v>
          </cell>
          <cell r="E22" t="str">
            <v>Luciana de Fontes Araujo</v>
          </cell>
          <cell r="G22" t="str">
            <v>3 - Administrativo</v>
          </cell>
          <cell r="H22" t="str">
            <v>4221-05</v>
          </cell>
          <cell r="I22">
            <v>44652</v>
          </cell>
          <cell r="J22" t="str">
            <v>2 - Diarista</v>
          </cell>
          <cell r="K22" t="str">
            <v>44</v>
          </cell>
          <cell r="L22">
            <v>1254.95</v>
          </cell>
          <cell r="R22">
            <v>249.55</v>
          </cell>
          <cell r="W22">
            <v>142.31</v>
          </cell>
          <cell r="X22">
            <v>1362.19</v>
          </cell>
        </row>
        <row r="23">
          <cell r="C23" t="str">
            <v>UPAE LIMOEIRO</v>
          </cell>
          <cell r="E23" t="str">
            <v xml:space="preserve">Maria Cristina Ferreira Lima </v>
          </cell>
          <cell r="G23" t="str">
            <v>3 - Administrativo</v>
          </cell>
          <cell r="H23" t="str">
            <v>4101-05</v>
          </cell>
          <cell r="I23">
            <v>44652</v>
          </cell>
          <cell r="J23" t="str">
            <v>2 - Diarista</v>
          </cell>
          <cell r="K23" t="str">
            <v>20</v>
          </cell>
          <cell r="L23">
            <v>6912.74</v>
          </cell>
          <cell r="R23">
            <v>588.03</v>
          </cell>
          <cell r="S23">
            <v>3855.2</v>
          </cell>
          <cell r="W23">
            <v>2391.7800000000002</v>
          </cell>
          <cell r="X23">
            <v>8964.1899999999987</v>
          </cell>
        </row>
        <row r="24">
          <cell r="C24" t="str">
            <v>UPAE LIMOEIRO</v>
          </cell>
          <cell r="E24" t="str">
            <v>Maria Helena Ferreira Lima Lins</v>
          </cell>
          <cell r="G24" t="str">
            <v>3 - Administrativo</v>
          </cell>
          <cell r="H24" t="str">
            <v>4101-05</v>
          </cell>
          <cell r="I24">
            <v>44652</v>
          </cell>
          <cell r="J24" t="str">
            <v>2 - Diarista</v>
          </cell>
          <cell r="K24" t="str">
            <v>20</v>
          </cell>
          <cell r="L24">
            <v>6009</v>
          </cell>
          <cell r="R24">
            <v>542.85</v>
          </cell>
          <cell r="S24">
            <v>757</v>
          </cell>
          <cell r="W24">
            <v>1260.75</v>
          </cell>
          <cell r="X24">
            <v>6048.1</v>
          </cell>
        </row>
        <row r="25">
          <cell r="C25" t="str">
            <v>UPAE LIMOEIRO</v>
          </cell>
          <cell r="E25" t="str">
            <v xml:space="preserve">Patricia Holanda de Araujo </v>
          </cell>
          <cell r="G25" t="str">
            <v>3 - Administrativo</v>
          </cell>
          <cell r="H25" t="str">
            <v>4221-05</v>
          </cell>
          <cell r="I25">
            <v>44652</v>
          </cell>
          <cell r="J25" t="str">
            <v>2 - Diarista</v>
          </cell>
          <cell r="K25" t="str">
            <v>44</v>
          </cell>
          <cell r="R25">
            <v>1537.8600000000001</v>
          </cell>
          <cell r="W25">
            <v>115.14</v>
          </cell>
          <cell r="X25">
            <v>1422.72</v>
          </cell>
        </row>
        <row r="26">
          <cell r="C26" t="str">
            <v>UPAE LIMOEIRO</v>
          </cell>
          <cell r="E26" t="str">
            <v>Paula Campello Peixoto Malta</v>
          </cell>
          <cell r="G26" t="str">
            <v>3 - Administrativo</v>
          </cell>
          <cell r="H26" t="str">
            <v>1231-10</v>
          </cell>
          <cell r="I26">
            <v>44652</v>
          </cell>
          <cell r="J26" t="str">
            <v>2 - Diarista</v>
          </cell>
          <cell r="K26" t="str">
            <v>44</v>
          </cell>
          <cell r="L26">
            <v>7715.74</v>
          </cell>
          <cell r="R26">
            <v>628.17999999999995</v>
          </cell>
          <cell r="S26">
            <v>5361</v>
          </cell>
          <cell r="W26">
            <v>3654.38</v>
          </cell>
          <cell r="X26">
            <v>10050.540000000001</v>
          </cell>
        </row>
        <row r="27">
          <cell r="C27" t="str">
            <v>UPAE LIMOEIRO</v>
          </cell>
          <cell r="E27" t="str">
            <v>Raquel da Silva Araujo</v>
          </cell>
          <cell r="G27" t="str">
            <v>3 - Administrativo</v>
          </cell>
          <cell r="H27" t="str">
            <v>3172-10</v>
          </cell>
          <cell r="I27">
            <v>44652</v>
          </cell>
          <cell r="J27" t="str">
            <v>2 - Diarista</v>
          </cell>
          <cell r="K27" t="str">
            <v>44</v>
          </cell>
          <cell r="L27">
            <v>1254.95</v>
          </cell>
          <cell r="R27">
            <v>319.99</v>
          </cell>
          <cell r="W27">
            <v>148.65</v>
          </cell>
          <cell r="X27">
            <v>1426.29</v>
          </cell>
        </row>
        <row r="28">
          <cell r="C28" t="str">
            <v>UPAE LIMOEIRO</v>
          </cell>
          <cell r="E28" t="str">
            <v>Robson Silva da Costa</v>
          </cell>
          <cell r="G28" t="str">
            <v>3 - Administrativo</v>
          </cell>
          <cell r="H28" t="str">
            <v>3516-05</v>
          </cell>
          <cell r="I28">
            <v>44652</v>
          </cell>
          <cell r="J28" t="str">
            <v>2 - Diarista</v>
          </cell>
          <cell r="K28" t="str">
            <v>44</v>
          </cell>
          <cell r="L28">
            <v>888.8</v>
          </cell>
          <cell r="P28">
            <v>387.84</v>
          </cell>
          <cell r="R28">
            <v>274.71999999999997</v>
          </cell>
          <cell r="W28">
            <v>762.19</v>
          </cell>
          <cell r="X28">
            <v>789.16999999999985</v>
          </cell>
        </row>
        <row r="29">
          <cell r="C29" t="str">
            <v>UPAE LIMOEIRO</v>
          </cell>
          <cell r="E29" t="str">
            <v>Rodrigo Costa Patu</v>
          </cell>
          <cell r="G29" t="str">
            <v>3 - Administrativo</v>
          </cell>
          <cell r="H29" t="str">
            <v>1312-05</v>
          </cell>
          <cell r="I29">
            <v>44652</v>
          </cell>
          <cell r="J29" t="str">
            <v>2 - Diarista</v>
          </cell>
          <cell r="K29" t="str">
            <v>44</v>
          </cell>
          <cell r="L29">
            <v>7505.31</v>
          </cell>
          <cell r="R29">
            <v>617.66</v>
          </cell>
          <cell r="S29">
            <v>4572</v>
          </cell>
          <cell r="W29">
            <v>2465.34</v>
          </cell>
          <cell r="X29">
            <v>10229.630000000001</v>
          </cell>
        </row>
        <row r="30">
          <cell r="C30" t="str">
            <v>UPAE LIMOEIRO</v>
          </cell>
          <cell r="E30" t="str">
            <v>Rosinaldo da Conceicao de Lima</v>
          </cell>
          <cell r="G30" t="str">
            <v>3 - Administrativo</v>
          </cell>
          <cell r="H30" t="str">
            <v>7823-10</v>
          </cell>
          <cell r="I30">
            <v>44652</v>
          </cell>
          <cell r="J30" t="str">
            <v>2 - Diarista</v>
          </cell>
          <cell r="K30" t="str">
            <v>44</v>
          </cell>
          <cell r="L30">
            <v>1544.31</v>
          </cell>
          <cell r="R30">
            <v>417.93</v>
          </cell>
          <cell r="W30">
            <v>189.3</v>
          </cell>
          <cell r="X30">
            <v>1772.94</v>
          </cell>
        </row>
        <row r="31">
          <cell r="C31" t="str">
            <v>UPAE LIMOEIRO</v>
          </cell>
          <cell r="E31" t="str">
            <v>Samara Marily da Silva</v>
          </cell>
          <cell r="G31" t="str">
            <v>3 - Administrativo</v>
          </cell>
          <cell r="H31" t="str">
            <v>4221-05</v>
          </cell>
          <cell r="I31">
            <v>44652</v>
          </cell>
          <cell r="J31" t="str">
            <v>2 - Diarista</v>
          </cell>
          <cell r="K31" t="str">
            <v>44</v>
          </cell>
          <cell r="L31">
            <v>1045.79</v>
          </cell>
          <cell r="R31">
            <v>202</v>
          </cell>
          <cell r="W31">
            <v>181.96</v>
          </cell>
          <cell r="X31">
            <v>1065.83</v>
          </cell>
        </row>
        <row r="32">
          <cell r="C32" t="str">
            <v>UPAE LIMOEIRO</v>
          </cell>
          <cell r="E32" t="str">
            <v>Sara de Amorim Mota Lima</v>
          </cell>
          <cell r="G32" t="str">
            <v>3 - Administrativo</v>
          </cell>
          <cell r="H32" t="str">
            <v>4221-05</v>
          </cell>
          <cell r="I32">
            <v>44652</v>
          </cell>
          <cell r="J32" t="str">
            <v>2 - Diarista</v>
          </cell>
          <cell r="K32" t="str">
            <v>44</v>
          </cell>
          <cell r="L32">
            <v>1254.94</v>
          </cell>
          <cell r="R32">
            <v>255.26000000000002</v>
          </cell>
          <cell r="W32">
            <v>142.82</v>
          </cell>
          <cell r="X32">
            <v>1367.38</v>
          </cell>
        </row>
        <row r="33">
          <cell r="C33" t="str">
            <v>UPAE LIMOEIRO</v>
          </cell>
          <cell r="E33" t="str">
            <v xml:space="preserve">Witor Hugo de Moraes Castro Sousa Leite </v>
          </cell>
          <cell r="G33" t="str">
            <v>3 - Administrativo</v>
          </cell>
          <cell r="H33" t="str">
            <v>3172-10</v>
          </cell>
          <cell r="I33">
            <v>44652</v>
          </cell>
          <cell r="J33" t="str">
            <v>2 - Diarista</v>
          </cell>
          <cell r="K33" t="str">
            <v>44</v>
          </cell>
          <cell r="L33">
            <v>1383.09</v>
          </cell>
          <cell r="R33">
            <v>699.23</v>
          </cell>
          <cell r="W33">
            <v>196.88</v>
          </cell>
          <cell r="X33">
            <v>1885.4399999999996</v>
          </cell>
        </row>
        <row r="34">
          <cell r="C34" t="str">
            <v>UPAE LIMOEIRO</v>
          </cell>
          <cell r="E34" t="str">
            <v>Ana Cecilia Fontes Pessoa</v>
          </cell>
          <cell r="G34" t="str">
            <v>3 - Administrativo</v>
          </cell>
          <cell r="H34" t="str">
            <v>4110-05</v>
          </cell>
          <cell r="I34">
            <v>44652</v>
          </cell>
          <cell r="J34" t="str">
            <v>2 - Diarista</v>
          </cell>
          <cell r="K34" t="str">
            <v>20</v>
          </cell>
          <cell r="L34">
            <v>512.41999999999996</v>
          </cell>
          <cell r="R34">
            <v>56.94</v>
          </cell>
          <cell r="W34">
            <v>69.61</v>
          </cell>
          <cell r="X34">
            <v>499.74999999999989</v>
          </cell>
        </row>
        <row r="35">
          <cell r="C35" t="str">
            <v>UPAE LIMOEIRO</v>
          </cell>
          <cell r="E35" t="str">
            <v>Ana Karina Ferreira de Assis</v>
          </cell>
          <cell r="G35" t="str">
            <v>1 - Médico</v>
          </cell>
          <cell r="H35" t="str">
            <v>2251-25</v>
          </cell>
          <cell r="I35">
            <v>44652</v>
          </cell>
          <cell r="J35" t="str">
            <v>2 - Diarista</v>
          </cell>
          <cell r="K35" t="str">
            <v>24</v>
          </cell>
          <cell r="L35">
            <v>2717.3</v>
          </cell>
          <cell r="P35">
            <v>0</v>
          </cell>
          <cell r="R35">
            <v>6459.85</v>
          </cell>
          <cell r="W35">
            <v>2141.08</v>
          </cell>
          <cell r="X35">
            <v>7036.0700000000015</v>
          </cell>
        </row>
        <row r="36">
          <cell r="C36" t="str">
            <v>UPAE LIMOEIRO</v>
          </cell>
          <cell r="E36" t="str">
            <v>Giovanna Heim Trigueiro</v>
          </cell>
          <cell r="G36" t="str">
            <v>1 - Médico</v>
          </cell>
          <cell r="H36" t="str">
            <v>2251-25</v>
          </cell>
          <cell r="I36">
            <v>44652</v>
          </cell>
          <cell r="J36" t="str">
            <v>2 - Diarista</v>
          </cell>
          <cell r="K36" t="str">
            <v>24</v>
          </cell>
          <cell r="L36">
            <v>2811</v>
          </cell>
          <cell r="R36">
            <v>6366.15</v>
          </cell>
          <cell r="W36">
            <v>2166.85</v>
          </cell>
          <cell r="X36">
            <v>7010.2999999999993</v>
          </cell>
        </row>
        <row r="37">
          <cell r="C37" t="str">
            <v>UPAE LIMOEIRO</v>
          </cell>
          <cell r="E37" t="str">
            <v>Helder Vinicios de Araujo Medeiros</v>
          </cell>
          <cell r="G37" t="str">
            <v>1 - Médico</v>
          </cell>
          <cell r="H37" t="str">
            <v>2251-25</v>
          </cell>
          <cell r="I37">
            <v>44652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6225.5999999999995</v>
          </cell>
          <cell r="W37">
            <v>1511.43</v>
          </cell>
          <cell r="X37">
            <v>7525.1699999999983</v>
          </cell>
        </row>
        <row r="38">
          <cell r="C38" t="str">
            <v>UPAE LIMOEIRO</v>
          </cell>
          <cell r="E38" t="str">
            <v xml:space="preserve">Josue Henrique Noroes Viana </v>
          </cell>
          <cell r="G38" t="str">
            <v>1 - Médico</v>
          </cell>
          <cell r="H38" t="str">
            <v>2251-25</v>
          </cell>
          <cell r="I38">
            <v>44652</v>
          </cell>
          <cell r="J38" t="str">
            <v>2 - Diarista</v>
          </cell>
          <cell r="K38" t="str">
            <v>24</v>
          </cell>
          <cell r="L38">
            <v>2811</v>
          </cell>
          <cell r="R38">
            <v>6366.15</v>
          </cell>
          <cell r="W38">
            <v>2150.66</v>
          </cell>
          <cell r="X38">
            <v>7026.49</v>
          </cell>
        </row>
        <row r="39">
          <cell r="C39" t="str">
            <v>UPAE LIMOEIRO</v>
          </cell>
          <cell r="E39" t="str">
            <v>Kaline Rabelo Borba Carvalho</v>
          </cell>
          <cell r="G39" t="str">
            <v>1 - Médico</v>
          </cell>
          <cell r="H39" t="str">
            <v>2251-25</v>
          </cell>
          <cell r="I39">
            <v>44652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6366.15</v>
          </cell>
          <cell r="W39">
            <v>2166.85</v>
          </cell>
          <cell r="X39">
            <v>7010.2999999999993</v>
          </cell>
        </row>
        <row r="40">
          <cell r="C40" t="str">
            <v>UPAE LIMOEIRO</v>
          </cell>
          <cell r="E40" t="str">
            <v xml:space="preserve">Luciano de Sousa Pires </v>
          </cell>
          <cell r="G40" t="str">
            <v>1 - Médico</v>
          </cell>
          <cell r="H40" t="str">
            <v>2251-25</v>
          </cell>
          <cell r="I40">
            <v>44652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6416.15</v>
          </cell>
          <cell r="W40">
            <v>2128.46</v>
          </cell>
          <cell r="X40">
            <v>7098.69</v>
          </cell>
        </row>
        <row r="41">
          <cell r="C41" t="str">
            <v>UPAE LIMOEIRO</v>
          </cell>
          <cell r="E41" t="str">
            <v xml:space="preserve">Marcos Oliveira Pires de Almeida </v>
          </cell>
          <cell r="G41" t="str">
            <v>1 - Médico</v>
          </cell>
          <cell r="H41" t="str">
            <v>2251-25</v>
          </cell>
          <cell r="I41">
            <v>44652</v>
          </cell>
          <cell r="J41" t="str">
            <v>2 - Diarista</v>
          </cell>
          <cell r="K41" t="str">
            <v>24</v>
          </cell>
          <cell r="L41">
            <v>2811</v>
          </cell>
          <cell r="R41">
            <v>6366.15</v>
          </cell>
          <cell r="W41">
            <v>1654.36</v>
          </cell>
          <cell r="X41">
            <v>7522.79</v>
          </cell>
        </row>
        <row r="42">
          <cell r="C42" t="str">
            <v>UPAE LIMOEIRO</v>
          </cell>
          <cell r="E42" t="str">
            <v xml:space="preserve">Mariana Lins de Albuquerque Souza </v>
          </cell>
          <cell r="G42" t="str">
            <v>1 - Médico</v>
          </cell>
          <cell r="H42" t="str">
            <v>2251-25</v>
          </cell>
          <cell r="I42">
            <v>44652</v>
          </cell>
          <cell r="J42" t="str">
            <v>2 - Diarista</v>
          </cell>
          <cell r="K42" t="str">
            <v>24</v>
          </cell>
          <cell r="L42">
            <v>2811</v>
          </cell>
          <cell r="R42">
            <v>6366.15</v>
          </cell>
          <cell r="W42">
            <v>2271.12</v>
          </cell>
          <cell r="X42">
            <v>6906.03</v>
          </cell>
        </row>
        <row r="43">
          <cell r="C43" t="str">
            <v>UPAE LIMOEIRO</v>
          </cell>
          <cell r="E43" t="str">
            <v xml:space="preserve">Vera Bezerra Coutinho Ferreira Lima </v>
          </cell>
          <cell r="G43" t="str">
            <v>1 - Médico</v>
          </cell>
          <cell r="H43" t="str">
            <v>2251-25</v>
          </cell>
          <cell r="I43">
            <v>44652</v>
          </cell>
          <cell r="J43" t="str">
            <v>2 - Diarista</v>
          </cell>
          <cell r="K43" t="str">
            <v>24</v>
          </cell>
          <cell r="L43">
            <v>2811</v>
          </cell>
          <cell r="R43">
            <v>6366.15</v>
          </cell>
          <cell r="W43">
            <v>2327.3399999999997</v>
          </cell>
          <cell r="X43">
            <v>6849.8099999999995</v>
          </cell>
        </row>
        <row r="44">
          <cell r="C44" t="str">
            <v>UPAE LIMOEIRO</v>
          </cell>
          <cell r="E44" t="str">
            <v>Bruna Maria Xavier da Silva</v>
          </cell>
          <cell r="G44" t="str">
            <v>2 - Outros Profissionais da Saúde</v>
          </cell>
          <cell r="H44" t="str">
            <v>2236-05</v>
          </cell>
          <cell r="I44">
            <v>44652</v>
          </cell>
          <cell r="J44" t="str">
            <v>2 - Diarista</v>
          </cell>
          <cell r="K44" t="str">
            <v>30</v>
          </cell>
          <cell r="L44">
            <v>1671.45</v>
          </cell>
          <cell r="R44">
            <v>242.4</v>
          </cell>
          <cell r="W44">
            <v>167.59</v>
          </cell>
          <cell r="X44">
            <v>1746.2600000000002</v>
          </cell>
        </row>
        <row r="45">
          <cell r="C45" t="str">
            <v>UPAE LIMOEIRO</v>
          </cell>
          <cell r="E45" t="str">
            <v>Camilla Rafhaela de Albuquerque Oliveira</v>
          </cell>
          <cell r="G45" t="str">
            <v>2 - Outros Profissionais da Saúde</v>
          </cell>
          <cell r="H45" t="str">
            <v>2236-05</v>
          </cell>
          <cell r="I45">
            <v>44652</v>
          </cell>
          <cell r="J45" t="str">
            <v>2 - Diarista</v>
          </cell>
          <cell r="K45" t="str">
            <v>30</v>
          </cell>
          <cell r="R45">
            <v>2410.37</v>
          </cell>
          <cell r="W45">
            <v>198.75</v>
          </cell>
          <cell r="X45">
            <v>2211.62</v>
          </cell>
        </row>
        <row r="46">
          <cell r="C46" t="str">
            <v>UPAE LIMOEIRO</v>
          </cell>
          <cell r="E46" t="str">
            <v>Carolina Helena Pontes Nascimento</v>
          </cell>
          <cell r="G46" t="str">
            <v>2 - Outros Profissionais da Saúde</v>
          </cell>
          <cell r="H46" t="str">
            <v>2237-10</v>
          </cell>
          <cell r="I46">
            <v>44652</v>
          </cell>
          <cell r="J46" t="str">
            <v>2 - Diarista</v>
          </cell>
          <cell r="K46" t="str">
            <v>36</v>
          </cell>
          <cell r="L46">
            <v>2354.38</v>
          </cell>
          <cell r="R46">
            <v>528.27</v>
          </cell>
          <cell r="W46">
            <v>341.32</v>
          </cell>
          <cell r="X46">
            <v>2541.33</v>
          </cell>
        </row>
        <row r="47">
          <cell r="C47" t="str">
            <v>UPAE LIMOEIRO</v>
          </cell>
          <cell r="E47" t="str">
            <v>Dayana Raquel de Souza Lemos Araujo</v>
          </cell>
          <cell r="G47" t="str">
            <v>2 - Outros Profissionais da Saúde</v>
          </cell>
          <cell r="H47" t="str">
            <v>3222-30</v>
          </cell>
          <cell r="I47">
            <v>44652</v>
          </cell>
          <cell r="J47" t="str">
            <v>2 - Diarista</v>
          </cell>
          <cell r="K47" t="str">
            <v>44</v>
          </cell>
          <cell r="L47">
            <v>131.52000000000001</v>
          </cell>
          <cell r="P47">
            <v>1891.5500000000002</v>
          </cell>
          <cell r="R47">
            <v>24.24</v>
          </cell>
          <cell r="W47">
            <v>1905.57</v>
          </cell>
          <cell r="X47">
            <v>141.74000000000024</v>
          </cell>
        </row>
        <row r="48">
          <cell r="C48" t="str">
            <v>UPAE LIMOEIRO</v>
          </cell>
          <cell r="E48" t="str">
            <v>Deyse Raimunda Marques de Souza</v>
          </cell>
          <cell r="G48" t="str">
            <v>2 - Outros Profissionais da Saúde</v>
          </cell>
          <cell r="H48" t="str">
            <v>3222-30</v>
          </cell>
          <cell r="I48">
            <v>44652</v>
          </cell>
          <cell r="J48" t="str">
            <v>2 - Diarista</v>
          </cell>
          <cell r="K48" t="str">
            <v>44</v>
          </cell>
          <cell r="L48">
            <v>1315.16</v>
          </cell>
          <cell r="R48">
            <v>310.54000000000002</v>
          </cell>
          <cell r="W48">
            <v>149.35</v>
          </cell>
          <cell r="X48">
            <v>1476.3500000000001</v>
          </cell>
        </row>
        <row r="49">
          <cell r="C49" t="str">
            <v>UPAE LIMOEIRO</v>
          </cell>
          <cell r="E49" t="str">
            <v>Gabriela Polyana de Amorim Dantas</v>
          </cell>
          <cell r="G49" t="str">
            <v>2 - Outros Profissionais da Saúde</v>
          </cell>
          <cell r="H49" t="str">
            <v>2515-20</v>
          </cell>
          <cell r="I49">
            <v>44652</v>
          </cell>
          <cell r="J49" t="str">
            <v>2 - Diarista</v>
          </cell>
          <cell r="K49" t="str">
            <v>30</v>
          </cell>
          <cell r="L49">
            <v>1629.76</v>
          </cell>
          <cell r="R49">
            <v>908.68999999999994</v>
          </cell>
          <cell r="W49">
            <v>342.31</v>
          </cell>
          <cell r="X49">
            <v>2196.14</v>
          </cell>
        </row>
        <row r="50">
          <cell r="C50" t="str">
            <v>UPAE LIMOEIRO</v>
          </cell>
          <cell r="E50" t="str">
            <v>Jessica Regina Nascimento Alves</v>
          </cell>
          <cell r="G50" t="str">
            <v>2 - Outros Profissionais da Saúde</v>
          </cell>
          <cell r="H50" t="str">
            <v>2235-05</v>
          </cell>
          <cell r="I50">
            <v>44652</v>
          </cell>
          <cell r="J50" t="str">
            <v>2 - Diarista</v>
          </cell>
          <cell r="K50" t="str">
            <v>40</v>
          </cell>
          <cell r="L50">
            <v>1596.45</v>
          </cell>
          <cell r="R50">
            <v>355.66</v>
          </cell>
          <cell r="W50">
            <v>159.88999999999999</v>
          </cell>
          <cell r="X50">
            <v>1792.2200000000003</v>
          </cell>
        </row>
        <row r="51">
          <cell r="C51" t="str">
            <v>UPAE LIMOEIRO</v>
          </cell>
          <cell r="E51" t="str">
            <v>Julyana Karlla Barbosa Leite</v>
          </cell>
          <cell r="G51" t="str">
            <v>2 - Outros Profissionais da Saúde</v>
          </cell>
          <cell r="H51" t="str">
            <v>3222-30</v>
          </cell>
          <cell r="I51">
            <v>44652</v>
          </cell>
          <cell r="J51" t="str">
            <v>2 - Diarista</v>
          </cell>
          <cell r="K51" t="str">
            <v>40</v>
          </cell>
          <cell r="L51">
            <v>1315.16</v>
          </cell>
          <cell r="R51">
            <v>306.09000000000003</v>
          </cell>
          <cell r="W51">
            <v>148.94999999999999</v>
          </cell>
          <cell r="X51">
            <v>1472.3</v>
          </cell>
        </row>
        <row r="52">
          <cell r="C52" t="str">
            <v>UPAE LIMOEIRO</v>
          </cell>
          <cell r="E52" t="str">
            <v>Luiz Claudio Heraclio de Aquino Oliveira</v>
          </cell>
          <cell r="G52" t="str">
            <v>2 - Outros Profissionais da Saúde</v>
          </cell>
          <cell r="H52" t="str">
            <v>2235-05</v>
          </cell>
          <cell r="I52">
            <v>44652</v>
          </cell>
          <cell r="J52" t="str">
            <v>2 - Diarista</v>
          </cell>
          <cell r="K52" t="str">
            <v>40</v>
          </cell>
          <cell r="L52">
            <v>2418.85</v>
          </cell>
          <cell r="R52">
            <v>363.34000000000003</v>
          </cell>
          <cell r="S52">
            <v>1133.03</v>
          </cell>
          <cell r="W52">
            <v>630.78</v>
          </cell>
          <cell r="X52">
            <v>3284.4400000000005</v>
          </cell>
        </row>
        <row r="53">
          <cell r="C53" t="str">
            <v>UPAE LIMOEIRO</v>
          </cell>
          <cell r="E53" t="str">
            <v>Marcelo Francisco Galdino da Silva</v>
          </cell>
          <cell r="G53" t="str">
            <v>2 - Outros Profissionais da Saúde</v>
          </cell>
          <cell r="H53" t="str">
            <v>3222-30</v>
          </cell>
          <cell r="I53">
            <v>44652</v>
          </cell>
          <cell r="J53" t="str">
            <v>2 - Diarista</v>
          </cell>
          <cell r="K53" t="str">
            <v>44</v>
          </cell>
          <cell r="L53">
            <v>1315.16</v>
          </cell>
          <cell r="R53">
            <v>364.62</v>
          </cell>
          <cell r="W53">
            <v>207.47</v>
          </cell>
          <cell r="X53">
            <v>1472.3100000000002</v>
          </cell>
        </row>
        <row r="54">
          <cell r="C54" t="str">
            <v>UPAE LIMOEIRO</v>
          </cell>
          <cell r="E54" t="str">
            <v>Maria Auxiliadora Bezerra de Oliveira</v>
          </cell>
          <cell r="G54" t="str">
            <v>2 - Outros Profissionais da Saúde</v>
          </cell>
          <cell r="H54" t="str">
            <v>2238-10</v>
          </cell>
          <cell r="I54">
            <v>44652</v>
          </cell>
          <cell r="J54" t="str">
            <v>2 - Diarista</v>
          </cell>
          <cell r="K54" t="str">
            <v>30</v>
          </cell>
          <cell r="L54">
            <v>1156.8499999999999</v>
          </cell>
          <cell r="P54">
            <v>1319.59</v>
          </cell>
          <cell r="R54">
            <v>195.20000000000002</v>
          </cell>
          <cell r="W54">
            <v>1510.01</v>
          </cell>
          <cell r="X54">
            <v>1161.6299999999994</v>
          </cell>
        </row>
        <row r="55">
          <cell r="C55" t="str">
            <v>UPAE LIMOEIRO</v>
          </cell>
          <cell r="E55" t="str">
            <v xml:space="preserve">Maria Lucia de Aguiar Ferreira </v>
          </cell>
          <cell r="G55" t="str">
            <v>2 - Outros Profissionais da Saúde</v>
          </cell>
          <cell r="H55" t="str">
            <v>2516-05</v>
          </cell>
          <cell r="I55">
            <v>44652</v>
          </cell>
          <cell r="J55" t="str">
            <v>2 - Diarista</v>
          </cell>
          <cell r="K55" t="str">
            <v>30</v>
          </cell>
          <cell r="L55">
            <v>2125.83</v>
          </cell>
          <cell r="R55">
            <v>249.5</v>
          </cell>
          <cell r="W55">
            <v>195.59</v>
          </cell>
          <cell r="X55">
            <v>2179.7399999999998</v>
          </cell>
        </row>
        <row r="56">
          <cell r="C56" t="str">
            <v>UPAE LIMOEIRO</v>
          </cell>
          <cell r="E56" t="str">
            <v xml:space="preserve">Maria Marcia da Rocha Severino </v>
          </cell>
          <cell r="G56" t="str">
            <v>2 - Outros Profissionais da Saúde</v>
          </cell>
          <cell r="H56" t="str">
            <v>3222-30</v>
          </cell>
          <cell r="I56">
            <v>44652</v>
          </cell>
          <cell r="J56" t="str">
            <v>2 - Diarista</v>
          </cell>
          <cell r="K56" t="str">
            <v>44</v>
          </cell>
          <cell r="L56">
            <v>1315.16</v>
          </cell>
          <cell r="R56">
            <v>310.76</v>
          </cell>
          <cell r="W56">
            <v>149.37</v>
          </cell>
          <cell r="X56">
            <v>1476.5500000000002</v>
          </cell>
        </row>
        <row r="57">
          <cell r="C57" t="str">
            <v>UPAE LIMOEIRO</v>
          </cell>
          <cell r="E57" t="str">
            <v>Marineide Martins Santos da Silva</v>
          </cell>
          <cell r="G57" t="str">
            <v>2 - Outros Profissionais da Saúde</v>
          </cell>
          <cell r="H57" t="str">
            <v>3241-15</v>
          </cell>
          <cell r="I57">
            <v>44652</v>
          </cell>
          <cell r="J57" t="str">
            <v>2 - Diarista</v>
          </cell>
          <cell r="K57" t="str">
            <v>24</v>
          </cell>
          <cell r="L57">
            <v>2215.5700000000002</v>
          </cell>
          <cell r="R57">
            <v>1253.05</v>
          </cell>
          <cell r="W57">
            <v>462.74</v>
          </cell>
          <cell r="X57">
            <v>3005.88</v>
          </cell>
        </row>
        <row r="58">
          <cell r="C58" t="str">
            <v>UPAE LIMOEIRO</v>
          </cell>
          <cell r="E58" t="str">
            <v>Patricia Maria da Silva</v>
          </cell>
          <cell r="G58" t="str">
            <v>2 - Outros Profissionais da Saúde</v>
          </cell>
          <cell r="H58" t="str">
            <v>3222-30</v>
          </cell>
          <cell r="I58">
            <v>44652</v>
          </cell>
          <cell r="J58" t="str">
            <v>2 - Diarista</v>
          </cell>
          <cell r="K58" t="str">
            <v>44</v>
          </cell>
          <cell r="L58">
            <v>1315.16</v>
          </cell>
          <cell r="R58">
            <v>376.51</v>
          </cell>
          <cell r="W58">
            <v>155.28</v>
          </cell>
          <cell r="X58">
            <v>1536.39</v>
          </cell>
        </row>
        <row r="59">
          <cell r="C59" t="str">
            <v>UPAE LIMOEIRO</v>
          </cell>
          <cell r="E59" t="str">
            <v>Suelen Melo Lima</v>
          </cell>
          <cell r="G59" t="str">
            <v>2 - Outros Profissionais da Saúde</v>
          </cell>
          <cell r="H59" t="str">
            <v>2235-05</v>
          </cell>
          <cell r="I59">
            <v>44652</v>
          </cell>
          <cell r="J59" t="str">
            <v>2 - Diarista</v>
          </cell>
          <cell r="K59" t="str">
            <v>40</v>
          </cell>
          <cell r="L59">
            <v>1747.87</v>
          </cell>
          <cell r="R59">
            <v>249.16</v>
          </cell>
          <cell r="W59">
            <v>269.04000000000002</v>
          </cell>
          <cell r="X59">
            <v>1727.99</v>
          </cell>
        </row>
        <row r="60">
          <cell r="C60" t="str">
            <v>UPAE LIMOEIRO</v>
          </cell>
          <cell r="E60" t="str">
            <v>Suyane da Silva Lima</v>
          </cell>
          <cell r="G60" t="str">
            <v>2 - Outros Profissionais da Saúde</v>
          </cell>
          <cell r="H60" t="str">
            <v>3222-30</v>
          </cell>
          <cell r="I60">
            <v>44652</v>
          </cell>
          <cell r="J60" t="str">
            <v>2 - Diarista</v>
          </cell>
          <cell r="K60" t="str">
            <v>44</v>
          </cell>
          <cell r="L60">
            <v>1315.16</v>
          </cell>
          <cell r="R60">
            <v>242.82</v>
          </cell>
          <cell r="W60">
            <v>148.33000000000001</v>
          </cell>
          <cell r="X60">
            <v>1409.65</v>
          </cell>
        </row>
        <row r="61">
          <cell r="C61" t="str">
            <v>UPAE LIMOEIRO</v>
          </cell>
          <cell r="E61" t="str">
            <v>Thamyres Rafaella Vasconcelos Rufino</v>
          </cell>
          <cell r="G61" t="str">
            <v>2 - Outros Profissionais da Saúde</v>
          </cell>
          <cell r="H61" t="str">
            <v>2234-05</v>
          </cell>
          <cell r="I61">
            <v>44652</v>
          </cell>
          <cell r="J61" t="str">
            <v>2 - Diarista</v>
          </cell>
          <cell r="K61" t="str">
            <v>30</v>
          </cell>
          <cell r="L61">
            <v>2859.16</v>
          </cell>
          <cell r="R61">
            <v>1707.74</v>
          </cell>
          <cell r="W61">
            <v>774.26</v>
          </cell>
          <cell r="X61">
            <v>3792.6399999999994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90" zoomScaleNormal="90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44652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>
      <c r="A3" s="8">
        <f>IFERROR(VLOOKUP(B3,'[1]DADOS (OCULTAR)'!$Q$3:$S$103,3,0),"")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44652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312.7</v>
      </c>
      <c r="N3" s="16">
        <f>'[1]TCE - ANEXO II - Preencher'!S12</f>
        <v>0</v>
      </c>
      <c r="O3" s="17">
        <f>'[1]TCE - ANEXO II - Preencher'!W12</f>
        <v>147.99</v>
      </c>
      <c r="P3" s="18">
        <f>'[1]TCE - ANEXO II - Preencher'!X12</f>
        <v>1419.66</v>
      </c>
      <c r="R3" s="20"/>
      <c r="S3" s="21" t="s">
        <v>6</v>
      </c>
    </row>
    <row r="4" spans="1:19">
      <c r="A4" s="8">
        <f>IFERROR(VLOOKUP(B4,'[1]DADOS (OCULTAR)'!$Q$3:$S$103,3,0),"")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Bárbara Cristina Luiz do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4221-05</v>
      </c>
      <c r="G4" s="14">
        <f>'[1]TCE - ANEXO II - Preencher'!I13</f>
        <v>44652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1254.95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216.97</v>
      </c>
      <c r="P4" s="18">
        <f>'[1]TCE - ANEXO II - Preencher'!X13</f>
        <v>1280.3800000000001</v>
      </c>
      <c r="R4" s="20"/>
      <c r="S4" s="22">
        <v>43831</v>
      </c>
    </row>
    <row r="5" spans="1:19">
      <c r="A5" s="8">
        <f>IFERROR(VLOOKUP(B5,'[1]DADOS (OCULTAR)'!$Q$3:$S$103,3,0),"")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Flavio Felismino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5143-10</v>
      </c>
      <c r="G5" s="14">
        <f>'[1]TCE - ANEXO II - Preencher'!I14</f>
        <v>44652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1517.25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318.26</v>
      </c>
      <c r="N5" s="16">
        <f>'[1]TCE - ANEXO II - Preencher'!S14</f>
        <v>0</v>
      </c>
      <c r="O5" s="17">
        <f>'[1]TCE - ANEXO II - Preencher'!W14</f>
        <v>177.35</v>
      </c>
      <c r="P5" s="18">
        <f>'[1]TCE - ANEXO II - Preencher'!X14</f>
        <v>1658.16</v>
      </c>
      <c r="R5" s="20"/>
      <c r="S5" s="22">
        <v>43862</v>
      </c>
    </row>
    <row r="6" spans="1:19">
      <c r="A6" s="8">
        <f>IFERROR(VLOOKUP(B6,'[1]DADOS (OCULTAR)'!$Q$3:$S$103,3,0),"")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Gabriele Dionisio das Merces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44652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1254.95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361.61</v>
      </c>
      <c r="N6" s="16">
        <f>'[1]TCE - ANEXO II - Preencher'!S15</f>
        <v>0</v>
      </c>
      <c r="O6" s="17">
        <f>'[1]TCE - ANEXO II - Preencher'!W15</f>
        <v>147.31</v>
      </c>
      <c r="P6" s="18">
        <f>'[1]TCE - ANEXO II - Preencher'!X15</f>
        <v>1469.25</v>
      </c>
      <c r="R6" s="20"/>
      <c r="S6" s="22">
        <v>43891</v>
      </c>
    </row>
    <row r="7" spans="1:19">
      <c r="A7" s="8">
        <f>IFERROR(VLOOKUP(B7,'[1]DADOS (OCULTAR)'!$Q$3:$S$103,3,0),"")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Helio Bezerra Coutinho Neto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1231-10</v>
      </c>
      <c r="G7" s="14">
        <f>'[1]TCE - ANEXO II - Preencher'!I16</f>
        <v>44652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7715.74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628.17999999999995</v>
      </c>
      <c r="N7" s="16">
        <f>'[1]TCE - ANEXO II - Preencher'!S16</f>
        <v>4863.5</v>
      </c>
      <c r="O7" s="17">
        <f>'[1]TCE - ANEXO II - Preencher'!W16</f>
        <v>3517.57</v>
      </c>
      <c r="P7" s="18">
        <f>'[1]TCE - ANEXO II - Preencher'!X16</f>
        <v>9689.85</v>
      </c>
      <c r="R7" s="20"/>
      <c r="S7" s="22">
        <v>43922</v>
      </c>
    </row>
    <row r="8" spans="1:19">
      <c r="A8" s="8">
        <f>IFERROR(VLOOKUP(B8,'[1]DADOS (OCULTAR)'!$Q$3:$S$103,3,0),"")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Hoslaniely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44652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125.5</v>
      </c>
      <c r="K8" s="15">
        <f>'[1]TCE - ANEXO II - Preencher'!P17</f>
        <v>1890.9714000000001</v>
      </c>
      <c r="L8" s="15">
        <f>'[1]TCE - ANEXO II - Preencher'!Q17</f>
        <v>0</v>
      </c>
      <c r="M8" s="15">
        <f>'[1]TCE - ANEXO II - Preencher'!R17</f>
        <v>30.509999999999998</v>
      </c>
      <c r="N8" s="16">
        <f>'[1]TCE - ANEXO II - Preencher'!S17</f>
        <v>0</v>
      </c>
      <c r="O8" s="17">
        <f>'[1]TCE - ANEXO II - Preencher'!W17</f>
        <v>1905.01</v>
      </c>
      <c r="P8" s="18">
        <f>'[1]TCE - ANEXO II - Preencher'!X17</f>
        <v>141.97140000000013</v>
      </c>
      <c r="R8" s="20"/>
      <c r="S8" s="22">
        <v>43952</v>
      </c>
    </row>
    <row r="9" spans="1:19">
      <c r="A9" s="8">
        <f>IFERROR(VLOOKUP(B9,'[1]DADOS (OCULTAR)'!$Q$3:$S$103,3,0),"")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Joselia Freitas de Andrade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4110-30</v>
      </c>
      <c r="G9" s="14">
        <f>'[1]TCE - ANEXO II - Preencher'!I18</f>
        <v>44652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1383.1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242.4</v>
      </c>
      <c r="N9" s="16">
        <f>'[1]TCE - ANEXO II - Preencher'!S18</f>
        <v>0</v>
      </c>
      <c r="O9" s="17">
        <f>'[1]TCE - ANEXO II - Preencher'!W18</f>
        <v>161.69999999999999</v>
      </c>
      <c r="P9" s="18">
        <f>'[1]TCE - ANEXO II - Preencher'!X18</f>
        <v>1463.8</v>
      </c>
      <c r="R9" s="20"/>
      <c r="S9" s="22">
        <v>43983</v>
      </c>
    </row>
    <row r="10" spans="1:19">
      <c r="A10" s="8">
        <f>IFERROR(VLOOKUP(B10,'[1]DADOS (OCULTAR)'!$Q$3:$S$103,3,0),"")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Joyce Fernanda Ferreira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4110-30</v>
      </c>
      <c r="G10" s="14">
        <f>'[1]TCE - ANEXO II - Preencher'!I19</f>
        <v>44652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1383.1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368.74</v>
      </c>
      <c r="N10" s="16">
        <f>'[1]TCE - ANEXO II - Preencher'!S19</f>
        <v>0</v>
      </c>
      <c r="O10" s="17">
        <f>'[1]TCE - ANEXO II - Preencher'!W19</f>
        <v>155.81</v>
      </c>
      <c r="P10" s="18">
        <f>'[1]TCE - ANEXO II - Preencher'!X19</f>
        <v>1596.03</v>
      </c>
      <c r="R10" s="20"/>
      <c r="S10" s="22">
        <v>44013</v>
      </c>
    </row>
    <row r="11" spans="1:19">
      <c r="A11" s="8">
        <f>IFERROR(VLOOKUP(B11,'[1]DADOS (OCULTAR)'!$Q$3:$S$103,3,0),"")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>Juyara katulle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4221-05</v>
      </c>
      <c r="G11" s="14">
        <f>'[1]TCE - ANEXO II - Preencher'!I20</f>
        <v>44652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1254.95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252.81</v>
      </c>
      <c r="N11" s="16">
        <f>'[1]TCE - ANEXO II - Preencher'!S20</f>
        <v>0</v>
      </c>
      <c r="O11" s="17">
        <f>'[1]TCE - ANEXO II - Preencher'!W20</f>
        <v>142.6</v>
      </c>
      <c r="P11" s="18">
        <f>'[1]TCE - ANEXO II - Preencher'!X20</f>
        <v>1365.16</v>
      </c>
      <c r="R11" s="20"/>
      <c r="S11" s="22">
        <v>44044</v>
      </c>
    </row>
    <row r="12" spans="1:19">
      <c r="A12" s="8">
        <f>IFERROR(VLOOKUP(B12,'[1]DADOS (OCULTAR)'!$Q$3:$S$103,3,0),"")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Katty Mellyne Santos Pereira Correia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44652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1213.1199999999999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376.88</v>
      </c>
      <c r="N12" s="16">
        <f>'[1]TCE - ANEXO II - Preencher'!S21</f>
        <v>0</v>
      </c>
      <c r="O12" s="17">
        <f>'[1]TCE - ANEXO II - Preencher'!W21</f>
        <v>141.16</v>
      </c>
      <c r="P12" s="18">
        <f>'[1]TCE - ANEXO II - Preencher'!X21</f>
        <v>1448.84</v>
      </c>
      <c r="R12" s="20"/>
      <c r="S12" s="22">
        <v>44075</v>
      </c>
    </row>
    <row r="13" spans="1:19">
      <c r="A13" s="8">
        <f>IFERROR(VLOOKUP(B13,'[1]DADOS (OCULTAR)'!$Q$3:$S$103,3,0),"")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Luciana de Fontes Araujo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44652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1254.95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249.55</v>
      </c>
      <c r="N13" s="16">
        <f>'[1]TCE - ANEXO II - Preencher'!S22</f>
        <v>0</v>
      </c>
      <c r="O13" s="17">
        <f>'[1]TCE - ANEXO II - Preencher'!W22</f>
        <v>142.31</v>
      </c>
      <c r="P13" s="18">
        <f>'[1]TCE - ANEXO II - Preencher'!X22</f>
        <v>1362.19</v>
      </c>
      <c r="R13" s="20"/>
      <c r="S13" s="22">
        <v>44105</v>
      </c>
    </row>
    <row r="14" spans="1:19">
      <c r="A14" s="8">
        <f>IFERROR(VLOOKUP(B14,'[1]DADOS (OCULTAR)'!$Q$3:$S$103,3,0),"")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 xml:space="preserve">Maria Cristina Ferreira Lima 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4101-05</v>
      </c>
      <c r="G14" s="14">
        <f>'[1]TCE - ANEXO II - Preencher'!I23</f>
        <v>44652</v>
      </c>
      <c r="H14" s="13" t="str">
        <f>'[1]TCE - ANEXO II - Preencher'!J23</f>
        <v>2 - Diarista</v>
      </c>
      <c r="I14" s="13" t="str">
        <f>'[1]TCE - ANEXO II - Preencher'!K23</f>
        <v>20</v>
      </c>
      <c r="J14" s="15">
        <f>'[1]TCE - ANEXO II - Preencher'!L23</f>
        <v>6912.74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588.03</v>
      </c>
      <c r="N14" s="16">
        <f>'[1]TCE - ANEXO II - Preencher'!S23</f>
        <v>3855.2</v>
      </c>
      <c r="O14" s="17">
        <f>'[1]TCE - ANEXO II - Preencher'!W23</f>
        <v>2391.7800000000002</v>
      </c>
      <c r="P14" s="18">
        <f>'[1]TCE - ANEXO II - Preencher'!X23</f>
        <v>8964.1899999999987</v>
      </c>
      <c r="R14" s="20"/>
      <c r="S14" s="22">
        <v>44136</v>
      </c>
    </row>
    <row r="15" spans="1:19">
      <c r="A15" s="8">
        <f>IFERROR(VLOOKUP(B15,'[1]DADOS (OCULTAR)'!$Q$3:$S$103,3,0),"")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Maria Helena Ferreira Lima Lins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4101-05</v>
      </c>
      <c r="G15" s="14">
        <f>'[1]TCE - ANEXO II - Preencher'!I24</f>
        <v>44652</v>
      </c>
      <c r="H15" s="13" t="str">
        <f>'[1]TCE - ANEXO II - Preencher'!J24</f>
        <v>2 - Diarista</v>
      </c>
      <c r="I15" s="13" t="str">
        <f>'[1]TCE - ANEXO II - Preencher'!K24</f>
        <v>20</v>
      </c>
      <c r="J15" s="15">
        <f>'[1]TCE - ANEXO II - Preencher'!L24</f>
        <v>6009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542.85</v>
      </c>
      <c r="N15" s="16">
        <f>'[1]TCE - ANEXO II - Preencher'!S24</f>
        <v>757</v>
      </c>
      <c r="O15" s="17">
        <f>'[1]TCE - ANEXO II - Preencher'!W24</f>
        <v>1260.75</v>
      </c>
      <c r="P15" s="18">
        <f>'[1]TCE - ANEXO II - Preencher'!X24</f>
        <v>6048.1</v>
      </c>
      <c r="R15" s="20"/>
      <c r="S15" s="22">
        <v>44166</v>
      </c>
    </row>
    <row r="16" spans="1:19">
      <c r="A16" s="8">
        <f>IFERROR(VLOOKUP(B16,'[1]DADOS (OCULTAR)'!$Q$3:$S$103,3,0),"")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 xml:space="preserve">Patricia Holanda de Araujo 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44652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1537.8600000000001</v>
      </c>
      <c r="N16" s="16">
        <f>'[1]TCE - ANEXO II - Preencher'!S25</f>
        <v>0</v>
      </c>
      <c r="O16" s="17">
        <f>'[1]TCE - ANEXO II - Preencher'!W25</f>
        <v>115.14</v>
      </c>
      <c r="P16" s="18">
        <f>'[1]TCE - ANEXO II - Preencher'!X25</f>
        <v>1422.72</v>
      </c>
      <c r="R16" s="20"/>
      <c r="S16" s="22">
        <v>44197</v>
      </c>
    </row>
    <row r="17" spans="1:19">
      <c r="A17" s="8">
        <f>IFERROR(VLOOKUP(B17,'[1]DADOS (OCULTAR)'!$Q$3:$S$103,3,0),"")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Paula Campello Peixoto Malta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1231-10</v>
      </c>
      <c r="G17" s="14">
        <f>'[1]TCE - ANEXO II - Preencher'!I26</f>
        <v>44652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7715.74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628.17999999999995</v>
      </c>
      <c r="N17" s="16">
        <f>'[1]TCE - ANEXO II - Preencher'!S26</f>
        <v>5361</v>
      </c>
      <c r="O17" s="17">
        <f>'[1]TCE - ANEXO II - Preencher'!W26</f>
        <v>3654.38</v>
      </c>
      <c r="P17" s="18">
        <f>'[1]TCE - ANEXO II - Preencher'!X26</f>
        <v>10050.540000000001</v>
      </c>
      <c r="R17" s="20"/>
      <c r="S17" s="22">
        <v>44228</v>
      </c>
    </row>
    <row r="18" spans="1:19">
      <c r="A18" s="8">
        <f>IFERROR(VLOOKUP(B18,'[1]DADOS (OCULTAR)'!$Q$3:$S$103,3,0),"")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Raquel da Silva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3172-10</v>
      </c>
      <c r="G18" s="14">
        <f>'[1]TCE - ANEXO II - Preencher'!I27</f>
        <v>44652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1254.95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319.99</v>
      </c>
      <c r="N18" s="16">
        <f>'[1]TCE - ANEXO II - Preencher'!S27</f>
        <v>0</v>
      </c>
      <c r="O18" s="17">
        <f>'[1]TCE - ANEXO II - Preencher'!W27</f>
        <v>148.65</v>
      </c>
      <c r="P18" s="18">
        <f>'[1]TCE - ANEXO II - Preencher'!X27</f>
        <v>1426.29</v>
      </c>
      <c r="R18" s="20"/>
      <c r="S18" s="22">
        <v>44256</v>
      </c>
    </row>
    <row r="19" spans="1:19">
      <c r="A19" s="8">
        <f>IFERROR(VLOOKUP(B19,'[1]DADOS (OCULTAR)'!$Q$3:$S$103,3,0),"")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Robson Silva da Costa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3516-05</v>
      </c>
      <c r="G19" s="14">
        <f>'[1]TCE - ANEXO II - Preencher'!I28</f>
        <v>44652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888.8</v>
      </c>
      <c r="K19" s="15">
        <f>'[1]TCE - ANEXO II - Preencher'!P28</f>
        <v>387.84</v>
      </c>
      <c r="L19" s="15">
        <f>'[1]TCE - ANEXO II - Preencher'!Q28</f>
        <v>0</v>
      </c>
      <c r="M19" s="15">
        <f>'[1]TCE - ANEXO II - Preencher'!R28</f>
        <v>274.71999999999997</v>
      </c>
      <c r="N19" s="16">
        <f>'[1]TCE - ANEXO II - Preencher'!S28</f>
        <v>0</v>
      </c>
      <c r="O19" s="17">
        <f>'[1]TCE - ANEXO II - Preencher'!W28</f>
        <v>762.19</v>
      </c>
      <c r="P19" s="18">
        <f>'[1]TCE - ANEXO II - Preencher'!X28</f>
        <v>789.16999999999985</v>
      </c>
      <c r="R19" s="20"/>
      <c r="S19" s="22">
        <v>44287</v>
      </c>
    </row>
    <row r="20" spans="1:19">
      <c r="A20" s="8">
        <f>IFERROR(VLOOKUP(B20,'[1]DADOS (OCULTAR)'!$Q$3:$S$103,3,0),"")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Rodrigo Costa Patu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1312-05</v>
      </c>
      <c r="G20" s="14">
        <f>'[1]TCE - ANEXO II - Preencher'!I29</f>
        <v>44652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7505.31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617.66</v>
      </c>
      <c r="N20" s="16">
        <f>'[1]TCE - ANEXO II - Preencher'!S29</f>
        <v>4572</v>
      </c>
      <c r="O20" s="17">
        <f>'[1]TCE - ANEXO II - Preencher'!W29</f>
        <v>2465.34</v>
      </c>
      <c r="P20" s="18">
        <f>'[1]TCE - ANEXO II - Preencher'!X29</f>
        <v>10229.630000000001</v>
      </c>
      <c r="R20" s="20"/>
      <c r="S20" s="22">
        <v>44317</v>
      </c>
    </row>
    <row r="21" spans="1:19">
      <c r="A21" s="8">
        <f>IFERROR(VLOOKUP(B21,'[1]DADOS (OCULTAR)'!$Q$3:$S$103,3,0),"")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Rosinaldo da Conceicao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7823-10</v>
      </c>
      <c r="G21" s="14">
        <f>'[1]TCE - ANEXO II - Preencher'!I30</f>
        <v>44652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1544.31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417.93</v>
      </c>
      <c r="N21" s="16">
        <f>'[1]TCE - ANEXO II - Preencher'!S30</f>
        <v>0</v>
      </c>
      <c r="O21" s="17">
        <f>'[1]TCE - ANEXO II - Preencher'!W30</f>
        <v>189.3</v>
      </c>
      <c r="P21" s="18">
        <f>'[1]TCE - ANEXO II - Preencher'!X30</f>
        <v>1772.94</v>
      </c>
      <c r="R21" s="20"/>
      <c r="S21" s="22">
        <v>44348</v>
      </c>
    </row>
    <row r="22" spans="1:19">
      <c r="A22" s="8">
        <f>IFERROR(VLOOKUP(B22,'[1]DADOS (OCULTAR)'!$Q$3:$S$103,3,0),"")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Samara Marily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44652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1045.79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202</v>
      </c>
      <c r="N22" s="16">
        <f>'[1]TCE - ANEXO II - Preencher'!S31</f>
        <v>0</v>
      </c>
      <c r="O22" s="17">
        <f>'[1]TCE - ANEXO II - Preencher'!W31</f>
        <v>181.96</v>
      </c>
      <c r="P22" s="18">
        <f>'[1]TCE - ANEXO II - Preencher'!X31</f>
        <v>1065.83</v>
      </c>
      <c r="R22" s="20"/>
      <c r="S22" s="22">
        <v>44378</v>
      </c>
    </row>
    <row r="23" spans="1:19">
      <c r="A23" s="8">
        <f>IFERROR(VLOOKUP(B23,'[1]DADOS (OCULTAR)'!$Q$3:$S$103,3,0),"")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Sara de Amorim Mota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44652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1254.94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255.26000000000002</v>
      </c>
      <c r="N23" s="16">
        <f>'[1]TCE - ANEXO II - Preencher'!S32</f>
        <v>0</v>
      </c>
      <c r="O23" s="17">
        <f>'[1]TCE - ANEXO II - Preencher'!W32</f>
        <v>142.82</v>
      </c>
      <c r="P23" s="18">
        <f>'[1]TCE - ANEXO II - Preencher'!X32</f>
        <v>1367.38</v>
      </c>
      <c r="R23" s="20"/>
      <c r="S23" s="22">
        <v>44409</v>
      </c>
    </row>
    <row r="24" spans="1:19">
      <c r="A24" s="8">
        <f>IFERROR(VLOOKUP(B24,'[1]DADOS (OCULTAR)'!$Q$3:$S$103,3,0),"")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 xml:space="preserve">Witor Hugo de Moraes Castro Sousa Leite 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>
        <f>'[1]TCE - ANEXO II - Preencher'!I33</f>
        <v>44652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1383.09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699.23</v>
      </c>
      <c r="N24" s="16">
        <f>'[1]TCE - ANEXO II - Preencher'!S33</f>
        <v>0</v>
      </c>
      <c r="O24" s="17">
        <f>'[1]TCE - ANEXO II - Preencher'!W33</f>
        <v>196.88</v>
      </c>
      <c r="P24" s="18">
        <f>'[1]TCE - ANEXO II - Preencher'!X33</f>
        <v>1885.4399999999996</v>
      </c>
      <c r="R24" s="20"/>
      <c r="S24" s="22">
        <v>44440</v>
      </c>
    </row>
    <row r="25" spans="1:19">
      <c r="A25" s="8">
        <f>IFERROR(VLOOKUP(B25,'[1]DADOS (OCULTAR)'!$Q$3:$S$103,3,0),"")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Ana Cecilia Fontes Pessoa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44652</v>
      </c>
      <c r="H25" s="13" t="str">
        <f>'[1]TCE - ANEXO II - Preencher'!J34</f>
        <v>2 - Diarista</v>
      </c>
      <c r="I25" s="13" t="str">
        <f>'[1]TCE - ANEXO II - Preencher'!K34</f>
        <v>20</v>
      </c>
      <c r="J25" s="15">
        <f>'[1]TCE - ANEXO II - Preencher'!L34</f>
        <v>512.41999999999996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56.94</v>
      </c>
      <c r="N25" s="16">
        <f>'[1]TCE - ANEXO II - Preencher'!S34</f>
        <v>0</v>
      </c>
      <c r="O25" s="17">
        <f>'[1]TCE - ANEXO II - Preencher'!W34</f>
        <v>69.61</v>
      </c>
      <c r="P25" s="18">
        <f>'[1]TCE - ANEXO II - Preencher'!X34</f>
        <v>499.74999999999989</v>
      </c>
      <c r="R25" s="20"/>
      <c r="S25" s="22">
        <v>44470</v>
      </c>
    </row>
    <row r="26" spans="1:19">
      <c r="A26" s="8">
        <f>IFERROR(VLOOKUP(B26,'[1]DADOS (OCULTAR)'!$Q$3:$S$103,3,0),"")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Ana Karina Ferreira de Assis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44652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2717.3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6459.85</v>
      </c>
      <c r="N26" s="16">
        <f>'[1]TCE - ANEXO II - Preencher'!S35</f>
        <v>0</v>
      </c>
      <c r="O26" s="17">
        <f>'[1]TCE - ANEXO II - Preencher'!W35</f>
        <v>2141.08</v>
      </c>
      <c r="P26" s="18">
        <f>'[1]TCE - ANEXO II - Preencher'!X35</f>
        <v>7036.0700000000015</v>
      </c>
      <c r="R26" s="20"/>
      <c r="S26" s="22">
        <v>44501</v>
      </c>
    </row>
    <row r="27" spans="1:19">
      <c r="A27" s="8">
        <f>IFERROR(VLOOKUP(B27,'[1]DADOS (OCULTAR)'!$Q$3:$S$103,3,0),"")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>Giovanna Heim Trigueiro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44652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6366.15</v>
      </c>
      <c r="N27" s="16">
        <f>'[1]TCE - ANEXO II - Preencher'!S36</f>
        <v>0</v>
      </c>
      <c r="O27" s="17">
        <f>'[1]TCE - ANEXO II - Preencher'!W36</f>
        <v>2166.85</v>
      </c>
      <c r="P27" s="18">
        <f>'[1]TCE - ANEXO II - Preencher'!X36</f>
        <v>7010.2999999999993</v>
      </c>
      <c r="R27" s="20"/>
      <c r="S27" s="22">
        <v>44531</v>
      </c>
    </row>
    <row r="28" spans="1:19">
      <c r="A28" s="8">
        <f>IFERROR(VLOOKUP(B28,'[1]DADOS (OCULTAR)'!$Q$3:$S$103,3,0),"")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Helder Vinicios de Araujo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44652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6225.5999999999995</v>
      </c>
      <c r="N28" s="16">
        <f>'[1]TCE - ANEXO II - Preencher'!S37</f>
        <v>0</v>
      </c>
      <c r="O28" s="17">
        <f>'[1]TCE - ANEXO II - Preencher'!W37</f>
        <v>1511.43</v>
      </c>
      <c r="P28" s="18">
        <f>'[1]TCE - ANEXO II - Preencher'!X37</f>
        <v>7525.1699999999983</v>
      </c>
      <c r="R28" s="20"/>
      <c r="S28" s="22">
        <v>44562</v>
      </c>
    </row>
    <row r="29" spans="1:19">
      <c r="A29" s="8">
        <f>IFERROR(VLOOKUP(B29,'[1]DADOS (OCULTAR)'!$Q$3:$S$103,3,0),"")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Josue Henrique Noroes Viana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44652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6366.15</v>
      </c>
      <c r="N29" s="16">
        <f>'[1]TCE - ANEXO II - Preencher'!S38</f>
        <v>0</v>
      </c>
      <c r="O29" s="17">
        <f>'[1]TCE - ANEXO II - Preencher'!W38</f>
        <v>2150.66</v>
      </c>
      <c r="P29" s="18">
        <f>'[1]TCE - ANEXO II - Preencher'!X38</f>
        <v>7026.49</v>
      </c>
      <c r="R29" s="20"/>
      <c r="S29" s="22">
        <v>44593</v>
      </c>
    </row>
    <row r="30" spans="1:19">
      <c r="A30" s="8">
        <f>IFERROR(VLOOKUP(B30,'[1]DADOS (OCULTAR)'!$Q$3:$S$103,3,0),"")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Kaline Rabelo Borba Carvalho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44652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6366.15</v>
      </c>
      <c r="N30" s="16">
        <f>'[1]TCE - ANEXO II - Preencher'!S39</f>
        <v>0</v>
      </c>
      <c r="O30" s="17">
        <f>'[1]TCE - ANEXO II - Preencher'!W39</f>
        <v>2166.85</v>
      </c>
      <c r="P30" s="18">
        <f>'[1]TCE - ANEXO II - Preencher'!X39</f>
        <v>7010.2999999999993</v>
      </c>
      <c r="R30" s="20"/>
      <c r="S30" s="22">
        <v>44621</v>
      </c>
    </row>
    <row r="31" spans="1:19">
      <c r="A31" s="8">
        <f>IFERROR(VLOOKUP(B31,'[1]DADOS (OCULTAR)'!$Q$3:$S$103,3,0),"")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Luciano de Sousa Pires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44652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6416.15</v>
      </c>
      <c r="N31" s="16">
        <f>'[1]TCE - ANEXO II - Preencher'!S40</f>
        <v>0</v>
      </c>
      <c r="O31" s="17">
        <f>'[1]TCE - ANEXO II - Preencher'!W40</f>
        <v>2128.46</v>
      </c>
      <c r="P31" s="18">
        <f>'[1]TCE - ANEXO II - Preencher'!X40</f>
        <v>7098.69</v>
      </c>
      <c r="R31" s="20"/>
      <c r="S31" s="22">
        <v>44652</v>
      </c>
    </row>
    <row r="32" spans="1:19">
      <c r="A32" s="8">
        <f>IFERROR(VLOOKUP(B32,'[1]DADOS (OCULTAR)'!$Q$3:$S$103,3,0),"")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 xml:space="preserve">Marcos Oliveira Pires de Almeida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44652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6366.15</v>
      </c>
      <c r="N32" s="16">
        <f>'[1]TCE - ANEXO II - Preencher'!S41</f>
        <v>0</v>
      </c>
      <c r="O32" s="17">
        <f>'[1]TCE - ANEXO II - Preencher'!W41</f>
        <v>1654.36</v>
      </c>
      <c r="P32" s="18">
        <f>'[1]TCE - ANEXO II - Preencher'!X41</f>
        <v>7522.79</v>
      </c>
      <c r="R32" s="20"/>
      <c r="S32" s="22">
        <v>44682</v>
      </c>
    </row>
    <row r="33" spans="1:19">
      <c r="A33" s="8">
        <f>IFERROR(VLOOKUP(B33,'[1]DADOS (OCULTAR)'!$Q$3:$S$103,3,0),"")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 xml:space="preserve">Mariana Lins de Albuquerque Souza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44652</v>
      </c>
      <c r="H33" s="13" t="str">
        <f>'[1]TCE - ANEXO II - Preencher'!J42</f>
        <v>2 - Diarista</v>
      </c>
      <c r="I33" s="13" t="str">
        <f>'[1]TCE - ANEXO II - Preencher'!K42</f>
        <v>24</v>
      </c>
      <c r="J33" s="15">
        <f>'[1]TCE - ANEXO II - Preencher'!L42</f>
        <v>2811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6366.15</v>
      </c>
      <c r="N33" s="16">
        <f>'[1]TCE - ANEXO II - Preencher'!S42</f>
        <v>0</v>
      </c>
      <c r="O33" s="17">
        <f>'[1]TCE - ANEXO II - Preencher'!W42</f>
        <v>2271.12</v>
      </c>
      <c r="P33" s="18">
        <f>'[1]TCE - ANEXO II - Preencher'!X42</f>
        <v>6906.03</v>
      </c>
      <c r="R33" s="20"/>
      <c r="S33" s="22">
        <v>44713</v>
      </c>
    </row>
    <row r="34" spans="1:19">
      <c r="A34" s="8">
        <f>IFERROR(VLOOKUP(B34,'[1]DADOS (OCULTAR)'!$Q$3:$S$103,3,0),"")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 xml:space="preserve">Vera Bezerra Coutinho Ferreira Lima 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44652</v>
      </c>
      <c r="H34" s="13" t="str">
        <f>'[1]TCE - ANEXO II - Preencher'!J43</f>
        <v>2 - Diarista</v>
      </c>
      <c r="I34" s="13" t="str">
        <f>'[1]TCE - ANEXO II - Preencher'!K43</f>
        <v>24</v>
      </c>
      <c r="J34" s="15">
        <f>'[1]TCE - ANEXO II - Preencher'!L43</f>
        <v>2811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6366.15</v>
      </c>
      <c r="N34" s="16">
        <f>'[1]TCE - ANEXO II - Preencher'!S43</f>
        <v>0</v>
      </c>
      <c r="O34" s="17">
        <f>'[1]TCE - ANEXO II - Preencher'!W43</f>
        <v>2327.3399999999997</v>
      </c>
      <c r="P34" s="18">
        <f>'[1]TCE - ANEXO II - Preencher'!X43</f>
        <v>6849.8099999999995</v>
      </c>
      <c r="R34" s="20"/>
      <c r="S34" s="22">
        <v>44743</v>
      </c>
    </row>
    <row r="35" spans="1:19">
      <c r="A35" s="8">
        <f>IFERROR(VLOOKUP(B35,'[1]DADOS (OCULTAR)'!$Q$3:$S$103,3,0),"")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Bruna Maria Xavier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>
        <f>'[1]TCE - ANEXO II - Preencher'!I44</f>
        <v>44652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242.4</v>
      </c>
      <c r="N35" s="16">
        <f>'[1]TCE - ANEXO II - Preencher'!S44</f>
        <v>0</v>
      </c>
      <c r="O35" s="17">
        <f>'[1]TCE - ANEXO II - Preencher'!W44</f>
        <v>167.59</v>
      </c>
      <c r="P35" s="18">
        <f>'[1]TCE - ANEXO II - Preencher'!X44</f>
        <v>1746.2600000000002</v>
      </c>
      <c r="R35" s="20"/>
      <c r="S35" s="22">
        <v>44774</v>
      </c>
    </row>
    <row r="36" spans="1:19">
      <c r="A36" s="8">
        <f>IFERROR(VLOOKUP(B36,'[1]DADOS (OCULTAR)'!$Q$3:$S$103,3,0),"")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Camilla Rafhaela de Albuquerque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44652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2410.37</v>
      </c>
      <c r="N36" s="16">
        <f>'[1]TCE - ANEXO II - Preencher'!S45</f>
        <v>0</v>
      </c>
      <c r="O36" s="17">
        <f>'[1]TCE - ANEXO II - Preencher'!W45</f>
        <v>198.75</v>
      </c>
      <c r="P36" s="18">
        <f>'[1]TCE - ANEXO II - Preencher'!X45</f>
        <v>2211.62</v>
      </c>
      <c r="R36" s="20"/>
      <c r="S36" s="22">
        <v>44805</v>
      </c>
    </row>
    <row r="37" spans="1:19">
      <c r="A37" s="8">
        <f>IFERROR(VLOOKUP(B37,'[1]DADOS (OCULTAR)'!$Q$3:$S$103,3,0),"")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Carolina Helena Pontes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2237-10</v>
      </c>
      <c r="G37" s="14">
        <f>'[1]TCE - ANEXO II - Preencher'!I46</f>
        <v>44652</v>
      </c>
      <c r="H37" s="13" t="str">
        <f>'[1]TCE - ANEXO II - Preencher'!J46</f>
        <v>2 - Diarista</v>
      </c>
      <c r="I37" s="13" t="str">
        <f>'[1]TCE - ANEXO II - Preencher'!K46</f>
        <v>36</v>
      </c>
      <c r="J37" s="15">
        <f>'[1]TCE - ANEXO II - Preencher'!L46</f>
        <v>2354.38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528.27</v>
      </c>
      <c r="N37" s="16">
        <f>'[1]TCE - ANEXO II - Preencher'!S46</f>
        <v>0</v>
      </c>
      <c r="O37" s="17">
        <f>'[1]TCE - ANEXO II - Preencher'!W46</f>
        <v>341.32</v>
      </c>
      <c r="P37" s="18">
        <f>'[1]TCE - ANEXO II - Preencher'!X46</f>
        <v>2541.33</v>
      </c>
      <c r="R37" s="20"/>
      <c r="S37" s="22">
        <v>44835</v>
      </c>
    </row>
    <row r="38" spans="1:19">
      <c r="A38" s="8">
        <f>IFERROR(VLOOKUP(B38,'[1]DADOS (OCULTAR)'!$Q$3:$S$103,3,0),"")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Dayana Raquel de Souza Lemos Araujo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3222-30</v>
      </c>
      <c r="G38" s="14">
        <f>'[1]TCE - ANEXO II - Preencher'!I47</f>
        <v>44652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131.52000000000001</v>
      </c>
      <c r="K38" s="15">
        <f>'[1]TCE - ANEXO II - Preencher'!P47</f>
        <v>1891.5500000000002</v>
      </c>
      <c r="L38" s="15">
        <f>'[1]TCE - ANEXO II - Preencher'!Q47</f>
        <v>0</v>
      </c>
      <c r="M38" s="15">
        <f>'[1]TCE - ANEXO II - Preencher'!R47</f>
        <v>24.24</v>
      </c>
      <c r="N38" s="16">
        <f>'[1]TCE - ANEXO II - Preencher'!S47</f>
        <v>0</v>
      </c>
      <c r="O38" s="17">
        <f>'[1]TCE - ANEXO II - Preencher'!W47</f>
        <v>1905.57</v>
      </c>
      <c r="P38" s="18">
        <f>'[1]TCE - ANEXO II - Preencher'!X47</f>
        <v>141.74000000000024</v>
      </c>
      <c r="R38" s="20"/>
      <c r="S38" s="22">
        <v>44866</v>
      </c>
    </row>
    <row r="39" spans="1:19">
      <c r="A39" s="8">
        <f>IFERROR(VLOOKUP(B39,'[1]DADOS (OCULTAR)'!$Q$3:$S$103,3,0),"")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Deyse Raimunda Marques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3222-30</v>
      </c>
      <c r="G39" s="14">
        <f>'[1]TCE - ANEXO II - Preencher'!I48</f>
        <v>44652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310.54000000000002</v>
      </c>
      <c r="N39" s="16">
        <f>'[1]TCE - ANEXO II - Preencher'!S48</f>
        <v>0</v>
      </c>
      <c r="O39" s="17">
        <f>'[1]TCE - ANEXO II - Preencher'!W48</f>
        <v>149.35</v>
      </c>
      <c r="P39" s="18">
        <f>'[1]TCE - ANEXO II - Preencher'!X48</f>
        <v>1476.3500000000001</v>
      </c>
      <c r="R39" s="20"/>
      <c r="S39" s="22">
        <v>44896</v>
      </c>
    </row>
    <row r="40" spans="1:19">
      <c r="A40" s="8">
        <f>IFERROR(VLOOKUP(B40,'[1]DADOS (OCULTAR)'!$Q$3:$S$103,3,0),"")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Gabriela Polyana de Amorim Dantas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2515-20</v>
      </c>
      <c r="G40" s="14">
        <f>'[1]TCE - ANEXO II - Preencher'!I49</f>
        <v>44652</v>
      </c>
      <c r="H40" s="13" t="str">
        <f>'[1]TCE - ANEXO II - Preencher'!J49</f>
        <v>2 - Diarista</v>
      </c>
      <c r="I40" s="13" t="str">
        <f>'[1]TCE - ANEXO II - Preencher'!K49</f>
        <v>30</v>
      </c>
      <c r="J40" s="15">
        <f>'[1]TCE - ANEXO II - Preencher'!L49</f>
        <v>1629.76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908.68999999999994</v>
      </c>
      <c r="N40" s="16">
        <f>'[1]TCE - ANEXO II - Preencher'!S49</f>
        <v>0</v>
      </c>
      <c r="O40" s="17">
        <f>'[1]TCE - ANEXO II - Preencher'!W49</f>
        <v>342.31</v>
      </c>
      <c r="P40" s="18">
        <f>'[1]TCE - ANEXO II - Preencher'!X49</f>
        <v>2196.14</v>
      </c>
      <c r="R40" s="20"/>
      <c r="S40" s="22">
        <v>44927</v>
      </c>
    </row>
    <row r="41" spans="1:19">
      <c r="A41" s="8">
        <f>IFERROR(VLOOKUP(B41,'[1]DADOS (OCULTAR)'!$Q$3:$S$103,3,0),"")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Jessica Regina Nascimento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44652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1596.45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355.66</v>
      </c>
      <c r="N41" s="16">
        <f>'[1]TCE - ANEXO II - Preencher'!S50</f>
        <v>0</v>
      </c>
      <c r="O41" s="17">
        <f>'[1]TCE - ANEXO II - Preencher'!W50</f>
        <v>159.88999999999999</v>
      </c>
      <c r="P41" s="18">
        <f>'[1]TCE - ANEXO II - Preencher'!X50</f>
        <v>1792.2200000000003</v>
      </c>
      <c r="R41" s="20"/>
      <c r="S41" s="22">
        <v>44958</v>
      </c>
    </row>
    <row r="42" spans="1:19">
      <c r="A42" s="8">
        <f>IFERROR(VLOOKUP(B42,'[1]DADOS (OCULTAR)'!$Q$3:$S$103,3,0),"")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Julyana Karlla Barbosa Leite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44652</v>
      </c>
      <c r="H42" s="13" t="str">
        <f>'[1]TCE - ANEXO II - Preencher'!J51</f>
        <v>2 - Diarista</v>
      </c>
      <c r="I42" s="13" t="str">
        <f>'[1]TCE - ANEXO II - Preencher'!K51</f>
        <v>40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306.09000000000003</v>
      </c>
      <c r="N42" s="16">
        <f>'[1]TCE - ANEXO II - Preencher'!S51</f>
        <v>0</v>
      </c>
      <c r="O42" s="17">
        <f>'[1]TCE - ANEXO II - Preencher'!W51</f>
        <v>148.94999999999999</v>
      </c>
      <c r="P42" s="18">
        <f>'[1]TCE - ANEXO II - Preencher'!X51</f>
        <v>1472.3</v>
      </c>
      <c r="R42" s="20"/>
      <c r="S42" s="22">
        <v>44986</v>
      </c>
    </row>
    <row r="43" spans="1:19">
      <c r="A43" s="8">
        <f>IFERROR(VLOOKUP(B43,'[1]DADOS (OCULTAR)'!$Q$3:$S$103,3,0),"")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Luiz Claudio Heraclio de Aquino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44652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2418.85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363.34000000000003</v>
      </c>
      <c r="N43" s="16">
        <f>'[1]TCE - ANEXO II - Preencher'!S52</f>
        <v>1133.03</v>
      </c>
      <c r="O43" s="17">
        <f>'[1]TCE - ANEXO II - Preencher'!W52</f>
        <v>630.78</v>
      </c>
      <c r="P43" s="18">
        <f>'[1]TCE - ANEXO II - Preencher'!X52</f>
        <v>3284.4400000000005</v>
      </c>
      <c r="R43" s="20"/>
      <c r="S43" s="22">
        <v>45017</v>
      </c>
    </row>
    <row r="44" spans="1:19">
      <c r="A44" s="8">
        <f>IFERROR(VLOOKUP(B44,'[1]DADOS (OCULTAR)'!$Q$3:$S$103,3,0),"")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Marcelo Francisco Galdino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3222-30</v>
      </c>
      <c r="G44" s="14">
        <f>'[1]TCE - ANEXO II - Preencher'!I53</f>
        <v>44652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364.62</v>
      </c>
      <c r="N44" s="16">
        <f>'[1]TCE - ANEXO II - Preencher'!S53</f>
        <v>0</v>
      </c>
      <c r="O44" s="17">
        <f>'[1]TCE - ANEXO II - Preencher'!W53</f>
        <v>207.47</v>
      </c>
      <c r="P44" s="18">
        <f>'[1]TCE - ANEXO II - Preencher'!X53</f>
        <v>1472.3100000000002</v>
      </c>
      <c r="R44" s="20"/>
      <c r="S44" s="22">
        <v>45047</v>
      </c>
    </row>
    <row r="45" spans="1:19">
      <c r="A45" s="8">
        <f>IFERROR(VLOOKUP(B45,'[1]DADOS (OCULTAR)'!$Q$3:$S$103,3,0),"")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Maria Auxiliadora Bezerra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2238-10</v>
      </c>
      <c r="G45" s="14">
        <f>'[1]TCE - ANEXO II - Preencher'!I54</f>
        <v>44652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1156.8499999999999</v>
      </c>
      <c r="K45" s="15">
        <f>'[1]TCE - ANEXO II - Preencher'!P54</f>
        <v>1319.59</v>
      </c>
      <c r="L45" s="15">
        <f>'[1]TCE - ANEXO II - Preencher'!Q54</f>
        <v>0</v>
      </c>
      <c r="M45" s="15">
        <f>'[1]TCE - ANEXO II - Preencher'!R54</f>
        <v>195.20000000000002</v>
      </c>
      <c r="N45" s="16">
        <f>'[1]TCE - ANEXO II - Preencher'!S54</f>
        <v>0</v>
      </c>
      <c r="O45" s="17">
        <f>'[1]TCE - ANEXO II - Preencher'!W54</f>
        <v>1510.01</v>
      </c>
      <c r="P45" s="18">
        <f>'[1]TCE - ANEXO II - Preencher'!X54</f>
        <v>1161.6299999999994</v>
      </c>
      <c r="S45" s="22">
        <v>45078</v>
      </c>
    </row>
    <row r="46" spans="1:19">
      <c r="A46" s="8">
        <f>IFERROR(VLOOKUP(B46,'[1]DADOS (OCULTAR)'!$Q$3:$S$103,3,0),"")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 xml:space="preserve">Maria Lucia de Aguiar Ferreira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44652</v>
      </c>
      <c r="H46" s="13" t="str">
        <f>'[1]TCE - ANEXO II - Preencher'!J55</f>
        <v>2 - Diarista</v>
      </c>
      <c r="I46" s="13" t="str">
        <f>'[1]TCE - ANEXO II - Preencher'!K55</f>
        <v>30</v>
      </c>
      <c r="J46" s="15">
        <f>'[1]TCE - ANEXO II - Preencher'!L55</f>
        <v>2125.83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249.5</v>
      </c>
      <c r="N46" s="16">
        <f>'[1]TCE - ANEXO II - Preencher'!S55</f>
        <v>0</v>
      </c>
      <c r="O46" s="17">
        <f>'[1]TCE - ANEXO II - Preencher'!W55</f>
        <v>195.59</v>
      </c>
      <c r="P46" s="18">
        <f>'[1]TCE - ANEXO II - Preencher'!X55</f>
        <v>2179.7399999999998</v>
      </c>
      <c r="S46" s="22">
        <v>45108</v>
      </c>
    </row>
    <row r="47" spans="1:19">
      <c r="A47" s="8">
        <f>IFERROR(VLOOKUP(B47,'[1]DADOS (OCULTAR)'!$Q$3:$S$103,3,0),"")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 xml:space="preserve">Maria Marcia da Rocha Severino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3222-30</v>
      </c>
      <c r="G47" s="14">
        <f>'[1]TCE - ANEXO II - Preencher'!I56</f>
        <v>44652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310.76</v>
      </c>
      <c r="N47" s="16">
        <f>'[1]TCE - ANEXO II - Preencher'!S56</f>
        <v>0</v>
      </c>
      <c r="O47" s="17">
        <f>'[1]TCE - ANEXO II - Preencher'!W56</f>
        <v>149.37</v>
      </c>
      <c r="P47" s="18">
        <f>'[1]TCE - ANEXO II - Preencher'!X56</f>
        <v>1476.5500000000002</v>
      </c>
      <c r="S47" s="22">
        <v>45139</v>
      </c>
    </row>
    <row r="48" spans="1:19">
      <c r="A48" s="8">
        <f>IFERROR(VLOOKUP(B48,'[1]DADOS (OCULTAR)'!$Q$3:$S$103,3,0),"")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>Marineide Martins Santos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>
        <f>'[1]TCE - ANEXO II - Preencher'!I57</f>
        <v>44652</v>
      </c>
      <c r="H48" s="13" t="str">
        <f>'[1]TCE - ANEXO II - Preencher'!J57</f>
        <v>2 - Diarista</v>
      </c>
      <c r="I48" s="13" t="str">
        <f>'[1]TCE - ANEXO II - Preencher'!K57</f>
        <v>24</v>
      </c>
      <c r="J48" s="15">
        <f>'[1]TCE - ANEXO II - Preencher'!L57</f>
        <v>2215.5700000000002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1253.05</v>
      </c>
      <c r="N48" s="16">
        <f>'[1]TCE - ANEXO II - Preencher'!S57</f>
        <v>0</v>
      </c>
      <c r="O48" s="17">
        <f>'[1]TCE - ANEXO II - Preencher'!W57</f>
        <v>462.74</v>
      </c>
      <c r="P48" s="18">
        <f>'[1]TCE - ANEXO II - Preencher'!X57</f>
        <v>3005.88</v>
      </c>
      <c r="S48" s="22">
        <v>45170</v>
      </c>
    </row>
    <row r="49" spans="1:19">
      <c r="A49" s="8">
        <f>IFERROR(VLOOKUP(B49,'[1]DADOS (OCULTAR)'!$Q$3:$S$103,3,0),"")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>Patricia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44652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376.51</v>
      </c>
      <c r="N49" s="16">
        <f>'[1]TCE - ANEXO II - Preencher'!S58</f>
        <v>0</v>
      </c>
      <c r="O49" s="17">
        <f>'[1]TCE - ANEXO II - Preencher'!W58</f>
        <v>155.28</v>
      </c>
      <c r="P49" s="18">
        <f>'[1]TCE - ANEXO II - Preencher'!X58</f>
        <v>1536.39</v>
      </c>
      <c r="S49" s="22">
        <v>45200</v>
      </c>
    </row>
    <row r="50" spans="1:19">
      <c r="A50" s="8">
        <f>IFERROR(VLOOKUP(B50,'[1]DADOS (OCULTAR)'!$Q$3:$S$103,3,0),"")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Suelen Melo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44652</v>
      </c>
      <c r="H50" s="13" t="str">
        <f>'[1]TCE - ANEXO II - Preencher'!J59</f>
        <v>2 - Diarista</v>
      </c>
      <c r="I50" s="13" t="str">
        <f>'[1]TCE - ANEXO II - Preencher'!K59</f>
        <v>40</v>
      </c>
      <c r="J50" s="15">
        <f>'[1]TCE - ANEXO II - Preencher'!L59</f>
        <v>1747.87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249.16</v>
      </c>
      <c r="N50" s="16">
        <f>'[1]TCE - ANEXO II - Preencher'!S59</f>
        <v>0</v>
      </c>
      <c r="O50" s="17">
        <f>'[1]TCE - ANEXO II - Preencher'!W59</f>
        <v>269.04000000000002</v>
      </c>
      <c r="P50" s="18">
        <f>'[1]TCE - ANEXO II - Preencher'!X59</f>
        <v>1727.99</v>
      </c>
      <c r="S50" s="22">
        <v>45231</v>
      </c>
    </row>
    <row r="51" spans="1:19">
      <c r="A51" s="8">
        <f>IFERROR(VLOOKUP(B51,'[1]DADOS (OCULTAR)'!$Q$3:$S$103,3,0),"")</f>
        <v>11754025000369</v>
      </c>
      <c r="B51" s="9" t="str">
        <f>'[1]TCE - ANEXO II - Preencher'!C60</f>
        <v>UPAE LIMOEIRO</v>
      </c>
      <c r="C51" s="10"/>
      <c r="D51" s="11" t="str">
        <f>'[1]TCE - ANEXO II - Preencher'!E60</f>
        <v>Suyane da Silva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3222-30</v>
      </c>
      <c r="G51" s="14">
        <f>'[1]TCE - ANEXO II - Preencher'!I60</f>
        <v>44652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242.82</v>
      </c>
      <c r="N51" s="16">
        <f>'[1]TCE - ANEXO II - Preencher'!S60</f>
        <v>0</v>
      </c>
      <c r="O51" s="17">
        <f>'[1]TCE - ANEXO II - Preencher'!W60</f>
        <v>148.33000000000001</v>
      </c>
      <c r="P51" s="18">
        <f>'[1]TCE - ANEXO II - Preencher'!X60</f>
        <v>1409.65</v>
      </c>
      <c r="S51" s="22">
        <v>45261</v>
      </c>
    </row>
    <row r="52" spans="1:19">
      <c r="A52" s="8">
        <f>IFERROR(VLOOKUP(B52,'[1]DADOS (OCULTAR)'!$Q$3:$S$103,3,0),"")</f>
        <v>11754025000369</v>
      </c>
      <c r="B52" s="9" t="str">
        <f>'[1]TCE - ANEXO II - Preencher'!C61</f>
        <v>UPAE LIMOEIRO</v>
      </c>
      <c r="C52" s="10"/>
      <c r="D52" s="11" t="str">
        <f>'[1]TCE - ANEXO II - Preencher'!E61</f>
        <v>Thamyres Rafaella Vasconcelos Rufino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2234-05</v>
      </c>
      <c r="G52" s="14">
        <f>'[1]TCE - ANEXO II - Preencher'!I61</f>
        <v>44652</v>
      </c>
      <c r="H52" s="13" t="str">
        <f>'[1]TCE - ANEXO II - Preencher'!J61</f>
        <v>2 - Diarista</v>
      </c>
      <c r="I52" s="13" t="str">
        <f>'[1]TCE - ANEXO II - Preencher'!K61</f>
        <v>30</v>
      </c>
      <c r="J52" s="15">
        <f>'[1]TCE - ANEXO II - Preencher'!L61</f>
        <v>2859.16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1707.74</v>
      </c>
      <c r="N52" s="16">
        <f>'[1]TCE - ANEXO II - Preencher'!S61</f>
        <v>0</v>
      </c>
      <c r="O52" s="17">
        <f>'[1]TCE - ANEXO II - Preencher'!W61</f>
        <v>774.26</v>
      </c>
      <c r="P52" s="18">
        <f>'[1]TCE - ANEXO II - Preencher'!X61</f>
        <v>3792.6399999999994</v>
      </c>
      <c r="S52" s="22">
        <v>45292</v>
      </c>
    </row>
    <row r="53" spans="1:19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2022-06-06T14:40:11Z</dcterms:created>
  <dcterms:modified xsi:type="dcterms:W3CDTF">2022-06-06T14:40:26Z</dcterms:modified>
</cp:coreProperties>
</file>