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27795" windowHeight="12600"/>
  </bookViews>
  <sheets>
    <sheet name="Plan1" sheetId="1" r:id="rId1"/>
    <sheet name="Plan2" sheetId="2" r:id="rId2"/>
    <sheet name="Plan3" sheetId="3" r:id="rId3"/>
  </sheets>
  <externalReferences>
    <externalReference r:id="rId4"/>
  </externalReferenc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P5002" i="1"/>
  <c r="O5002" i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Q5000" i="1"/>
  <c r="S5000" i="1" s="1"/>
  <c r="O5000" i="1"/>
  <c r="N5000" i="1"/>
  <c r="P5000" i="1" s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P4999" i="1" s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R4998" i="1"/>
  <c r="S4998" i="1" s="1"/>
  <c r="Q4998" i="1"/>
  <c r="P4998" i="1"/>
  <c r="O4998" i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Q4996" i="1"/>
  <c r="S4996" i="1" s="1"/>
  <c r="O4996" i="1"/>
  <c r="N4996" i="1"/>
  <c r="P4996" i="1" s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P4995" i="1" s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S4994" i="1" s="1"/>
  <c r="Q4994" i="1"/>
  <c r="P4994" i="1"/>
  <c r="O4994" i="1"/>
  <c r="N4994" i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S4993" i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P4991" i="1" s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S4990" i="1" s="1"/>
  <c r="Q4990" i="1"/>
  <c r="P4990" i="1"/>
  <c r="O4990" i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R4987" i="1"/>
  <c r="Q4987" i="1"/>
  <c r="S4987" i="1" s="1"/>
  <c r="O4987" i="1"/>
  <c r="P4987" i="1" s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S4986" i="1" s="1"/>
  <c r="Q4986" i="1"/>
  <c r="P4986" i="1"/>
  <c r="O4986" i="1"/>
  <c r="N4986" i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S4982" i="1" s="1"/>
  <c r="Q4982" i="1"/>
  <c r="P4982" i="1"/>
  <c r="O4982" i="1"/>
  <c r="N4982" i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S4979" i="1"/>
  <c r="R4979" i="1"/>
  <c r="Q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S4971" i="1"/>
  <c r="R4971" i="1"/>
  <c r="Q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O4970" i="1"/>
  <c r="N4970" i="1"/>
  <c r="P4970" i="1" s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O4969" i="1"/>
  <c r="P4969" i="1" s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S4963" i="1"/>
  <c r="R4963" i="1"/>
  <c r="Q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S4944" i="1"/>
  <c r="R4944" i="1"/>
  <c r="Q4944" i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O4943" i="1"/>
  <c r="N4943" i="1"/>
  <c r="P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M4916" i="1"/>
  <c r="L4916" i="1"/>
  <c r="K4916" i="1"/>
  <c r="J4916" i="1"/>
  <c r="I4916" i="1"/>
  <c r="AB4916" i="1" s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O4905" i="1"/>
  <c r="N4905" i="1"/>
  <c r="P4905" i="1" s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AB4840" i="1" s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AB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AB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AB4732" i="1" s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N4726" i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AB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AB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AB4572" i="1" s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AB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AB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M4332" i="1"/>
  <c r="L4332" i="1"/>
  <c r="K4332" i="1"/>
  <c r="J4332" i="1"/>
  <c r="I4332" i="1"/>
  <c r="AB4332" i="1" s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AB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M4158" i="1"/>
  <c r="L4158" i="1"/>
  <c r="K4158" i="1"/>
  <c r="J4158" i="1"/>
  <c r="I4158" i="1"/>
  <c r="AB4158" i="1" s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AB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AB4142" i="1" s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AB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AB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AB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AB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AB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P3772" i="1"/>
  <c r="O3772" i="1"/>
  <c r="N3772" i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V3586" i="1" s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V3578" i="1" s="1"/>
  <c r="T3578" i="1"/>
  <c r="R3578" i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V3574" i="1" s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AB3562" i="1" s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P3547" i="1" s="1"/>
  <c r="N3547" i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R3335" i="1"/>
  <c r="Q3335" i="1"/>
  <c r="S3335" i="1" s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W3327" i="1"/>
  <c r="U3327" i="1"/>
  <c r="T3327" i="1"/>
  <c r="R3327" i="1"/>
  <c r="Q3327" i="1"/>
  <c r="S3327" i="1" s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AB3324" i="1" s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R3319" i="1"/>
  <c r="Q3319" i="1"/>
  <c r="S3319" i="1" s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R3311" i="1"/>
  <c r="Q3311" i="1"/>
  <c r="S3311" i="1" s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AB3308" i="1" s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R3303" i="1"/>
  <c r="Q3303" i="1"/>
  <c r="S3303" i="1" s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R3295" i="1"/>
  <c r="Q3295" i="1"/>
  <c r="S3295" i="1" s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AB3292" i="1" s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R3287" i="1"/>
  <c r="Q3287" i="1"/>
  <c r="S3287" i="1" s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R3279" i="1"/>
  <c r="Q3279" i="1"/>
  <c r="S3279" i="1" s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P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AB3276" i="1" s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R3271" i="1"/>
  <c r="Q3271" i="1"/>
  <c r="S3271" i="1" s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AB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AB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M3109" i="1" s="1"/>
  <c r="AB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P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M3101" i="1" s="1"/>
  <c r="AB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S3073" i="1"/>
  <c r="R3073" i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AB2697" i="1" s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V2686" i="1" s="1"/>
  <c r="T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AB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V2682" i="1"/>
  <c r="U2682" i="1"/>
  <c r="T2682" i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Z2670" i="1" s="1"/>
  <c r="X2670" i="1"/>
  <c r="W2670" i="1"/>
  <c r="U2670" i="1"/>
  <c r="V2670" i="1" s="1"/>
  <c r="T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AB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V2666" i="1"/>
  <c r="U2666" i="1"/>
  <c r="T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AB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V1983" i="1" s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V1975" i="1" s="1"/>
  <c r="T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S1968" i="1"/>
  <c r="R1968" i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U1967" i="1"/>
  <c r="V1967" i="1" s="1"/>
  <c r="T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V1959" i="1" s="1"/>
  <c r="T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V1951" i="1" s="1"/>
  <c r="T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P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P1380" i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P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P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P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P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P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P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P1336" i="1"/>
  <c r="O1336" i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P1304" i="1"/>
  <c r="O1304" i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V1294" i="1" s="1"/>
  <c r="T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V1290" i="1" s="1"/>
  <c r="T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V1286" i="1" s="1"/>
  <c r="T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V1282" i="1" s="1"/>
  <c r="T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V1278" i="1" s="1"/>
  <c r="T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P1270" i="1"/>
  <c r="O1270" i="1"/>
  <c r="N1270" i="1"/>
  <c r="M1270" i="1"/>
  <c r="L1270" i="1"/>
  <c r="K1270" i="1"/>
  <c r="J1270" i="1"/>
  <c r="I1270" i="1"/>
  <c r="AB1270" i="1" s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S1211" i="1" s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S1199" i="1" s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S1195" i="1" s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S1191" i="1" s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S1183" i="1" s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S1179" i="1" s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S1175" i="1" s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S1167" i="1" s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P1156" i="1" s="1"/>
  <c r="N1156" i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S1155" i="1" s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P1152" i="1" s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S1147" i="1" s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P1144" i="1" s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P1136" i="1" s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S1135" i="1" s="1"/>
  <c r="Q1135" i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P1132" i="1" s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P1128" i="1" s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P1116" i="1" s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S1099" i="1" s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S1095" i="1" s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P1092" i="1" s="1"/>
  <c r="N1092" i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P1060" i="1" s="1"/>
  <c r="N1060" i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P1052" i="1" s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P1028" i="1" s="1"/>
  <c r="N1028" i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P952" i="1" s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S784" i="1"/>
  <c r="R784" i="1"/>
  <c r="Q784" i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AB783" i="1" s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S776" i="1"/>
  <c r="R776" i="1"/>
  <c r="Q776" i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AB775" i="1" s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S768" i="1"/>
  <c r="R768" i="1"/>
  <c r="Q768" i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AB767" i="1" s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S760" i="1"/>
  <c r="R760" i="1"/>
  <c r="Q760" i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S752" i="1"/>
  <c r="R752" i="1"/>
  <c r="Q752" i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AB751" i="1" s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S744" i="1"/>
  <c r="R744" i="1"/>
  <c r="Q744" i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S736" i="1"/>
  <c r="R736" i="1"/>
  <c r="Q736" i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S728" i="1"/>
  <c r="R728" i="1"/>
  <c r="Q728" i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S720" i="1"/>
  <c r="R720" i="1"/>
  <c r="Q720" i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S712" i="1"/>
  <c r="R712" i="1"/>
  <c r="Q712" i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O711" i="1"/>
  <c r="N711" i="1"/>
  <c r="P711" i="1" s="1"/>
  <c r="L711" i="1"/>
  <c r="K711" i="1"/>
  <c r="M711" i="1" s="1"/>
  <c r="J711" i="1"/>
  <c r="AB711" i="1" s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S704" i="1"/>
  <c r="R704" i="1"/>
  <c r="Q704" i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S696" i="1"/>
  <c r="R696" i="1"/>
  <c r="Q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S688" i="1"/>
  <c r="R688" i="1"/>
  <c r="Q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P685" i="1"/>
  <c r="O685" i="1"/>
  <c r="N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S682" i="1"/>
  <c r="R682" i="1"/>
  <c r="Q682" i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P677" i="1"/>
  <c r="O677" i="1"/>
  <c r="N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S674" i="1"/>
  <c r="R674" i="1"/>
  <c r="Q674" i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P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P653" i="1"/>
  <c r="O653" i="1"/>
  <c r="N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S650" i="1"/>
  <c r="R650" i="1"/>
  <c r="Q650" i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P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S642" i="1"/>
  <c r="R642" i="1"/>
  <c r="Q642" i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P637" i="1"/>
  <c r="O637" i="1"/>
  <c r="N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P627" i="1"/>
  <c r="O627" i="1"/>
  <c r="N627" i="1"/>
  <c r="M627" i="1"/>
  <c r="L627" i="1"/>
  <c r="K627" i="1"/>
  <c r="J627" i="1"/>
  <c r="I627" i="1"/>
  <c r="AB627" i="1" s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P335" i="1" s="1"/>
  <c r="N335" i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M304" i="1" s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M296" i="1" s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P287" i="1" s="1"/>
  <c r="N287" i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P161" i="1" s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P149" i="1" s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P133" i="1" s="1"/>
  <c r="N133" i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P117" i="1" s="1"/>
  <c r="N117" i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R101" i="1"/>
  <c r="Q101" i="1"/>
  <c r="S101" i="1" s="1"/>
  <c r="O101" i="1"/>
  <c r="P101" i="1" s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T97" i="1"/>
  <c r="R97" i="1"/>
  <c r="Q97" i="1"/>
  <c r="S97" i="1" s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P94" i="1"/>
  <c r="O94" i="1"/>
  <c r="N94" i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W89" i="1"/>
  <c r="U89" i="1"/>
  <c r="T89" i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P86" i="1"/>
  <c r="O86" i="1"/>
  <c r="N86" i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V81" i="1" s="1"/>
  <c r="R81" i="1"/>
  <c r="Q81" i="1"/>
  <c r="S81" i="1" s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M74" i="1" s="1"/>
  <c r="K74" i="1"/>
  <c r="J74" i="1"/>
  <c r="AB74" i="1" s="1"/>
  <c r="I74" i="1"/>
  <c r="H74" i="1"/>
  <c r="G74" i="1"/>
  <c r="F74" i="1"/>
  <c r="E74" i="1"/>
  <c r="D74" i="1"/>
  <c r="B74" i="1"/>
  <c r="A74" i="1"/>
  <c r="AA73" i="1"/>
  <c r="Y73" i="1"/>
  <c r="X73" i="1"/>
  <c r="W73" i="1"/>
  <c r="U73" i="1"/>
  <c r="T73" i="1"/>
  <c r="V73" i="1" s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W65" i="1"/>
  <c r="U65" i="1"/>
  <c r="T65" i="1"/>
  <c r="V65" i="1" s="1"/>
  <c r="R65" i="1"/>
  <c r="Q65" i="1"/>
  <c r="S65" i="1" s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W61" i="1"/>
  <c r="U61" i="1"/>
  <c r="T61" i="1"/>
  <c r="V61" i="1" s="1"/>
  <c r="R61" i="1"/>
  <c r="Q61" i="1"/>
  <c r="S61" i="1" s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AB58" i="1" s="1"/>
  <c r="I58" i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V57" i="1" s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W53" i="1"/>
  <c r="U53" i="1"/>
  <c r="T53" i="1"/>
  <c r="V53" i="1" s="1"/>
  <c r="R53" i="1"/>
  <c r="Q53" i="1"/>
  <c r="S53" i="1" s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V49" i="1" s="1"/>
  <c r="R49" i="1"/>
  <c r="Q49" i="1"/>
  <c r="S49" i="1" s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U45" i="1"/>
  <c r="T45" i="1"/>
  <c r="V45" i="1" s="1"/>
  <c r="R45" i="1"/>
  <c r="Q45" i="1"/>
  <c r="S45" i="1" s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O42" i="1"/>
  <c r="N42" i="1"/>
  <c r="P42" i="1" s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P38" i="1"/>
  <c r="O38" i="1"/>
  <c r="N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P30" i="1"/>
  <c r="O30" i="1"/>
  <c r="N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S27" i="1"/>
  <c r="R27" i="1"/>
  <c r="Q27" i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R23" i="1"/>
  <c r="Q23" i="1"/>
  <c r="S23" i="1" s="1"/>
  <c r="O23" i="1"/>
  <c r="P23" i="1" s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 s="1"/>
  <c r="AB10" i="1" l="1"/>
  <c r="AB15" i="1"/>
  <c r="AB17" i="1"/>
  <c r="AB66" i="1"/>
  <c r="AB76" i="1"/>
  <c r="AB80" i="1"/>
  <c r="AB92" i="1"/>
  <c r="AB26" i="1"/>
  <c r="AB32" i="1"/>
  <c r="AB7" i="1"/>
  <c r="AB9" i="1"/>
  <c r="AB16" i="1"/>
  <c r="AB18" i="1"/>
  <c r="AB64" i="1"/>
  <c r="AB82" i="1"/>
  <c r="AB3" i="1"/>
  <c r="AB5" i="1"/>
  <c r="AB12" i="1"/>
  <c r="AB14" i="1"/>
  <c r="AB19" i="1"/>
  <c r="AB21" i="1"/>
  <c r="AB34" i="1"/>
  <c r="AB84" i="1"/>
  <c r="AB35" i="1"/>
  <c r="AB43" i="1"/>
  <c r="AB51" i="1"/>
  <c r="AB59" i="1"/>
  <c r="AB67" i="1"/>
  <c r="AB75" i="1"/>
  <c r="AB83" i="1"/>
  <c r="V89" i="1"/>
  <c r="S90" i="1"/>
  <c r="AB90" i="1" s="1"/>
  <c r="AB91" i="1"/>
  <c r="P95" i="1"/>
  <c r="V97" i="1"/>
  <c r="AB104" i="1"/>
  <c r="AB109" i="1"/>
  <c r="AB111" i="1"/>
  <c r="AB120" i="1"/>
  <c r="AB125" i="1"/>
  <c r="AB127" i="1"/>
  <c r="AB136" i="1"/>
  <c r="AB141" i="1"/>
  <c r="AB143" i="1"/>
  <c r="AB152" i="1"/>
  <c r="AB157" i="1"/>
  <c r="AB159" i="1"/>
  <c r="AB168" i="1"/>
  <c r="AB173" i="1"/>
  <c r="AB175" i="1"/>
  <c r="AB184" i="1"/>
  <c r="AB189" i="1"/>
  <c r="AB191" i="1"/>
  <c r="AB200" i="1"/>
  <c r="AB205" i="1"/>
  <c r="AB207" i="1"/>
  <c r="AB216" i="1"/>
  <c r="AB221" i="1"/>
  <c r="AB223" i="1"/>
  <c r="AB232" i="1"/>
  <c r="AB237" i="1"/>
  <c r="AB239" i="1"/>
  <c r="AB247" i="1"/>
  <c r="AB249" i="1"/>
  <c r="AB258" i="1"/>
  <c r="AB263" i="1"/>
  <c r="AB265" i="1"/>
  <c r="AB274" i="1"/>
  <c r="AB279" i="1"/>
  <c r="AB281" i="1"/>
  <c r="AB290" i="1"/>
  <c r="AB295" i="1"/>
  <c r="AB297" i="1"/>
  <c r="AB306" i="1"/>
  <c r="AB311" i="1"/>
  <c r="AB313" i="1"/>
  <c r="AB322" i="1"/>
  <c r="AB327" i="1"/>
  <c r="AB329" i="1"/>
  <c r="AB338" i="1"/>
  <c r="AB343" i="1"/>
  <c r="AB345" i="1"/>
  <c r="AB354" i="1"/>
  <c r="AB359" i="1"/>
  <c r="AB361" i="1"/>
  <c r="AB370" i="1"/>
  <c r="AB375" i="1"/>
  <c r="AB377" i="1"/>
  <c r="AB386" i="1"/>
  <c r="AB391" i="1"/>
  <c r="AB393" i="1"/>
  <c r="AB402" i="1"/>
  <c r="AB407" i="1"/>
  <c r="AB409" i="1"/>
  <c r="AB418" i="1"/>
  <c r="AB423" i="1"/>
  <c r="AB425" i="1"/>
  <c r="AB433" i="1"/>
  <c r="AB438" i="1"/>
  <c r="AB445" i="1"/>
  <c r="AB455" i="1"/>
  <c r="AB457" i="1"/>
  <c r="AB471" i="1"/>
  <c r="AB473" i="1"/>
  <c r="AB487" i="1"/>
  <c r="AB489" i="1"/>
  <c r="AB503" i="1"/>
  <c r="AB505" i="1"/>
  <c r="AB519" i="1"/>
  <c r="AB521" i="1"/>
  <c r="AB535" i="1"/>
  <c r="AB537" i="1"/>
  <c r="AB551" i="1"/>
  <c r="AB553" i="1"/>
  <c r="AB567" i="1"/>
  <c r="AB569" i="1"/>
  <c r="AB583" i="1"/>
  <c r="AB585" i="1"/>
  <c r="AB633" i="1"/>
  <c r="AB713" i="1"/>
  <c r="AB727" i="1"/>
  <c r="AB747" i="1"/>
  <c r="AB749" i="1"/>
  <c r="AB781" i="1"/>
  <c r="V23" i="1"/>
  <c r="S24" i="1"/>
  <c r="AB24" i="1" s="1"/>
  <c r="AB25" i="1"/>
  <c r="P29" i="1"/>
  <c r="M30" i="1"/>
  <c r="AB30" i="1" s="1"/>
  <c r="P37" i="1"/>
  <c r="M38" i="1"/>
  <c r="AB38" i="1" s="1"/>
  <c r="V39" i="1"/>
  <c r="S40" i="1"/>
  <c r="AB40" i="1" s="1"/>
  <c r="P45" i="1"/>
  <c r="Z45" i="1"/>
  <c r="M46" i="1"/>
  <c r="AB46" i="1" s="1"/>
  <c r="Z53" i="1"/>
  <c r="Z61" i="1"/>
  <c r="Z69" i="1"/>
  <c r="Z77" i="1"/>
  <c r="Z85" i="1"/>
  <c r="Z93" i="1"/>
  <c r="AB105" i="1"/>
  <c r="AB107" i="1"/>
  <c r="AB114" i="1"/>
  <c r="AB116" i="1"/>
  <c r="AB121" i="1"/>
  <c r="AB123" i="1"/>
  <c r="AB130" i="1"/>
  <c r="AB132" i="1"/>
  <c r="AB137" i="1"/>
  <c r="AB139" i="1"/>
  <c r="AB146" i="1"/>
  <c r="AB148" i="1"/>
  <c r="AB153" i="1"/>
  <c r="AB155" i="1"/>
  <c r="AB162" i="1"/>
  <c r="AB164" i="1"/>
  <c r="AB169" i="1"/>
  <c r="AB171" i="1"/>
  <c r="AB178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3" i="1"/>
  <c r="AB300" i="1"/>
  <c r="AB302" i="1"/>
  <c r="AB307" i="1"/>
  <c r="AB309" i="1"/>
  <c r="AB316" i="1"/>
  <c r="AB318" i="1"/>
  <c r="AB323" i="1"/>
  <c r="AB325" i="1"/>
  <c r="AB332" i="1"/>
  <c r="AB334" i="1"/>
  <c r="AB339" i="1"/>
  <c r="AB341" i="1"/>
  <c r="AB348" i="1"/>
  <c r="AB350" i="1"/>
  <c r="AB355" i="1"/>
  <c r="AB357" i="1"/>
  <c r="AB364" i="1"/>
  <c r="AB366" i="1"/>
  <c r="AB371" i="1"/>
  <c r="AB373" i="1"/>
  <c r="AB380" i="1"/>
  <c r="AB382" i="1"/>
  <c r="AB387" i="1"/>
  <c r="AB389" i="1"/>
  <c r="AB396" i="1"/>
  <c r="AB398" i="1"/>
  <c r="AB403" i="1"/>
  <c r="AB405" i="1"/>
  <c r="AB412" i="1"/>
  <c r="AB414" i="1"/>
  <c r="AB419" i="1"/>
  <c r="AB421" i="1"/>
  <c r="AB428" i="1"/>
  <c r="AB430" i="1"/>
  <c r="AB436" i="1"/>
  <c r="AB439" i="1"/>
  <c r="AB442" i="1"/>
  <c r="AB443" i="1"/>
  <c r="AB448" i="1"/>
  <c r="AB450" i="1"/>
  <c r="AB460" i="1"/>
  <c r="AB462" i="1"/>
  <c r="AB467" i="1"/>
  <c r="AB469" i="1"/>
  <c r="AB476" i="1"/>
  <c r="AB478" i="1"/>
  <c r="AB483" i="1"/>
  <c r="AB485" i="1"/>
  <c r="AB492" i="1"/>
  <c r="AB494" i="1"/>
  <c r="AB499" i="1"/>
  <c r="AB501" i="1"/>
  <c r="AB508" i="1"/>
  <c r="AB510" i="1"/>
  <c r="AB515" i="1"/>
  <c r="AB517" i="1"/>
  <c r="AB524" i="1"/>
  <c r="AB526" i="1"/>
  <c r="AB531" i="1"/>
  <c r="AB533" i="1"/>
  <c r="AB540" i="1"/>
  <c r="AB542" i="1"/>
  <c r="AB547" i="1"/>
  <c r="AB549" i="1"/>
  <c r="AB556" i="1"/>
  <c r="AB558" i="1"/>
  <c r="AB563" i="1"/>
  <c r="AB565" i="1"/>
  <c r="AB572" i="1"/>
  <c r="AB574" i="1"/>
  <c r="AB579" i="1"/>
  <c r="AB581" i="1"/>
  <c r="AB588" i="1"/>
  <c r="AB590" i="1"/>
  <c r="AB595" i="1"/>
  <c r="AB597" i="1"/>
  <c r="AB604" i="1"/>
  <c r="AB606" i="1"/>
  <c r="AB611" i="1"/>
  <c r="AB613" i="1"/>
  <c r="AB620" i="1"/>
  <c r="AB622" i="1"/>
  <c r="AB625" i="1"/>
  <c r="AB703" i="1"/>
  <c r="AB719" i="1"/>
  <c r="AB763" i="1"/>
  <c r="AB765" i="1"/>
  <c r="AB23" i="1"/>
  <c r="AB31" i="1"/>
  <c r="AB39" i="1"/>
  <c r="AB47" i="1"/>
  <c r="AB55" i="1"/>
  <c r="AB63" i="1"/>
  <c r="AB71" i="1"/>
  <c r="AB79" i="1"/>
  <c r="AB87" i="1"/>
  <c r="AB95" i="1"/>
  <c r="AB463" i="1"/>
  <c r="AB465" i="1"/>
  <c r="AB479" i="1"/>
  <c r="AB481" i="1"/>
  <c r="AB495" i="1"/>
  <c r="AB497" i="1"/>
  <c r="AB511" i="1"/>
  <c r="AB513" i="1"/>
  <c r="AB527" i="1"/>
  <c r="AB529" i="1"/>
  <c r="AB543" i="1"/>
  <c r="AB545" i="1"/>
  <c r="AB559" i="1"/>
  <c r="AB561" i="1"/>
  <c r="AB575" i="1"/>
  <c r="AB577" i="1"/>
  <c r="AB591" i="1"/>
  <c r="AB593" i="1"/>
  <c r="AB602" i="1"/>
  <c r="AB607" i="1"/>
  <c r="AB609" i="1"/>
  <c r="AB616" i="1"/>
  <c r="AB618" i="1"/>
  <c r="AB623" i="1"/>
  <c r="AB705" i="1"/>
  <c r="AB721" i="1"/>
  <c r="AB725" i="1"/>
  <c r="AB735" i="1"/>
  <c r="AB743" i="1"/>
  <c r="V27" i="1"/>
  <c r="AB27" i="1" s="1"/>
  <c r="S28" i="1"/>
  <c r="AB28" i="1" s="1"/>
  <c r="AB29" i="1"/>
  <c r="P33" i="1"/>
  <c r="AB33" i="1" s="1"/>
  <c r="AB37" i="1"/>
  <c r="P41" i="1"/>
  <c r="AB41" i="1" s="1"/>
  <c r="M42" i="1"/>
  <c r="AB42" i="1" s="1"/>
  <c r="AB45" i="1"/>
  <c r="P49" i="1"/>
  <c r="AB49" i="1" s="1"/>
  <c r="Z49" i="1"/>
  <c r="M50" i="1"/>
  <c r="AB50" i="1" s="1"/>
  <c r="AB53" i="1"/>
  <c r="Z57" i="1"/>
  <c r="AB57" i="1" s="1"/>
  <c r="AB61" i="1"/>
  <c r="Z65" i="1"/>
  <c r="AB65" i="1" s="1"/>
  <c r="AB69" i="1"/>
  <c r="Z73" i="1"/>
  <c r="AB73" i="1" s="1"/>
  <c r="AB77" i="1"/>
  <c r="Z81" i="1"/>
  <c r="AB81" i="1" s="1"/>
  <c r="AB85" i="1"/>
  <c r="Z89" i="1"/>
  <c r="AB89" i="1" s="1"/>
  <c r="AB93" i="1"/>
  <c r="Z97" i="1"/>
  <c r="AB97" i="1" s="1"/>
  <c r="S98" i="1"/>
  <c r="AB98" i="1" s="1"/>
  <c r="P99" i="1"/>
  <c r="AB99" i="1" s="1"/>
  <c r="Z101" i="1"/>
  <c r="AB101" i="1" s="1"/>
  <c r="AB106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234" i="1"/>
  <c r="AB241" i="1"/>
  <c r="AB244" i="1"/>
  <c r="AB246" i="1"/>
  <c r="AB251" i="1"/>
  <c r="AB253" i="1"/>
  <c r="AB260" i="1"/>
  <c r="AB262" i="1"/>
  <c r="AB267" i="1"/>
  <c r="AB269" i="1"/>
  <c r="AB276" i="1"/>
  <c r="AB278" i="1"/>
  <c r="AB283" i="1"/>
  <c r="AB285" i="1"/>
  <c r="AB292" i="1"/>
  <c r="AB294" i="1"/>
  <c r="AB299" i="1"/>
  <c r="AB301" i="1"/>
  <c r="AB308" i="1"/>
  <c r="AB310" i="1"/>
  <c r="AB315" i="1"/>
  <c r="AB317" i="1"/>
  <c r="AB324" i="1"/>
  <c r="AB326" i="1"/>
  <c r="AB331" i="1"/>
  <c r="AB333" i="1"/>
  <c r="AB340" i="1"/>
  <c r="AB342" i="1"/>
  <c r="AB347" i="1"/>
  <c r="AB349" i="1"/>
  <c r="AB356" i="1"/>
  <c r="AB358" i="1"/>
  <c r="AB363" i="1"/>
  <c r="AB365" i="1"/>
  <c r="AB372" i="1"/>
  <c r="AB374" i="1"/>
  <c r="AB379" i="1"/>
  <c r="AB381" i="1"/>
  <c r="AB388" i="1"/>
  <c r="AB390" i="1"/>
  <c r="AB395" i="1"/>
  <c r="AB397" i="1"/>
  <c r="AB404" i="1"/>
  <c r="AB406" i="1"/>
  <c r="AB411" i="1"/>
  <c r="AB413" i="1"/>
  <c r="AB420" i="1"/>
  <c r="AB422" i="1"/>
  <c r="AB427" i="1"/>
  <c r="AB429" i="1"/>
  <c r="AB435" i="1"/>
  <c r="AB441" i="1"/>
  <c r="AB447" i="1"/>
  <c r="AB449" i="1"/>
  <c r="AB454" i="1"/>
  <c r="AB459" i="1"/>
  <c r="AB461" i="1"/>
  <c r="AB468" i="1"/>
  <c r="AB470" i="1"/>
  <c r="AB475" i="1"/>
  <c r="AB477" i="1"/>
  <c r="AB484" i="1"/>
  <c r="AB486" i="1"/>
  <c r="AB491" i="1"/>
  <c r="AB493" i="1"/>
  <c r="AB500" i="1"/>
  <c r="AB502" i="1"/>
  <c r="AB507" i="1"/>
  <c r="AB509" i="1"/>
  <c r="AB516" i="1"/>
  <c r="AB518" i="1"/>
  <c r="AB523" i="1"/>
  <c r="AB525" i="1"/>
  <c r="AB532" i="1"/>
  <c r="AB534" i="1"/>
  <c r="AB539" i="1"/>
  <c r="AB541" i="1"/>
  <c r="AB548" i="1"/>
  <c r="AB550" i="1"/>
  <c r="AB555" i="1"/>
  <c r="AB557" i="1"/>
  <c r="AB564" i="1"/>
  <c r="AB566" i="1"/>
  <c r="AB571" i="1"/>
  <c r="AB573" i="1"/>
  <c r="AB580" i="1"/>
  <c r="AB587" i="1"/>
  <c r="AB589" i="1"/>
  <c r="AB596" i="1"/>
  <c r="AB598" i="1"/>
  <c r="AB603" i="1"/>
  <c r="AB605" i="1"/>
  <c r="AB612" i="1"/>
  <c r="AB614" i="1"/>
  <c r="AB619" i="1"/>
  <c r="AB621" i="1"/>
  <c r="AB759" i="1"/>
  <c r="AB702" i="1"/>
  <c r="AB710" i="1"/>
  <c r="AB718" i="1"/>
  <c r="AB726" i="1"/>
  <c r="AB734" i="1"/>
  <c r="AB742" i="1"/>
  <c r="AB750" i="1"/>
  <c r="AB758" i="1"/>
  <c r="AB766" i="1"/>
  <c r="AB774" i="1"/>
  <c r="AB782" i="1"/>
  <c r="AB812" i="1"/>
  <c r="AB814" i="1"/>
  <c r="AB823" i="1"/>
  <c r="AB828" i="1"/>
  <c r="AB830" i="1"/>
  <c r="AB839" i="1"/>
  <c r="AB844" i="1"/>
  <c r="AB846" i="1"/>
  <c r="AB855" i="1"/>
  <c r="AB860" i="1"/>
  <c r="AB862" i="1"/>
  <c r="AB871" i="1"/>
  <c r="AB876" i="1"/>
  <c r="AB878" i="1"/>
  <c r="AB887" i="1"/>
  <c r="AB892" i="1"/>
  <c r="AB894" i="1"/>
  <c r="AB903" i="1"/>
  <c r="AB908" i="1"/>
  <c r="AB910" i="1"/>
  <c r="AB919" i="1"/>
  <c r="AB924" i="1"/>
  <c r="AB926" i="1"/>
  <c r="AB935" i="1"/>
  <c r="AB940" i="1"/>
  <c r="AB942" i="1"/>
  <c r="AB951" i="1"/>
  <c r="AB956" i="1"/>
  <c r="AB958" i="1"/>
  <c r="AB967" i="1"/>
  <c r="AB972" i="1"/>
  <c r="AB974" i="1"/>
  <c r="AB983" i="1"/>
  <c r="AB988" i="1"/>
  <c r="AB990" i="1"/>
  <c r="AB999" i="1"/>
  <c r="AB1004" i="1"/>
  <c r="AB1006" i="1"/>
  <c r="AB1015" i="1"/>
  <c r="AB1020" i="1"/>
  <c r="AB1022" i="1"/>
  <c r="AB1031" i="1"/>
  <c r="AB1036" i="1"/>
  <c r="AB1038" i="1"/>
  <c r="AB1047" i="1"/>
  <c r="AB1052" i="1"/>
  <c r="AB1054" i="1"/>
  <c r="AB1063" i="1"/>
  <c r="AB1068" i="1"/>
  <c r="AB1070" i="1"/>
  <c r="AB1079" i="1"/>
  <c r="AB1084" i="1"/>
  <c r="AB1086" i="1"/>
  <c r="AB1095" i="1"/>
  <c r="AB1100" i="1"/>
  <c r="AB1102" i="1"/>
  <c r="AB1111" i="1"/>
  <c r="AB1116" i="1"/>
  <c r="AB1118" i="1"/>
  <c r="AB1127" i="1"/>
  <c r="AB1132" i="1"/>
  <c r="AB1134" i="1"/>
  <c r="AB1143" i="1"/>
  <c r="AB1148" i="1"/>
  <c r="AB1150" i="1"/>
  <c r="AB1159" i="1"/>
  <c r="AB1164" i="1"/>
  <c r="AB1166" i="1"/>
  <c r="AB1175" i="1"/>
  <c r="AB1180" i="1"/>
  <c r="AB1182" i="1"/>
  <c r="AB1191" i="1"/>
  <c r="AB1196" i="1"/>
  <c r="AB1198" i="1"/>
  <c r="AB1207" i="1"/>
  <c r="AB1212" i="1"/>
  <c r="AB1214" i="1"/>
  <c r="AB1223" i="1"/>
  <c r="AB1228" i="1"/>
  <c r="AB1230" i="1"/>
  <c r="AB1239" i="1"/>
  <c r="AB1244" i="1"/>
  <c r="AB1246" i="1"/>
  <c r="AB1255" i="1"/>
  <c r="AB1260" i="1"/>
  <c r="AB1262" i="1"/>
  <c r="AB1276" i="1"/>
  <c r="Z626" i="1"/>
  <c r="AB626" i="1" s="1"/>
  <c r="M629" i="1"/>
  <c r="AB629" i="1" s="1"/>
  <c r="S631" i="1"/>
  <c r="AB631" i="1" s="1"/>
  <c r="S635" i="1"/>
  <c r="AB635" i="1" s="1"/>
  <c r="P640" i="1"/>
  <c r="M641" i="1"/>
  <c r="AB641" i="1" s="1"/>
  <c r="V642" i="1"/>
  <c r="S643" i="1"/>
  <c r="AB643" i="1" s="1"/>
  <c r="P648" i="1"/>
  <c r="M649" i="1"/>
  <c r="AB649" i="1" s="1"/>
  <c r="V650" i="1"/>
  <c r="S651" i="1"/>
  <c r="AB651" i="1" s="1"/>
  <c r="P656" i="1"/>
  <c r="M657" i="1"/>
  <c r="AB657" i="1" s="1"/>
  <c r="V658" i="1"/>
  <c r="S659" i="1"/>
  <c r="AB659" i="1" s="1"/>
  <c r="P664" i="1"/>
  <c r="M665" i="1"/>
  <c r="AB665" i="1" s="1"/>
  <c r="V666" i="1"/>
  <c r="S667" i="1"/>
  <c r="AB667" i="1" s="1"/>
  <c r="P672" i="1"/>
  <c r="M673" i="1"/>
  <c r="AB673" i="1" s="1"/>
  <c r="V674" i="1"/>
  <c r="S675" i="1"/>
  <c r="AB675" i="1" s="1"/>
  <c r="P680" i="1"/>
  <c r="M681" i="1"/>
  <c r="AB681" i="1" s="1"/>
  <c r="V682" i="1"/>
  <c r="S683" i="1"/>
  <c r="AB683" i="1" s="1"/>
  <c r="P688" i="1"/>
  <c r="M689" i="1"/>
  <c r="AB689" i="1" s="1"/>
  <c r="V690" i="1"/>
  <c r="S691" i="1"/>
  <c r="AB691" i="1" s="1"/>
  <c r="P696" i="1"/>
  <c r="M697" i="1"/>
  <c r="AB697" i="1" s="1"/>
  <c r="V698" i="1"/>
  <c r="Z704" i="1"/>
  <c r="Z712" i="1"/>
  <c r="Z720" i="1"/>
  <c r="Z728" i="1"/>
  <c r="Z736" i="1"/>
  <c r="Z744" i="1"/>
  <c r="Z752" i="1"/>
  <c r="Z760" i="1"/>
  <c r="Z768" i="1"/>
  <c r="Z776" i="1"/>
  <c r="Z784" i="1"/>
  <c r="AB790" i="1"/>
  <c r="AB794" i="1"/>
  <c r="AB798" i="1"/>
  <c r="AB802" i="1"/>
  <c r="AB806" i="1"/>
  <c r="AB810" i="1"/>
  <c r="AB817" i="1"/>
  <c r="AB819" i="1"/>
  <c r="AB824" i="1"/>
  <c r="AB826" i="1"/>
  <c r="AB833" i="1"/>
  <c r="AB835" i="1"/>
  <c r="AB840" i="1"/>
  <c r="AB842" i="1"/>
  <c r="AB849" i="1"/>
  <c r="AB851" i="1"/>
  <c r="AB856" i="1"/>
  <c r="AB858" i="1"/>
  <c r="AB865" i="1"/>
  <c r="AB867" i="1"/>
  <c r="AB872" i="1"/>
  <c r="AB874" i="1"/>
  <c r="AB881" i="1"/>
  <c r="AB883" i="1"/>
  <c r="AB888" i="1"/>
  <c r="AB890" i="1"/>
  <c r="AB897" i="1"/>
  <c r="AB899" i="1"/>
  <c r="AB904" i="1"/>
  <c r="AB906" i="1"/>
  <c r="AB913" i="1"/>
  <c r="AB915" i="1"/>
  <c r="AB920" i="1"/>
  <c r="AB922" i="1"/>
  <c r="AB929" i="1"/>
  <c r="AB931" i="1"/>
  <c r="AB936" i="1"/>
  <c r="AB938" i="1"/>
  <c r="AB945" i="1"/>
  <c r="AB947" i="1"/>
  <c r="AB952" i="1"/>
  <c r="AB954" i="1"/>
  <c r="AB961" i="1"/>
  <c r="AB963" i="1"/>
  <c r="AB968" i="1"/>
  <c r="AB970" i="1"/>
  <c r="AB977" i="1"/>
  <c r="AB979" i="1"/>
  <c r="AB984" i="1"/>
  <c r="AB986" i="1"/>
  <c r="AB993" i="1"/>
  <c r="AB995" i="1"/>
  <c r="AB1000" i="1"/>
  <c r="AB1002" i="1"/>
  <c r="AB1009" i="1"/>
  <c r="AB1011" i="1"/>
  <c r="AB1016" i="1"/>
  <c r="AB1018" i="1"/>
  <c r="AB1025" i="1"/>
  <c r="AB1027" i="1"/>
  <c r="AB1032" i="1"/>
  <c r="AB1034" i="1"/>
  <c r="AB1041" i="1"/>
  <c r="AB1043" i="1"/>
  <c r="AB1048" i="1"/>
  <c r="AB1050" i="1"/>
  <c r="AB1057" i="1"/>
  <c r="AB1059" i="1"/>
  <c r="AB1064" i="1"/>
  <c r="AB1066" i="1"/>
  <c r="AB1073" i="1"/>
  <c r="AB1075" i="1"/>
  <c r="AB1080" i="1"/>
  <c r="AB1082" i="1"/>
  <c r="AB1089" i="1"/>
  <c r="AB1091" i="1"/>
  <c r="AB1096" i="1"/>
  <c r="AB1098" i="1"/>
  <c r="AB1105" i="1"/>
  <c r="AB1107" i="1"/>
  <c r="AB1112" i="1"/>
  <c r="AB1114" i="1"/>
  <c r="AB1121" i="1"/>
  <c r="AB1123" i="1"/>
  <c r="AB1128" i="1"/>
  <c r="AB1130" i="1"/>
  <c r="AB1137" i="1"/>
  <c r="AB1139" i="1"/>
  <c r="AB1144" i="1"/>
  <c r="AB1146" i="1"/>
  <c r="AB1153" i="1"/>
  <c r="AB1155" i="1"/>
  <c r="AB1160" i="1"/>
  <c r="AB1162" i="1"/>
  <c r="AB1169" i="1"/>
  <c r="AB1171" i="1"/>
  <c r="AB1176" i="1"/>
  <c r="AB1178" i="1"/>
  <c r="AB1185" i="1"/>
  <c r="AB1187" i="1"/>
  <c r="AB1192" i="1"/>
  <c r="AB1194" i="1"/>
  <c r="AB1201" i="1"/>
  <c r="AB1203" i="1"/>
  <c r="AB1208" i="1"/>
  <c r="AB1210" i="1"/>
  <c r="AB1217" i="1"/>
  <c r="AB1219" i="1"/>
  <c r="AB1224" i="1"/>
  <c r="AB1226" i="1"/>
  <c r="AB1233" i="1"/>
  <c r="AB1235" i="1"/>
  <c r="AB1240" i="1"/>
  <c r="AB1242" i="1"/>
  <c r="AB1249" i="1"/>
  <c r="AB1251" i="1"/>
  <c r="AB1256" i="1"/>
  <c r="AB1258" i="1"/>
  <c r="AB1265" i="1"/>
  <c r="AB1267" i="1"/>
  <c r="AB632" i="1"/>
  <c r="AB642" i="1"/>
  <c r="AB650" i="1"/>
  <c r="AB658" i="1"/>
  <c r="AB666" i="1"/>
  <c r="AB674" i="1"/>
  <c r="AB682" i="1"/>
  <c r="AB690" i="1"/>
  <c r="AB698" i="1"/>
  <c r="AB706" i="1"/>
  <c r="AB714" i="1"/>
  <c r="AB722" i="1"/>
  <c r="AB730" i="1"/>
  <c r="AB738" i="1"/>
  <c r="AB746" i="1"/>
  <c r="AB754" i="1"/>
  <c r="AB762" i="1"/>
  <c r="AB770" i="1"/>
  <c r="AB778" i="1"/>
  <c r="AB786" i="1"/>
  <c r="P628" i="1"/>
  <c r="AB628" i="1" s="1"/>
  <c r="V630" i="1"/>
  <c r="AB630" i="1" s="1"/>
  <c r="Z634" i="1"/>
  <c r="AB634" i="1" s="1"/>
  <c r="P636" i="1"/>
  <c r="AB636" i="1" s="1"/>
  <c r="M637" i="1"/>
  <c r="AB637" i="1" s="1"/>
  <c r="V638" i="1"/>
  <c r="AB638" i="1" s="1"/>
  <c r="S639" i="1"/>
  <c r="AB639" i="1" s="1"/>
  <c r="AB640" i="1"/>
  <c r="P644" i="1"/>
  <c r="AB644" i="1" s="1"/>
  <c r="M645" i="1"/>
  <c r="AB645" i="1" s="1"/>
  <c r="V646" i="1"/>
  <c r="AB646" i="1" s="1"/>
  <c r="S647" i="1"/>
  <c r="AB647" i="1" s="1"/>
  <c r="AB648" i="1"/>
  <c r="P652" i="1"/>
  <c r="AB652" i="1" s="1"/>
  <c r="M653" i="1"/>
  <c r="AB653" i="1" s="1"/>
  <c r="V654" i="1"/>
  <c r="AB654" i="1" s="1"/>
  <c r="S655" i="1"/>
  <c r="AB655" i="1" s="1"/>
  <c r="AB656" i="1"/>
  <c r="P660" i="1"/>
  <c r="AB660" i="1" s="1"/>
  <c r="M661" i="1"/>
  <c r="AB661" i="1" s="1"/>
  <c r="V662" i="1"/>
  <c r="AB662" i="1" s="1"/>
  <c r="S663" i="1"/>
  <c r="AB663" i="1" s="1"/>
  <c r="AB664" i="1"/>
  <c r="P668" i="1"/>
  <c r="AB668" i="1" s="1"/>
  <c r="M669" i="1"/>
  <c r="AB669" i="1" s="1"/>
  <c r="V670" i="1"/>
  <c r="AB670" i="1" s="1"/>
  <c r="S671" i="1"/>
  <c r="AB671" i="1" s="1"/>
  <c r="AB672" i="1"/>
  <c r="P676" i="1"/>
  <c r="AB676" i="1" s="1"/>
  <c r="M677" i="1"/>
  <c r="AB677" i="1" s="1"/>
  <c r="V678" i="1"/>
  <c r="AB678" i="1" s="1"/>
  <c r="S679" i="1"/>
  <c r="AB679" i="1" s="1"/>
  <c r="AB680" i="1"/>
  <c r="P684" i="1"/>
  <c r="AB684" i="1" s="1"/>
  <c r="M685" i="1"/>
  <c r="AB685" i="1" s="1"/>
  <c r="V686" i="1"/>
  <c r="AB686" i="1" s="1"/>
  <c r="S687" i="1"/>
  <c r="AB687" i="1" s="1"/>
  <c r="AB688" i="1"/>
  <c r="P692" i="1"/>
  <c r="AB692" i="1" s="1"/>
  <c r="M693" i="1"/>
  <c r="AB693" i="1" s="1"/>
  <c r="V694" i="1"/>
  <c r="AB694" i="1" s="1"/>
  <c r="S695" i="1"/>
  <c r="AB695" i="1" s="1"/>
  <c r="AB696" i="1"/>
  <c r="Z700" i="1"/>
  <c r="AB700" i="1" s="1"/>
  <c r="AB704" i="1"/>
  <c r="Z708" i="1"/>
  <c r="AB708" i="1" s="1"/>
  <c r="AB712" i="1"/>
  <c r="Z716" i="1"/>
  <c r="AB716" i="1" s="1"/>
  <c r="AB720" i="1"/>
  <c r="Z724" i="1"/>
  <c r="AB724" i="1" s="1"/>
  <c r="AB728" i="1"/>
  <c r="Z732" i="1"/>
  <c r="AB732" i="1" s="1"/>
  <c r="AB736" i="1"/>
  <c r="Z740" i="1"/>
  <c r="AB740" i="1" s="1"/>
  <c r="AB744" i="1"/>
  <c r="Z748" i="1"/>
  <c r="AB748" i="1" s="1"/>
  <c r="AB752" i="1"/>
  <c r="Z756" i="1"/>
  <c r="AB756" i="1" s="1"/>
  <c r="AB760" i="1"/>
  <c r="Z764" i="1"/>
  <c r="AB764" i="1" s="1"/>
  <c r="AB768" i="1"/>
  <c r="Z772" i="1"/>
  <c r="AB772" i="1" s="1"/>
  <c r="AB776" i="1"/>
  <c r="Z780" i="1"/>
  <c r="AB780" i="1" s="1"/>
  <c r="AB784" i="1"/>
  <c r="V788" i="1"/>
  <c r="AB788" i="1" s="1"/>
  <c r="AB789" i="1"/>
  <c r="V792" i="1"/>
  <c r="AB792" i="1" s="1"/>
  <c r="AB793" i="1"/>
  <c r="V796" i="1"/>
  <c r="AB796" i="1" s="1"/>
  <c r="AB797" i="1"/>
  <c r="V800" i="1"/>
  <c r="AB800" i="1" s="1"/>
  <c r="AB801" i="1"/>
  <c r="V804" i="1"/>
  <c r="AB804" i="1" s="1"/>
  <c r="AB805" i="1"/>
  <c r="V808" i="1"/>
  <c r="AB808" i="1" s="1"/>
  <c r="AB809" i="1"/>
  <c r="AB811" i="1"/>
  <c r="AB816" i="1"/>
  <c r="AB818" i="1"/>
  <c r="AB825" i="1"/>
  <c r="AB827" i="1"/>
  <c r="AB832" i="1"/>
  <c r="AB834" i="1"/>
  <c r="AB841" i="1"/>
  <c r="AB843" i="1"/>
  <c r="AB848" i="1"/>
  <c r="AB850" i="1"/>
  <c r="AB857" i="1"/>
  <c r="AB859" i="1"/>
  <c r="AB864" i="1"/>
  <c r="AB866" i="1"/>
  <c r="AB873" i="1"/>
  <c r="AB875" i="1"/>
  <c r="AB880" i="1"/>
  <c r="AB882" i="1"/>
  <c r="AB889" i="1"/>
  <c r="AB891" i="1"/>
  <c r="AB896" i="1"/>
  <c r="AB898" i="1"/>
  <c r="AB905" i="1"/>
  <c r="AB907" i="1"/>
  <c r="AB912" i="1"/>
  <c r="AB914" i="1"/>
  <c r="AB921" i="1"/>
  <c r="AB923" i="1"/>
  <c r="AB928" i="1"/>
  <c r="AB930" i="1"/>
  <c r="AB937" i="1"/>
  <c r="AB939" i="1"/>
  <c r="AB944" i="1"/>
  <c r="AB946" i="1"/>
  <c r="AB953" i="1"/>
  <c r="AB955" i="1"/>
  <c r="AB960" i="1"/>
  <c r="AB962" i="1"/>
  <c r="AB969" i="1"/>
  <c r="AB971" i="1"/>
  <c r="AB976" i="1"/>
  <c r="AB978" i="1"/>
  <c r="AB985" i="1"/>
  <c r="AB987" i="1"/>
  <c r="AB992" i="1"/>
  <c r="AB994" i="1"/>
  <c r="AB1001" i="1"/>
  <c r="AB1003" i="1"/>
  <c r="AB1008" i="1"/>
  <c r="AB1010" i="1"/>
  <c r="AB1017" i="1"/>
  <c r="AB1019" i="1"/>
  <c r="AB1024" i="1"/>
  <c r="AB1026" i="1"/>
  <c r="AB1033" i="1"/>
  <c r="AB1035" i="1"/>
  <c r="AB1040" i="1"/>
  <c r="AB1042" i="1"/>
  <c r="AB1049" i="1"/>
  <c r="AB1051" i="1"/>
  <c r="AB1056" i="1"/>
  <c r="AB1058" i="1"/>
  <c r="AB1065" i="1"/>
  <c r="AB1067" i="1"/>
  <c r="AB1072" i="1"/>
  <c r="AB1074" i="1"/>
  <c r="AB1081" i="1"/>
  <c r="AB1083" i="1"/>
  <c r="AB1088" i="1"/>
  <c r="AB1090" i="1"/>
  <c r="AB1097" i="1"/>
  <c r="AB1099" i="1"/>
  <c r="AB1104" i="1"/>
  <c r="AB1106" i="1"/>
  <c r="AB1113" i="1"/>
  <c r="AB1115" i="1"/>
  <c r="AB1120" i="1"/>
  <c r="AB1122" i="1"/>
  <c r="AB1129" i="1"/>
  <c r="AB1131" i="1"/>
  <c r="AB1136" i="1"/>
  <c r="AB1138" i="1"/>
  <c r="AB1145" i="1"/>
  <c r="AB1147" i="1"/>
  <c r="AB1152" i="1"/>
  <c r="AB1154" i="1"/>
  <c r="AB1161" i="1"/>
  <c r="AB1163" i="1"/>
  <c r="AB1168" i="1"/>
  <c r="AB1170" i="1"/>
  <c r="AB1177" i="1"/>
  <c r="AB1179" i="1"/>
  <c r="AB1184" i="1"/>
  <c r="AB1186" i="1"/>
  <c r="AB1193" i="1"/>
  <c r="AB1195" i="1"/>
  <c r="AB1200" i="1"/>
  <c r="AB1202" i="1"/>
  <c r="AB1209" i="1"/>
  <c r="AB1211" i="1"/>
  <c r="AB1216" i="1"/>
  <c r="AB1218" i="1"/>
  <c r="AB1225" i="1"/>
  <c r="AB1227" i="1"/>
  <c r="AB1232" i="1"/>
  <c r="AB1234" i="1"/>
  <c r="AB1241" i="1"/>
  <c r="AB1243" i="1"/>
  <c r="AB1248" i="1"/>
  <c r="AB1250" i="1"/>
  <c r="AB1257" i="1"/>
  <c r="AB1259" i="1"/>
  <c r="AB1264" i="1"/>
  <c r="AB1266" i="1"/>
  <c r="AB1277" i="1"/>
  <c r="AB1304" i="1"/>
  <c r="AB1368" i="1"/>
  <c r="P1271" i="1"/>
  <c r="V1273" i="1"/>
  <c r="AB1273" i="1" s="1"/>
  <c r="Z1277" i="1"/>
  <c r="M1280" i="1"/>
  <c r="AB1280" i="1" s="1"/>
  <c r="AB1282" i="1"/>
  <c r="S1282" i="1"/>
  <c r="AB1283" i="1"/>
  <c r="Z1285" i="1"/>
  <c r="AB1285" i="1" s="1"/>
  <c r="M1288" i="1"/>
  <c r="AB1288" i="1" s="1"/>
  <c r="S1290" i="1"/>
  <c r="AB1290" i="1" s="1"/>
  <c r="AB1291" i="1"/>
  <c r="Z1293" i="1"/>
  <c r="AB1293" i="1" s="1"/>
  <c r="M1296" i="1"/>
  <c r="AB1296" i="1" s="1"/>
  <c r="M1300" i="1"/>
  <c r="AB1300" i="1" s="1"/>
  <c r="M1304" i="1"/>
  <c r="M1308" i="1"/>
  <c r="AB1308" i="1" s="1"/>
  <c r="M1312" i="1"/>
  <c r="AB1312" i="1" s="1"/>
  <c r="M1316" i="1"/>
  <c r="AB1316" i="1" s="1"/>
  <c r="M1320" i="1"/>
  <c r="AB1320" i="1" s="1"/>
  <c r="M1324" i="1"/>
  <c r="AB1324" i="1" s="1"/>
  <c r="M1328" i="1"/>
  <c r="AB1328" i="1" s="1"/>
  <c r="M1332" i="1"/>
  <c r="AB1332" i="1" s="1"/>
  <c r="M1336" i="1"/>
  <c r="AB1336" i="1" s="1"/>
  <c r="M1340" i="1"/>
  <c r="AB1340" i="1" s="1"/>
  <c r="M1344" i="1"/>
  <c r="AB1344" i="1" s="1"/>
  <c r="M1348" i="1"/>
  <c r="AB1348" i="1" s="1"/>
  <c r="M1352" i="1"/>
  <c r="AB1352" i="1" s="1"/>
  <c r="M1356" i="1"/>
  <c r="AB1356" i="1" s="1"/>
  <c r="M1360" i="1"/>
  <c r="AB1360" i="1" s="1"/>
  <c r="M1364" i="1"/>
  <c r="AB1364" i="1" s="1"/>
  <c r="M1368" i="1"/>
  <c r="M1372" i="1"/>
  <c r="AB1372" i="1" s="1"/>
  <c r="M1376" i="1"/>
  <c r="AB1376" i="1" s="1"/>
  <c r="M1380" i="1"/>
  <c r="AB1380" i="1" s="1"/>
  <c r="M1384" i="1"/>
  <c r="AB1384" i="1" s="1"/>
  <c r="M1388" i="1"/>
  <c r="AB1388" i="1" s="1"/>
  <c r="M1392" i="1"/>
  <c r="AB1392" i="1" s="1"/>
  <c r="M1396" i="1"/>
  <c r="AB1396" i="1" s="1"/>
  <c r="M1400" i="1"/>
  <c r="AB1400" i="1" s="1"/>
  <c r="M1404" i="1"/>
  <c r="AB1404" i="1" s="1"/>
  <c r="M1408" i="1"/>
  <c r="AB1408" i="1" s="1"/>
  <c r="M1412" i="1"/>
  <c r="AB1412" i="1" s="1"/>
  <c r="M1416" i="1"/>
  <c r="AB1416" i="1" s="1"/>
  <c r="AB1945" i="1"/>
  <c r="AB1424" i="1"/>
  <c r="AB1427" i="1"/>
  <c r="AB1430" i="1"/>
  <c r="AB1433" i="1"/>
  <c r="AB1440" i="1"/>
  <c r="AB1443" i="1"/>
  <c r="AB1446" i="1"/>
  <c r="AB1449" i="1"/>
  <c r="AB1456" i="1"/>
  <c r="AB1459" i="1"/>
  <c r="AB1462" i="1"/>
  <c r="AB1465" i="1"/>
  <c r="AB1472" i="1"/>
  <c r="AB1475" i="1"/>
  <c r="AB1478" i="1"/>
  <c r="AB1481" i="1"/>
  <c r="AB1488" i="1"/>
  <c r="AB1491" i="1"/>
  <c r="AB1497" i="1"/>
  <c r="AB1504" i="1"/>
  <c r="AB1507" i="1"/>
  <c r="AB1513" i="1"/>
  <c r="AB1520" i="1"/>
  <c r="AB1523" i="1"/>
  <c r="AB1529" i="1"/>
  <c r="AB1536" i="1"/>
  <c r="AB1539" i="1"/>
  <c r="AB1545" i="1"/>
  <c r="AB1552" i="1"/>
  <c r="AB1555" i="1"/>
  <c r="AB1561" i="1"/>
  <c r="AB1568" i="1"/>
  <c r="AB1571" i="1"/>
  <c r="AB1574" i="1"/>
  <c r="AB1577" i="1"/>
  <c r="AB1584" i="1"/>
  <c r="AB1587" i="1"/>
  <c r="AB1590" i="1"/>
  <c r="AB1593" i="1"/>
  <c r="AB1600" i="1"/>
  <c r="AB1603" i="1"/>
  <c r="AB1609" i="1"/>
  <c r="AB1616" i="1"/>
  <c r="AB1619" i="1"/>
  <c r="AB1625" i="1"/>
  <c r="AB1632" i="1"/>
  <c r="AB1635" i="1"/>
  <c r="AB1641" i="1"/>
  <c r="AB1648" i="1"/>
  <c r="AB1651" i="1"/>
  <c r="AB1657" i="1"/>
  <c r="AB1664" i="1"/>
  <c r="AB1667" i="1"/>
  <c r="AB1673" i="1"/>
  <c r="AB1680" i="1"/>
  <c r="AB1683" i="1"/>
  <c r="AB1689" i="1"/>
  <c r="AB1696" i="1"/>
  <c r="AB1699" i="1"/>
  <c r="AB1705" i="1"/>
  <c r="AB1712" i="1"/>
  <c r="AB1715" i="1"/>
  <c r="AB1721" i="1"/>
  <c r="AB1728" i="1"/>
  <c r="AB1731" i="1"/>
  <c r="AB1737" i="1"/>
  <c r="AB1744" i="1"/>
  <c r="AB1747" i="1"/>
  <c r="AB1753" i="1"/>
  <c r="AB1760" i="1"/>
  <c r="AB1763" i="1"/>
  <c r="AB1769" i="1"/>
  <c r="AB1776" i="1"/>
  <c r="AB1779" i="1"/>
  <c r="AB1785" i="1"/>
  <c r="AB1792" i="1"/>
  <c r="AB1795" i="1"/>
  <c r="AB1801" i="1"/>
  <c r="AB1808" i="1"/>
  <c r="AB1811" i="1"/>
  <c r="AB1817" i="1"/>
  <c r="AB1824" i="1"/>
  <c r="AB1827" i="1"/>
  <c r="AB1833" i="1"/>
  <c r="AB1840" i="1"/>
  <c r="AB1849" i="1"/>
  <c r="AB1856" i="1"/>
  <c r="AB1872" i="1"/>
  <c r="AB1888" i="1"/>
  <c r="AB1904" i="1"/>
  <c r="AB1920" i="1"/>
  <c r="AB1936" i="1"/>
  <c r="Z1269" i="1"/>
  <c r="AB1269" i="1" s="1"/>
  <c r="AB1271" i="1"/>
  <c r="M1272" i="1"/>
  <c r="AB1272" i="1" s="1"/>
  <c r="S1274" i="1"/>
  <c r="AB1274" i="1" s="1"/>
  <c r="S1278" i="1"/>
  <c r="AB1278" i="1" s="1"/>
  <c r="AB1279" i="1"/>
  <c r="Z1281" i="1"/>
  <c r="AB1281" i="1" s="1"/>
  <c r="M1284" i="1"/>
  <c r="AB1284" i="1" s="1"/>
  <c r="S1286" i="1"/>
  <c r="AB1286" i="1" s="1"/>
  <c r="AB1287" i="1"/>
  <c r="Z1289" i="1"/>
  <c r="AB1289" i="1" s="1"/>
  <c r="M1292" i="1"/>
  <c r="AB1292" i="1" s="1"/>
  <c r="AB1294" i="1"/>
  <c r="S1294" i="1"/>
  <c r="AB1295" i="1"/>
  <c r="Z1297" i="1"/>
  <c r="AB1297" i="1" s="1"/>
  <c r="AB1299" i="1"/>
  <c r="Z1301" i="1"/>
  <c r="AB1301" i="1" s="1"/>
  <c r="AB1303" i="1"/>
  <c r="Z1305" i="1"/>
  <c r="AB1305" i="1" s="1"/>
  <c r="AB1307" i="1"/>
  <c r="Z1309" i="1"/>
  <c r="AB1309" i="1" s="1"/>
  <c r="AB1311" i="1"/>
  <c r="Z1313" i="1"/>
  <c r="AB1313" i="1" s="1"/>
  <c r="AB1315" i="1"/>
  <c r="Z1317" i="1"/>
  <c r="AB1317" i="1" s="1"/>
  <c r="AB1319" i="1"/>
  <c r="Z1321" i="1"/>
  <c r="AB1321" i="1" s="1"/>
  <c r="AB1323" i="1"/>
  <c r="Z1325" i="1"/>
  <c r="AB1325" i="1" s="1"/>
  <c r="AB1327" i="1"/>
  <c r="Z1329" i="1"/>
  <c r="AB1329" i="1" s="1"/>
  <c r="AB1331" i="1"/>
  <c r="Z1333" i="1"/>
  <c r="AB1333" i="1" s="1"/>
  <c r="AB1335" i="1"/>
  <c r="Z1337" i="1"/>
  <c r="AB1337" i="1" s="1"/>
  <c r="AB1339" i="1"/>
  <c r="Z1341" i="1"/>
  <c r="AB1341" i="1" s="1"/>
  <c r="AB1343" i="1"/>
  <c r="Z1345" i="1"/>
  <c r="AB1345" i="1" s="1"/>
  <c r="AB1347" i="1"/>
  <c r="Z1349" i="1"/>
  <c r="AB1349" i="1" s="1"/>
  <c r="AB1351" i="1"/>
  <c r="Z1353" i="1"/>
  <c r="AB1353" i="1" s="1"/>
  <c r="AB1355" i="1"/>
  <c r="Z1357" i="1"/>
  <c r="AB1357" i="1" s="1"/>
  <c r="AB1359" i="1"/>
  <c r="Z1361" i="1"/>
  <c r="AB1361" i="1" s="1"/>
  <c r="AB1363" i="1"/>
  <c r="Z1365" i="1"/>
  <c r="AB1365" i="1" s="1"/>
  <c r="AB1367" i="1"/>
  <c r="Z1369" i="1"/>
  <c r="AB1369" i="1" s="1"/>
  <c r="AB1371" i="1"/>
  <c r="Z1373" i="1"/>
  <c r="AB1373" i="1" s="1"/>
  <c r="AB1375" i="1"/>
  <c r="Z1377" i="1"/>
  <c r="AB1377" i="1" s="1"/>
  <c r="AB1379" i="1"/>
  <c r="Z1381" i="1"/>
  <c r="AB1381" i="1" s="1"/>
  <c r="AB1383" i="1"/>
  <c r="Z1385" i="1"/>
  <c r="AB1385" i="1" s="1"/>
  <c r="AB1387" i="1"/>
  <c r="Z1389" i="1"/>
  <c r="AB1389" i="1" s="1"/>
  <c r="AB1391" i="1"/>
  <c r="Z1393" i="1"/>
  <c r="AB1393" i="1" s="1"/>
  <c r="AB1395" i="1"/>
  <c r="Z1397" i="1"/>
  <c r="AB1397" i="1" s="1"/>
  <c r="AB1399" i="1"/>
  <c r="Z1401" i="1"/>
  <c r="AB1401" i="1" s="1"/>
  <c r="AB1403" i="1"/>
  <c r="Z1405" i="1"/>
  <c r="AB1405" i="1" s="1"/>
  <c r="Z1409" i="1"/>
  <c r="AB1411" i="1"/>
  <c r="Z1413" i="1"/>
  <c r="Z1417" i="1"/>
  <c r="AB1419" i="1"/>
  <c r="AB1426" i="1"/>
  <c r="AB1429" i="1"/>
  <c r="AB1436" i="1"/>
  <c r="AB1442" i="1"/>
  <c r="AB1445" i="1"/>
  <c r="AB1452" i="1"/>
  <c r="AB1458" i="1"/>
  <c r="AB1461" i="1"/>
  <c r="AB1468" i="1"/>
  <c r="AB1474" i="1"/>
  <c r="AB1477" i="1"/>
  <c r="AB1484" i="1"/>
  <c r="AB1490" i="1"/>
  <c r="AB1493" i="1"/>
  <c r="AB1500" i="1"/>
  <c r="AB1506" i="1"/>
  <c r="AB1509" i="1"/>
  <c r="AB1516" i="1"/>
  <c r="AB1522" i="1"/>
  <c r="AB1525" i="1"/>
  <c r="AB1532" i="1"/>
  <c r="AB1538" i="1"/>
  <c r="AB1541" i="1"/>
  <c r="AB1548" i="1"/>
  <c r="AB1554" i="1"/>
  <c r="AB1557" i="1"/>
  <c r="AB1564" i="1"/>
  <c r="AB1570" i="1"/>
  <c r="AB1573" i="1"/>
  <c r="AB1580" i="1"/>
  <c r="AB1586" i="1"/>
  <c r="AB1589" i="1"/>
  <c r="AB1596" i="1"/>
  <c r="AB1599" i="1"/>
  <c r="AB1602" i="1"/>
  <c r="AB1605" i="1"/>
  <c r="AB1612" i="1"/>
  <c r="AB1615" i="1"/>
  <c r="AB1618" i="1"/>
  <c r="AB1621" i="1"/>
  <c r="AB1628" i="1"/>
  <c r="AB1631" i="1"/>
  <c r="AB1634" i="1"/>
  <c r="AB1637" i="1"/>
  <c r="AB1644" i="1"/>
  <c r="AB1647" i="1"/>
  <c r="AB1650" i="1"/>
  <c r="AB1653" i="1"/>
  <c r="AB1660" i="1"/>
  <c r="AB1663" i="1"/>
  <c r="AB1666" i="1"/>
  <c r="AB1669" i="1"/>
  <c r="AB1676" i="1"/>
  <c r="AB1679" i="1"/>
  <c r="AB1682" i="1"/>
  <c r="AB1685" i="1"/>
  <c r="AB1692" i="1"/>
  <c r="AB1695" i="1"/>
  <c r="AB1698" i="1"/>
  <c r="AB1701" i="1"/>
  <c r="AB1708" i="1"/>
  <c r="AB1711" i="1"/>
  <c r="AB1714" i="1"/>
  <c r="AB1717" i="1"/>
  <c r="AB1724" i="1"/>
  <c r="AB1727" i="1"/>
  <c r="AB1730" i="1"/>
  <c r="AB1733" i="1"/>
  <c r="AB1740" i="1"/>
  <c r="AB1743" i="1"/>
  <c r="AB1746" i="1"/>
  <c r="AB1749" i="1"/>
  <c r="AB1756" i="1"/>
  <c r="AB1759" i="1"/>
  <c r="AB1762" i="1"/>
  <c r="AB1765" i="1"/>
  <c r="AB1772" i="1"/>
  <c r="AB1775" i="1"/>
  <c r="AB1778" i="1"/>
  <c r="AB1781" i="1"/>
  <c r="AB1788" i="1"/>
  <c r="AB1791" i="1"/>
  <c r="AB1794" i="1"/>
  <c r="AB1797" i="1"/>
  <c r="AB1804" i="1"/>
  <c r="AB1807" i="1"/>
  <c r="AB1810" i="1"/>
  <c r="AB1813" i="1"/>
  <c r="AB1820" i="1"/>
  <c r="AB1823" i="1"/>
  <c r="AB1826" i="1"/>
  <c r="AB1829" i="1"/>
  <c r="AB1836" i="1"/>
  <c r="AB1839" i="1"/>
  <c r="AB1842" i="1"/>
  <c r="AB1845" i="1"/>
  <c r="AB1852" i="1"/>
  <c r="AB1855" i="1"/>
  <c r="AB1858" i="1"/>
  <c r="AB1861" i="1"/>
  <c r="AB1868" i="1"/>
  <c r="AB1871" i="1"/>
  <c r="AB1874" i="1"/>
  <c r="AB1877" i="1"/>
  <c r="AB1884" i="1"/>
  <c r="AB1887" i="1"/>
  <c r="AB1890" i="1"/>
  <c r="AB1893" i="1"/>
  <c r="AB1900" i="1"/>
  <c r="AB1906" i="1"/>
  <c r="AB1909" i="1"/>
  <c r="AB1916" i="1"/>
  <c r="AB1919" i="1"/>
  <c r="AB1922" i="1"/>
  <c r="AB1925" i="1"/>
  <c r="AB1932" i="1"/>
  <c r="AB1938" i="1"/>
  <c r="AB1941" i="1"/>
  <c r="AB1275" i="1"/>
  <c r="AB1298" i="1"/>
  <c r="AB1302" i="1"/>
  <c r="AB1306" i="1"/>
  <c r="AB1310" i="1"/>
  <c r="AB1314" i="1"/>
  <c r="AB1318" i="1"/>
  <c r="AB1322" i="1"/>
  <c r="AB1326" i="1"/>
  <c r="AB1330" i="1"/>
  <c r="AB1334" i="1"/>
  <c r="AB1338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S1406" i="1"/>
  <c r="AB1406" i="1" s="1"/>
  <c r="P1407" i="1"/>
  <c r="AB1407" i="1" s="1"/>
  <c r="V1409" i="1"/>
  <c r="AB1409" i="1" s="1"/>
  <c r="S1410" i="1"/>
  <c r="AB1410" i="1" s="1"/>
  <c r="P1411" i="1"/>
  <c r="V1413" i="1"/>
  <c r="AB1413" i="1" s="1"/>
  <c r="S1414" i="1"/>
  <c r="AB1414" i="1" s="1"/>
  <c r="P1415" i="1"/>
  <c r="AB1415" i="1" s="1"/>
  <c r="V1417" i="1"/>
  <c r="AB1417" i="1" s="1"/>
  <c r="S1418" i="1"/>
  <c r="AB1418" i="1" s="1"/>
  <c r="P1419" i="1"/>
  <c r="V1421" i="1"/>
  <c r="AB1421" i="1" s="1"/>
  <c r="S1422" i="1"/>
  <c r="AB1422" i="1" s="1"/>
  <c r="AB1425" i="1"/>
  <c r="AB1432" i="1"/>
  <c r="AB1435" i="1"/>
  <c r="AB1438" i="1"/>
  <c r="AB1441" i="1"/>
  <c r="AB1448" i="1"/>
  <c r="AB1451" i="1"/>
  <c r="AB1454" i="1"/>
  <c r="AB1457" i="1"/>
  <c r="AB1464" i="1"/>
  <c r="AB1467" i="1"/>
  <c r="AB1470" i="1"/>
  <c r="AB1473" i="1"/>
  <c r="AB1480" i="1"/>
  <c r="AB1483" i="1"/>
  <c r="AB1486" i="1"/>
  <c r="AB1489" i="1"/>
  <c r="AB1496" i="1"/>
  <c r="AB1499" i="1"/>
  <c r="AB1502" i="1"/>
  <c r="AB1505" i="1"/>
  <c r="AB1512" i="1"/>
  <c r="AB1515" i="1"/>
  <c r="AB1518" i="1"/>
  <c r="AB1521" i="1"/>
  <c r="AB1528" i="1"/>
  <c r="AB1531" i="1"/>
  <c r="AB1534" i="1"/>
  <c r="AB1537" i="1"/>
  <c r="AB1544" i="1"/>
  <c r="AB1547" i="1"/>
  <c r="AB1550" i="1"/>
  <c r="AB1553" i="1"/>
  <c r="AB1560" i="1"/>
  <c r="AB1563" i="1"/>
  <c r="AB1566" i="1"/>
  <c r="AB1569" i="1"/>
  <c r="AB1576" i="1"/>
  <c r="AB1579" i="1"/>
  <c r="AB1582" i="1"/>
  <c r="AB1585" i="1"/>
  <c r="AB1592" i="1"/>
  <c r="AB1595" i="1"/>
  <c r="AB1598" i="1"/>
  <c r="AB1601" i="1"/>
  <c r="AB1608" i="1"/>
  <c r="AB1611" i="1"/>
  <c r="AB1614" i="1"/>
  <c r="AB1617" i="1"/>
  <c r="AB1624" i="1"/>
  <c r="AB1627" i="1"/>
  <c r="AB1630" i="1"/>
  <c r="AB1633" i="1"/>
  <c r="AB1640" i="1"/>
  <c r="AB1643" i="1"/>
  <c r="AB1646" i="1"/>
  <c r="AB1649" i="1"/>
  <c r="AB1656" i="1"/>
  <c r="AB1659" i="1"/>
  <c r="AB1662" i="1"/>
  <c r="AB1665" i="1"/>
  <c r="AB1672" i="1"/>
  <c r="AB1675" i="1"/>
  <c r="AB1678" i="1"/>
  <c r="AB1681" i="1"/>
  <c r="AB1688" i="1"/>
  <c r="AB1691" i="1"/>
  <c r="AB1694" i="1"/>
  <c r="AB1697" i="1"/>
  <c r="AB1704" i="1"/>
  <c r="AB1707" i="1"/>
  <c r="AB1710" i="1"/>
  <c r="AB1713" i="1"/>
  <c r="AB1720" i="1"/>
  <c r="AB1723" i="1"/>
  <c r="AB1726" i="1"/>
  <c r="AB1729" i="1"/>
  <c r="AB1736" i="1"/>
  <c r="AB1739" i="1"/>
  <c r="AB1742" i="1"/>
  <c r="AB1745" i="1"/>
  <c r="AB1752" i="1"/>
  <c r="AB1755" i="1"/>
  <c r="AB1758" i="1"/>
  <c r="AB1761" i="1"/>
  <c r="AB1768" i="1"/>
  <c r="AB1771" i="1"/>
  <c r="AB1774" i="1"/>
  <c r="AB1777" i="1"/>
  <c r="AB1784" i="1"/>
  <c r="AB1787" i="1"/>
  <c r="AB1790" i="1"/>
  <c r="AB1793" i="1"/>
  <c r="AB1800" i="1"/>
  <c r="AB1803" i="1"/>
  <c r="AB1806" i="1"/>
  <c r="AB1809" i="1"/>
  <c r="AB1816" i="1"/>
  <c r="AB1819" i="1"/>
  <c r="AB1822" i="1"/>
  <c r="AB1825" i="1"/>
  <c r="AB1832" i="1"/>
  <c r="AB1835" i="1"/>
  <c r="AB1838" i="1"/>
  <c r="AB1841" i="1"/>
  <c r="AB1848" i="1"/>
  <c r="AB1851" i="1"/>
  <c r="AB1854" i="1"/>
  <c r="AB1857" i="1"/>
  <c r="AB1864" i="1"/>
  <c r="AB1867" i="1"/>
  <c r="AB1870" i="1"/>
  <c r="AB1873" i="1"/>
  <c r="AB1880" i="1"/>
  <c r="AB1883" i="1"/>
  <c r="AB1886" i="1"/>
  <c r="AB1889" i="1"/>
  <c r="AB1896" i="1"/>
  <c r="AB1899" i="1"/>
  <c r="AB1902" i="1"/>
  <c r="AB1905" i="1"/>
  <c r="AB1912" i="1"/>
  <c r="AB1915" i="1"/>
  <c r="AB1918" i="1"/>
  <c r="AB1921" i="1"/>
  <c r="AB1928" i="1"/>
  <c r="AB1931" i="1"/>
  <c r="AB1934" i="1"/>
  <c r="AB193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M2118" i="1"/>
  <c r="AB2118" i="1" s="1"/>
  <c r="V2119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79" i="1"/>
  <c r="AB2186" i="1"/>
  <c r="AB2189" i="1"/>
  <c r="AB2192" i="1"/>
  <c r="AB2195" i="1"/>
  <c r="AB2202" i="1"/>
  <c r="AB2205" i="1"/>
  <c r="AB2208" i="1"/>
  <c r="AB2211" i="1"/>
  <c r="AB2218" i="1"/>
  <c r="AB2221" i="1"/>
  <c r="AB2224" i="1"/>
  <c r="AB2227" i="1"/>
  <c r="AB2234" i="1"/>
  <c r="AB2237" i="1"/>
  <c r="AB2240" i="1"/>
  <c r="AB2243" i="1"/>
  <c r="AB2250" i="1"/>
  <c r="AB2253" i="1"/>
  <c r="AB2256" i="1"/>
  <c r="AB2259" i="1"/>
  <c r="AB2266" i="1"/>
  <c r="AB2269" i="1"/>
  <c r="AB2272" i="1"/>
  <c r="AB2275" i="1"/>
  <c r="AB2282" i="1"/>
  <c r="AB2285" i="1"/>
  <c r="AB2288" i="1"/>
  <c r="AB2291" i="1"/>
  <c r="AB2298" i="1"/>
  <c r="AB2301" i="1"/>
  <c r="AB2304" i="1"/>
  <c r="AB2307" i="1"/>
  <c r="AB2314" i="1"/>
  <c r="AB2317" i="1"/>
  <c r="AB2320" i="1"/>
  <c r="AB2323" i="1"/>
  <c r="AB2330" i="1"/>
  <c r="AB2333" i="1"/>
  <c r="AB2336" i="1"/>
  <c r="AB2339" i="1"/>
  <c r="AB2346" i="1"/>
  <c r="AB2349" i="1"/>
  <c r="AB2352" i="1"/>
  <c r="AB2355" i="1"/>
  <c r="AB2362" i="1"/>
  <c r="AB2365" i="1"/>
  <c r="AB2368" i="1"/>
  <c r="AB2371" i="1"/>
  <c r="AB2378" i="1"/>
  <c r="AB2381" i="1"/>
  <c r="AB2384" i="1"/>
  <c r="AB2387" i="1"/>
  <c r="AB2394" i="1"/>
  <c r="AB2397" i="1"/>
  <c r="AB2400" i="1"/>
  <c r="AB2403" i="1"/>
  <c r="AB2410" i="1"/>
  <c r="AB2413" i="1"/>
  <c r="AB2416" i="1"/>
  <c r="AB2419" i="1"/>
  <c r="AB2426" i="1"/>
  <c r="AB2429" i="1"/>
  <c r="AB2432" i="1"/>
  <c r="AB2435" i="1"/>
  <c r="AB2442" i="1"/>
  <c r="AB2445" i="1"/>
  <c r="AB2448" i="1"/>
  <c r="AB2451" i="1"/>
  <c r="AB2458" i="1"/>
  <c r="AB2461" i="1"/>
  <c r="AB2464" i="1"/>
  <c r="AB2467" i="1"/>
  <c r="AB2474" i="1"/>
  <c r="AB2477" i="1"/>
  <c r="AB2480" i="1"/>
  <c r="AB2483" i="1"/>
  <c r="AB2490" i="1"/>
  <c r="AB2493" i="1"/>
  <c r="AB2496" i="1"/>
  <c r="AB2499" i="1"/>
  <c r="AB2506" i="1"/>
  <c r="AB2509" i="1"/>
  <c r="AB2512" i="1"/>
  <c r="AB2515" i="1"/>
  <c r="AB2522" i="1"/>
  <c r="AB2525" i="1"/>
  <c r="AB2528" i="1"/>
  <c r="AB2531" i="1"/>
  <c r="AB2538" i="1"/>
  <c r="AB2541" i="1"/>
  <c r="AB2544" i="1"/>
  <c r="AB2547" i="1"/>
  <c r="AB2554" i="1"/>
  <c r="AB2557" i="1"/>
  <c r="AB2560" i="1"/>
  <c r="AB2563" i="1"/>
  <c r="AB2570" i="1"/>
  <c r="AB2573" i="1"/>
  <c r="AB2576" i="1"/>
  <c r="AB2579" i="1"/>
  <c r="AB2586" i="1"/>
  <c r="AB2589" i="1"/>
  <c r="AB2592" i="1"/>
  <c r="AB2595" i="1"/>
  <c r="AB2602" i="1"/>
  <c r="AB2605" i="1"/>
  <c r="AB2608" i="1"/>
  <c r="AB2611" i="1"/>
  <c r="AB2618" i="1"/>
  <c r="AB2621" i="1"/>
  <c r="AB2624" i="1"/>
  <c r="AB2627" i="1"/>
  <c r="V1942" i="1"/>
  <c r="AB1942" i="1" s="1"/>
  <c r="Z1946" i="1"/>
  <c r="M1949" i="1"/>
  <c r="AB1949" i="1" s="1"/>
  <c r="AB1951" i="1"/>
  <c r="S1951" i="1"/>
  <c r="Z1954" i="1"/>
  <c r="M1957" i="1"/>
  <c r="AB1957" i="1" s="1"/>
  <c r="S1959" i="1"/>
  <c r="AB1959" i="1" s="1"/>
  <c r="Z1962" i="1"/>
  <c r="M1965" i="1"/>
  <c r="AB1965" i="1" s="1"/>
  <c r="AB1967" i="1"/>
  <c r="S1967" i="1"/>
  <c r="AB1968" i="1"/>
  <c r="Z1970" i="1"/>
  <c r="M1973" i="1"/>
  <c r="AB1973" i="1" s="1"/>
  <c r="S1975" i="1"/>
  <c r="AB1975" i="1" s="1"/>
  <c r="Z1978" i="1"/>
  <c r="M1981" i="1"/>
  <c r="AB1981" i="1" s="1"/>
  <c r="AB1983" i="1"/>
  <c r="S1983" i="1"/>
  <c r="AB2119" i="1"/>
  <c r="AB2123" i="1"/>
  <c r="AB2127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85" i="1"/>
  <c r="AB2191" i="1"/>
  <c r="AB2201" i="1"/>
  <c r="AB2207" i="1"/>
  <c r="AB2217" i="1"/>
  <c r="AB2223" i="1"/>
  <c r="AB2233" i="1"/>
  <c r="AB2239" i="1"/>
  <c r="AB2249" i="1"/>
  <c r="AB2255" i="1"/>
  <c r="AB2265" i="1"/>
  <c r="AB2271" i="1"/>
  <c r="AB2281" i="1"/>
  <c r="AB2287" i="1"/>
  <c r="AB2297" i="1"/>
  <c r="AB2303" i="1"/>
  <c r="AB2313" i="1"/>
  <c r="AB2319" i="1"/>
  <c r="AB2329" i="1"/>
  <c r="AB2335" i="1"/>
  <c r="AB2345" i="1"/>
  <c r="AB2351" i="1"/>
  <c r="AB2361" i="1"/>
  <c r="AB2367" i="1"/>
  <c r="AB2377" i="1"/>
  <c r="AB2383" i="1"/>
  <c r="AB2393" i="1"/>
  <c r="AB2399" i="1"/>
  <c r="AB2409" i="1"/>
  <c r="AB2415" i="1"/>
  <c r="AB2425" i="1"/>
  <c r="AB2431" i="1"/>
  <c r="AB2441" i="1"/>
  <c r="AB2447" i="1"/>
  <c r="AB2457" i="1"/>
  <c r="AB2463" i="1"/>
  <c r="AB2473" i="1"/>
  <c r="AB2479" i="1"/>
  <c r="AB2486" i="1"/>
  <c r="AB2489" i="1"/>
  <c r="AB2492" i="1"/>
  <c r="AB2495" i="1"/>
  <c r="AB2502" i="1"/>
  <c r="AB2505" i="1"/>
  <c r="AB2508" i="1"/>
  <c r="AB2511" i="1"/>
  <c r="AB2518" i="1"/>
  <c r="AB2521" i="1"/>
  <c r="AB2524" i="1"/>
  <c r="AB2527" i="1"/>
  <c r="AB2534" i="1"/>
  <c r="AB2537" i="1"/>
  <c r="AB2540" i="1"/>
  <c r="AB2543" i="1"/>
  <c r="AB2550" i="1"/>
  <c r="AB2553" i="1"/>
  <c r="AB2556" i="1"/>
  <c r="AB2559" i="1"/>
  <c r="AB2566" i="1"/>
  <c r="AB2569" i="1"/>
  <c r="AB2572" i="1"/>
  <c r="AB2575" i="1"/>
  <c r="AB2582" i="1"/>
  <c r="AB2585" i="1"/>
  <c r="AB2588" i="1"/>
  <c r="AB2591" i="1"/>
  <c r="AB2598" i="1"/>
  <c r="AB2601" i="1"/>
  <c r="AB2604" i="1"/>
  <c r="AB2607" i="1"/>
  <c r="AB2614" i="1"/>
  <c r="AB2617" i="1"/>
  <c r="AB2620" i="1"/>
  <c r="AB2623" i="1"/>
  <c r="AB2630" i="1"/>
  <c r="AB2635" i="1"/>
  <c r="P1944" i="1"/>
  <c r="AB1944" i="1" s="1"/>
  <c r="V1946" i="1"/>
  <c r="AB1946" i="1" s="1"/>
  <c r="P1952" i="1"/>
  <c r="AB1952" i="1" s="1"/>
  <c r="V1954" i="1"/>
  <c r="AB1954" i="1" s="1"/>
  <c r="P1960" i="1"/>
  <c r="AB1960" i="1" s="1"/>
  <c r="V1962" i="1"/>
  <c r="AB1962" i="1" s="1"/>
  <c r="P1968" i="1"/>
  <c r="V1970" i="1"/>
  <c r="AB1970" i="1" s="1"/>
  <c r="P1976" i="1"/>
  <c r="AB1976" i="1" s="1"/>
  <c r="V1978" i="1"/>
  <c r="AB1978" i="1" s="1"/>
  <c r="P1984" i="1"/>
  <c r="AB1984" i="1" s="1"/>
  <c r="AB1988" i="1"/>
  <c r="AB1992" i="1"/>
  <c r="AB1996" i="1"/>
  <c r="AB2000" i="1"/>
  <c r="AB2004" i="1"/>
  <c r="AB2008" i="1"/>
  <c r="AB2012" i="1"/>
  <c r="AB2016" i="1"/>
  <c r="AB2020" i="1"/>
  <c r="AB2024" i="1"/>
  <c r="S1943" i="1"/>
  <c r="AB1943" i="1" s="1"/>
  <c r="P1948" i="1"/>
  <c r="AB1948" i="1" s="1"/>
  <c r="Z1950" i="1"/>
  <c r="AB1950" i="1" s="1"/>
  <c r="M1953" i="1"/>
  <c r="AB1953" i="1" s="1"/>
  <c r="AB1955" i="1"/>
  <c r="S1955" i="1"/>
  <c r="AB1956" i="1"/>
  <c r="Z1958" i="1"/>
  <c r="AB1958" i="1" s="1"/>
  <c r="M1961" i="1"/>
  <c r="AB1961" i="1" s="1"/>
  <c r="S1963" i="1"/>
  <c r="AB1963" i="1" s="1"/>
  <c r="AB1964" i="1"/>
  <c r="Z1966" i="1"/>
  <c r="AB1966" i="1" s="1"/>
  <c r="M1969" i="1"/>
  <c r="AB1969" i="1" s="1"/>
  <c r="AB1971" i="1"/>
  <c r="S1971" i="1"/>
  <c r="AB1972" i="1"/>
  <c r="Z1974" i="1"/>
  <c r="AB1974" i="1" s="1"/>
  <c r="M1977" i="1"/>
  <c r="AB1977" i="1" s="1"/>
  <c r="S1979" i="1"/>
  <c r="AB1979" i="1" s="1"/>
  <c r="AB1980" i="1"/>
  <c r="Z1982" i="1"/>
  <c r="AB1982" i="1" s="1"/>
  <c r="AB2116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0" i="1"/>
  <c r="AB2183" i="1"/>
  <c r="AB2190" i="1"/>
  <c r="AB2193" i="1"/>
  <c r="AB2196" i="1"/>
  <c r="AB2199" i="1"/>
  <c r="AB2206" i="1"/>
  <c r="AB2209" i="1"/>
  <c r="AB2212" i="1"/>
  <c r="AB2215" i="1"/>
  <c r="AB2222" i="1"/>
  <c r="AB2225" i="1"/>
  <c r="AB2228" i="1"/>
  <c r="AB2231" i="1"/>
  <c r="AB2238" i="1"/>
  <c r="AB2241" i="1"/>
  <c r="AB2244" i="1"/>
  <c r="AB2247" i="1"/>
  <c r="AB2254" i="1"/>
  <c r="AB2257" i="1"/>
  <c r="AB2260" i="1"/>
  <c r="AB2263" i="1"/>
  <c r="AB2270" i="1"/>
  <c r="AB2273" i="1"/>
  <c r="AB2276" i="1"/>
  <c r="AB2279" i="1"/>
  <c r="AB2286" i="1"/>
  <c r="AB2289" i="1"/>
  <c r="AB2292" i="1"/>
  <c r="AB2295" i="1"/>
  <c r="AB2302" i="1"/>
  <c r="AB2305" i="1"/>
  <c r="AB2308" i="1"/>
  <c r="AB2311" i="1"/>
  <c r="AB2318" i="1"/>
  <c r="AB2321" i="1"/>
  <c r="AB2324" i="1"/>
  <c r="AB2327" i="1"/>
  <c r="AB2334" i="1"/>
  <c r="AB2337" i="1"/>
  <c r="AB2340" i="1"/>
  <c r="AB2343" i="1"/>
  <c r="AB2350" i="1"/>
  <c r="AB2353" i="1"/>
  <c r="AB2356" i="1"/>
  <c r="AB2359" i="1"/>
  <c r="AB2366" i="1"/>
  <c r="AB2369" i="1"/>
  <c r="AB2372" i="1"/>
  <c r="AB2375" i="1"/>
  <c r="AB2382" i="1"/>
  <c r="AB2385" i="1"/>
  <c r="AB2388" i="1"/>
  <c r="AB2391" i="1"/>
  <c r="AB2398" i="1"/>
  <c r="AB2401" i="1"/>
  <c r="AB2404" i="1"/>
  <c r="AB2407" i="1"/>
  <c r="AB2414" i="1"/>
  <c r="AB2417" i="1"/>
  <c r="AB2420" i="1"/>
  <c r="AB2423" i="1"/>
  <c r="AB2430" i="1"/>
  <c r="AB2433" i="1"/>
  <c r="AB2436" i="1"/>
  <c r="AB2439" i="1"/>
  <c r="AB2446" i="1"/>
  <c r="AB2449" i="1"/>
  <c r="AB2452" i="1"/>
  <c r="AB2455" i="1"/>
  <c r="AB2462" i="1"/>
  <c r="AB2465" i="1"/>
  <c r="AB2468" i="1"/>
  <c r="AB2471" i="1"/>
  <c r="AB2478" i="1"/>
  <c r="AB2481" i="1"/>
  <c r="AB2484" i="1"/>
  <c r="AB2487" i="1"/>
  <c r="AB2494" i="1"/>
  <c r="AB2497" i="1"/>
  <c r="AB2500" i="1"/>
  <c r="AB2503" i="1"/>
  <c r="AB2510" i="1"/>
  <c r="AB2513" i="1"/>
  <c r="AB2516" i="1"/>
  <c r="AB2519" i="1"/>
  <c r="AB2526" i="1"/>
  <c r="AB2529" i="1"/>
  <c r="AB2532" i="1"/>
  <c r="AB2535" i="1"/>
  <c r="AB2542" i="1"/>
  <c r="AB2545" i="1"/>
  <c r="AB2548" i="1"/>
  <c r="AB2551" i="1"/>
  <c r="AB2558" i="1"/>
  <c r="AB2561" i="1"/>
  <c r="AB2567" i="1"/>
  <c r="AB2574" i="1"/>
  <c r="AB2577" i="1"/>
  <c r="AB2583" i="1"/>
  <c r="AB2590" i="1"/>
  <c r="AB2593" i="1"/>
  <c r="AB2596" i="1"/>
  <c r="AB2599" i="1"/>
  <c r="AB2606" i="1"/>
  <c r="AB2609" i="1"/>
  <c r="AB2612" i="1"/>
  <c r="AB2615" i="1"/>
  <c r="AB2622" i="1"/>
  <c r="AB2625" i="1"/>
  <c r="AB2628" i="1"/>
  <c r="AB2631" i="1"/>
  <c r="V2632" i="1"/>
  <c r="AB2632" i="1" s="1"/>
  <c r="Z2636" i="1"/>
  <c r="M2639" i="1"/>
  <c r="AB2639" i="1" s="1"/>
  <c r="S2641" i="1"/>
  <c r="AB2641" i="1" s="1"/>
  <c r="P2646" i="1"/>
  <c r="V2648" i="1"/>
  <c r="AB2648" i="1" s="1"/>
  <c r="Z2652" i="1"/>
  <c r="M2655" i="1"/>
  <c r="AB2655" i="1" s="1"/>
  <c r="S2657" i="1"/>
  <c r="AB2657" i="1" s="1"/>
  <c r="P2662" i="1"/>
  <c r="V2664" i="1"/>
  <c r="AB2664" i="1" s="1"/>
  <c r="V2665" i="1"/>
  <c r="AB2665" i="1" s="1"/>
  <c r="AB2670" i="1"/>
  <c r="S2670" i="1"/>
  <c r="P2675" i="1"/>
  <c r="Z2677" i="1"/>
  <c r="M2680" i="1"/>
  <c r="AB2680" i="1" s="1"/>
  <c r="V2681" i="1"/>
  <c r="AB2681" i="1" s="1"/>
  <c r="S2686" i="1"/>
  <c r="AB2686" i="1" s="1"/>
  <c r="P2691" i="1"/>
  <c r="Z2693" i="1"/>
  <c r="M2696" i="1"/>
  <c r="AB2696" i="1" s="1"/>
  <c r="AB2703" i="1"/>
  <c r="AB2710" i="1"/>
  <c r="AB2712" i="1"/>
  <c r="AB2719" i="1"/>
  <c r="AB2726" i="1"/>
  <c r="AB2728" i="1"/>
  <c r="AB2735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5" i="1"/>
  <c r="AB2827" i="1"/>
  <c r="AB2834" i="1"/>
  <c r="AB2836" i="1"/>
  <c r="AB2841" i="1"/>
  <c r="AB2843" i="1"/>
  <c r="AB2850" i="1"/>
  <c r="AB2852" i="1"/>
  <c r="AB2857" i="1"/>
  <c r="AB2859" i="1"/>
  <c r="AB2866" i="1"/>
  <c r="AB2868" i="1"/>
  <c r="AB2873" i="1"/>
  <c r="AB2875" i="1"/>
  <c r="AB2882" i="1"/>
  <c r="AB2884" i="1"/>
  <c r="AB2889" i="1"/>
  <c r="AB2891" i="1"/>
  <c r="AB2898" i="1"/>
  <c r="AB2900" i="1"/>
  <c r="AB2905" i="1"/>
  <c r="AB2907" i="1"/>
  <c r="AB2914" i="1"/>
  <c r="AB2916" i="1"/>
  <c r="AB2921" i="1"/>
  <c r="AB2923" i="1"/>
  <c r="AB2930" i="1"/>
  <c r="AB2932" i="1"/>
  <c r="AB2937" i="1"/>
  <c r="AB2939" i="1"/>
  <c r="AB2942" i="1"/>
  <c r="AB2946" i="1"/>
  <c r="AB2950" i="1"/>
  <c r="AB2957" i="1"/>
  <c r="AB2960" i="1"/>
  <c r="AB2963" i="1"/>
  <c r="AB2966" i="1"/>
  <c r="AB2973" i="1"/>
  <c r="AB2976" i="1"/>
  <c r="AB2979" i="1"/>
  <c r="AB2982" i="1"/>
  <c r="AB2989" i="1"/>
  <c r="AB2992" i="1"/>
  <c r="AB2995" i="1"/>
  <c r="AB2998" i="1"/>
  <c r="AB3005" i="1"/>
  <c r="AB3008" i="1"/>
  <c r="AB3011" i="1"/>
  <c r="AB3014" i="1"/>
  <c r="AB3021" i="1"/>
  <c r="AB3024" i="1"/>
  <c r="AB3027" i="1"/>
  <c r="AB3030" i="1"/>
  <c r="AB3037" i="1"/>
  <c r="AB3040" i="1"/>
  <c r="AB3043" i="1"/>
  <c r="AB3046" i="1"/>
  <c r="AB3053" i="1"/>
  <c r="AB3056" i="1"/>
  <c r="AB3059" i="1"/>
  <c r="AB3062" i="1"/>
  <c r="AB3085" i="1"/>
  <c r="P2634" i="1"/>
  <c r="V2636" i="1"/>
  <c r="AB2636" i="1" s="1"/>
  <c r="Z2640" i="1"/>
  <c r="AB2642" i="1"/>
  <c r="M2643" i="1"/>
  <c r="AB2643" i="1" s="1"/>
  <c r="S2645" i="1"/>
  <c r="AB2645" i="1" s="1"/>
  <c r="P2650" i="1"/>
  <c r="V2652" i="1"/>
  <c r="AB2652" i="1" s="1"/>
  <c r="Z2656" i="1"/>
  <c r="AB2658" i="1"/>
  <c r="M2659" i="1"/>
  <c r="AB2659" i="1" s="1"/>
  <c r="S2661" i="1"/>
  <c r="AB2661" i="1" s="1"/>
  <c r="S2666" i="1"/>
  <c r="AB2666" i="1" s="1"/>
  <c r="AB2667" i="1"/>
  <c r="P2671" i="1"/>
  <c r="AB2671" i="1" s="1"/>
  <c r="Z2673" i="1"/>
  <c r="M2676" i="1"/>
  <c r="AB2676" i="1" s="1"/>
  <c r="V2677" i="1"/>
  <c r="AB2677" i="1" s="1"/>
  <c r="AB2682" i="1"/>
  <c r="S2682" i="1"/>
  <c r="P2687" i="1"/>
  <c r="AB2687" i="1" s="1"/>
  <c r="Z2689" i="1"/>
  <c r="M2692" i="1"/>
  <c r="AB2692" i="1" s="1"/>
  <c r="V2693" i="1"/>
  <c r="AB2693" i="1" s="1"/>
  <c r="AB2698" i="1"/>
  <c r="AB2700" i="1"/>
  <c r="AB2707" i="1"/>
  <c r="AB2714" i="1"/>
  <c r="AB2716" i="1"/>
  <c r="AB2723" i="1"/>
  <c r="AB2730" i="1"/>
  <c r="AB2732" i="1"/>
  <c r="AB2739" i="1"/>
  <c r="S2633" i="1"/>
  <c r="AB2633" i="1" s="1"/>
  <c r="P2638" i="1"/>
  <c r="AB2638" i="1" s="1"/>
  <c r="V2640" i="1"/>
  <c r="AB2640" i="1" s="1"/>
  <c r="Z2644" i="1"/>
  <c r="AB2644" i="1" s="1"/>
  <c r="AB2646" i="1"/>
  <c r="M2647" i="1"/>
  <c r="AB2647" i="1" s="1"/>
  <c r="S2649" i="1"/>
  <c r="AB2649" i="1" s="1"/>
  <c r="P2654" i="1"/>
  <c r="AB2654" i="1" s="1"/>
  <c r="V2656" i="1"/>
  <c r="AB2656" i="1" s="1"/>
  <c r="Z2660" i="1"/>
  <c r="AB2660" i="1" s="1"/>
  <c r="AB2662" i="1"/>
  <c r="M2663" i="1"/>
  <c r="AB2663" i="1" s="1"/>
  <c r="P2667" i="1"/>
  <c r="Z2669" i="1"/>
  <c r="AB2669" i="1" s="1"/>
  <c r="M2672" i="1"/>
  <c r="AB2672" i="1" s="1"/>
  <c r="V2673" i="1"/>
  <c r="AB2673" i="1" s="1"/>
  <c r="AB2678" i="1"/>
  <c r="S2678" i="1"/>
  <c r="AB2679" i="1"/>
  <c r="P2683" i="1"/>
  <c r="AB2683" i="1" s="1"/>
  <c r="Z2685" i="1"/>
  <c r="AB2685" i="1" s="1"/>
  <c r="M2688" i="1"/>
  <c r="AB2688" i="1" s="1"/>
  <c r="V2689" i="1"/>
  <c r="AB2689" i="1" s="1"/>
  <c r="S2694" i="1"/>
  <c r="AB2694" i="1" s="1"/>
  <c r="AB2695" i="1"/>
  <c r="AB2702" i="1"/>
  <c r="AB2704" i="1"/>
  <c r="AB2711" i="1"/>
  <c r="AB2718" i="1"/>
  <c r="AB2720" i="1"/>
  <c r="AB2727" i="1"/>
  <c r="AB2734" i="1"/>
  <c r="AB2736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71" i="1"/>
  <c r="AB2775" i="1"/>
  <c r="AB2779" i="1"/>
  <c r="AB2783" i="1"/>
  <c r="AB2787" i="1"/>
  <c r="AB2791" i="1"/>
  <c r="AB2795" i="1"/>
  <c r="AB2799" i="1"/>
  <c r="AB2803" i="1"/>
  <c r="AB2807" i="1"/>
  <c r="AB2811" i="1"/>
  <c r="AB2815" i="1"/>
  <c r="AB2819" i="1"/>
  <c r="AB2826" i="1"/>
  <c r="AB2828" i="1"/>
  <c r="AB2835" i="1"/>
  <c r="AB2842" i="1"/>
  <c r="AB2844" i="1"/>
  <c r="AB2851" i="1"/>
  <c r="AB2858" i="1"/>
  <c r="AB2860" i="1"/>
  <c r="AB2867" i="1"/>
  <c r="AB2874" i="1"/>
  <c r="AB2876" i="1"/>
  <c r="AB2883" i="1"/>
  <c r="AB2890" i="1"/>
  <c r="AB2892" i="1"/>
  <c r="AB2899" i="1"/>
  <c r="AB2906" i="1"/>
  <c r="AB2908" i="1"/>
  <c r="AB2915" i="1"/>
  <c r="AB2922" i="1"/>
  <c r="AB2924" i="1"/>
  <c r="AB2931" i="1"/>
  <c r="AB2938" i="1"/>
  <c r="AB2940" i="1"/>
  <c r="AB2944" i="1"/>
  <c r="AB2948" i="1"/>
  <c r="AB2952" i="1"/>
  <c r="AB2958" i="1"/>
  <c r="AB2965" i="1"/>
  <c r="AB2968" i="1"/>
  <c r="AB2974" i="1"/>
  <c r="AB2981" i="1"/>
  <c r="AB2984" i="1"/>
  <c r="AB2990" i="1"/>
  <c r="AB2997" i="1"/>
  <c r="AB3000" i="1"/>
  <c r="AB3006" i="1"/>
  <c r="AB3013" i="1"/>
  <c r="AB3016" i="1"/>
  <c r="AB3022" i="1"/>
  <c r="AB3029" i="1"/>
  <c r="AB3032" i="1"/>
  <c r="AB3038" i="1"/>
  <c r="AB3045" i="1"/>
  <c r="AB3048" i="1"/>
  <c r="AB3054" i="1"/>
  <c r="AB3061" i="1"/>
  <c r="AB3064" i="1"/>
  <c r="AB2634" i="1"/>
  <c r="AB2650" i="1"/>
  <c r="AB2675" i="1"/>
  <c r="AB2691" i="1"/>
  <c r="AB2822" i="1"/>
  <c r="AB2824" i="1"/>
  <c r="AB2829" i="1"/>
  <c r="AB2831" i="1"/>
  <c r="AB2838" i="1"/>
  <c r="AB2840" i="1"/>
  <c r="AB2845" i="1"/>
  <c r="AB2847" i="1"/>
  <c r="AB2854" i="1"/>
  <c r="AB2856" i="1"/>
  <c r="AB2861" i="1"/>
  <c r="AB2863" i="1"/>
  <c r="AB2870" i="1"/>
  <c r="AB2872" i="1"/>
  <c r="AB2877" i="1"/>
  <c r="AB2879" i="1"/>
  <c r="AB2886" i="1"/>
  <c r="AB2888" i="1"/>
  <c r="AB2893" i="1"/>
  <c r="AB2895" i="1"/>
  <c r="AB2902" i="1"/>
  <c r="AB2904" i="1"/>
  <c r="AB2909" i="1"/>
  <c r="AB2911" i="1"/>
  <c r="AB2918" i="1"/>
  <c r="AB2920" i="1"/>
  <c r="AB2925" i="1"/>
  <c r="AB2927" i="1"/>
  <c r="AB2934" i="1"/>
  <c r="AB2936" i="1"/>
  <c r="AB2943" i="1"/>
  <c r="AB2947" i="1"/>
  <c r="AB2951" i="1"/>
  <c r="AB2954" i="1"/>
  <c r="AB2961" i="1"/>
  <c r="AB2964" i="1"/>
  <c r="AB2967" i="1"/>
  <c r="AB2970" i="1"/>
  <c r="AB2977" i="1"/>
  <c r="AB2980" i="1"/>
  <c r="AB2983" i="1"/>
  <c r="AB2986" i="1"/>
  <c r="AB2993" i="1"/>
  <c r="AB2996" i="1"/>
  <c r="AB2999" i="1"/>
  <c r="AB3002" i="1"/>
  <c r="AB3009" i="1"/>
  <c r="AB3012" i="1"/>
  <c r="AB3015" i="1"/>
  <c r="AB3018" i="1"/>
  <c r="AB3025" i="1"/>
  <c r="AB3028" i="1"/>
  <c r="AB3031" i="1"/>
  <c r="AB3034" i="1"/>
  <c r="AB3041" i="1"/>
  <c r="AB3044" i="1"/>
  <c r="AB3047" i="1"/>
  <c r="AB3050" i="1"/>
  <c r="AB3057" i="1"/>
  <c r="AB3060" i="1"/>
  <c r="AB3063" i="1"/>
  <c r="AB3069" i="1"/>
  <c r="P3068" i="1"/>
  <c r="V3070" i="1"/>
  <c r="AB3070" i="1" s="1"/>
  <c r="Z3074" i="1"/>
  <c r="AB3076" i="1"/>
  <c r="M3077" i="1"/>
  <c r="AB3077" i="1" s="1"/>
  <c r="S3079" i="1"/>
  <c r="AB3079" i="1" s="1"/>
  <c r="P3084" i="1"/>
  <c r="V3086" i="1"/>
  <c r="AB3086" i="1" s="1"/>
  <c r="Z3090" i="1"/>
  <c r="AB3092" i="1"/>
  <c r="M3093" i="1"/>
  <c r="AB3093" i="1" s="1"/>
  <c r="S3095" i="1"/>
  <c r="AB3095" i="1" s="1"/>
  <c r="P3100" i="1"/>
  <c r="V3102" i="1"/>
  <c r="AB3102" i="1" s="1"/>
  <c r="M3105" i="1"/>
  <c r="AB3105" i="1" s="1"/>
  <c r="S3107" i="1"/>
  <c r="AB3107" i="1" s="1"/>
  <c r="Z3110" i="1"/>
  <c r="M3113" i="1"/>
  <c r="AB3113" i="1" s="1"/>
  <c r="AB3115" i="1"/>
  <c r="S3115" i="1"/>
  <c r="Z3118" i="1"/>
  <c r="M3121" i="1"/>
  <c r="AB3121" i="1" s="1"/>
  <c r="S3123" i="1"/>
  <c r="AB3123" i="1" s="1"/>
  <c r="Z3126" i="1"/>
  <c r="M3129" i="1"/>
  <c r="AB3132" i="1"/>
  <c r="AB3136" i="1"/>
  <c r="AB3140" i="1"/>
  <c r="AB3144" i="1"/>
  <c r="AB3148" i="1"/>
  <c r="AB3152" i="1"/>
  <c r="AB3156" i="1"/>
  <c r="AB3163" i="1"/>
  <c r="AB3165" i="1"/>
  <c r="AB3170" i="1"/>
  <c r="AB3179" i="1"/>
  <c r="AB3181" i="1"/>
  <c r="AB3186" i="1"/>
  <c r="AB3195" i="1"/>
  <c r="AB3197" i="1"/>
  <c r="AB3202" i="1"/>
  <c r="AB3211" i="1"/>
  <c r="AB3213" i="1"/>
  <c r="AB3218" i="1"/>
  <c r="AB3227" i="1"/>
  <c r="AB3231" i="1"/>
  <c r="AB3235" i="1"/>
  <c r="AB3239" i="1"/>
  <c r="AB3243" i="1"/>
  <c r="AB3247" i="1"/>
  <c r="AB3251" i="1"/>
  <c r="AB3266" i="1"/>
  <c r="AB3268" i="1"/>
  <c r="AB3284" i="1"/>
  <c r="AB3300" i="1"/>
  <c r="AB3316" i="1"/>
  <c r="AB3332" i="1"/>
  <c r="M3065" i="1"/>
  <c r="AB3065" i="1" s="1"/>
  <c r="S3067" i="1"/>
  <c r="AB3067" i="1" s="1"/>
  <c r="P3072" i="1"/>
  <c r="V3074" i="1"/>
  <c r="AB3074" i="1" s="1"/>
  <c r="Z3078" i="1"/>
  <c r="AB3078" i="1" s="1"/>
  <c r="M3081" i="1"/>
  <c r="AB3081" i="1" s="1"/>
  <c r="S3083" i="1"/>
  <c r="AB3083" i="1" s="1"/>
  <c r="P3088" i="1"/>
  <c r="AB3088" i="1" s="1"/>
  <c r="V3090" i="1"/>
  <c r="AB3090" i="1" s="1"/>
  <c r="Z3094" i="1"/>
  <c r="AB3094" i="1" s="1"/>
  <c r="M3097" i="1"/>
  <c r="AB3097" i="1" s="1"/>
  <c r="S3099" i="1"/>
  <c r="AB3099" i="1" s="1"/>
  <c r="AB3103" i="1"/>
  <c r="P3108" i="1"/>
  <c r="AB3108" i="1" s="1"/>
  <c r="V3110" i="1"/>
  <c r="AB3110" i="1" s="1"/>
  <c r="P3116" i="1"/>
  <c r="AB3116" i="1" s="1"/>
  <c r="V3118" i="1"/>
  <c r="AB3118" i="1" s="1"/>
  <c r="P3124" i="1"/>
  <c r="AB3124" i="1" s="1"/>
  <c r="V3126" i="1"/>
  <c r="AB3126" i="1" s="1"/>
  <c r="AB3129" i="1"/>
  <c r="AB3159" i="1"/>
  <c r="AB3161" i="1"/>
  <c r="AB3166" i="1"/>
  <c r="AB3168" i="1"/>
  <c r="AB3175" i="1"/>
  <c r="AB3177" i="1"/>
  <c r="AB3182" i="1"/>
  <c r="AB3184" i="1"/>
  <c r="AB3191" i="1"/>
  <c r="AB3193" i="1"/>
  <c r="AB3198" i="1"/>
  <c r="AB3200" i="1"/>
  <c r="AB3207" i="1"/>
  <c r="AB3209" i="1"/>
  <c r="AB3214" i="1"/>
  <c r="AB3216" i="1"/>
  <c r="AB3223" i="1"/>
  <c r="AB3225" i="1"/>
  <c r="AB3230" i="1"/>
  <c r="AB3234" i="1"/>
  <c r="AB3238" i="1"/>
  <c r="AB3242" i="1"/>
  <c r="AB3246" i="1"/>
  <c r="AB3250" i="1"/>
  <c r="AB3254" i="1"/>
  <c r="AB3282" i="1"/>
  <c r="AB3298" i="1"/>
  <c r="AB3314" i="1"/>
  <c r="AB3330" i="1"/>
  <c r="AB3068" i="1"/>
  <c r="AB3084" i="1"/>
  <c r="AB3100" i="1"/>
  <c r="AB3112" i="1"/>
  <c r="V3066" i="1"/>
  <c r="AB3066" i="1" s="1"/>
  <c r="Z3070" i="1"/>
  <c r="AB3072" i="1"/>
  <c r="M3073" i="1"/>
  <c r="AB3073" i="1" s="1"/>
  <c r="S3075" i="1"/>
  <c r="AB3075" i="1" s="1"/>
  <c r="P3080" i="1"/>
  <c r="AB3080" i="1" s="1"/>
  <c r="V3082" i="1"/>
  <c r="AB3082" i="1" s="1"/>
  <c r="Z3086" i="1"/>
  <c r="M3089" i="1"/>
  <c r="AB3089" i="1" s="1"/>
  <c r="S3091" i="1"/>
  <c r="AB3091" i="1" s="1"/>
  <c r="P3096" i="1"/>
  <c r="AB3096" i="1" s="1"/>
  <c r="V3098" i="1"/>
  <c r="AB3098" i="1" s="1"/>
  <c r="Z3102" i="1"/>
  <c r="P3104" i="1"/>
  <c r="AB3104" i="1" s="1"/>
  <c r="V3106" i="1"/>
  <c r="AB3106" i="1" s="1"/>
  <c r="P3112" i="1"/>
  <c r="V3114" i="1"/>
  <c r="AB3114" i="1" s="1"/>
  <c r="P3120" i="1"/>
  <c r="AB3120" i="1" s="1"/>
  <c r="V3122" i="1"/>
  <c r="AB3122" i="1" s="1"/>
  <c r="P3128" i="1"/>
  <c r="AB3128" i="1" s="1"/>
  <c r="AB3158" i="1"/>
  <c r="AB3160" i="1"/>
  <c r="AB3167" i="1"/>
  <c r="AB3169" i="1"/>
  <c r="AB3174" i="1"/>
  <c r="AB3176" i="1"/>
  <c r="AB3183" i="1"/>
  <c r="AB3185" i="1"/>
  <c r="AB3190" i="1"/>
  <c r="AB3192" i="1"/>
  <c r="AB3199" i="1"/>
  <c r="AB3201" i="1"/>
  <c r="AB3206" i="1"/>
  <c r="AB3208" i="1"/>
  <c r="AB3215" i="1"/>
  <c r="AB3217" i="1"/>
  <c r="AB3222" i="1"/>
  <c r="AB3224" i="1"/>
  <c r="AB3228" i="1"/>
  <c r="AB3232" i="1"/>
  <c r="AB3236" i="1"/>
  <c r="AB3263" i="1"/>
  <c r="AB3274" i="1"/>
  <c r="AB3290" i="1"/>
  <c r="AB3306" i="1"/>
  <c r="AB3322" i="1"/>
  <c r="AB3395" i="1"/>
  <c r="AB3397" i="1"/>
  <c r="AB3404" i="1"/>
  <c r="AB3406" i="1"/>
  <c r="AB3411" i="1"/>
  <c r="AB3413" i="1"/>
  <c r="AB3420" i="1"/>
  <c r="AB3422" i="1"/>
  <c r="AB3427" i="1"/>
  <c r="AB3429" i="1"/>
  <c r="AB3436" i="1"/>
  <c r="AB3438" i="1"/>
  <c r="AB3443" i="1"/>
  <c r="AB3445" i="1"/>
  <c r="AB3452" i="1"/>
  <c r="AB3454" i="1"/>
  <c r="AB3459" i="1"/>
  <c r="AB3461" i="1"/>
  <c r="AB3468" i="1"/>
  <c r="AB3470" i="1"/>
  <c r="AB3475" i="1"/>
  <c r="AB3477" i="1"/>
  <c r="AB3484" i="1"/>
  <c r="AB3486" i="1"/>
  <c r="AB3491" i="1"/>
  <c r="AB3493" i="1"/>
  <c r="AB3500" i="1"/>
  <c r="AB3502" i="1"/>
  <c r="AB3507" i="1"/>
  <c r="AB3509" i="1"/>
  <c r="AB3516" i="1"/>
  <c r="AB3518" i="1"/>
  <c r="AB3523" i="1"/>
  <c r="AB3525" i="1"/>
  <c r="AB3532" i="1"/>
  <c r="AB3534" i="1"/>
  <c r="AB3539" i="1"/>
  <c r="AB3541" i="1"/>
  <c r="AB3548" i="1"/>
  <c r="AB3550" i="1"/>
  <c r="AB3555" i="1"/>
  <c r="AB3557" i="1"/>
  <c r="Z3255" i="1"/>
  <c r="AB3257" i="1"/>
  <c r="M3258" i="1"/>
  <c r="AB3258" i="1" s="1"/>
  <c r="S3260" i="1"/>
  <c r="AB3260" i="1" s="1"/>
  <c r="P3265" i="1"/>
  <c r="AB3267" i="1"/>
  <c r="Z3271" i="1"/>
  <c r="AB3275" i="1"/>
  <c r="Z3279" i="1"/>
  <c r="AB3283" i="1"/>
  <c r="Z3287" i="1"/>
  <c r="AB3291" i="1"/>
  <c r="Z3295" i="1"/>
  <c r="AB3299" i="1"/>
  <c r="Z3303" i="1"/>
  <c r="AB3307" i="1"/>
  <c r="Z3311" i="1"/>
  <c r="AB3315" i="1"/>
  <c r="Z3319" i="1"/>
  <c r="AB3323" i="1"/>
  <c r="Z3327" i="1"/>
  <c r="AB3331" i="1"/>
  <c r="Z3335" i="1"/>
  <c r="S3336" i="1"/>
  <c r="P3337" i="1"/>
  <c r="AB3337" i="1" s="1"/>
  <c r="M3338" i="1"/>
  <c r="AB3338" i="1" s="1"/>
  <c r="Z3339" i="1"/>
  <c r="S3340" i="1"/>
  <c r="P3341" i="1"/>
  <c r="AB3341" i="1" s="1"/>
  <c r="M3342" i="1"/>
  <c r="AB3342" i="1" s="1"/>
  <c r="Z3343" i="1"/>
  <c r="S3344" i="1"/>
  <c r="P3345" i="1"/>
  <c r="AB3345" i="1" s="1"/>
  <c r="M3346" i="1"/>
  <c r="AB3346" i="1" s="1"/>
  <c r="Z3347" i="1"/>
  <c r="S3348" i="1"/>
  <c r="P3349" i="1"/>
  <c r="AB3349" i="1" s="1"/>
  <c r="M3350" i="1"/>
  <c r="AB3350" i="1" s="1"/>
  <c r="Z3351" i="1"/>
  <c r="S3352" i="1"/>
  <c r="P3353" i="1"/>
  <c r="AB3353" i="1" s="1"/>
  <c r="M3354" i="1"/>
  <c r="AB3354" i="1" s="1"/>
  <c r="Z3355" i="1"/>
  <c r="S3356" i="1"/>
  <c r="P3357" i="1"/>
  <c r="AB3357" i="1" s="1"/>
  <c r="M3358" i="1"/>
  <c r="AB3358" i="1" s="1"/>
  <c r="Z3359" i="1"/>
  <c r="S3360" i="1"/>
  <c r="P3361" i="1"/>
  <c r="AB3361" i="1" s="1"/>
  <c r="M3362" i="1"/>
  <c r="AB3362" i="1" s="1"/>
  <c r="Z3363" i="1"/>
  <c r="S3364" i="1"/>
  <c r="P3365" i="1"/>
  <c r="AB3365" i="1" s="1"/>
  <c r="M3366" i="1"/>
  <c r="AB3366" i="1" s="1"/>
  <c r="Z3367" i="1"/>
  <c r="AB3367" i="1" s="1"/>
  <c r="S3368" i="1"/>
  <c r="P3369" i="1"/>
  <c r="AB3369" i="1" s="1"/>
  <c r="M3370" i="1"/>
  <c r="AB3370" i="1" s="1"/>
  <c r="Z3371" i="1"/>
  <c r="AB3371" i="1" s="1"/>
  <c r="S3372" i="1"/>
  <c r="P3373" i="1"/>
  <c r="AB3373" i="1" s="1"/>
  <c r="M3374" i="1"/>
  <c r="AB3374" i="1" s="1"/>
  <c r="Z3375" i="1"/>
  <c r="AB3375" i="1" s="1"/>
  <c r="S3376" i="1"/>
  <c r="P3377" i="1"/>
  <c r="AB3377" i="1" s="1"/>
  <c r="M3378" i="1"/>
  <c r="AB3378" i="1" s="1"/>
  <c r="Z3379" i="1"/>
  <c r="AB3379" i="1" s="1"/>
  <c r="S3380" i="1"/>
  <c r="P3381" i="1"/>
  <c r="AB3381" i="1" s="1"/>
  <c r="M3382" i="1"/>
  <c r="AB3382" i="1" s="1"/>
  <c r="Z3383" i="1"/>
  <c r="AB3383" i="1" s="1"/>
  <c r="S3384" i="1"/>
  <c r="P3385" i="1"/>
  <c r="AB3385" i="1" s="1"/>
  <c r="M3386" i="1"/>
  <c r="AB3386" i="1" s="1"/>
  <c r="Z3387" i="1"/>
  <c r="AB3387" i="1" s="1"/>
  <c r="S3388" i="1"/>
  <c r="P3389" i="1"/>
  <c r="AB3389" i="1" s="1"/>
  <c r="M3390" i="1"/>
  <c r="AB3390" i="1" s="1"/>
  <c r="Z3391" i="1"/>
  <c r="AB3391" i="1" s="1"/>
  <c r="S3392" i="1"/>
  <c r="P3393" i="1"/>
  <c r="AB3393" i="1" s="1"/>
  <c r="M3394" i="1"/>
  <c r="AB3394" i="1" s="1"/>
  <c r="AB3400" i="1"/>
  <c r="AB3402" i="1"/>
  <c r="AB3407" i="1"/>
  <c r="AB3409" i="1"/>
  <c r="AB3416" i="1"/>
  <c r="AB3418" i="1"/>
  <c r="AB3423" i="1"/>
  <c r="AB3425" i="1"/>
  <c r="AB3432" i="1"/>
  <c r="AB3434" i="1"/>
  <c r="AB3439" i="1"/>
  <c r="AB3441" i="1"/>
  <c r="AB3448" i="1"/>
  <c r="AB3450" i="1"/>
  <c r="AB3455" i="1"/>
  <c r="AB3457" i="1"/>
  <c r="AB3464" i="1"/>
  <c r="AB3466" i="1"/>
  <c r="AB3471" i="1"/>
  <c r="AB3473" i="1"/>
  <c r="AB3480" i="1"/>
  <c r="AB3482" i="1"/>
  <c r="AB3487" i="1"/>
  <c r="AB3489" i="1"/>
  <c r="AB3496" i="1"/>
  <c r="AB3498" i="1"/>
  <c r="AB3503" i="1"/>
  <c r="AB3505" i="1"/>
  <c r="AB3512" i="1"/>
  <c r="AB3514" i="1"/>
  <c r="AB3519" i="1"/>
  <c r="AB3521" i="1"/>
  <c r="AB3528" i="1"/>
  <c r="AB3530" i="1"/>
  <c r="AB3535" i="1"/>
  <c r="AB3537" i="1"/>
  <c r="AB3544" i="1"/>
  <c r="AB3546" i="1"/>
  <c r="AB3551" i="1"/>
  <c r="AB3553" i="1"/>
  <c r="AB3560" i="1"/>
  <c r="V3255" i="1"/>
  <c r="AB3255" i="1" s="1"/>
  <c r="Z3259" i="1"/>
  <c r="AB3259" i="1" s="1"/>
  <c r="AB3261" i="1"/>
  <c r="M3262" i="1"/>
  <c r="AB3262" i="1" s="1"/>
  <c r="S3264" i="1"/>
  <c r="AB3264" i="1" s="1"/>
  <c r="P3269" i="1"/>
  <c r="AB3269" i="1" s="1"/>
  <c r="M3270" i="1"/>
  <c r="AB3270" i="1" s="1"/>
  <c r="V3271" i="1"/>
  <c r="S3272" i="1"/>
  <c r="AB3272" i="1" s="1"/>
  <c r="AB3273" i="1"/>
  <c r="P3277" i="1"/>
  <c r="AB3277" i="1" s="1"/>
  <c r="M3278" i="1"/>
  <c r="AB3278" i="1" s="1"/>
  <c r="V3279" i="1"/>
  <c r="S3280" i="1"/>
  <c r="AB3280" i="1" s="1"/>
  <c r="AB3281" i="1"/>
  <c r="P3285" i="1"/>
  <c r="AB3285" i="1" s="1"/>
  <c r="M3286" i="1"/>
  <c r="AB3286" i="1" s="1"/>
  <c r="V3287" i="1"/>
  <c r="AB3287" i="1" s="1"/>
  <c r="S3288" i="1"/>
  <c r="AB3288" i="1" s="1"/>
  <c r="AB3289" i="1"/>
  <c r="P3293" i="1"/>
  <c r="AB3293" i="1" s="1"/>
  <c r="M3294" i="1"/>
  <c r="AB3294" i="1" s="1"/>
  <c r="V3295" i="1"/>
  <c r="S3296" i="1"/>
  <c r="AB3296" i="1" s="1"/>
  <c r="AB3297" i="1"/>
  <c r="P3301" i="1"/>
  <c r="AB3301" i="1" s="1"/>
  <c r="M3302" i="1"/>
  <c r="AB3302" i="1" s="1"/>
  <c r="V3303" i="1"/>
  <c r="S3304" i="1"/>
  <c r="AB3304" i="1" s="1"/>
  <c r="AB3305" i="1"/>
  <c r="P3309" i="1"/>
  <c r="AB3309" i="1" s="1"/>
  <c r="M3310" i="1"/>
  <c r="AB3310" i="1" s="1"/>
  <c r="V3311" i="1"/>
  <c r="S3312" i="1"/>
  <c r="AB3312" i="1" s="1"/>
  <c r="AB3313" i="1"/>
  <c r="P3317" i="1"/>
  <c r="AB3317" i="1" s="1"/>
  <c r="M3318" i="1"/>
  <c r="AB3318" i="1" s="1"/>
  <c r="V3319" i="1"/>
  <c r="AB3319" i="1" s="1"/>
  <c r="S3320" i="1"/>
  <c r="AB3320" i="1" s="1"/>
  <c r="AB3321" i="1"/>
  <c r="P3325" i="1"/>
  <c r="AB3325" i="1" s="1"/>
  <c r="M3326" i="1"/>
  <c r="AB3326" i="1" s="1"/>
  <c r="V3327" i="1"/>
  <c r="S3328" i="1"/>
  <c r="AB3328" i="1" s="1"/>
  <c r="AB3329" i="1"/>
  <c r="P3333" i="1"/>
  <c r="AB3333" i="1" s="1"/>
  <c r="M3334" i="1"/>
  <c r="AB3334" i="1" s="1"/>
  <c r="V3335" i="1"/>
  <c r="AB3336" i="1"/>
  <c r="V3339" i="1"/>
  <c r="AB3339" i="1" s="1"/>
  <c r="AB3340" i="1"/>
  <c r="V3343" i="1"/>
  <c r="AB3343" i="1" s="1"/>
  <c r="AB3344" i="1"/>
  <c r="V3347" i="1"/>
  <c r="AB3347" i="1" s="1"/>
  <c r="AB3348" i="1"/>
  <c r="V3351" i="1"/>
  <c r="AB3351" i="1" s="1"/>
  <c r="AB3352" i="1"/>
  <c r="V3355" i="1"/>
  <c r="AB3355" i="1" s="1"/>
  <c r="AB3356" i="1"/>
  <c r="V3359" i="1"/>
  <c r="AB3359" i="1" s="1"/>
  <c r="AB3360" i="1"/>
  <c r="V3363" i="1"/>
  <c r="AB3363" i="1" s="1"/>
  <c r="AB3364" i="1"/>
  <c r="AB3368" i="1"/>
  <c r="AB3372" i="1"/>
  <c r="AB3376" i="1"/>
  <c r="AB3380" i="1"/>
  <c r="AB3384" i="1"/>
  <c r="AB3388" i="1"/>
  <c r="AB3392" i="1"/>
  <c r="AB3265" i="1"/>
  <c r="AB3271" i="1"/>
  <c r="AB3279" i="1"/>
  <c r="AB3295" i="1"/>
  <c r="AB3303" i="1"/>
  <c r="AB3311" i="1"/>
  <c r="AB3327" i="1"/>
  <c r="AB3335" i="1"/>
  <c r="AB3399" i="1"/>
  <c r="AB3401" i="1"/>
  <c r="AB3408" i="1"/>
  <c r="AB3410" i="1"/>
  <c r="AB3415" i="1"/>
  <c r="AB3417" i="1"/>
  <c r="AB3424" i="1"/>
  <c r="AB3426" i="1"/>
  <c r="AB3431" i="1"/>
  <c r="AB3433" i="1"/>
  <c r="AB3440" i="1"/>
  <c r="AB3442" i="1"/>
  <c r="AB3447" i="1"/>
  <c r="AB3449" i="1"/>
  <c r="AB3456" i="1"/>
  <c r="AB3458" i="1"/>
  <c r="AB3463" i="1"/>
  <c r="AB3465" i="1"/>
  <c r="AB3472" i="1"/>
  <c r="AB3474" i="1"/>
  <c r="AB3479" i="1"/>
  <c r="AB3481" i="1"/>
  <c r="AB3488" i="1"/>
  <c r="AB3490" i="1"/>
  <c r="AB3495" i="1"/>
  <c r="AB3497" i="1"/>
  <c r="AB3504" i="1"/>
  <c r="AB3506" i="1"/>
  <c r="AB3511" i="1"/>
  <c r="AB3513" i="1"/>
  <c r="AB3520" i="1"/>
  <c r="AB3522" i="1"/>
  <c r="AB3527" i="1"/>
  <c r="AB3529" i="1"/>
  <c r="AB3536" i="1"/>
  <c r="AB3538" i="1"/>
  <c r="AB3543" i="1"/>
  <c r="AB3545" i="1"/>
  <c r="AB3552" i="1"/>
  <c r="AB3554" i="1"/>
  <c r="AB3559" i="1"/>
  <c r="AB3598" i="1"/>
  <c r="AB3602" i="1"/>
  <c r="AB3606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P3655" i="1"/>
  <c r="V3657" i="1"/>
  <c r="S3658" i="1"/>
  <c r="AB3658" i="1" s="1"/>
  <c r="P3659" i="1"/>
  <c r="V3661" i="1"/>
  <c r="S3662" i="1"/>
  <c r="AB3662" i="1" s="1"/>
  <c r="P3663" i="1"/>
  <c r="V3665" i="1"/>
  <c r="S3666" i="1"/>
  <c r="AB3666" i="1" s="1"/>
  <c r="P3667" i="1"/>
  <c r="V3669" i="1"/>
  <c r="S3670" i="1"/>
  <c r="AB3670" i="1" s="1"/>
  <c r="P3671" i="1"/>
  <c r="V3673" i="1"/>
  <c r="S3674" i="1"/>
  <c r="AB3674" i="1" s="1"/>
  <c r="P3675" i="1"/>
  <c r="AB3677" i="1"/>
  <c r="AB3684" i="1"/>
  <c r="AB3687" i="1"/>
  <c r="AB3690" i="1"/>
  <c r="AB3693" i="1"/>
  <c r="AB3700" i="1"/>
  <c r="AB3703" i="1"/>
  <c r="AB3706" i="1"/>
  <c r="AB3709" i="1"/>
  <c r="AB3716" i="1"/>
  <c r="AB3719" i="1"/>
  <c r="AB3722" i="1"/>
  <c r="AB3725" i="1"/>
  <c r="AB3732" i="1"/>
  <c r="AB3735" i="1"/>
  <c r="AB3738" i="1"/>
  <c r="AB3741" i="1"/>
  <c r="AB3748" i="1"/>
  <c r="AB3751" i="1"/>
  <c r="AB3754" i="1"/>
  <c r="AB3757" i="1"/>
  <c r="AB3764" i="1"/>
  <c r="AB3767" i="1"/>
  <c r="AB3770" i="1"/>
  <c r="AB3773" i="1"/>
  <c r="AB3780" i="1"/>
  <c r="AB3783" i="1"/>
  <c r="AB3786" i="1"/>
  <c r="AB3789" i="1"/>
  <c r="AB3796" i="1"/>
  <c r="AB3799" i="1"/>
  <c r="AB3802" i="1"/>
  <c r="AB3805" i="1"/>
  <c r="AB3812" i="1"/>
  <c r="AB3815" i="1"/>
  <c r="AB3818" i="1"/>
  <c r="AB3821" i="1"/>
  <c r="AB3828" i="1"/>
  <c r="AB3831" i="1"/>
  <c r="AB3834" i="1"/>
  <c r="AB3837" i="1"/>
  <c r="AB3844" i="1"/>
  <c r="AB3847" i="1"/>
  <c r="AB3850" i="1"/>
  <c r="AB3853" i="1"/>
  <c r="AB3860" i="1"/>
  <c r="AB3863" i="1"/>
  <c r="AB3866" i="1"/>
  <c r="AB3869" i="1"/>
  <c r="AB3876" i="1"/>
  <c r="AB3879" i="1"/>
  <c r="AB3882" i="1"/>
  <c r="AB3885" i="1"/>
  <c r="AB3892" i="1"/>
  <c r="AB3895" i="1"/>
  <c r="AB3898" i="1"/>
  <c r="AB3901" i="1"/>
  <c r="P3563" i="1"/>
  <c r="S3566" i="1"/>
  <c r="AB3566" i="1" s="1"/>
  <c r="AB3567" i="1"/>
  <c r="Z3569" i="1"/>
  <c r="AB3569" i="1" s="1"/>
  <c r="M3572" i="1"/>
  <c r="AB3572" i="1" s="1"/>
  <c r="S3574" i="1"/>
  <c r="AB3574" i="1" s="1"/>
  <c r="AB3575" i="1"/>
  <c r="Z3577" i="1"/>
  <c r="AB3577" i="1" s="1"/>
  <c r="M3580" i="1"/>
  <c r="AB3580" i="1" s="1"/>
  <c r="AB3582" i="1"/>
  <c r="S3582" i="1"/>
  <c r="AB3583" i="1"/>
  <c r="Z3585" i="1"/>
  <c r="AB3585" i="1" s="1"/>
  <c r="M3588" i="1"/>
  <c r="AB3588" i="1" s="1"/>
  <c r="AB3590" i="1"/>
  <c r="S3590" i="1"/>
  <c r="AB3591" i="1"/>
  <c r="Z3593" i="1"/>
  <c r="AB3593" i="1" s="1"/>
  <c r="M3596" i="1"/>
  <c r="AB3596" i="1" s="1"/>
  <c r="M3600" i="1"/>
  <c r="AB3600" i="1" s="1"/>
  <c r="M3604" i="1"/>
  <c r="AB3604" i="1" s="1"/>
  <c r="M3608" i="1"/>
  <c r="AB3608" i="1" s="1"/>
  <c r="M3612" i="1"/>
  <c r="AB3612" i="1" s="1"/>
  <c r="M3616" i="1"/>
  <c r="AB3616" i="1" s="1"/>
  <c r="M3620" i="1"/>
  <c r="AB3620" i="1" s="1"/>
  <c r="M3624" i="1"/>
  <c r="AB3624" i="1" s="1"/>
  <c r="M3628" i="1"/>
  <c r="AB3628" i="1" s="1"/>
  <c r="M3632" i="1"/>
  <c r="AB3632" i="1" s="1"/>
  <c r="M3636" i="1"/>
  <c r="AB3636" i="1" s="1"/>
  <c r="M3640" i="1"/>
  <c r="AB3640" i="1" s="1"/>
  <c r="M3644" i="1"/>
  <c r="AB3644" i="1" s="1"/>
  <c r="M3648" i="1"/>
  <c r="AB3648" i="1" s="1"/>
  <c r="M3652" i="1"/>
  <c r="AB3652" i="1" s="1"/>
  <c r="M3656" i="1"/>
  <c r="AB3656" i="1" s="1"/>
  <c r="M3660" i="1"/>
  <c r="AB3660" i="1" s="1"/>
  <c r="AB3661" i="1"/>
  <c r="M3664" i="1"/>
  <c r="AB3664" i="1" s="1"/>
  <c r="AB3665" i="1"/>
  <c r="M3668" i="1"/>
  <c r="AB3668" i="1" s="1"/>
  <c r="AB3669" i="1"/>
  <c r="M3672" i="1"/>
  <c r="AB3672" i="1" s="1"/>
  <c r="AB3673" i="1"/>
  <c r="AB3680" i="1"/>
  <c r="AB3683" i="1"/>
  <c r="AB3686" i="1"/>
  <c r="AB3689" i="1"/>
  <c r="AB3696" i="1"/>
  <c r="AB3699" i="1"/>
  <c r="AB3702" i="1"/>
  <c r="AB3705" i="1"/>
  <c r="AB3712" i="1"/>
  <c r="AB3715" i="1"/>
  <c r="AB3718" i="1"/>
  <c r="AB3721" i="1"/>
  <c r="AB3728" i="1"/>
  <c r="AB3731" i="1"/>
  <c r="AB3734" i="1"/>
  <c r="AB3737" i="1"/>
  <c r="AB3744" i="1"/>
  <c r="AB3747" i="1"/>
  <c r="AB3750" i="1"/>
  <c r="AB3753" i="1"/>
  <c r="AB3760" i="1"/>
  <c r="AB3763" i="1"/>
  <c r="AB3766" i="1"/>
  <c r="AB3769" i="1"/>
  <c r="AB3776" i="1"/>
  <c r="AB3779" i="1"/>
  <c r="AB3782" i="1"/>
  <c r="AB3785" i="1"/>
  <c r="AB3792" i="1"/>
  <c r="AB3795" i="1"/>
  <c r="AB3798" i="1"/>
  <c r="AB3801" i="1"/>
  <c r="AB3808" i="1"/>
  <c r="AB3811" i="1"/>
  <c r="AB3814" i="1"/>
  <c r="AB3817" i="1"/>
  <c r="AB3824" i="1"/>
  <c r="AB3827" i="1"/>
  <c r="AB3830" i="1"/>
  <c r="AB3833" i="1"/>
  <c r="AB3840" i="1"/>
  <c r="AB3843" i="1"/>
  <c r="AB3846" i="1"/>
  <c r="AB3849" i="1"/>
  <c r="AB3856" i="1"/>
  <c r="AB3859" i="1"/>
  <c r="AB3862" i="1"/>
  <c r="AB3865" i="1"/>
  <c r="AB3872" i="1"/>
  <c r="AB3875" i="1"/>
  <c r="AB3878" i="1"/>
  <c r="AB3881" i="1"/>
  <c r="AB3888" i="1"/>
  <c r="AB3891" i="1"/>
  <c r="AB3894" i="1"/>
  <c r="AB3897" i="1"/>
  <c r="AB3904" i="1"/>
  <c r="Z3561" i="1"/>
  <c r="AB3561" i="1" s="1"/>
  <c r="AB3563" i="1"/>
  <c r="M3564" i="1"/>
  <c r="AB3564" i="1" s="1"/>
  <c r="Z3565" i="1"/>
  <c r="AB3565" i="1" s="1"/>
  <c r="M3568" i="1"/>
  <c r="AB3568" i="1" s="1"/>
  <c r="AB3570" i="1"/>
  <c r="S3570" i="1"/>
  <c r="AB3571" i="1"/>
  <c r="Z3573" i="1"/>
  <c r="AB3573" i="1" s="1"/>
  <c r="M3576" i="1"/>
  <c r="AB3576" i="1" s="1"/>
  <c r="S3578" i="1"/>
  <c r="AB3578" i="1" s="1"/>
  <c r="AB3579" i="1"/>
  <c r="Z3581" i="1"/>
  <c r="AB3581" i="1" s="1"/>
  <c r="M3584" i="1"/>
  <c r="AB3584" i="1" s="1"/>
  <c r="AB3586" i="1"/>
  <c r="S3586" i="1"/>
  <c r="AB3587" i="1"/>
  <c r="Z3589" i="1"/>
  <c r="AB3589" i="1" s="1"/>
  <c r="M3592" i="1"/>
  <c r="AB3592" i="1" s="1"/>
  <c r="S3594" i="1"/>
  <c r="AB3594" i="1" s="1"/>
  <c r="AB3595" i="1"/>
  <c r="Z3597" i="1"/>
  <c r="AB3597" i="1" s="1"/>
  <c r="AB3599" i="1"/>
  <c r="Z3601" i="1"/>
  <c r="AB3601" i="1" s="1"/>
  <c r="AB3603" i="1"/>
  <c r="Z3605" i="1"/>
  <c r="AB3605" i="1" s="1"/>
  <c r="AB3607" i="1"/>
  <c r="Z3609" i="1"/>
  <c r="AB3609" i="1" s="1"/>
  <c r="AB3611" i="1"/>
  <c r="Z3613" i="1"/>
  <c r="AB3613" i="1" s="1"/>
  <c r="AB3615" i="1"/>
  <c r="Z3617" i="1"/>
  <c r="AB3617" i="1" s="1"/>
  <c r="AB3619" i="1"/>
  <c r="Z3621" i="1"/>
  <c r="AB3621" i="1" s="1"/>
  <c r="AB3623" i="1"/>
  <c r="Z3625" i="1"/>
  <c r="AB3625" i="1" s="1"/>
  <c r="AB3627" i="1"/>
  <c r="Z3629" i="1"/>
  <c r="AB3629" i="1" s="1"/>
  <c r="AB3631" i="1"/>
  <c r="Z3633" i="1"/>
  <c r="AB3633" i="1" s="1"/>
  <c r="AB3635" i="1"/>
  <c r="Z3637" i="1"/>
  <c r="AB3637" i="1" s="1"/>
  <c r="AB3639" i="1"/>
  <c r="Z3641" i="1"/>
  <c r="AB3641" i="1" s="1"/>
  <c r="AB3643" i="1"/>
  <c r="Z3645" i="1"/>
  <c r="AB3645" i="1" s="1"/>
  <c r="AB3647" i="1"/>
  <c r="Z3649" i="1"/>
  <c r="AB3649" i="1" s="1"/>
  <c r="AB3651" i="1"/>
  <c r="Z3653" i="1"/>
  <c r="AB3653" i="1" s="1"/>
  <c r="AB3655" i="1"/>
  <c r="Z3657" i="1"/>
  <c r="AB3657" i="1" s="1"/>
  <c r="AB3659" i="1"/>
  <c r="AB3663" i="1"/>
  <c r="AB3667" i="1"/>
  <c r="AB3671" i="1"/>
  <c r="AB3675" i="1"/>
  <c r="AB3681" i="1"/>
  <c r="AB3688" i="1"/>
  <c r="AB3691" i="1"/>
  <c r="AB3697" i="1"/>
  <c r="AB3704" i="1"/>
  <c r="AB3707" i="1"/>
  <c r="AB3713" i="1"/>
  <c r="AB3720" i="1"/>
  <c r="AB3723" i="1"/>
  <c r="AB3729" i="1"/>
  <c r="AB3736" i="1"/>
  <c r="AB3739" i="1"/>
  <c r="AB3745" i="1"/>
  <c r="AB3752" i="1"/>
  <c r="AB3755" i="1"/>
  <c r="AB3761" i="1"/>
  <c r="AB3768" i="1"/>
  <c r="AB3771" i="1"/>
  <c r="AB3777" i="1"/>
  <c r="AB3784" i="1"/>
  <c r="AB3787" i="1"/>
  <c r="AB3793" i="1"/>
  <c r="AB3800" i="1"/>
  <c r="AB3803" i="1"/>
  <c r="AB3809" i="1"/>
  <c r="AB3816" i="1"/>
  <c r="AB3819" i="1"/>
  <c r="AB3825" i="1"/>
  <c r="AB3832" i="1"/>
  <c r="AB3835" i="1"/>
  <c r="AB3841" i="1"/>
  <c r="AB3848" i="1"/>
  <c r="AB3851" i="1"/>
  <c r="AB3857" i="1"/>
  <c r="AB3864" i="1"/>
  <c r="AB3867" i="1"/>
  <c r="AB3873" i="1"/>
  <c r="AB3880" i="1"/>
  <c r="AB3883" i="1"/>
  <c r="AB3889" i="1"/>
  <c r="AB3896" i="1"/>
  <c r="AB3899" i="1"/>
  <c r="AB3930" i="1"/>
  <c r="S3906" i="1"/>
  <c r="AB3906" i="1" s="1"/>
  <c r="M3909" i="1"/>
  <c r="AB3909" i="1" s="1"/>
  <c r="V3910" i="1"/>
  <c r="AB3910" i="1" s="1"/>
  <c r="AB3915" i="1"/>
  <c r="S3915" i="1"/>
  <c r="P3920" i="1"/>
  <c r="V3922" i="1"/>
  <c r="AB3922" i="1" s="1"/>
  <c r="P3928" i="1"/>
  <c r="V3930" i="1"/>
  <c r="P3936" i="1"/>
  <c r="V3938" i="1"/>
  <c r="AB3938" i="1" s="1"/>
  <c r="P3944" i="1"/>
  <c r="V3946" i="1"/>
  <c r="AB3946" i="1" s="1"/>
  <c r="AB4006" i="1"/>
  <c r="AB4008" i="1"/>
  <c r="AB4015" i="1"/>
  <c r="AB4017" i="1"/>
  <c r="AB4022" i="1"/>
  <c r="AB4024" i="1"/>
  <c r="AB4031" i="1"/>
  <c r="AB4033" i="1"/>
  <c r="AB4038" i="1"/>
  <c r="AB4040" i="1"/>
  <c r="AB4047" i="1"/>
  <c r="AB4049" i="1"/>
  <c r="AB4054" i="1"/>
  <c r="AB4056" i="1"/>
  <c r="AB4063" i="1"/>
  <c r="AB4065" i="1"/>
  <c r="AB4070" i="1"/>
  <c r="AB4072" i="1"/>
  <c r="AB4079" i="1"/>
  <c r="AB4081" i="1"/>
  <c r="AB4086" i="1"/>
  <c r="AB4088" i="1"/>
  <c r="AB4095" i="1"/>
  <c r="AB4097" i="1"/>
  <c r="AB4102" i="1"/>
  <c r="AB4104" i="1"/>
  <c r="AB4111" i="1"/>
  <c r="AB4113" i="1"/>
  <c r="AB4118" i="1"/>
  <c r="AB4120" i="1"/>
  <c r="AB4132" i="1"/>
  <c r="AB4136" i="1"/>
  <c r="Z3905" i="1"/>
  <c r="AB3907" i="1"/>
  <c r="S3911" i="1"/>
  <c r="AB3911" i="1" s="1"/>
  <c r="P3916" i="1"/>
  <c r="AB3916" i="1" s="1"/>
  <c r="Z3918" i="1"/>
  <c r="M3921" i="1"/>
  <c r="AB3921" i="1" s="1"/>
  <c r="AB3923" i="1"/>
  <c r="S3923" i="1"/>
  <c r="Z3926" i="1"/>
  <c r="M3929" i="1"/>
  <c r="AB3929" i="1" s="1"/>
  <c r="AB3931" i="1"/>
  <c r="S3931" i="1"/>
  <c r="Z3934" i="1"/>
  <c r="M3937" i="1"/>
  <c r="AB3937" i="1" s="1"/>
  <c r="S3939" i="1"/>
  <c r="AB3939" i="1" s="1"/>
  <c r="Z3942" i="1"/>
  <c r="M3945" i="1"/>
  <c r="AB3945" i="1" s="1"/>
  <c r="S3947" i="1"/>
  <c r="AB3947" i="1" s="1"/>
  <c r="AB3952" i="1"/>
  <c r="AB3956" i="1"/>
  <c r="AB3960" i="1"/>
  <c r="AB3964" i="1"/>
  <c r="AB3968" i="1"/>
  <c r="AB3972" i="1"/>
  <c r="AB3976" i="1"/>
  <c r="AB3980" i="1"/>
  <c r="AB3984" i="1"/>
  <c r="AB3988" i="1"/>
  <c r="AB3992" i="1"/>
  <c r="AB3996" i="1"/>
  <c r="AB4000" i="1"/>
  <c r="AB4004" i="1"/>
  <c r="AB4013" i="1"/>
  <c r="AB4018" i="1"/>
  <c r="AB4020" i="1"/>
  <c r="AB4029" i="1"/>
  <c r="AB4034" i="1"/>
  <c r="AB4036" i="1"/>
  <c r="AB4045" i="1"/>
  <c r="AB4050" i="1"/>
  <c r="AB4052" i="1"/>
  <c r="AB4061" i="1"/>
  <c r="AB4066" i="1"/>
  <c r="AB4068" i="1"/>
  <c r="AB4077" i="1"/>
  <c r="AB4082" i="1"/>
  <c r="AB4084" i="1"/>
  <c r="AB4093" i="1"/>
  <c r="AB4098" i="1"/>
  <c r="AB4100" i="1"/>
  <c r="AB4109" i="1"/>
  <c r="AB4114" i="1"/>
  <c r="AB4116" i="1"/>
  <c r="V3905" i="1"/>
  <c r="AB3905" i="1" s="1"/>
  <c r="AB3908" i="1"/>
  <c r="P3912" i="1"/>
  <c r="AB3912" i="1" s="1"/>
  <c r="Z3914" i="1"/>
  <c r="AB3914" i="1" s="1"/>
  <c r="M3917" i="1"/>
  <c r="AB3917" i="1" s="1"/>
  <c r="V3918" i="1"/>
  <c r="AB3918" i="1" s="1"/>
  <c r="P3924" i="1"/>
  <c r="AB3924" i="1" s="1"/>
  <c r="V3926" i="1"/>
  <c r="AB3926" i="1" s="1"/>
  <c r="P3932" i="1"/>
  <c r="AB3932" i="1" s="1"/>
  <c r="V3934" i="1"/>
  <c r="AB3934" i="1" s="1"/>
  <c r="P3940" i="1"/>
  <c r="AB3940" i="1" s="1"/>
  <c r="V3942" i="1"/>
  <c r="AB3942" i="1" s="1"/>
  <c r="P3948" i="1"/>
  <c r="AB3948" i="1" s="1"/>
  <c r="AB3920" i="1"/>
  <c r="AB3928" i="1"/>
  <c r="AB3936" i="1"/>
  <c r="AB3944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10" i="1"/>
  <c r="AB4012" i="1"/>
  <c r="AB4019" i="1"/>
  <c r="AB4021" i="1"/>
  <c r="AB4026" i="1"/>
  <c r="AB4028" i="1"/>
  <c r="AB4035" i="1"/>
  <c r="AB4037" i="1"/>
  <c r="AB4042" i="1"/>
  <c r="AB4044" i="1"/>
  <c r="AB4051" i="1"/>
  <c r="AB4053" i="1"/>
  <c r="AB4058" i="1"/>
  <c r="AB4060" i="1"/>
  <c r="AB4067" i="1"/>
  <c r="AB4069" i="1"/>
  <c r="AB4074" i="1"/>
  <c r="AB4076" i="1"/>
  <c r="AB4083" i="1"/>
  <c r="AB4085" i="1"/>
  <c r="AB4090" i="1"/>
  <c r="AB4092" i="1"/>
  <c r="AB4099" i="1"/>
  <c r="AB4101" i="1"/>
  <c r="AB4106" i="1"/>
  <c r="AB4108" i="1"/>
  <c r="AB4115" i="1"/>
  <c r="AB4117" i="1"/>
  <c r="AB4122" i="1"/>
  <c r="AB4124" i="1"/>
  <c r="P4131" i="1"/>
  <c r="V4133" i="1"/>
  <c r="AB4133" i="1" s="1"/>
  <c r="Z4137" i="1"/>
  <c r="AB4139" i="1"/>
  <c r="M4140" i="1"/>
  <c r="AB4143" i="1"/>
  <c r="S4143" i="1"/>
  <c r="P4148" i="1"/>
  <c r="Z4150" i="1"/>
  <c r="M4153" i="1"/>
  <c r="AB4153" i="1" s="1"/>
  <c r="V4154" i="1"/>
  <c r="AB4154" i="1" s="1"/>
  <c r="S4159" i="1"/>
  <c r="AB4159" i="1" s="1"/>
  <c r="AB4222" i="1"/>
  <c r="AB4224" i="1"/>
  <c r="AB4231" i="1"/>
  <c r="AB4233" i="1"/>
  <c r="AB4238" i="1"/>
  <c r="AB4240" i="1"/>
  <c r="AB4247" i="1"/>
  <c r="AB4249" i="1"/>
  <c r="AB4254" i="1"/>
  <c r="AB4256" i="1"/>
  <c r="AB4263" i="1"/>
  <c r="AB4265" i="1"/>
  <c r="AB4270" i="1"/>
  <c r="AB4272" i="1"/>
  <c r="AB4279" i="1"/>
  <c r="AB4281" i="1"/>
  <c r="AB4286" i="1"/>
  <c r="AB4288" i="1"/>
  <c r="AB4295" i="1"/>
  <c r="AB4297" i="1"/>
  <c r="AB4302" i="1"/>
  <c r="AB4304" i="1"/>
  <c r="AB4127" i="1"/>
  <c r="M4128" i="1"/>
  <c r="AB4128" i="1" s="1"/>
  <c r="S4130" i="1"/>
  <c r="AB4130" i="1" s="1"/>
  <c r="P4135" i="1"/>
  <c r="V4137" i="1"/>
  <c r="AB4137" i="1" s="1"/>
  <c r="AB4140" i="1"/>
  <c r="P4144" i="1"/>
  <c r="AB4144" i="1" s="1"/>
  <c r="Z4146" i="1"/>
  <c r="AB4146" i="1" s="1"/>
  <c r="M4149" i="1"/>
  <c r="AB4149" i="1" s="1"/>
  <c r="V4150" i="1"/>
  <c r="AB4150" i="1" s="1"/>
  <c r="S4155" i="1"/>
  <c r="AB4155" i="1" s="1"/>
  <c r="AB4156" i="1"/>
  <c r="P4160" i="1"/>
  <c r="AB4160" i="1" s="1"/>
  <c r="Z4162" i="1"/>
  <c r="AB4162" i="1" s="1"/>
  <c r="AB4164" i="1"/>
  <c r="AB4166" i="1"/>
  <c r="AB4168" i="1"/>
  <c r="AB4170" i="1"/>
  <c r="AB4172" i="1"/>
  <c r="AB4174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7" i="1"/>
  <c r="AB4229" i="1"/>
  <c r="AB4234" i="1"/>
  <c r="AB4236" i="1"/>
  <c r="AB4243" i="1"/>
  <c r="AB4245" i="1"/>
  <c r="AB4250" i="1"/>
  <c r="AB4252" i="1"/>
  <c r="AB4259" i="1"/>
  <c r="AB4261" i="1"/>
  <c r="AB4266" i="1"/>
  <c r="AB4268" i="1"/>
  <c r="AB4275" i="1"/>
  <c r="AB4277" i="1"/>
  <c r="AB4282" i="1"/>
  <c r="AB4284" i="1"/>
  <c r="AB4291" i="1"/>
  <c r="AB4293" i="1"/>
  <c r="AB4298" i="1"/>
  <c r="AB4300" i="1"/>
  <c r="AB4307" i="1"/>
  <c r="AB4309" i="1"/>
  <c r="AB4131" i="1"/>
  <c r="AB4152" i="1"/>
  <c r="AB4135" i="1"/>
  <c r="AB4147" i="1"/>
  <c r="AB4148" i="1"/>
  <c r="AB4163" i="1"/>
  <c r="AB4165" i="1"/>
  <c r="AB4167" i="1"/>
  <c r="AB4169" i="1"/>
  <c r="AB4171" i="1"/>
  <c r="AB4173" i="1"/>
  <c r="AB4175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1" i="1"/>
  <c r="AB4213" i="1"/>
  <c r="AB4215" i="1"/>
  <c r="AB4217" i="1"/>
  <c r="AB4219" i="1"/>
  <c r="AB4221" i="1"/>
  <c r="AB4228" i="1"/>
  <c r="AB4235" i="1"/>
  <c r="AB4237" i="1"/>
  <c r="AB4244" i="1"/>
  <c r="AB4251" i="1"/>
  <c r="AB4253" i="1"/>
  <c r="AB4260" i="1"/>
  <c r="AB4267" i="1"/>
  <c r="AB4269" i="1"/>
  <c r="AB4276" i="1"/>
  <c r="AB4283" i="1"/>
  <c r="AB4285" i="1"/>
  <c r="AB4292" i="1"/>
  <c r="AB4299" i="1"/>
  <c r="AB4301" i="1"/>
  <c r="AB4308" i="1"/>
  <c r="AB4312" i="1"/>
  <c r="Z4311" i="1"/>
  <c r="AB4313" i="1"/>
  <c r="M4314" i="1"/>
  <c r="AB4314" i="1" s="1"/>
  <c r="S4316" i="1"/>
  <c r="AB4316" i="1" s="1"/>
  <c r="P4322" i="1"/>
  <c r="Z4324" i="1"/>
  <c r="M4327" i="1"/>
  <c r="AB4327" i="1" s="1"/>
  <c r="V4328" i="1"/>
  <c r="AB4328" i="1" s="1"/>
  <c r="AB4333" i="1"/>
  <c r="S4333" i="1"/>
  <c r="P4338" i="1"/>
  <c r="AB4342" i="1"/>
  <c r="AB4349" i="1"/>
  <c r="AB4351" i="1"/>
  <c r="AB4353" i="1"/>
  <c r="AB4355" i="1"/>
  <c r="AB4357" i="1"/>
  <c r="AB4359" i="1"/>
  <c r="AB4364" i="1"/>
  <c r="AB4366" i="1"/>
  <c r="AB4373" i="1"/>
  <c r="AB4375" i="1"/>
  <c r="AB4380" i="1"/>
  <c r="AB4382" i="1"/>
  <c r="AB4389" i="1"/>
  <c r="AB4391" i="1"/>
  <c r="AB4396" i="1"/>
  <c r="AB4398" i="1"/>
  <c r="AB4405" i="1"/>
  <c r="AB4407" i="1"/>
  <c r="AB4412" i="1"/>
  <c r="AB4414" i="1"/>
  <c r="AB4418" i="1"/>
  <c r="AB4421" i="1"/>
  <c r="AB4437" i="1"/>
  <c r="V4311" i="1"/>
  <c r="AB4311" i="1" s="1"/>
  <c r="Z4315" i="1"/>
  <c r="AB4315" i="1" s="1"/>
  <c r="AB4317" i="1"/>
  <c r="M4318" i="1"/>
  <c r="AB4318" i="1" s="1"/>
  <c r="Z4320" i="1"/>
  <c r="AB4320" i="1" s="1"/>
  <c r="M4323" i="1"/>
  <c r="AB4323" i="1" s="1"/>
  <c r="V4324" i="1"/>
  <c r="AB4324" i="1" s="1"/>
  <c r="S4329" i="1"/>
  <c r="AB4329" i="1" s="1"/>
  <c r="AB4330" i="1"/>
  <c r="P4334" i="1"/>
  <c r="AB4334" i="1" s="1"/>
  <c r="Z4336" i="1"/>
  <c r="AB4336" i="1" s="1"/>
  <c r="AB4339" i="1"/>
  <c r="AB4346" i="1"/>
  <c r="AB4360" i="1"/>
  <c r="AB4362" i="1"/>
  <c r="AB4369" i="1"/>
  <c r="AB4371" i="1"/>
  <c r="AB4376" i="1"/>
  <c r="AB4378" i="1"/>
  <c r="AB4385" i="1"/>
  <c r="AB4387" i="1"/>
  <c r="AB4392" i="1"/>
  <c r="AB4394" i="1"/>
  <c r="AB4401" i="1"/>
  <c r="AB4403" i="1"/>
  <c r="AB4408" i="1"/>
  <c r="AB4410" i="1"/>
  <c r="AB4326" i="1"/>
  <c r="AB4321" i="1"/>
  <c r="AB4322" i="1"/>
  <c r="AB4337" i="1"/>
  <c r="AB4338" i="1"/>
  <c r="AB4345" i="1"/>
  <c r="AB4347" i="1"/>
  <c r="AB4361" i="1"/>
  <c r="AB4363" i="1"/>
  <c r="AB4370" i="1"/>
  <c r="AB4377" i="1"/>
  <c r="AB4379" i="1"/>
  <c r="AB4386" i="1"/>
  <c r="AB4393" i="1"/>
  <c r="AB4395" i="1"/>
  <c r="AB4402" i="1"/>
  <c r="AB4409" i="1"/>
  <c r="AB4411" i="1"/>
  <c r="S4415" i="1"/>
  <c r="AB4415" i="1" s="1"/>
  <c r="P4424" i="1"/>
  <c r="V4426" i="1"/>
  <c r="AB4426" i="1" s="1"/>
  <c r="P4432" i="1"/>
  <c r="V4434" i="1"/>
  <c r="AB4434" i="1" s="1"/>
  <c r="P4440" i="1"/>
  <c r="V4442" i="1"/>
  <c r="AB4442" i="1" s="1"/>
  <c r="P4448" i="1"/>
  <c r="V4450" i="1"/>
  <c r="AB4451" i="1"/>
  <c r="S4451" i="1"/>
  <c r="P4452" i="1"/>
  <c r="V4454" i="1"/>
  <c r="AB4455" i="1"/>
  <c r="S4455" i="1"/>
  <c r="P4456" i="1"/>
  <c r="V4458" i="1"/>
  <c r="AB4459" i="1"/>
  <c r="S4459" i="1"/>
  <c r="P4460" i="1"/>
  <c r="V4462" i="1"/>
  <c r="AB4463" i="1"/>
  <c r="S4463" i="1"/>
  <c r="P4464" i="1"/>
  <c r="AB4466" i="1"/>
  <c r="AB4473" i="1"/>
  <c r="AB4476" i="1"/>
  <c r="AB4479" i="1"/>
  <c r="AB4482" i="1"/>
  <c r="AB4489" i="1"/>
  <c r="AB4492" i="1"/>
  <c r="AB4495" i="1"/>
  <c r="AB4498" i="1"/>
  <c r="AB4505" i="1"/>
  <c r="AB4508" i="1"/>
  <c r="AB4511" i="1"/>
  <c r="AB4514" i="1"/>
  <c r="AB4521" i="1"/>
  <c r="AB4524" i="1"/>
  <c r="AB4527" i="1"/>
  <c r="AB4530" i="1"/>
  <c r="AB4537" i="1"/>
  <c r="AB4540" i="1"/>
  <c r="AB4543" i="1"/>
  <c r="AB4546" i="1"/>
  <c r="AB4553" i="1"/>
  <c r="AB4556" i="1"/>
  <c r="AB4559" i="1"/>
  <c r="AB4562" i="1"/>
  <c r="AB4416" i="1"/>
  <c r="M4417" i="1"/>
  <c r="AB4417" i="1" s="1"/>
  <c r="S4419" i="1"/>
  <c r="AB4419" i="1" s="1"/>
  <c r="AB4420" i="1"/>
  <c r="Z4422" i="1"/>
  <c r="AB4422" i="1" s="1"/>
  <c r="M4425" i="1"/>
  <c r="AB4425" i="1" s="1"/>
  <c r="S4427" i="1"/>
  <c r="AB4427" i="1" s="1"/>
  <c r="AB4428" i="1"/>
  <c r="Z4430" i="1"/>
  <c r="AB4430" i="1" s="1"/>
  <c r="M4433" i="1"/>
  <c r="AB4433" i="1" s="1"/>
  <c r="S4435" i="1"/>
  <c r="AB4435" i="1" s="1"/>
  <c r="AB4436" i="1"/>
  <c r="Z4438" i="1"/>
  <c r="AB4438" i="1" s="1"/>
  <c r="M4441" i="1"/>
  <c r="AB4441" i="1" s="1"/>
  <c r="AB4443" i="1"/>
  <c r="S4443" i="1"/>
  <c r="AB4444" i="1"/>
  <c r="Z4446" i="1"/>
  <c r="AB4446" i="1" s="1"/>
  <c r="M4449" i="1"/>
  <c r="AB4449" i="1" s="1"/>
  <c r="AB4450" i="1"/>
  <c r="M4453" i="1"/>
  <c r="AB4453" i="1" s="1"/>
  <c r="AB4454" i="1"/>
  <c r="M4457" i="1"/>
  <c r="AB4457" i="1" s="1"/>
  <c r="AB4458" i="1"/>
  <c r="M4461" i="1"/>
  <c r="AB4461" i="1" s="1"/>
  <c r="AB4462" i="1"/>
  <c r="M4465" i="1"/>
  <c r="AB4469" i="1"/>
  <c r="AB4472" i="1"/>
  <c r="AB4475" i="1"/>
  <c r="AB4478" i="1"/>
  <c r="AB4485" i="1"/>
  <c r="AB4488" i="1"/>
  <c r="AB4491" i="1"/>
  <c r="AB4494" i="1"/>
  <c r="AB4501" i="1"/>
  <c r="AB4504" i="1"/>
  <c r="AB4507" i="1"/>
  <c r="AB4510" i="1"/>
  <c r="AB4517" i="1"/>
  <c r="AB4520" i="1"/>
  <c r="AB4523" i="1"/>
  <c r="AB4526" i="1"/>
  <c r="AB4533" i="1"/>
  <c r="AB4536" i="1"/>
  <c r="AB4539" i="1"/>
  <c r="AB4542" i="1"/>
  <c r="AB4549" i="1"/>
  <c r="AB4552" i="1"/>
  <c r="AB4555" i="1"/>
  <c r="AB4558" i="1"/>
  <c r="AB4465" i="1"/>
  <c r="AB4423" i="1"/>
  <c r="AB4424" i="1"/>
  <c r="AB4431" i="1"/>
  <c r="AB4432" i="1"/>
  <c r="AB4439" i="1"/>
  <c r="AB4440" i="1"/>
  <c r="AB4447" i="1"/>
  <c r="AB4448" i="1"/>
  <c r="AB4452" i="1"/>
  <c r="AB4456" i="1"/>
  <c r="AB4460" i="1"/>
  <c r="AB4464" i="1"/>
  <c r="AB4470" i="1"/>
  <c r="AB4477" i="1"/>
  <c r="AB4480" i="1"/>
  <c r="AB4486" i="1"/>
  <c r="AB4493" i="1"/>
  <c r="AB4496" i="1"/>
  <c r="AB4502" i="1"/>
  <c r="AB4509" i="1"/>
  <c r="AB4512" i="1"/>
  <c r="AB4518" i="1"/>
  <c r="AB4525" i="1"/>
  <c r="AB4528" i="1"/>
  <c r="AB4534" i="1"/>
  <c r="AB4541" i="1"/>
  <c r="AB4544" i="1"/>
  <c r="AB4550" i="1"/>
  <c r="AB4557" i="1"/>
  <c r="P4567" i="1"/>
  <c r="V4569" i="1"/>
  <c r="AB4569" i="1" s="1"/>
  <c r="Z4573" i="1"/>
  <c r="M4576" i="1"/>
  <c r="AB4576" i="1" s="1"/>
  <c r="S4578" i="1"/>
  <c r="AB4578" i="1" s="1"/>
  <c r="AB4583" i="1"/>
  <c r="S4583" i="1"/>
  <c r="AB4591" i="1"/>
  <c r="AB4593" i="1"/>
  <c r="AB4595" i="1"/>
  <c r="AB4597" i="1"/>
  <c r="AB4599" i="1"/>
  <c r="AB4601" i="1"/>
  <c r="AB4603" i="1"/>
  <c r="AB4605" i="1"/>
  <c r="AB4607" i="1"/>
  <c r="AB4609" i="1"/>
  <c r="AB4611" i="1"/>
  <c r="AB4613" i="1"/>
  <c r="AB4615" i="1"/>
  <c r="AB4617" i="1"/>
  <c r="AB4619" i="1"/>
  <c r="AB4621" i="1"/>
  <c r="AB4623" i="1"/>
  <c r="AB4625" i="1"/>
  <c r="AB4627" i="1"/>
  <c r="AB4629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563" i="1"/>
  <c r="M4564" i="1"/>
  <c r="AB4564" i="1" s="1"/>
  <c r="S4566" i="1"/>
  <c r="AB4566" i="1" s="1"/>
  <c r="P4571" i="1"/>
  <c r="AB4571" i="1" s="1"/>
  <c r="V4573" i="1"/>
  <c r="AB4573" i="1" s="1"/>
  <c r="Z4577" i="1"/>
  <c r="AB4577" i="1" s="1"/>
  <c r="AB4579" i="1"/>
  <c r="M4580" i="1"/>
  <c r="AB4580" i="1" s="1"/>
  <c r="S4582" i="1"/>
  <c r="AB4582" i="1" s="1"/>
  <c r="P4584" i="1"/>
  <c r="AB4584" i="1" s="1"/>
  <c r="Z4586" i="1"/>
  <c r="AB4588" i="1"/>
  <c r="Z4565" i="1"/>
  <c r="AB4565" i="1" s="1"/>
  <c r="AB4567" i="1"/>
  <c r="M4568" i="1"/>
  <c r="AB4568" i="1" s="1"/>
  <c r="S4570" i="1"/>
  <c r="AB4570" i="1" s="1"/>
  <c r="P4575" i="1"/>
  <c r="AB4575" i="1" s="1"/>
  <c r="M4585" i="1"/>
  <c r="AB4585" i="1" s="1"/>
  <c r="V4586" i="1"/>
  <c r="AB4586" i="1" s="1"/>
  <c r="AB4592" i="1"/>
  <c r="AB4594" i="1"/>
  <c r="AB4596" i="1"/>
  <c r="AB4598" i="1"/>
  <c r="AB4600" i="1"/>
  <c r="AB4602" i="1"/>
  <c r="AB4604" i="1"/>
  <c r="AB4606" i="1"/>
  <c r="AB4608" i="1"/>
  <c r="AB4610" i="1"/>
  <c r="AB4612" i="1"/>
  <c r="AB4614" i="1"/>
  <c r="AB4616" i="1"/>
  <c r="AB4620" i="1"/>
  <c r="AB4648" i="1"/>
  <c r="AB4652" i="1"/>
  <c r="AB4656" i="1"/>
  <c r="AB4660" i="1"/>
  <c r="AB4664" i="1"/>
  <c r="AB4668" i="1"/>
  <c r="AB4672" i="1"/>
  <c r="AB4676" i="1"/>
  <c r="AB4684" i="1"/>
  <c r="AB4692" i="1"/>
  <c r="AB4696" i="1"/>
  <c r="AB4698" i="1"/>
  <c r="AB4700" i="1"/>
  <c r="AB4702" i="1"/>
  <c r="AB4707" i="1"/>
  <c r="AB4709" i="1"/>
  <c r="AB4716" i="1"/>
  <c r="AB4718" i="1"/>
  <c r="AB4723" i="1"/>
  <c r="AB4725" i="1"/>
  <c r="AB4730" i="1"/>
  <c r="AB4744" i="1"/>
  <c r="P4677" i="1"/>
  <c r="V4679" i="1"/>
  <c r="AB4679" i="1" s="1"/>
  <c r="P4685" i="1"/>
  <c r="AB4685" i="1" s="1"/>
  <c r="V4687" i="1"/>
  <c r="AB4687" i="1" s="1"/>
  <c r="P4693" i="1"/>
  <c r="AB4693" i="1" s="1"/>
  <c r="AB4703" i="1"/>
  <c r="AB4705" i="1"/>
  <c r="AB4712" i="1"/>
  <c r="AB4714" i="1"/>
  <c r="AB4719" i="1"/>
  <c r="AB4721" i="1"/>
  <c r="AB4728" i="1"/>
  <c r="AB4681" i="1"/>
  <c r="AB4689" i="1"/>
  <c r="AB4677" i="1"/>
  <c r="AB4694" i="1"/>
  <c r="AB4704" i="1"/>
  <c r="AB4706" i="1"/>
  <c r="AB4713" i="1"/>
  <c r="AB4720" i="1"/>
  <c r="AB4722" i="1"/>
  <c r="V4729" i="1"/>
  <c r="AB4729" i="1" s="1"/>
  <c r="V4733" i="1"/>
  <c r="AB4733" i="1" s="1"/>
  <c r="P4739" i="1"/>
  <c r="V4741" i="1"/>
  <c r="AB4741" i="1" s="1"/>
  <c r="P4747" i="1"/>
  <c r="V4749" i="1"/>
  <c r="AB4749" i="1" s="1"/>
  <c r="AB4762" i="1"/>
  <c r="AB4764" i="1"/>
  <c r="AB4769" i="1"/>
  <c r="AB4771" i="1"/>
  <c r="AB4778" i="1"/>
  <c r="AB4780" i="1"/>
  <c r="AB4785" i="1"/>
  <c r="AB4787" i="1"/>
  <c r="AB4794" i="1"/>
  <c r="AB4796" i="1"/>
  <c r="AB4801" i="1"/>
  <c r="AB4803" i="1"/>
  <c r="AB4810" i="1"/>
  <c r="AB4812" i="1"/>
  <c r="AB4818" i="1"/>
  <c r="AB4820" i="1"/>
  <c r="AB4824" i="1"/>
  <c r="P4731" i="1"/>
  <c r="AB4734" i="1"/>
  <c r="S4734" i="1"/>
  <c r="AB4735" i="1"/>
  <c r="Z4737" i="1"/>
  <c r="AB4737" i="1" s="1"/>
  <c r="M4740" i="1"/>
  <c r="AB4740" i="1" s="1"/>
  <c r="S4742" i="1"/>
  <c r="AB4742" i="1" s="1"/>
  <c r="AB4743" i="1"/>
  <c r="Z4745" i="1"/>
  <c r="AB4745" i="1" s="1"/>
  <c r="M4748" i="1"/>
  <c r="AB4748" i="1" s="1"/>
  <c r="AB4750" i="1"/>
  <c r="S4750" i="1"/>
  <c r="AB4752" i="1"/>
  <c r="AB4754" i="1"/>
  <c r="AB4756" i="1"/>
  <c r="AB4758" i="1"/>
  <c r="AB4760" i="1"/>
  <c r="AB4765" i="1"/>
  <c r="AB4767" i="1"/>
  <c r="AB4774" i="1"/>
  <c r="AB4776" i="1"/>
  <c r="AB4781" i="1"/>
  <c r="AB4783" i="1"/>
  <c r="AB4790" i="1"/>
  <c r="AB4792" i="1"/>
  <c r="AB4797" i="1"/>
  <c r="AB4799" i="1"/>
  <c r="AB4806" i="1"/>
  <c r="AB4808" i="1"/>
  <c r="AB4813" i="1"/>
  <c r="AB4815" i="1"/>
  <c r="AB4823" i="1"/>
  <c r="AB4828" i="1"/>
  <c r="AB4731" i="1"/>
  <c r="AB4738" i="1"/>
  <c r="AB4739" i="1"/>
  <c r="AB4746" i="1"/>
  <c r="AB4747" i="1"/>
  <c r="AB4751" i="1"/>
  <c r="AB4755" i="1"/>
  <c r="AB4759" i="1"/>
  <c r="AB4766" i="1"/>
  <c r="AB4768" i="1"/>
  <c r="AB4775" i="1"/>
  <c r="AB4782" i="1"/>
  <c r="AB4784" i="1"/>
  <c r="AB4791" i="1"/>
  <c r="AB4798" i="1"/>
  <c r="AB4800" i="1"/>
  <c r="AB4807" i="1"/>
  <c r="AB4814" i="1"/>
  <c r="AB4816" i="1"/>
  <c r="AB4821" i="1"/>
  <c r="AB4825" i="1"/>
  <c r="AB4835" i="1"/>
  <c r="AB4843" i="1"/>
  <c r="AB4861" i="1"/>
  <c r="AB4863" i="1"/>
  <c r="AB4868" i="1"/>
  <c r="AB4872" i="1"/>
  <c r="AB4876" i="1"/>
  <c r="AB4880" i="1"/>
  <c r="AB4884" i="1"/>
  <c r="AB4888" i="1"/>
  <c r="AB4892" i="1"/>
  <c r="AB4896" i="1"/>
  <c r="AB4900" i="1"/>
  <c r="AB4908" i="1"/>
  <c r="P4830" i="1"/>
  <c r="V4832" i="1"/>
  <c r="AB4832" i="1" s="1"/>
  <c r="Z4836" i="1"/>
  <c r="M4839" i="1"/>
  <c r="AB4839" i="1" s="1"/>
  <c r="AB4841" i="1"/>
  <c r="S4841" i="1"/>
  <c r="AB4845" i="1"/>
  <c r="AB4847" i="1"/>
  <c r="AB4849" i="1"/>
  <c r="AB4851" i="1"/>
  <c r="AB4853" i="1"/>
  <c r="AB4855" i="1"/>
  <c r="AB4857" i="1"/>
  <c r="AB4859" i="1"/>
  <c r="AB4864" i="1"/>
  <c r="AB4867" i="1"/>
  <c r="AB4871" i="1"/>
  <c r="AB4875" i="1"/>
  <c r="AB4879" i="1"/>
  <c r="AB4883" i="1"/>
  <c r="AB4887" i="1"/>
  <c r="AB4891" i="1"/>
  <c r="AB4895" i="1"/>
  <c r="AB4899" i="1"/>
  <c r="AB4826" i="1"/>
  <c r="M4827" i="1"/>
  <c r="AB4827" i="1" s="1"/>
  <c r="S4829" i="1"/>
  <c r="AB4829" i="1" s="1"/>
  <c r="P4834" i="1"/>
  <c r="AB4834" i="1" s="1"/>
  <c r="V4836" i="1"/>
  <c r="AB4836" i="1" s="1"/>
  <c r="P4842" i="1"/>
  <c r="AB4842" i="1" s="1"/>
  <c r="AB4860" i="1"/>
  <c r="AB4862" i="1"/>
  <c r="AB4830" i="1"/>
  <c r="AB4837" i="1"/>
  <c r="AB4838" i="1"/>
  <c r="AB4881" i="1"/>
  <c r="AB4885" i="1"/>
  <c r="AB4889" i="1"/>
  <c r="AB4893" i="1"/>
  <c r="AB4897" i="1"/>
  <c r="AB4901" i="1"/>
  <c r="AB4927" i="1"/>
  <c r="AB4930" i="1"/>
  <c r="AB4902" i="1"/>
  <c r="M4903" i="1"/>
  <c r="AB4903" i="1" s="1"/>
  <c r="S4905" i="1"/>
  <c r="AB4905" i="1" s="1"/>
  <c r="S4909" i="1"/>
  <c r="AB4909" i="1" s="1"/>
  <c r="Z4912" i="1"/>
  <c r="M4915" i="1"/>
  <c r="AB4915" i="1" s="1"/>
  <c r="AB4917" i="1"/>
  <c r="S4917" i="1"/>
  <c r="Z4920" i="1"/>
  <c r="Z4924" i="1"/>
  <c r="AB4926" i="1"/>
  <c r="AB4929" i="1"/>
  <c r="Z4904" i="1"/>
  <c r="AB4904" i="1" s="1"/>
  <c r="AB4906" i="1"/>
  <c r="M4907" i="1"/>
  <c r="AB4907" i="1" s="1"/>
  <c r="P4910" i="1"/>
  <c r="AB4910" i="1" s="1"/>
  <c r="V4912" i="1"/>
  <c r="AB4912" i="1" s="1"/>
  <c r="P4918" i="1"/>
  <c r="AB4918" i="1" s="1"/>
  <c r="V4920" i="1"/>
  <c r="S4921" i="1"/>
  <c r="AB4921" i="1" s="1"/>
  <c r="P4922" i="1"/>
  <c r="AB4922" i="1" s="1"/>
  <c r="V4924" i="1"/>
  <c r="AB4928" i="1"/>
  <c r="AB4914" i="1"/>
  <c r="AB4920" i="1"/>
  <c r="AB4924" i="1"/>
  <c r="Z4932" i="1"/>
  <c r="M4935" i="1"/>
  <c r="AB4935" i="1" s="1"/>
  <c r="S4937" i="1"/>
  <c r="AB4937" i="1" s="1"/>
  <c r="P4942" i="1"/>
  <c r="M4943" i="1"/>
  <c r="AB4943" i="1" s="1"/>
  <c r="V4944" i="1"/>
  <c r="S4945" i="1"/>
  <c r="AB4945" i="1" s="1"/>
  <c r="P4950" i="1"/>
  <c r="AB4954" i="1"/>
  <c r="V4932" i="1"/>
  <c r="AB4932" i="1" s="1"/>
  <c r="Z4936" i="1"/>
  <c r="AB4938" i="1"/>
  <c r="M4939" i="1"/>
  <c r="AB4939" i="1" s="1"/>
  <c r="Z4940" i="1"/>
  <c r="AB4944" i="1"/>
  <c r="Z4948" i="1"/>
  <c r="AB4951" i="1"/>
  <c r="AB4978" i="1"/>
  <c r="P4934" i="1"/>
  <c r="AB4934" i="1" s="1"/>
  <c r="V4936" i="1"/>
  <c r="AB4936" i="1" s="1"/>
  <c r="V4940" i="1"/>
  <c r="S4941" i="1"/>
  <c r="AB4941" i="1" s="1"/>
  <c r="AB4942" i="1"/>
  <c r="P4946" i="1"/>
  <c r="AB4946" i="1" s="1"/>
  <c r="M4947" i="1"/>
  <c r="AB4947" i="1" s="1"/>
  <c r="V4948" i="1"/>
  <c r="S4949" i="1"/>
  <c r="AB4949" i="1" s="1"/>
  <c r="AB4950" i="1"/>
  <c r="AB4940" i="1"/>
  <c r="AB4948" i="1"/>
  <c r="AB4981" i="1"/>
  <c r="P4955" i="1"/>
  <c r="P4959" i="1"/>
  <c r="M4960" i="1"/>
  <c r="AB4960" i="1" s="1"/>
  <c r="V4961" i="1"/>
  <c r="AB4961" i="1" s="1"/>
  <c r="S4962" i="1"/>
  <c r="AB4962" i="1" s="1"/>
  <c r="P4967" i="1"/>
  <c r="M4968" i="1"/>
  <c r="AB4968" i="1" s="1"/>
  <c r="V4969" i="1"/>
  <c r="AB4969" i="1" s="1"/>
  <c r="S4970" i="1"/>
  <c r="AB4970" i="1" s="1"/>
  <c r="P4975" i="1"/>
  <c r="M4976" i="1"/>
  <c r="AB4976" i="1" s="1"/>
  <c r="AB4985" i="1"/>
  <c r="AB4989" i="1"/>
  <c r="AB4991" i="1"/>
  <c r="AB4993" i="1"/>
  <c r="AB4995" i="1"/>
  <c r="AB4997" i="1"/>
  <c r="AB4999" i="1"/>
  <c r="AB5001" i="1"/>
  <c r="AB4977" i="1"/>
  <c r="AB4955" i="1"/>
  <c r="M4956" i="1"/>
  <c r="AB4956" i="1" s="1"/>
  <c r="V4957" i="1"/>
  <c r="AB4957" i="1" s="1"/>
  <c r="S4958" i="1"/>
  <c r="AB4958" i="1" s="1"/>
  <c r="AB4959" i="1"/>
  <c r="P4963" i="1"/>
  <c r="AB4963" i="1" s="1"/>
  <c r="M4964" i="1"/>
  <c r="AB4964" i="1" s="1"/>
  <c r="V4965" i="1"/>
  <c r="AB4965" i="1" s="1"/>
  <c r="S4966" i="1"/>
  <c r="AB4966" i="1" s="1"/>
  <c r="AB4967" i="1"/>
  <c r="P4971" i="1"/>
  <c r="AB4971" i="1" s="1"/>
  <c r="M4972" i="1"/>
  <c r="AB4972" i="1" s="1"/>
  <c r="V4973" i="1"/>
  <c r="AB4973" i="1" s="1"/>
  <c r="S4974" i="1"/>
  <c r="AB4974" i="1" s="1"/>
  <c r="AB4975" i="1"/>
  <c r="P4979" i="1"/>
  <c r="AB4979" i="1" s="1"/>
  <c r="M4980" i="1"/>
  <c r="AB4980" i="1" s="1"/>
  <c r="V4983" i="1"/>
  <c r="AB4983" i="1" s="1"/>
  <c r="AB4984" i="1"/>
  <c r="V4987" i="1"/>
  <c r="AB4987" i="1" s="1"/>
  <c r="AB4988" i="1"/>
  <c r="AB4992" i="1"/>
  <c r="AB4996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<sst xmlns="http://schemas.openxmlformats.org/spreadsheetml/2006/main" count="33" uniqueCount="20">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</sst>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7%20-%20UPAE%20CARUARU/1.%20PRESTA&#199;&#195;O%20DE%20CONTAS/2022/02.%20FEVEREIRO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</row>
        <row r="4"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</row>
        <row r="5"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</row>
        <row r="6"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</row>
        <row r="7"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</row>
        <row r="8"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</row>
        <row r="9"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</row>
        <row r="10"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</row>
        <row r="11"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</row>
        <row r="12">
          <cell r="P12" t="str">
            <v>HOSPITAL JOÃO MURILO</v>
          </cell>
          <cell r="Q12" t="str">
            <v>HOSPITAL DO TRICENTENÁRIO</v>
          </cell>
          <cell r="R12">
            <v>10583920000486</v>
          </cell>
        </row>
        <row r="13"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</row>
        <row r="14"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</row>
        <row r="15">
          <cell r="P15" t="str">
            <v>HOSPITAL MESTRE VITALINO</v>
          </cell>
          <cell r="Q15" t="str">
            <v>HOSPITAL DO TRICENTENÁRIO</v>
          </cell>
          <cell r="R15">
            <v>10583920000800</v>
          </cell>
        </row>
        <row r="16"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</row>
        <row r="17"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</row>
        <row r="18"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</row>
        <row r="19"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</row>
        <row r="20"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</row>
        <row r="21"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</row>
        <row r="22"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</row>
        <row r="23"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</row>
        <row r="24"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</row>
        <row r="25"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</row>
        <row r="26"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</row>
        <row r="27"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</row>
        <row r="28"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</row>
        <row r="29"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</row>
        <row r="30"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</row>
        <row r="31"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</row>
        <row r="32"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</row>
        <row r="33"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</row>
        <row r="34"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</row>
        <row r="35"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</row>
        <row r="36"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</row>
        <row r="37"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</row>
        <row r="38"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</row>
        <row r="39"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</row>
        <row r="40"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</row>
        <row r="41">
          <cell r="P41" t="str">
            <v>UPA CURADO</v>
          </cell>
          <cell r="Q41" t="str">
            <v>HOSPITAL DO TRICENTENÁRIO</v>
          </cell>
          <cell r="R41">
            <v>10583920000303</v>
          </cell>
        </row>
        <row r="42">
          <cell r="P42" t="str">
            <v>UPA CURADO (COVID-19)</v>
          </cell>
          <cell r="Q42" t="str">
            <v>HOSPITAL DO TRICENTENÁRIO</v>
          </cell>
          <cell r="R42">
            <v>10583920000303</v>
          </cell>
        </row>
        <row r="43"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</row>
        <row r="44"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</row>
        <row r="45">
          <cell r="P45" t="str">
            <v>UPA IBURA</v>
          </cell>
          <cell r="Q45" t="str">
            <v>HOSPITAL DO TRICENTENÁRIO</v>
          </cell>
          <cell r="R45">
            <v>10583920000214</v>
          </cell>
        </row>
        <row r="46">
          <cell r="P46" t="str">
            <v>UPA IBURA (COVID-19)</v>
          </cell>
          <cell r="Q46" t="str">
            <v>HOSPITAL DO TRICENTENÁRIO</v>
          </cell>
          <cell r="R46">
            <v>10583920000214</v>
          </cell>
        </row>
        <row r="47"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</row>
        <row r="48"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</row>
        <row r="49"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</row>
        <row r="50"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</row>
        <row r="51"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</row>
        <row r="52"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</row>
        <row r="53"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</row>
        <row r="54"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</row>
        <row r="55"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</row>
        <row r="56"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</row>
        <row r="57"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</row>
        <row r="58"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</row>
        <row r="59">
          <cell r="P59" t="str">
            <v>UPA TORRÕES</v>
          </cell>
          <cell r="Q59" t="str">
            <v>SANTA CASA DE MISERICÓRDIA DO RECIFE</v>
          </cell>
          <cell r="R59">
            <v>10869782001206</v>
          </cell>
        </row>
        <row r="60"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</row>
        <row r="61"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</row>
        <row r="62"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</row>
        <row r="63"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</row>
        <row r="64"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</row>
        <row r="65"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</row>
        <row r="66"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</row>
        <row r="67"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</row>
        <row r="68"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</row>
        <row r="69"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</row>
        <row r="70">
          <cell r="P70" t="str">
            <v>UPAE LIMOEIRO</v>
          </cell>
          <cell r="Q70" t="str">
            <v>APAMI SURUBIM</v>
          </cell>
          <cell r="R70">
            <v>11754025000369</v>
          </cell>
        </row>
        <row r="71"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</row>
        <row r="72"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</row>
        <row r="73"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</row>
        <row r="74"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</row>
        <row r="75">
          <cell r="P75" t="str">
            <v>UPAE SERRA TALHADA</v>
          </cell>
          <cell r="Q75" t="str">
            <v>HOSPITAL DO TRICENTENÁRIO</v>
          </cell>
          <cell r="R75">
            <v>10583920000729</v>
          </cell>
        </row>
        <row r="80">
          <cell r="Q80" t="str">
            <v>OSS</v>
          </cell>
          <cell r="R80" t="str">
            <v>CNPJ</v>
          </cell>
        </row>
        <row r="81">
          <cell r="P81" t="str">
            <v>APAMI SURUBIM</v>
          </cell>
          <cell r="Q81" t="str">
            <v>APAMI SURUBIM</v>
          </cell>
          <cell r="R81">
            <v>11754025000105</v>
          </cell>
        </row>
        <row r="82"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</row>
        <row r="83"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</row>
        <row r="84"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</row>
        <row r="85"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</row>
        <row r="86"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</row>
        <row r="87"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</row>
        <row r="88"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</row>
        <row r="89"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</row>
        <row r="90"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</row>
        <row r="91"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UPAE CARUARU</v>
          </cell>
          <cell r="E12" t="str">
            <v xml:space="preserve">ADEILDO MARIANO DE OLIVEIRA </v>
          </cell>
          <cell r="F12" t="str">
            <v>3 - Administrativo</v>
          </cell>
          <cell r="G12" t="str">
            <v>5174-10</v>
          </cell>
          <cell r="H12">
            <v>44593</v>
          </cell>
          <cell r="I12">
            <v>15.76</v>
          </cell>
          <cell r="J12">
            <v>126.05</v>
          </cell>
          <cell r="L12">
            <v>119.32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UPAE CARUARU</v>
          </cell>
          <cell r="E13" t="str">
            <v>AGUIDA MARIA PAULINO BEZERRA DA SILVA</v>
          </cell>
          <cell r="F13" t="str">
            <v>3 - Administrativo</v>
          </cell>
          <cell r="G13" t="str">
            <v>4110-10</v>
          </cell>
          <cell r="H13">
            <v>44593</v>
          </cell>
          <cell r="I13">
            <v>15.26</v>
          </cell>
          <cell r="J13">
            <v>122.1</v>
          </cell>
          <cell r="L13">
            <v>119.32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UPAE CARUARU</v>
          </cell>
          <cell r="E14" t="str">
            <v>ALCILANY ARAUJO DE VASCONCELOS</v>
          </cell>
          <cell r="F14" t="str">
            <v>3 - Administrativo</v>
          </cell>
          <cell r="G14" t="str">
            <v>5143-20</v>
          </cell>
          <cell r="H14">
            <v>44593</v>
          </cell>
          <cell r="I14">
            <v>14.55</v>
          </cell>
          <cell r="J14">
            <v>116.35</v>
          </cell>
          <cell r="L14">
            <v>119.32</v>
          </cell>
          <cell r="R14">
            <v>296</v>
          </cell>
          <cell r="S14">
            <v>72.72</v>
          </cell>
          <cell r="U14">
            <v>0</v>
          </cell>
        </row>
        <row r="15">
          <cell r="C15" t="str">
            <v>UPAE CARUARU</v>
          </cell>
          <cell r="E15" t="str">
            <v>ALEXSANDRA TAYLANE JOANES</v>
          </cell>
          <cell r="F15" t="str">
            <v>2 - Outros Profissionais da Saúde</v>
          </cell>
          <cell r="G15" t="str">
            <v>2237-10</v>
          </cell>
          <cell r="H15">
            <v>44593</v>
          </cell>
          <cell r="I15">
            <v>41.52</v>
          </cell>
          <cell r="J15">
            <v>332.17</v>
          </cell>
          <cell r="L15">
            <v>119.32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UPAE CARUARU</v>
          </cell>
          <cell r="E16" t="str">
            <v xml:space="preserve">ALINE QUENTAL CALLOU </v>
          </cell>
          <cell r="F16" t="str">
            <v>1 - Médico</v>
          </cell>
          <cell r="G16" t="str">
            <v>2251-65</v>
          </cell>
          <cell r="H16">
            <v>44593</v>
          </cell>
          <cell r="I16">
            <v>119.95</v>
          </cell>
          <cell r="J16">
            <v>959.64</v>
          </cell>
          <cell r="L16">
            <v>119.32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CARUARU</v>
          </cell>
          <cell r="E17" t="str">
            <v>ALLANA EMILIANA VITOR LOPES</v>
          </cell>
          <cell r="F17" t="str">
            <v>2 - Outros Profissionais da Saúde</v>
          </cell>
          <cell r="G17" t="str">
            <v>2236-05</v>
          </cell>
          <cell r="H17">
            <v>44593</v>
          </cell>
          <cell r="I17">
            <v>32.06</v>
          </cell>
          <cell r="J17">
            <v>256.45</v>
          </cell>
          <cell r="L17">
            <v>119.32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CARUARU</v>
          </cell>
          <cell r="E18" t="str">
            <v>AMANDA RAIANE ALVES DA SILVA</v>
          </cell>
          <cell r="F18" t="str">
            <v>2 - Outros Profissionais da Saúde</v>
          </cell>
          <cell r="G18" t="str">
            <v>3222-05</v>
          </cell>
          <cell r="H18">
            <v>44593</v>
          </cell>
          <cell r="I18">
            <v>16.04</v>
          </cell>
          <cell r="J18">
            <v>128.34</v>
          </cell>
          <cell r="L18">
            <v>119.32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CARUARU</v>
          </cell>
          <cell r="E19" t="str">
            <v xml:space="preserve">AMARO CAPISTRANO DOS SANTOS JUNIOR </v>
          </cell>
          <cell r="F19" t="str">
            <v>1 - Médico</v>
          </cell>
          <cell r="G19" t="str">
            <v>2251-09</v>
          </cell>
          <cell r="H19">
            <v>44593</v>
          </cell>
          <cell r="I19">
            <v>67.41</v>
          </cell>
          <cell r="J19">
            <v>539.33000000000004</v>
          </cell>
          <cell r="L19">
            <v>119.32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UPAE CARUARU</v>
          </cell>
          <cell r="E20" t="str">
            <v>ANA AMERICA OLIVEIRA DE ARRUDA</v>
          </cell>
          <cell r="F20" t="str">
            <v>3 - Administrativo</v>
          </cell>
          <cell r="G20" t="str">
            <v>1422-05</v>
          </cell>
          <cell r="H20">
            <v>44593</v>
          </cell>
          <cell r="I20">
            <v>40.01</v>
          </cell>
          <cell r="J20">
            <v>320</v>
          </cell>
          <cell r="L20">
            <v>119.32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CARUARU</v>
          </cell>
          <cell r="E21" t="str">
            <v>ANA EMANUELLA DA SILVA COSTA</v>
          </cell>
          <cell r="F21" t="str">
            <v>2 - Outros Profissionais da Saúde</v>
          </cell>
          <cell r="G21" t="str">
            <v>3222-05</v>
          </cell>
          <cell r="H21">
            <v>44593</v>
          </cell>
          <cell r="I21">
            <v>16.04</v>
          </cell>
          <cell r="J21">
            <v>128.34</v>
          </cell>
          <cell r="L21">
            <v>119.32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CARUARU</v>
          </cell>
          <cell r="E22" t="str">
            <v>ANA PAULA PENA DE AMORIM</v>
          </cell>
          <cell r="F22" t="str">
            <v>3 - Administrativo</v>
          </cell>
          <cell r="G22" t="str">
            <v>5134-30</v>
          </cell>
          <cell r="H22">
            <v>44593</v>
          </cell>
          <cell r="I22">
            <v>12.13</v>
          </cell>
          <cell r="J22">
            <v>96.96</v>
          </cell>
          <cell r="L22">
            <v>119.32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CARUARU</v>
          </cell>
          <cell r="E23" t="str">
            <v>ANDRE MEIRA DE VASCONCELLOS</v>
          </cell>
          <cell r="F23" t="str">
            <v>3 - Administrativo</v>
          </cell>
          <cell r="G23" t="str">
            <v>2410-40</v>
          </cell>
          <cell r="H23">
            <v>44593</v>
          </cell>
          <cell r="I23">
            <v>65.09</v>
          </cell>
          <cell r="J23">
            <v>520.67999999999995</v>
          </cell>
          <cell r="L23">
            <v>119.32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CARUARU</v>
          </cell>
          <cell r="E24" t="str">
            <v>ANTONIO ARLINDO DE MORAIS</v>
          </cell>
          <cell r="F24" t="str">
            <v>1 - Médico</v>
          </cell>
          <cell r="G24" t="str">
            <v>2251-12</v>
          </cell>
          <cell r="H24">
            <v>44593</v>
          </cell>
          <cell r="I24">
            <v>61.19</v>
          </cell>
          <cell r="J24">
            <v>489.47</v>
          </cell>
          <cell r="L24">
            <v>119.32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CARUARU</v>
          </cell>
          <cell r="E25" t="str">
            <v>ANTONIO EDISON AIRES BORBA FILHO</v>
          </cell>
          <cell r="F25" t="str">
            <v>3 - Administrativo</v>
          </cell>
          <cell r="G25" t="str">
            <v>4131-05</v>
          </cell>
          <cell r="H25">
            <v>44593</v>
          </cell>
          <cell r="I25">
            <v>25.04</v>
          </cell>
          <cell r="J25">
            <v>200.31</v>
          </cell>
          <cell r="L25">
            <v>119.32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CARUARU</v>
          </cell>
          <cell r="E26" t="str">
            <v xml:space="preserve">ARIELLE DANNUSE FERREIRA DE SOUZA PATRIOTA </v>
          </cell>
          <cell r="F26" t="str">
            <v>1 - Médico</v>
          </cell>
          <cell r="G26" t="str">
            <v>2252-65</v>
          </cell>
          <cell r="H26">
            <v>44593</v>
          </cell>
          <cell r="I26">
            <v>0</v>
          </cell>
          <cell r="J26">
            <v>0</v>
          </cell>
          <cell r="L26">
            <v>119.32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CARUARU</v>
          </cell>
          <cell r="E27" t="str">
            <v>AUREO CAVALCANTI DE ALBUQUERQUE FILHO</v>
          </cell>
          <cell r="F27" t="str">
            <v>3 - Administrativo</v>
          </cell>
          <cell r="G27" t="str">
            <v>5143-20</v>
          </cell>
          <cell r="H27">
            <v>44593</v>
          </cell>
          <cell r="I27">
            <v>14.54</v>
          </cell>
          <cell r="J27">
            <v>116.35</v>
          </cell>
          <cell r="L27">
            <v>119.32</v>
          </cell>
          <cell r="R27">
            <v>148</v>
          </cell>
          <cell r="S27">
            <v>72.72</v>
          </cell>
          <cell r="U27">
            <v>0</v>
          </cell>
        </row>
        <row r="28">
          <cell r="C28" t="str">
            <v>UPAE CARUARU</v>
          </cell>
          <cell r="E28" t="str">
            <v>BRUNO GUSTAVO DE ALMEIDA ALVES</v>
          </cell>
          <cell r="F28" t="str">
            <v>2 - Outros Profissionais da Saúde</v>
          </cell>
          <cell r="G28" t="str">
            <v>3222-05</v>
          </cell>
          <cell r="H28">
            <v>44593</v>
          </cell>
          <cell r="I28">
            <v>16.04</v>
          </cell>
          <cell r="J28">
            <v>128.34</v>
          </cell>
          <cell r="L28">
            <v>119.32</v>
          </cell>
          <cell r="R28">
            <v>296</v>
          </cell>
          <cell r="S28">
            <v>81.709999999999994</v>
          </cell>
          <cell r="U28">
            <v>0</v>
          </cell>
        </row>
        <row r="29">
          <cell r="C29" t="str">
            <v>UPAE CARUARU</v>
          </cell>
          <cell r="E29" t="str">
            <v>CAMILA ALCOFORADO DE ALMEIDA LIRA</v>
          </cell>
          <cell r="F29" t="str">
            <v>1 - Médico</v>
          </cell>
          <cell r="G29" t="str">
            <v>2252-03</v>
          </cell>
          <cell r="H29">
            <v>44593</v>
          </cell>
          <cell r="I29">
            <v>61.18</v>
          </cell>
          <cell r="J29">
            <v>489.47</v>
          </cell>
          <cell r="L29">
            <v>119.32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CARUARU</v>
          </cell>
          <cell r="E30" t="str">
            <v>CAMILLA ALVES GOMES DA COSTA</v>
          </cell>
          <cell r="F30" t="str">
            <v>2 - Outros Profissionais da Saúde</v>
          </cell>
          <cell r="G30" t="str">
            <v>2236-05</v>
          </cell>
          <cell r="H30">
            <v>44593</v>
          </cell>
          <cell r="I30">
            <v>39.950000000000003</v>
          </cell>
          <cell r="J30">
            <v>319.61</v>
          </cell>
          <cell r="L30">
            <v>119.32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UPAE CARUARU</v>
          </cell>
          <cell r="E31" t="str">
            <v>CAROLINA AMORIM COSTA</v>
          </cell>
          <cell r="F31" t="str">
            <v>3 - Administrativo</v>
          </cell>
          <cell r="G31" t="str">
            <v>4110-10</v>
          </cell>
          <cell r="H31">
            <v>44593</v>
          </cell>
          <cell r="I31">
            <v>15.26</v>
          </cell>
          <cell r="J31">
            <v>122.1</v>
          </cell>
          <cell r="L31">
            <v>119.32</v>
          </cell>
          <cell r="R31">
            <v>296</v>
          </cell>
          <cell r="S31">
            <v>91.57</v>
          </cell>
          <cell r="U31">
            <v>0</v>
          </cell>
        </row>
        <row r="32">
          <cell r="C32" t="str">
            <v>UPAE CARUARU</v>
          </cell>
          <cell r="E32" t="str">
            <v>CATARINA FURTADO DASSUMPCAO DE CARVALHO</v>
          </cell>
          <cell r="F32" t="str">
            <v>3 - Administrativo</v>
          </cell>
          <cell r="G32" t="str">
            <v>4110-10</v>
          </cell>
          <cell r="H32">
            <v>44593</v>
          </cell>
          <cell r="I32">
            <v>15.27</v>
          </cell>
          <cell r="J32">
            <v>122.1</v>
          </cell>
          <cell r="L32">
            <v>119.32</v>
          </cell>
          <cell r="R32">
            <v>296</v>
          </cell>
          <cell r="S32">
            <v>91.57</v>
          </cell>
          <cell r="U32">
            <v>0</v>
          </cell>
        </row>
        <row r="33">
          <cell r="C33" t="str">
            <v>UPAE CARUARU</v>
          </cell>
          <cell r="E33" t="str">
            <v>CELIVAN MANOEL PEREIRA DA SILVA</v>
          </cell>
          <cell r="F33" t="str">
            <v>3 - Administrativo</v>
          </cell>
          <cell r="G33" t="str">
            <v>4110-05</v>
          </cell>
          <cell r="H33">
            <v>44593</v>
          </cell>
          <cell r="I33">
            <v>14.12</v>
          </cell>
          <cell r="J33">
            <v>112.93</v>
          </cell>
          <cell r="L33">
            <v>119.32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UPAE CARUARU</v>
          </cell>
          <cell r="E34" t="str">
            <v xml:space="preserve">CINTHIA MARIA FREITAS DA SILVA </v>
          </cell>
          <cell r="F34" t="str">
            <v>2 - Outros Profissionais da Saúde</v>
          </cell>
          <cell r="G34" t="str">
            <v>2236-05</v>
          </cell>
          <cell r="H34">
            <v>44593</v>
          </cell>
          <cell r="I34">
            <v>31.85</v>
          </cell>
          <cell r="J34">
            <v>254.81</v>
          </cell>
          <cell r="L34">
            <v>119.32</v>
          </cell>
          <cell r="R34">
            <v>0</v>
          </cell>
          <cell r="S34">
            <v>0</v>
          </cell>
          <cell r="U34">
            <v>127.67</v>
          </cell>
        </row>
        <row r="35">
          <cell r="C35" t="str">
            <v>UPAE CARUARU</v>
          </cell>
          <cell r="E35" t="str">
            <v>CLEITON JOSE DA SILVA</v>
          </cell>
          <cell r="F35" t="str">
            <v>3 - Administrativo</v>
          </cell>
          <cell r="G35" t="str">
            <v>4110-10</v>
          </cell>
          <cell r="H35">
            <v>44593</v>
          </cell>
          <cell r="I35">
            <v>15.27</v>
          </cell>
          <cell r="J35">
            <v>122.1</v>
          </cell>
          <cell r="L35">
            <v>119.32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CARUARU</v>
          </cell>
          <cell r="E36" t="str">
            <v>CRISTIANE BARBOSA DE FRANÇA</v>
          </cell>
          <cell r="F36" t="str">
            <v>2 - Outros Profissionais da Saúde</v>
          </cell>
          <cell r="G36" t="str">
            <v>3222-05</v>
          </cell>
          <cell r="H36">
            <v>44593</v>
          </cell>
          <cell r="I36">
            <v>16.05</v>
          </cell>
          <cell r="J36">
            <v>128.34</v>
          </cell>
          <cell r="L36">
            <v>119.32</v>
          </cell>
          <cell r="R36">
            <v>0</v>
          </cell>
          <cell r="S36">
            <v>0</v>
          </cell>
          <cell r="U36">
            <v>69.41</v>
          </cell>
        </row>
        <row r="37">
          <cell r="C37" t="str">
            <v>UPAE CARUARU</v>
          </cell>
          <cell r="E37" t="str">
            <v>DANIELE LINS BRAGA</v>
          </cell>
          <cell r="F37" t="str">
            <v>1 - Médico</v>
          </cell>
          <cell r="G37" t="str">
            <v>2251-35</v>
          </cell>
          <cell r="H37">
            <v>44593</v>
          </cell>
          <cell r="I37">
            <v>63.31</v>
          </cell>
          <cell r="J37">
            <v>506.55</v>
          </cell>
          <cell r="L37">
            <v>119.32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CARUARU</v>
          </cell>
          <cell r="E38" t="str">
            <v>DANIELLE LAURITZEN DUARTE MARANHAO</v>
          </cell>
          <cell r="F38" t="str">
            <v>1 - Médico</v>
          </cell>
          <cell r="G38" t="str">
            <v>2253-20</v>
          </cell>
          <cell r="H38">
            <v>44593</v>
          </cell>
          <cell r="I38">
            <v>149.28</v>
          </cell>
          <cell r="J38">
            <v>1194.29</v>
          </cell>
          <cell r="L38">
            <v>119.32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CARUARU</v>
          </cell>
          <cell r="E39" t="str">
            <v>DEBORAH LAYSA DE LIMA OLIVEIRA</v>
          </cell>
          <cell r="F39" t="str">
            <v>3 - Administrativo</v>
          </cell>
          <cell r="G39" t="str">
            <v>4101-05</v>
          </cell>
          <cell r="H39">
            <v>44593</v>
          </cell>
          <cell r="I39">
            <v>37.46</v>
          </cell>
          <cell r="J39">
            <v>299.73</v>
          </cell>
          <cell r="L39">
            <v>119.32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CARUARU</v>
          </cell>
          <cell r="E40" t="str">
            <v>DIEGO HENRIQUE RODRIGUES GOMES</v>
          </cell>
          <cell r="F40" t="str">
            <v>3 - Administrativo</v>
          </cell>
          <cell r="G40" t="str">
            <v>3132-20</v>
          </cell>
          <cell r="H40">
            <v>44593</v>
          </cell>
          <cell r="I40">
            <v>17.71</v>
          </cell>
          <cell r="J40">
            <v>141.68</v>
          </cell>
          <cell r="L40">
            <v>119.32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CARUARU</v>
          </cell>
          <cell r="E41" t="str">
            <v>DURVAL ALEXANDRE RODRIGUES</v>
          </cell>
          <cell r="F41" t="str">
            <v>2 - Outros Profissionais da Saúde</v>
          </cell>
          <cell r="G41" t="str">
            <v>2236-05</v>
          </cell>
          <cell r="H41">
            <v>44593</v>
          </cell>
          <cell r="I41">
            <v>32.97</v>
          </cell>
          <cell r="J41">
            <v>263.82</v>
          </cell>
          <cell r="L41">
            <v>119.32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CARUARU</v>
          </cell>
          <cell r="E42" t="str">
            <v>EDLAMAR WILKA KAROLINE SILVA</v>
          </cell>
          <cell r="F42" t="str">
            <v>2 - Outros Profissionais da Saúde</v>
          </cell>
          <cell r="G42" t="str">
            <v>2235-05</v>
          </cell>
          <cell r="H42">
            <v>44593</v>
          </cell>
          <cell r="I42">
            <v>25.11</v>
          </cell>
          <cell r="J42">
            <v>200.92</v>
          </cell>
          <cell r="L42">
            <v>119.32</v>
          </cell>
          <cell r="R42">
            <v>0</v>
          </cell>
          <cell r="S42">
            <v>0</v>
          </cell>
          <cell r="U42">
            <v>103.28</v>
          </cell>
        </row>
        <row r="43">
          <cell r="C43" t="str">
            <v>UPAE CARUARU</v>
          </cell>
          <cell r="E43" t="str">
            <v>EDMAR MARIA DA SILVA</v>
          </cell>
          <cell r="F43" t="str">
            <v>3 - Administrativo</v>
          </cell>
          <cell r="G43" t="str">
            <v>5143-20</v>
          </cell>
          <cell r="H43">
            <v>44593</v>
          </cell>
          <cell r="I43">
            <v>0</v>
          </cell>
          <cell r="J43">
            <v>0</v>
          </cell>
          <cell r="L43">
            <v>119.32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CARUARU</v>
          </cell>
          <cell r="E44" t="str">
            <v>EDNA SOARES DE ALMEIDA CAVALCANTE</v>
          </cell>
          <cell r="F44" t="str">
            <v>2 - Outros Profissionais da Saúde</v>
          </cell>
          <cell r="G44" t="str">
            <v>2516-05</v>
          </cell>
          <cell r="H44">
            <v>44593</v>
          </cell>
          <cell r="I44">
            <v>15.6</v>
          </cell>
          <cell r="J44">
            <v>124.78</v>
          </cell>
          <cell r="L44">
            <v>119.32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UPAE CARUARU</v>
          </cell>
          <cell r="E45" t="str">
            <v xml:space="preserve">ELCIO DUARTE LIMA </v>
          </cell>
          <cell r="F45" t="str">
            <v>1 - Médico</v>
          </cell>
          <cell r="G45" t="str">
            <v>2252-75</v>
          </cell>
          <cell r="H45">
            <v>44593</v>
          </cell>
          <cell r="I45">
            <v>91.42</v>
          </cell>
          <cell r="J45">
            <v>731.39</v>
          </cell>
          <cell r="L45">
            <v>119.32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CARUARU</v>
          </cell>
          <cell r="E46" t="str">
            <v>ELIANE MARIA DA SILVA CRUZ</v>
          </cell>
          <cell r="F46" t="str">
            <v>3 - Administrativo</v>
          </cell>
          <cell r="G46" t="str">
            <v>3516-05</v>
          </cell>
          <cell r="H46">
            <v>44593</v>
          </cell>
          <cell r="I46">
            <v>16.64</v>
          </cell>
          <cell r="J46">
            <v>133.1</v>
          </cell>
          <cell r="L46">
            <v>119.32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UPAE CARUARU</v>
          </cell>
          <cell r="E47" t="str">
            <v>ELIDA GALDINO FERREIRA</v>
          </cell>
          <cell r="F47" t="str">
            <v>3 - Administrativo</v>
          </cell>
          <cell r="G47" t="str">
            <v>4110-05</v>
          </cell>
          <cell r="H47">
            <v>44593</v>
          </cell>
          <cell r="I47">
            <v>14.64</v>
          </cell>
          <cell r="J47">
            <v>117.11</v>
          </cell>
          <cell r="L47">
            <v>119.32</v>
          </cell>
          <cell r="R47">
            <v>0</v>
          </cell>
          <cell r="S47">
            <v>0</v>
          </cell>
          <cell r="U47">
            <v>69.430000000000007</v>
          </cell>
        </row>
        <row r="48">
          <cell r="C48" t="str">
            <v>UPAE CARUARU</v>
          </cell>
          <cell r="E48" t="str">
            <v>ERICA SANTOS DE LIMA</v>
          </cell>
          <cell r="F48" t="str">
            <v>2 - Outros Profissionais da Saúde</v>
          </cell>
          <cell r="G48" t="str">
            <v>3222-05</v>
          </cell>
          <cell r="H48">
            <v>44593</v>
          </cell>
          <cell r="I48">
            <v>16.05</v>
          </cell>
          <cell r="J48">
            <v>128.34</v>
          </cell>
          <cell r="L48">
            <v>119.32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CARUARU</v>
          </cell>
          <cell r="E49" t="str">
            <v xml:space="preserve">ERIKA GOMES DOS ANJOS PAES BARRETO </v>
          </cell>
          <cell r="F49" t="str">
            <v>1 - Médico</v>
          </cell>
          <cell r="G49" t="str">
            <v>2252-65</v>
          </cell>
          <cell r="H49">
            <v>44593</v>
          </cell>
          <cell r="I49">
            <v>61.18</v>
          </cell>
          <cell r="J49">
            <v>489.47</v>
          </cell>
          <cell r="L49">
            <v>119.32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UPAE CARUARU</v>
          </cell>
          <cell r="E50" t="str">
            <v>ERILANE DA SILVA</v>
          </cell>
          <cell r="F50" t="str">
            <v>3 - Administrativo</v>
          </cell>
          <cell r="G50" t="str">
            <v>5143-20</v>
          </cell>
          <cell r="H50">
            <v>44593</v>
          </cell>
          <cell r="I50">
            <v>16.97</v>
          </cell>
          <cell r="J50">
            <v>135.74</v>
          </cell>
          <cell r="L50">
            <v>119.32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CARUARU</v>
          </cell>
          <cell r="E51" t="str">
            <v>FABIANO DE PAIVA MEDEIROS</v>
          </cell>
          <cell r="F51" t="str">
            <v>1 - Médico</v>
          </cell>
          <cell r="G51" t="str">
            <v>2252-65</v>
          </cell>
          <cell r="H51">
            <v>44593</v>
          </cell>
          <cell r="I51">
            <v>61.19</v>
          </cell>
          <cell r="J51">
            <v>489.52</v>
          </cell>
          <cell r="L51">
            <v>119.32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CARUARU</v>
          </cell>
          <cell r="E52" t="str">
            <v>FABRICIO DA SILVA ALVES</v>
          </cell>
          <cell r="F52" t="str">
            <v>3 - Administrativo</v>
          </cell>
          <cell r="G52" t="str">
            <v>5211-30</v>
          </cell>
          <cell r="H52">
            <v>44593</v>
          </cell>
          <cell r="I52">
            <v>15.27</v>
          </cell>
          <cell r="J52">
            <v>122.1</v>
          </cell>
          <cell r="L52">
            <v>119.32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CARUARU</v>
          </cell>
          <cell r="E53" t="str">
            <v>FELIPE LUIZ BANDEIRA DE MELO</v>
          </cell>
          <cell r="F53" t="str">
            <v>3 - Administrativo</v>
          </cell>
          <cell r="G53" t="str">
            <v>9101-10</v>
          </cell>
          <cell r="H53">
            <v>44593</v>
          </cell>
          <cell r="I53">
            <v>14.57</v>
          </cell>
          <cell r="J53">
            <v>116.56</v>
          </cell>
          <cell r="L53">
            <v>119.32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CARUARU</v>
          </cell>
          <cell r="E54" t="str">
            <v>FERNANDA NAYARA MARQUES DA SILVA</v>
          </cell>
          <cell r="F54" t="str">
            <v>3 - Administrativo</v>
          </cell>
          <cell r="G54" t="str">
            <v>4110-05</v>
          </cell>
          <cell r="H54">
            <v>44593</v>
          </cell>
          <cell r="I54">
            <v>14.11</v>
          </cell>
          <cell r="J54">
            <v>112.93</v>
          </cell>
          <cell r="L54">
            <v>119.32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CARUARU</v>
          </cell>
          <cell r="E55" t="str">
            <v xml:space="preserve">FERNANDO JOSE DE LIMA BOTELHO JUNIOR </v>
          </cell>
          <cell r="F55" t="str">
            <v>1 - Médico</v>
          </cell>
          <cell r="G55" t="str">
            <v>2252-75</v>
          </cell>
          <cell r="H55">
            <v>44593</v>
          </cell>
          <cell r="I55">
            <v>52.42</v>
          </cell>
          <cell r="J55">
            <v>419.39</v>
          </cell>
          <cell r="L55">
            <v>119.32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UPAE CARUARU</v>
          </cell>
          <cell r="E56" t="str">
            <v xml:space="preserve">FLAVIO HENRIQUE VILAÇA DE SALES </v>
          </cell>
          <cell r="F56" t="str">
            <v>1 - Médico</v>
          </cell>
          <cell r="G56" t="str">
            <v>2251-25</v>
          </cell>
          <cell r="H56">
            <v>44593</v>
          </cell>
          <cell r="I56">
            <v>90.57</v>
          </cell>
          <cell r="J56">
            <v>724.58</v>
          </cell>
          <cell r="L56">
            <v>119.32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UPAE CARUARU</v>
          </cell>
          <cell r="E57" t="str">
            <v>FLAVIO LAURENTINO DE SOUSA</v>
          </cell>
          <cell r="F57" t="str">
            <v>1 - Médico</v>
          </cell>
          <cell r="G57" t="str">
            <v>2251-20</v>
          </cell>
          <cell r="H57">
            <v>44593</v>
          </cell>
          <cell r="I57">
            <v>92.42</v>
          </cell>
          <cell r="J57">
            <v>739.39</v>
          </cell>
          <cell r="L57">
            <v>119.32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UPAE CARUARU</v>
          </cell>
          <cell r="E58" t="str">
            <v>FRANCISCO DE ASSIS DE MELO JUNIOR</v>
          </cell>
          <cell r="F58" t="str">
            <v>3 - Administrativo</v>
          </cell>
          <cell r="G58" t="str">
            <v>4110-10</v>
          </cell>
          <cell r="H58">
            <v>44593</v>
          </cell>
          <cell r="I58">
            <v>15.24</v>
          </cell>
          <cell r="J58">
            <v>121.94</v>
          </cell>
          <cell r="L58">
            <v>119.32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UPAE CARUARU</v>
          </cell>
          <cell r="E59" t="str">
            <v>FRANK FERNANDES LIMA</v>
          </cell>
          <cell r="F59" t="str">
            <v>1 - Médico</v>
          </cell>
          <cell r="G59" t="str">
            <v>2252-25</v>
          </cell>
          <cell r="H59">
            <v>44593</v>
          </cell>
          <cell r="I59">
            <v>59</v>
          </cell>
          <cell r="J59">
            <v>472.04</v>
          </cell>
          <cell r="L59">
            <v>119.31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CARUARU</v>
          </cell>
          <cell r="E60" t="str">
            <v>GENILSON RUFINO DA SILVA</v>
          </cell>
          <cell r="F60" t="str">
            <v>3 - Administrativo</v>
          </cell>
          <cell r="G60" t="str">
            <v>4141-05</v>
          </cell>
          <cell r="H60">
            <v>44593</v>
          </cell>
          <cell r="I60">
            <v>13.73</v>
          </cell>
          <cell r="J60">
            <v>109.89</v>
          </cell>
          <cell r="L60">
            <v>119.31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CARUARU</v>
          </cell>
          <cell r="E61" t="str">
            <v>GESICA FERREIRA DA SILVA</v>
          </cell>
          <cell r="F61" t="str">
            <v>3 - Administrativo</v>
          </cell>
          <cell r="G61" t="str">
            <v>4110-10</v>
          </cell>
          <cell r="H61">
            <v>44593</v>
          </cell>
          <cell r="I61">
            <v>15.27</v>
          </cell>
          <cell r="J61">
            <v>122.1</v>
          </cell>
          <cell r="L61">
            <v>119.31</v>
          </cell>
          <cell r="R61">
            <v>296</v>
          </cell>
          <cell r="S61">
            <v>91.57</v>
          </cell>
          <cell r="U61">
            <v>0</v>
          </cell>
        </row>
        <row r="62">
          <cell r="C62" t="str">
            <v>UPAE CARUARU</v>
          </cell>
          <cell r="E62" t="str">
            <v>GILSON CAVALCANTI TOME DA SILVA</v>
          </cell>
          <cell r="F62" t="str">
            <v>3 - Administrativo</v>
          </cell>
          <cell r="G62" t="str">
            <v>5173-30</v>
          </cell>
          <cell r="H62">
            <v>44593</v>
          </cell>
          <cell r="I62">
            <v>6.81</v>
          </cell>
          <cell r="J62">
            <v>54.5</v>
          </cell>
          <cell r="L62">
            <v>119.31</v>
          </cell>
          <cell r="R62">
            <v>140.6</v>
          </cell>
          <cell r="S62">
            <v>34.119999999999997</v>
          </cell>
          <cell r="U62">
            <v>0</v>
          </cell>
        </row>
        <row r="63">
          <cell r="C63" t="str">
            <v>UPAE CARUARU</v>
          </cell>
          <cell r="E63" t="str">
            <v>GISELLE FERREIRA DE OLIVEIRA</v>
          </cell>
          <cell r="F63" t="str">
            <v>1 - Médico</v>
          </cell>
          <cell r="G63" t="str">
            <v>2252-65</v>
          </cell>
          <cell r="H63">
            <v>44593</v>
          </cell>
          <cell r="I63">
            <v>61.18</v>
          </cell>
          <cell r="J63">
            <v>489.47</v>
          </cell>
          <cell r="L63">
            <v>119.31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CARUARU</v>
          </cell>
          <cell r="E64" t="str">
            <v>GISLANE SILVA</v>
          </cell>
          <cell r="F64" t="str">
            <v>2 - Outros Profissionais da Saúde</v>
          </cell>
          <cell r="G64" t="str">
            <v>3222-05</v>
          </cell>
          <cell r="H64">
            <v>44593</v>
          </cell>
          <cell r="I64">
            <v>16.05</v>
          </cell>
          <cell r="J64">
            <v>128.34</v>
          </cell>
          <cell r="L64">
            <v>119.31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CARUARU</v>
          </cell>
          <cell r="E65" t="str">
            <v>GIZELLI VITORIA DA SILVA MENDES</v>
          </cell>
          <cell r="F65" t="str">
            <v>3 - Administrativo</v>
          </cell>
          <cell r="G65" t="str">
            <v>4110-10</v>
          </cell>
          <cell r="H65">
            <v>44593</v>
          </cell>
          <cell r="I65">
            <v>15.27</v>
          </cell>
          <cell r="J65">
            <v>122.1</v>
          </cell>
          <cell r="L65">
            <v>119.31</v>
          </cell>
          <cell r="R65">
            <v>296</v>
          </cell>
          <cell r="S65">
            <v>91.57</v>
          </cell>
          <cell r="U65">
            <v>0</v>
          </cell>
        </row>
        <row r="66">
          <cell r="C66" t="str">
            <v>UPAE CARUARU</v>
          </cell>
          <cell r="E66" t="str">
            <v>GLAUCE DO NASCIMENTO MONTEIRO</v>
          </cell>
          <cell r="F66" t="str">
            <v>3 - Administrativo</v>
          </cell>
          <cell r="G66" t="str">
            <v>1311-15</v>
          </cell>
          <cell r="H66">
            <v>44593</v>
          </cell>
          <cell r="I66">
            <v>30.01</v>
          </cell>
          <cell r="J66">
            <v>240</v>
          </cell>
          <cell r="L66">
            <v>119.31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UPAE CARUARU</v>
          </cell>
          <cell r="E67" t="str">
            <v>GLEYSON RAFAEL DE SOUZA</v>
          </cell>
          <cell r="F67" t="str">
            <v>2 - Outros Profissionais da Saúde</v>
          </cell>
          <cell r="G67" t="str">
            <v>3222-05</v>
          </cell>
          <cell r="H67">
            <v>44593</v>
          </cell>
          <cell r="I67">
            <v>15.06</v>
          </cell>
          <cell r="J67">
            <v>120.56</v>
          </cell>
          <cell r="L67">
            <v>119.31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UPAE CARUARU</v>
          </cell>
          <cell r="E68" t="str">
            <v xml:space="preserve">GUILHERME CAMAROTTI DE OLIVEIRA CANEJO </v>
          </cell>
          <cell r="F68" t="str">
            <v>1 - Médico</v>
          </cell>
          <cell r="G68" t="str">
            <v>2251-65</v>
          </cell>
          <cell r="H68">
            <v>44593</v>
          </cell>
          <cell r="I68">
            <v>119.96</v>
          </cell>
          <cell r="J68">
            <v>959.64</v>
          </cell>
          <cell r="L68">
            <v>119.31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UPAE CARUARU</v>
          </cell>
          <cell r="E69" t="str">
            <v xml:space="preserve">HINAYARA SANTOS RODRIGUES LIBERATO </v>
          </cell>
          <cell r="F69" t="str">
            <v>3 - Administrativo</v>
          </cell>
          <cell r="G69" t="str">
            <v>4110-10</v>
          </cell>
          <cell r="H69">
            <v>44593</v>
          </cell>
          <cell r="I69">
            <v>19.850000000000001</v>
          </cell>
          <cell r="J69">
            <v>158.72999999999999</v>
          </cell>
          <cell r="L69">
            <v>119.31</v>
          </cell>
          <cell r="R69">
            <v>0</v>
          </cell>
          <cell r="S69">
            <v>0</v>
          </cell>
          <cell r="U69">
            <v>69.430000000000007</v>
          </cell>
        </row>
        <row r="70">
          <cell r="C70" t="str">
            <v>UPAE CARUARU</v>
          </cell>
          <cell r="E70" t="str">
            <v>HUDE LUCENA GONCALVES DIAS</v>
          </cell>
          <cell r="F70" t="str">
            <v>1 - Médico</v>
          </cell>
          <cell r="G70" t="str">
            <v>2251-25</v>
          </cell>
          <cell r="H70">
            <v>44593</v>
          </cell>
          <cell r="I70">
            <v>61.19</v>
          </cell>
          <cell r="J70">
            <v>489.47</v>
          </cell>
          <cell r="L70">
            <v>119.31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UPAE CARUARU</v>
          </cell>
          <cell r="E71" t="str">
            <v>IADNA CRISTINA BEZERRA FRANCA</v>
          </cell>
          <cell r="F71" t="str">
            <v>3 - Administrativo</v>
          </cell>
          <cell r="G71" t="str">
            <v>5143-20</v>
          </cell>
          <cell r="H71">
            <v>44593</v>
          </cell>
          <cell r="I71">
            <v>14.55</v>
          </cell>
          <cell r="J71">
            <v>116.35</v>
          </cell>
          <cell r="L71">
            <v>119.31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UPAE CARUARU</v>
          </cell>
          <cell r="E72" t="str">
            <v>IGOR EDUARDO DE OLIVEIRA SOUZA</v>
          </cell>
          <cell r="F72" t="str">
            <v>1 - Médico</v>
          </cell>
          <cell r="G72" t="str">
            <v>2252-75</v>
          </cell>
          <cell r="H72">
            <v>44593</v>
          </cell>
          <cell r="I72">
            <v>162.79</v>
          </cell>
          <cell r="J72">
            <v>1302.27</v>
          </cell>
          <cell r="L72">
            <v>119.31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UPAE CARUARU</v>
          </cell>
          <cell r="E73" t="str">
            <v>ISABELLA CARDOSO PEREIRA</v>
          </cell>
          <cell r="F73" t="str">
            <v>1 - Médico</v>
          </cell>
          <cell r="G73" t="str">
            <v>2251-20</v>
          </cell>
          <cell r="H73">
            <v>44593</v>
          </cell>
          <cell r="I73">
            <v>58.77</v>
          </cell>
          <cell r="J73">
            <v>470.08</v>
          </cell>
          <cell r="L73">
            <v>119.31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UPAE CARUARU</v>
          </cell>
          <cell r="E74" t="str">
            <v>ISABELLA NAYARA SANTOS SILVA</v>
          </cell>
          <cell r="F74" t="str">
            <v>2 - Outros Profissionais da Saúde</v>
          </cell>
          <cell r="G74" t="str">
            <v>2234-05</v>
          </cell>
          <cell r="H74">
            <v>44593</v>
          </cell>
          <cell r="I74">
            <v>41.16</v>
          </cell>
          <cell r="J74">
            <v>329.28</v>
          </cell>
          <cell r="L74">
            <v>119.31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UPAE CARUARU</v>
          </cell>
          <cell r="E75" t="str">
            <v>JANAINA DA SILVA ALVES</v>
          </cell>
          <cell r="F75" t="str">
            <v>3 - Administrativo</v>
          </cell>
          <cell r="G75" t="str">
            <v>5143-20</v>
          </cell>
          <cell r="H75">
            <v>44593</v>
          </cell>
          <cell r="I75">
            <v>16.97</v>
          </cell>
          <cell r="J75">
            <v>135.74</v>
          </cell>
          <cell r="L75">
            <v>119.31</v>
          </cell>
          <cell r="R75">
            <v>296</v>
          </cell>
          <cell r="S75">
            <v>72.72</v>
          </cell>
          <cell r="U75">
            <v>0</v>
          </cell>
        </row>
        <row r="76">
          <cell r="C76" t="str">
            <v>UPAE CARUARU</v>
          </cell>
          <cell r="E76" t="str">
            <v>JAQUELINE IZABEL TORRES FIGUEIRA DE OLIVEIRA</v>
          </cell>
          <cell r="F76" t="str">
            <v>3 - Administrativo</v>
          </cell>
          <cell r="G76" t="str">
            <v>4101-05</v>
          </cell>
          <cell r="H76">
            <v>44593</v>
          </cell>
          <cell r="I76">
            <v>76.239999999999995</v>
          </cell>
          <cell r="J76">
            <v>609.86</v>
          </cell>
          <cell r="L76">
            <v>119.31</v>
          </cell>
          <cell r="R76">
            <v>0</v>
          </cell>
          <cell r="S76">
            <v>0</v>
          </cell>
          <cell r="U76">
            <v>69.430000000000007</v>
          </cell>
        </row>
        <row r="77">
          <cell r="C77" t="str">
            <v>UPAE CARUARU</v>
          </cell>
          <cell r="E77" t="str">
            <v>JEFFERSON CARLOS SOBRAL</v>
          </cell>
          <cell r="F77" t="str">
            <v>3 - Administrativo</v>
          </cell>
          <cell r="G77" t="str">
            <v>5151-10</v>
          </cell>
          <cell r="H77">
            <v>44593</v>
          </cell>
          <cell r="I77">
            <v>14.54</v>
          </cell>
          <cell r="J77">
            <v>116.35</v>
          </cell>
          <cell r="L77">
            <v>119.31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UPAE CARUARU</v>
          </cell>
          <cell r="E78" t="str">
            <v>JESSICA MILENA DA SILVA</v>
          </cell>
          <cell r="F78" t="str">
            <v>2 - Outros Profissionais da Saúde</v>
          </cell>
          <cell r="G78" t="str">
            <v>3222-25</v>
          </cell>
          <cell r="H78">
            <v>44593</v>
          </cell>
          <cell r="I78">
            <v>18.12</v>
          </cell>
          <cell r="J78">
            <v>144.96</v>
          </cell>
          <cell r="L78">
            <v>119.31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UPAE CARUARU</v>
          </cell>
          <cell r="E79" t="str">
            <v>JESSIKA KALINNY BATISTA SOBRAL</v>
          </cell>
          <cell r="F79" t="str">
            <v>2 - Outros Profissionais da Saúde</v>
          </cell>
          <cell r="G79" t="str">
            <v>2238-10</v>
          </cell>
          <cell r="H79">
            <v>44593</v>
          </cell>
          <cell r="I79">
            <v>32.53</v>
          </cell>
          <cell r="J79">
            <v>260.26</v>
          </cell>
          <cell r="L79">
            <v>119.31</v>
          </cell>
          <cell r="R79">
            <v>0</v>
          </cell>
          <cell r="S79">
            <v>0</v>
          </cell>
          <cell r="U79">
            <v>138.86000000000001</v>
          </cell>
        </row>
        <row r="80">
          <cell r="C80" t="str">
            <v>UPAE CARUARU</v>
          </cell>
          <cell r="E80" t="str">
            <v>JOAO CLAUDIO FERREIRA PEIXOTO</v>
          </cell>
          <cell r="F80" t="str">
            <v>3 - Administrativo</v>
          </cell>
          <cell r="G80" t="str">
            <v>4101-05</v>
          </cell>
          <cell r="H80">
            <v>44593</v>
          </cell>
          <cell r="I80">
            <v>155.68</v>
          </cell>
          <cell r="J80">
            <v>1245.4100000000001</v>
          </cell>
          <cell r="L80">
            <v>119.31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UPAE CARUARU</v>
          </cell>
          <cell r="E81" t="str">
            <v>JOAO RICARDO VILAR</v>
          </cell>
          <cell r="F81" t="str">
            <v>3 - Administrativo</v>
          </cell>
          <cell r="G81" t="str">
            <v>4110-05</v>
          </cell>
          <cell r="H81">
            <v>44593</v>
          </cell>
          <cell r="I81">
            <v>14.64</v>
          </cell>
          <cell r="J81">
            <v>117.11</v>
          </cell>
          <cell r="L81">
            <v>119.31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UPAE CARUARU</v>
          </cell>
          <cell r="E82" t="str">
            <v>JOELISSON OLIVEIRA DOS SANTOS MACEDO</v>
          </cell>
          <cell r="F82" t="str">
            <v>3 - Administrativo</v>
          </cell>
          <cell r="G82" t="str">
            <v>4110-10</v>
          </cell>
          <cell r="H82">
            <v>44593</v>
          </cell>
          <cell r="I82">
            <v>15.26</v>
          </cell>
          <cell r="J82">
            <v>122.1</v>
          </cell>
          <cell r="L82">
            <v>119.31</v>
          </cell>
          <cell r="R82">
            <v>148</v>
          </cell>
          <cell r="S82">
            <v>91.57</v>
          </cell>
          <cell r="U82">
            <v>0</v>
          </cell>
        </row>
        <row r="83">
          <cell r="C83" t="str">
            <v>UPAE CARUARU</v>
          </cell>
          <cell r="E83" t="str">
            <v xml:space="preserve">JONAS DREYSON ANDRADE BEZERRA DE VASCONCELOS </v>
          </cell>
          <cell r="F83" t="str">
            <v>2 - Outros Profissionais da Saúde</v>
          </cell>
          <cell r="G83" t="str">
            <v>3222-05</v>
          </cell>
          <cell r="H83">
            <v>44593</v>
          </cell>
          <cell r="I83">
            <v>16.05</v>
          </cell>
          <cell r="J83">
            <v>128.34</v>
          </cell>
          <cell r="L83">
            <v>119.31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UPAE CARUARU</v>
          </cell>
          <cell r="E84" t="str">
            <v>JONATAS HEBER SANTOS DE LIMA</v>
          </cell>
          <cell r="F84" t="str">
            <v>3 - Administrativo</v>
          </cell>
          <cell r="G84" t="str">
            <v>9101-10</v>
          </cell>
          <cell r="H84">
            <v>44593</v>
          </cell>
          <cell r="I84">
            <v>33.380000000000003</v>
          </cell>
          <cell r="J84">
            <v>267.08999999999997</v>
          </cell>
          <cell r="L84">
            <v>119.31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UPAE CARUARU</v>
          </cell>
          <cell r="E85" t="str">
            <v>JOSE ADEMILDO COSTA SALES</v>
          </cell>
          <cell r="F85" t="str">
            <v>2 - Outros Profissionais da Saúde</v>
          </cell>
          <cell r="G85" t="str">
            <v>3222-05</v>
          </cell>
          <cell r="H85">
            <v>44593</v>
          </cell>
          <cell r="I85">
            <v>16.04</v>
          </cell>
          <cell r="J85">
            <v>128.34</v>
          </cell>
          <cell r="L85">
            <v>119.31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UPAE CARUARU</v>
          </cell>
          <cell r="E86" t="str">
            <v>JOSE ISMAEL JOAQUIM DOS SANTOS</v>
          </cell>
          <cell r="F86" t="str">
            <v>3 - Administrativo</v>
          </cell>
          <cell r="G86" t="str">
            <v>2124-05</v>
          </cell>
          <cell r="H86">
            <v>44593</v>
          </cell>
          <cell r="I86">
            <v>25.03</v>
          </cell>
          <cell r="J86">
            <v>200.31</v>
          </cell>
          <cell r="L86">
            <v>119.31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UPAE CARUARU</v>
          </cell>
          <cell r="E87" t="str">
            <v>JOSE VICTOR DA SILVA CAVALCANTI</v>
          </cell>
          <cell r="F87" t="str">
            <v>3 - Administrativo</v>
          </cell>
          <cell r="G87" t="str">
            <v>5141-20</v>
          </cell>
          <cell r="H87">
            <v>44593</v>
          </cell>
          <cell r="I87">
            <v>14.55</v>
          </cell>
          <cell r="J87">
            <v>116.35</v>
          </cell>
          <cell r="L87">
            <v>119.31</v>
          </cell>
          <cell r="R87">
            <v>296</v>
          </cell>
          <cell r="S87">
            <v>72.72</v>
          </cell>
          <cell r="U87">
            <v>0</v>
          </cell>
        </row>
        <row r="88">
          <cell r="C88" t="str">
            <v>UPAE CARUARU</v>
          </cell>
          <cell r="E88" t="str">
            <v>JOSEILDA MARIA DE LIMA</v>
          </cell>
          <cell r="F88" t="str">
            <v>3 - Administrativo</v>
          </cell>
          <cell r="G88" t="str">
            <v>4110-05</v>
          </cell>
          <cell r="H88">
            <v>44593</v>
          </cell>
          <cell r="I88">
            <v>14.64</v>
          </cell>
          <cell r="J88">
            <v>117.11</v>
          </cell>
          <cell r="L88">
            <v>119.31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UPAE CARUARU</v>
          </cell>
          <cell r="E89" t="str">
            <v>JOSEMARIO XAVIER DA COSTA</v>
          </cell>
          <cell r="F89" t="str">
            <v>3 - Administrativo</v>
          </cell>
          <cell r="G89" t="str">
            <v>5143-10</v>
          </cell>
          <cell r="H89">
            <v>44593</v>
          </cell>
          <cell r="I89">
            <v>15.76</v>
          </cell>
          <cell r="J89">
            <v>126.05</v>
          </cell>
          <cell r="L89">
            <v>119.31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UPAE CARUARU</v>
          </cell>
          <cell r="E90" t="str">
            <v>JOSENILDO AMARAL DO NASCIMENTO</v>
          </cell>
          <cell r="F90" t="str">
            <v>2 - Outros Profissionais da Saúde</v>
          </cell>
          <cell r="G90" t="str">
            <v>3222-25</v>
          </cell>
          <cell r="H90">
            <v>44593</v>
          </cell>
          <cell r="I90">
            <v>18.12</v>
          </cell>
          <cell r="J90">
            <v>144.96</v>
          </cell>
          <cell r="L90">
            <v>119.31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UPAE CARUARU</v>
          </cell>
          <cell r="E91" t="str">
            <v>JUCELENE MARIA DA SILVA</v>
          </cell>
          <cell r="F91" t="str">
            <v>3 - Administrativo</v>
          </cell>
          <cell r="G91" t="str">
            <v>5143-20</v>
          </cell>
          <cell r="H91">
            <v>44593</v>
          </cell>
          <cell r="I91">
            <v>7.79</v>
          </cell>
          <cell r="J91">
            <v>62.33</v>
          </cell>
          <cell r="L91">
            <v>119.31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UPAE CARUARU</v>
          </cell>
          <cell r="E92" t="str">
            <v>JULIERME CAVALCANTI CORDEIRO</v>
          </cell>
          <cell r="F92" t="str">
            <v>3 - Administrativo</v>
          </cell>
          <cell r="G92" t="str">
            <v>7156-15</v>
          </cell>
          <cell r="H92">
            <v>44593</v>
          </cell>
          <cell r="I92">
            <v>19.29</v>
          </cell>
          <cell r="J92">
            <v>154.32</v>
          </cell>
          <cell r="L92">
            <v>119.31</v>
          </cell>
          <cell r="R92">
            <v>0</v>
          </cell>
          <cell r="S92">
            <v>0</v>
          </cell>
          <cell r="U92">
            <v>69.430000000000007</v>
          </cell>
        </row>
        <row r="93">
          <cell r="C93" t="str">
            <v>UPAE CARUARU</v>
          </cell>
          <cell r="E93" t="str">
            <v>JULIO CESAR SILVA NUNES DE MELO</v>
          </cell>
          <cell r="F93" t="str">
            <v>3 - Administrativo</v>
          </cell>
          <cell r="G93" t="str">
            <v>4110-05</v>
          </cell>
          <cell r="H93">
            <v>44593</v>
          </cell>
          <cell r="I93">
            <v>14.63</v>
          </cell>
          <cell r="J93">
            <v>117.11</v>
          </cell>
          <cell r="L93">
            <v>119.31</v>
          </cell>
          <cell r="R93">
            <v>148</v>
          </cell>
          <cell r="S93">
            <v>73.290000000000006</v>
          </cell>
          <cell r="U93">
            <v>0</v>
          </cell>
        </row>
        <row r="94">
          <cell r="C94" t="str">
            <v>UPAE CARUARU</v>
          </cell>
          <cell r="E94" t="str">
            <v>JURANDIR CAVALCANTI DE ARAUJO MELO</v>
          </cell>
          <cell r="F94" t="str">
            <v>1 - Médico</v>
          </cell>
          <cell r="G94" t="str">
            <v>2252-80</v>
          </cell>
          <cell r="H94">
            <v>44593</v>
          </cell>
          <cell r="I94">
            <v>61.19</v>
          </cell>
          <cell r="J94">
            <v>489.47</v>
          </cell>
          <cell r="L94">
            <v>119.31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UPAE CARUARU</v>
          </cell>
          <cell r="E95" t="str">
            <v>LAILSON SERGIO BEZERRA DE LIMA</v>
          </cell>
          <cell r="F95" t="str">
            <v>1 - Médico</v>
          </cell>
          <cell r="G95" t="str">
            <v>2251-12</v>
          </cell>
          <cell r="H95">
            <v>44593</v>
          </cell>
          <cell r="I95">
            <v>90.7</v>
          </cell>
          <cell r="J95">
            <v>725.63</v>
          </cell>
          <cell r="L95">
            <v>119.31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UPAE CARUARU</v>
          </cell>
          <cell r="E96" t="str">
            <v>LAURA TEREZA ARAUJO GALINDO DE LIRA BARROS</v>
          </cell>
          <cell r="F96" t="str">
            <v>2 - Outros Profissionais da Saúde</v>
          </cell>
          <cell r="G96" t="str">
            <v>2234-05</v>
          </cell>
          <cell r="H96">
            <v>44593</v>
          </cell>
          <cell r="I96">
            <v>32.770000000000003</v>
          </cell>
          <cell r="J96">
            <v>262.19</v>
          </cell>
          <cell r="L96">
            <v>119.31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UPAE CARUARU</v>
          </cell>
          <cell r="E97" t="str">
            <v>LEIDIANNY FIRMINO COSTA</v>
          </cell>
          <cell r="F97" t="str">
            <v>1 - Médico</v>
          </cell>
          <cell r="G97" t="str">
            <v>2252-75</v>
          </cell>
          <cell r="H97">
            <v>44593</v>
          </cell>
          <cell r="I97">
            <v>61.19</v>
          </cell>
          <cell r="J97">
            <v>489.52</v>
          </cell>
          <cell r="L97">
            <v>119.31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UPAE CARUARU</v>
          </cell>
          <cell r="E98" t="str">
            <v>LEILA ISABELE DE SOUZA MOTA</v>
          </cell>
          <cell r="F98" t="str">
            <v>1 - Médico</v>
          </cell>
          <cell r="G98" t="str">
            <v>2251-35</v>
          </cell>
          <cell r="H98">
            <v>44593</v>
          </cell>
          <cell r="I98">
            <v>69.790000000000006</v>
          </cell>
          <cell r="J98">
            <v>558.29</v>
          </cell>
          <cell r="L98">
            <v>119.31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UPAE CARUARU</v>
          </cell>
          <cell r="E99" t="str">
            <v>LEILA MARIA GALVAO SILVA</v>
          </cell>
          <cell r="F99" t="str">
            <v>2 - Outros Profissionais da Saúde</v>
          </cell>
          <cell r="G99" t="str">
            <v>3241-15</v>
          </cell>
          <cell r="H99">
            <v>44593</v>
          </cell>
          <cell r="I99">
            <v>34.26</v>
          </cell>
          <cell r="J99">
            <v>274.10000000000002</v>
          </cell>
          <cell r="L99">
            <v>119.31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UPAE CARUARU</v>
          </cell>
          <cell r="E100" t="str">
            <v>LETICIA KARINE DA SILVA MOTA</v>
          </cell>
          <cell r="F100" t="str">
            <v>2 - Outros Profissionais da Saúde</v>
          </cell>
          <cell r="G100" t="str">
            <v>3222-05</v>
          </cell>
          <cell r="H100">
            <v>44593</v>
          </cell>
          <cell r="I100">
            <v>32.03</v>
          </cell>
          <cell r="J100">
            <v>256.27999999999997</v>
          </cell>
          <cell r="L100">
            <v>119.31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UPAE CARUARU</v>
          </cell>
          <cell r="E101" t="str">
            <v>LILAINE PEREIRA DA SILVA GONÇALO</v>
          </cell>
          <cell r="F101" t="str">
            <v>2 - Outros Profissionais da Saúde</v>
          </cell>
          <cell r="G101" t="str">
            <v>3222-05</v>
          </cell>
          <cell r="H101">
            <v>44593</v>
          </cell>
          <cell r="I101">
            <v>16.04</v>
          </cell>
          <cell r="J101">
            <v>128.34</v>
          </cell>
          <cell r="L101">
            <v>119.31</v>
          </cell>
          <cell r="R101">
            <v>0</v>
          </cell>
          <cell r="S101">
            <v>0</v>
          </cell>
          <cell r="U101">
            <v>69.41</v>
          </cell>
        </row>
        <row r="102">
          <cell r="C102" t="str">
            <v>UPAE CARUARU</v>
          </cell>
          <cell r="E102" t="str">
            <v>LISLEY KAWANA NICACIO PEREIRA</v>
          </cell>
          <cell r="F102" t="str">
            <v>2 - Outros Profissionais da Saúde</v>
          </cell>
          <cell r="G102" t="str">
            <v>2235-05</v>
          </cell>
          <cell r="H102">
            <v>44593</v>
          </cell>
          <cell r="I102">
            <v>58.6</v>
          </cell>
          <cell r="J102">
            <v>468.83</v>
          </cell>
          <cell r="L102">
            <v>119.31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UPAE CARUARU</v>
          </cell>
          <cell r="E103" t="str">
            <v xml:space="preserve">LIVIA DE SOUZA MOTA </v>
          </cell>
          <cell r="F103" t="str">
            <v>1 - Médico</v>
          </cell>
          <cell r="G103" t="str">
            <v>2251-35</v>
          </cell>
          <cell r="H103">
            <v>44593</v>
          </cell>
          <cell r="I103">
            <v>68.239999999999995</v>
          </cell>
          <cell r="J103">
            <v>545.9</v>
          </cell>
          <cell r="L103">
            <v>119.31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UPAE CARUARU</v>
          </cell>
          <cell r="E104" t="str">
            <v>LUANA RUTHIELE CHAGAS LUCENA</v>
          </cell>
          <cell r="F104" t="str">
            <v>3 - Administrativo</v>
          </cell>
          <cell r="G104" t="str">
            <v>4110-10</v>
          </cell>
          <cell r="H104">
            <v>44593</v>
          </cell>
          <cell r="I104">
            <v>22</v>
          </cell>
          <cell r="J104">
            <v>175.94</v>
          </cell>
          <cell r="L104">
            <v>119.31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UPAE CARUARU</v>
          </cell>
          <cell r="E105" t="str">
            <v>LUIZ CARLOS SOUZA BANDIM</v>
          </cell>
          <cell r="F105" t="str">
            <v>1 - Médico</v>
          </cell>
          <cell r="G105" t="str">
            <v>2251-10</v>
          </cell>
          <cell r="H105">
            <v>44593</v>
          </cell>
          <cell r="I105">
            <v>61.18</v>
          </cell>
          <cell r="J105">
            <v>489.52</v>
          </cell>
          <cell r="L105">
            <v>119.31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UPAE CARUARU</v>
          </cell>
          <cell r="E106" t="str">
            <v>LUIZ EDUARDO SOARES</v>
          </cell>
          <cell r="F106" t="str">
            <v>3 - Administrativo</v>
          </cell>
          <cell r="G106" t="str">
            <v>4141-05</v>
          </cell>
          <cell r="H106">
            <v>44593</v>
          </cell>
          <cell r="I106">
            <v>13.74</v>
          </cell>
          <cell r="J106">
            <v>109.89</v>
          </cell>
          <cell r="L106">
            <v>119.31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UPAE CARUARU</v>
          </cell>
          <cell r="E107" t="str">
            <v>LYLIAN FREIRE DE FREITAS CAVALCANTE</v>
          </cell>
          <cell r="F107" t="str">
            <v>2 - Outros Profissionais da Saúde</v>
          </cell>
          <cell r="G107" t="str">
            <v>2516-05</v>
          </cell>
          <cell r="H107">
            <v>44593</v>
          </cell>
          <cell r="I107">
            <v>19.25</v>
          </cell>
          <cell r="J107">
            <v>154.04</v>
          </cell>
          <cell r="L107">
            <v>119.31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UPAE CARUARU</v>
          </cell>
          <cell r="E108" t="str">
            <v>MARCIA MARIA DE LIMA E SILVA</v>
          </cell>
          <cell r="F108" t="str">
            <v>2 - Outros Profissionais da Saúde</v>
          </cell>
          <cell r="G108" t="str">
            <v>3222-05</v>
          </cell>
          <cell r="H108">
            <v>44593</v>
          </cell>
          <cell r="I108">
            <v>16.04</v>
          </cell>
          <cell r="J108">
            <v>128.34</v>
          </cell>
          <cell r="L108">
            <v>119.31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UPAE CARUARU</v>
          </cell>
          <cell r="E109" t="str">
            <v>MARIA EDILMA DA SILVA MORAES</v>
          </cell>
          <cell r="F109" t="str">
            <v>3 - Administrativo</v>
          </cell>
          <cell r="G109" t="str">
            <v>5163-45</v>
          </cell>
          <cell r="H109">
            <v>44593</v>
          </cell>
          <cell r="I109">
            <v>14.54</v>
          </cell>
          <cell r="J109">
            <v>116.35</v>
          </cell>
          <cell r="L109">
            <v>119.31</v>
          </cell>
          <cell r="R109">
            <v>296</v>
          </cell>
          <cell r="S109">
            <v>72.72</v>
          </cell>
          <cell r="U109">
            <v>0</v>
          </cell>
        </row>
        <row r="110">
          <cell r="C110" t="str">
            <v>UPAE CARUARU</v>
          </cell>
          <cell r="E110" t="str">
            <v>MARIA ELIVANIA TABOSA SILVA</v>
          </cell>
          <cell r="F110" t="str">
            <v>2 - Outros Profissionais da Saúde</v>
          </cell>
          <cell r="G110" t="str">
            <v>3241-15</v>
          </cell>
          <cell r="H110">
            <v>44593</v>
          </cell>
          <cell r="I110">
            <v>0</v>
          </cell>
          <cell r="J110">
            <v>0</v>
          </cell>
          <cell r="L110">
            <v>119.31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UPAE CARUARU</v>
          </cell>
          <cell r="E111" t="str">
            <v>MARIA EMANUELLA MONTEIRO BATISTA</v>
          </cell>
          <cell r="F111" t="str">
            <v>3 - Administrativo</v>
          </cell>
          <cell r="G111" t="str">
            <v>4110-10</v>
          </cell>
          <cell r="H111">
            <v>44593</v>
          </cell>
          <cell r="I111">
            <v>19.84</v>
          </cell>
          <cell r="J111">
            <v>158.72999999999999</v>
          </cell>
          <cell r="L111">
            <v>119.31</v>
          </cell>
          <cell r="R111">
            <v>636.4</v>
          </cell>
          <cell r="S111">
            <v>91.57</v>
          </cell>
          <cell r="U111">
            <v>0</v>
          </cell>
        </row>
        <row r="112">
          <cell r="C112" t="str">
            <v>UPAE CARUARU</v>
          </cell>
          <cell r="E112" t="str">
            <v>MARIA ISLLAYRA BISPO DE SOUZA</v>
          </cell>
          <cell r="F112" t="str">
            <v>3 - Administrativo</v>
          </cell>
          <cell r="G112" t="str">
            <v>4110-10</v>
          </cell>
          <cell r="H112">
            <v>44593</v>
          </cell>
          <cell r="I112">
            <v>17.68</v>
          </cell>
          <cell r="J112">
            <v>141.49</v>
          </cell>
          <cell r="L112">
            <v>119.31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UPAE CARUARU</v>
          </cell>
          <cell r="E113" t="str">
            <v>MARIA JOSE DA SILVA</v>
          </cell>
          <cell r="F113" t="str">
            <v>2 - Outros Profissionais da Saúde</v>
          </cell>
          <cell r="G113" t="str">
            <v>3222-05</v>
          </cell>
          <cell r="H113">
            <v>44593</v>
          </cell>
          <cell r="I113">
            <v>16.05</v>
          </cell>
          <cell r="J113">
            <v>128.34</v>
          </cell>
          <cell r="L113">
            <v>119.31</v>
          </cell>
          <cell r="R113">
            <v>296</v>
          </cell>
          <cell r="S113">
            <v>81.709999999999994</v>
          </cell>
          <cell r="U113">
            <v>0</v>
          </cell>
        </row>
        <row r="114">
          <cell r="C114" t="str">
            <v>UPAE CARUARU</v>
          </cell>
          <cell r="E114" t="str">
            <v xml:space="preserve">MARIA MONALISA PEIXOTO DA SILVA </v>
          </cell>
          <cell r="F114" t="str">
            <v>2 - Outros Profissionais da Saúde</v>
          </cell>
          <cell r="G114" t="str">
            <v>3222-25</v>
          </cell>
          <cell r="H114">
            <v>44593</v>
          </cell>
          <cell r="I114">
            <v>17.47</v>
          </cell>
          <cell r="J114">
            <v>139.78</v>
          </cell>
          <cell r="L114">
            <v>119.31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UPAE CARUARU</v>
          </cell>
          <cell r="E115" t="str">
            <v xml:space="preserve">MARIA ROSANGELA BEZERRA MACIEL </v>
          </cell>
          <cell r="F115" t="str">
            <v>3 - Administrativo</v>
          </cell>
          <cell r="G115" t="str">
            <v>5143-20</v>
          </cell>
          <cell r="H115">
            <v>44593</v>
          </cell>
          <cell r="I115">
            <v>14.54</v>
          </cell>
          <cell r="J115">
            <v>116.35</v>
          </cell>
          <cell r="L115">
            <v>119.31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UPAE CARUARU</v>
          </cell>
          <cell r="E116" t="str">
            <v>MARILLENA CHIARELLE SIQUEIRA CAVALCANTE</v>
          </cell>
          <cell r="F116" t="str">
            <v>2 - Outros Profissionais da Saúde</v>
          </cell>
          <cell r="G116" t="str">
            <v>2236-05</v>
          </cell>
          <cell r="H116">
            <v>44593</v>
          </cell>
          <cell r="I116">
            <v>34.369999999999997</v>
          </cell>
          <cell r="J116">
            <v>274.98</v>
          </cell>
          <cell r="L116">
            <v>119.31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UPAE CARUARU</v>
          </cell>
          <cell r="E117" t="str">
            <v>MARINA BARBOSA E SOUZA</v>
          </cell>
          <cell r="F117" t="str">
            <v>2 - Outros Profissionais da Saúde</v>
          </cell>
          <cell r="G117" t="str">
            <v>2235-05</v>
          </cell>
          <cell r="H117">
            <v>44593</v>
          </cell>
          <cell r="I117">
            <v>26.37</v>
          </cell>
          <cell r="J117">
            <v>210.9</v>
          </cell>
          <cell r="L117">
            <v>119.31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UPAE CARUARU</v>
          </cell>
          <cell r="E118" t="str">
            <v>MARIZETE NEUZA DOS SANTOS RAMOS</v>
          </cell>
          <cell r="F118" t="str">
            <v>2 - Outros Profissionais da Saúde</v>
          </cell>
          <cell r="G118" t="str">
            <v>2236-05</v>
          </cell>
          <cell r="H118">
            <v>44593</v>
          </cell>
          <cell r="I118">
            <v>32.049999999999997</v>
          </cell>
          <cell r="J118">
            <v>256.45</v>
          </cell>
          <cell r="L118">
            <v>119.31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UPAE CARUARU</v>
          </cell>
          <cell r="E119" t="str">
            <v>MATHEUS HENRIQUE JOSE DE FREITAS</v>
          </cell>
          <cell r="F119" t="str">
            <v>2 - Outros Profissionais da Saúde</v>
          </cell>
          <cell r="G119" t="str">
            <v>2236-05</v>
          </cell>
          <cell r="H119">
            <v>44593</v>
          </cell>
          <cell r="I119">
            <v>31.44</v>
          </cell>
          <cell r="J119">
            <v>251.63</v>
          </cell>
          <cell r="L119">
            <v>119.31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UPAE CARUARU</v>
          </cell>
          <cell r="E120" t="str">
            <v>MAYARA RODRIGUES GUALBERTO DE PAULA</v>
          </cell>
          <cell r="F120" t="str">
            <v>3 - Administrativo</v>
          </cell>
          <cell r="G120" t="str">
            <v>4110-10</v>
          </cell>
          <cell r="H120">
            <v>44593</v>
          </cell>
          <cell r="I120">
            <v>15.51</v>
          </cell>
          <cell r="J120">
            <v>124</v>
          </cell>
          <cell r="L120">
            <v>119.31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UPAE CARUARU</v>
          </cell>
          <cell r="E121" t="str">
            <v>MAYTTA ROCHELLY LOPES DA SILVA</v>
          </cell>
          <cell r="F121" t="str">
            <v>2 - Outros Profissionais da Saúde</v>
          </cell>
          <cell r="G121" t="str">
            <v>2236-05</v>
          </cell>
          <cell r="H121">
            <v>44593</v>
          </cell>
          <cell r="I121">
            <v>32.049999999999997</v>
          </cell>
          <cell r="J121">
            <v>256.45</v>
          </cell>
          <cell r="L121">
            <v>119.31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UPAE CARUARU</v>
          </cell>
          <cell r="E122" t="str">
            <v>MICHELE ALVES DE OLIVEIRA</v>
          </cell>
          <cell r="F122" t="str">
            <v>3 - Administrativo</v>
          </cell>
          <cell r="G122" t="str">
            <v>2394-05</v>
          </cell>
          <cell r="H122">
            <v>44593</v>
          </cell>
          <cell r="I122">
            <v>27.17</v>
          </cell>
          <cell r="J122">
            <v>217.35</v>
          </cell>
          <cell r="L122">
            <v>119.31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UPAE CARUARU</v>
          </cell>
          <cell r="E123" t="str">
            <v>MILENA CATARINE SILVA DE ARAUJO</v>
          </cell>
          <cell r="F123" t="str">
            <v>3 - Administrativo</v>
          </cell>
          <cell r="G123" t="str">
            <v>5134-30</v>
          </cell>
          <cell r="H123">
            <v>44593</v>
          </cell>
          <cell r="I123">
            <v>12.12</v>
          </cell>
          <cell r="J123">
            <v>96.96</v>
          </cell>
          <cell r="L123">
            <v>119.31</v>
          </cell>
          <cell r="R123">
            <v>296</v>
          </cell>
          <cell r="S123">
            <v>72.72</v>
          </cell>
          <cell r="U123">
            <v>0</v>
          </cell>
        </row>
        <row r="124">
          <cell r="C124" t="str">
            <v>UPAE CARUARU</v>
          </cell>
          <cell r="E124" t="str">
            <v>MORGANA KITI PEREIRA DA SILVA</v>
          </cell>
          <cell r="F124" t="str">
            <v>2 - Outros Profissionais da Saúde</v>
          </cell>
          <cell r="G124" t="str">
            <v>3222-05</v>
          </cell>
          <cell r="H124">
            <v>44593</v>
          </cell>
          <cell r="I124">
            <v>16.04</v>
          </cell>
          <cell r="J124">
            <v>128.34</v>
          </cell>
          <cell r="L124">
            <v>119.31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UPAE CARUARU</v>
          </cell>
          <cell r="E125" t="str">
            <v>MUSA MELLINNE FERREIRA SILVA</v>
          </cell>
          <cell r="F125" t="str">
            <v>3 - Administrativo</v>
          </cell>
          <cell r="G125" t="str">
            <v>2611-10</v>
          </cell>
          <cell r="H125">
            <v>44593</v>
          </cell>
          <cell r="I125">
            <v>81.2</v>
          </cell>
          <cell r="J125">
            <v>649.57000000000005</v>
          </cell>
          <cell r="L125">
            <v>119.31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UPAE CARUARU</v>
          </cell>
          <cell r="E126" t="str">
            <v>MYCHELL JOSE MIRANDA VIEIRA</v>
          </cell>
          <cell r="F126" t="str">
            <v>2 - Outros Profissionais da Saúde</v>
          </cell>
          <cell r="G126" t="str">
            <v>3241-15</v>
          </cell>
          <cell r="H126">
            <v>44593</v>
          </cell>
          <cell r="I126">
            <v>29.27</v>
          </cell>
          <cell r="J126">
            <v>234.1</v>
          </cell>
          <cell r="L126">
            <v>119.31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UPAE CARUARU</v>
          </cell>
          <cell r="E127" t="str">
            <v>NADJA NAYRA BEZERRA CALDAS</v>
          </cell>
          <cell r="F127" t="str">
            <v>1 - Médico</v>
          </cell>
          <cell r="G127" t="str">
            <v>2252-65</v>
          </cell>
          <cell r="H127">
            <v>44593</v>
          </cell>
          <cell r="I127">
            <v>60.97</v>
          </cell>
          <cell r="J127">
            <v>487.68</v>
          </cell>
          <cell r="L127">
            <v>119.31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UPAE CARUARU</v>
          </cell>
          <cell r="E128" t="str">
            <v>NATALIA SILVESTRE AMARAL</v>
          </cell>
          <cell r="F128" t="str">
            <v>2 - Outros Profissionais da Saúde</v>
          </cell>
          <cell r="G128" t="str">
            <v>2235-05</v>
          </cell>
          <cell r="H128">
            <v>44593</v>
          </cell>
          <cell r="I128">
            <v>34.69</v>
          </cell>
          <cell r="J128">
            <v>277.45999999999998</v>
          </cell>
          <cell r="L128">
            <v>119.31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UPAE CARUARU</v>
          </cell>
          <cell r="E129" t="str">
            <v>NATHALIA VALOIS MONTARROYOS DE MORAES</v>
          </cell>
          <cell r="F129" t="str">
            <v>1 - Médico</v>
          </cell>
          <cell r="G129" t="str">
            <v>2252-55</v>
          </cell>
          <cell r="H129">
            <v>44593</v>
          </cell>
          <cell r="I129">
            <v>58.76</v>
          </cell>
          <cell r="J129">
            <v>470.08</v>
          </cell>
          <cell r="L129">
            <v>119.31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UPAE CARUARU</v>
          </cell>
          <cell r="E130" t="str">
            <v>NATHALLYA LARYSSA CELESTINO DE LIMA</v>
          </cell>
          <cell r="F130" t="str">
            <v>2 - Outros Profissionais da Saúde</v>
          </cell>
          <cell r="G130" t="str">
            <v>2236-05</v>
          </cell>
          <cell r="H130">
            <v>44593</v>
          </cell>
          <cell r="I130">
            <v>33.130000000000003</v>
          </cell>
          <cell r="J130">
            <v>265.13</v>
          </cell>
          <cell r="L130">
            <v>119.31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UPAE CARUARU</v>
          </cell>
          <cell r="E131" t="str">
            <v>NATHALYA CRISTINA FERNANDES DE MELO</v>
          </cell>
          <cell r="F131" t="str">
            <v>3 - Administrativo</v>
          </cell>
          <cell r="G131" t="str">
            <v>4110-10</v>
          </cell>
          <cell r="H131">
            <v>44593</v>
          </cell>
          <cell r="I131">
            <v>19.850000000000001</v>
          </cell>
          <cell r="J131">
            <v>158.72999999999999</v>
          </cell>
          <cell r="L131">
            <v>119.31</v>
          </cell>
          <cell r="R131">
            <v>296</v>
          </cell>
          <cell r="S131">
            <v>91.57</v>
          </cell>
          <cell r="U131">
            <v>0</v>
          </cell>
        </row>
        <row r="132">
          <cell r="C132" t="str">
            <v>UPAE CARUARU</v>
          </cell>
          <cell r="E132" t="str">
            <v>NELSON JONATHAS DA SILVA MELO</v>
          </cell>
          <cell r="F132" t="str">
            <v>3 - Administrativo</v>
          </cell>
          <cell r="G132" t="str">
            <v>5143-10</v>
          </cell>
          <cell r="H132">
            <v>44593</v>
          </cell>
          <cell r="I132">
            <v>15.76</v>
          </cell>
          <cell r="J132">
            <v>126.05</v>
          </cell>
          <cell r="L132">
            <v>119.31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UPAE CARUARU</v>
          </cell>
          <cell r="E133" t="str">
            <v>NIZAELLI RAISSA CAVALCANTI MORAIS</v>
          </cell>
          <cell r="F133" t="str">
            <v>3 - Administrativo</v>
          </cell>
          <cell r="G133" t="str">
            <v>4101-05</v>
          </cell>
          <cell r="H133">
            <v>44593</v>
          </cell>
          <cell r="I133">
            <v>54.34</v>
          </cell>
          <cell r="J133">
            <v>434.7</v>
          </cell>
          <cell r="L133">
            <v>119.31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UPAE CARUARU</v>
          </cell>
          <cell r="E134" t="str">
            <v>ODILON DE ALMEIDA MERGULHAO NETO</v>
          </cell>
          <cell r="F134" t="str">
            <v>3 - Administrativo</v>
          </cell>
          <cell r="G134" t="str">
            <v>7823-05</v>
          </cell>
          <cell r="H134">
            <v>44593</v>
          </cell>
          <cell r="I134">
            <v>15.8</v>
          </cell>
          <cell r="J134">
            <v>126.42</v>
          </cell>
          <cell r="L134">
            <v>119.31</v>
          </cell>
          <cell r="R134">
            <v>0</v>
          </cell>
          <cell r="S134">
            <v>0</v>
          </cell>
          <cell r="U134">
            <v>69.430000000000007</v>
          </cell>
        </row>
        <row r="135">
          <cell r="C135" t="str">
            <v>UPAE CARUARU</v>
          </cell>
          <cell r="E135" t="str">
            <v>PEDRO FELLIPE RAMOS DE MORAES</v>
          </cell>
          <cell r="F135" t="str">
            <v>3 - Administrativo</v>
          </cell>
          <cell r="G135" t="str">
            <v>4110-10</v>
          </cell>
          <cell r="H135">
            <v>44593</v>
          </cell>
          <cell r="I135">
            <v>8.17</v>
          </cell>
          <cell r="J135">
            <v>65.41</v>
          </cell>
          <cell r="L135">
            <v>119.31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UPAE CARUARU</v>
          </cell>
          <cell r="E136" t="str">
            <v>PEDRO PAULO MEDEIROS ARAUJO DE MOURA</v>
          </cell>
          <cell r="F136" t="str">
            <v>1 - Médico</v>
          </cell>
          <cell r="G136" t="str">
            <v>2251-85</v>
          </cell>
          <cell r="H136">
            <v>44593</v>
          </cell>
          <cell r="I136">
            <v>61.19</v>
          </cell>
          <cell r="J136">
            <v>489.47</v>
          </cell>
          <cell r="L136">
            <v>119.31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UPAE CARUARU</v>
          </cell>
          <cell r="E137" t="str">
            <v>POLIANA CONCEICAO SANTOS VIRGOLINO</v>
          </cell>
          <cell r="F137" t="str">
            <v>3 - Administrativo</v>
          </cell>
          <cell r="G137" t="str">
            <v>4110-10</v>
          </cell>
          <cell r="H137">
            <v>44593</v>
          </cell>
          <cell r="I137">
            <v>19.13</v>
          </cell>
          <cell r="J137">
            <v>153.06</v>
          </cell>
          <cell r="L137">
            <v>119.31</v>
          </cell>
          <cell r="R137">
            <v>281.2</v>
          </cell>
          <cell r="S137">
            <v>88.3</v>
          </cell>
          <cell r="U137">
            <v>0</v>
          </cell>
        </row>
        <row r="138">
          <cell r="C138" t="str">
            <v>UPAE CARUARU</v>
          </cell>
          <cell r="E138" t="str">
            <v>PRISCILA CLECIA BEZERRA DA SILVA</v>
          </cell>
          <cell r="F138" t="str">
            <v>2 - Outros Profissionais da Saúde</v>
          </cell>
          <cell r="G138" t="str">
            <v>3222-05</v>
          </cell>
          <cell r="H138">
            <v>44593</v>
          </cell>
          <cell r="I138">
            <v>15.46</v>
          </cell>
          <cell r="J138">
            <v>123.76</v>
          </cell>
          <cell r="L138">
            <v>119.31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UPAE CARUARU</v>
          </cell>
          <cell r="E139" t="str">
            <v>PRISCILA FARIAS STRATMANN</v>
          </cell>
          <cell r="F139" t="str">
            <v>2 - Outros Profissionais da Saúde</v>
          </cell>
          <cell r="G139" t="str">
            <v>2235-05</v>
          </cell>
          <cell r="H139">
            <v>44593</v>
          </cell>
          <cell r="I139">
            <v>41.95</v>
          </cell>
          <cell r="J139">
            <v>335.6</v>
          </cell>
          <cell r="L139">
            <v>119.31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UPAE CARUARU</v>
          </cell>
          <cell r="E140" t="str">
            <v>PRISCILLA DAYANE DA SILVA</v>
          </cell>
          <cell r="F140" t="str">
            <v>3 - Administrativo</v>
          </cell>
          <cell r="G140" t="str">
            <v>5143-20</v>
          </cell>
          <cell r="H140">
            <v>44593</v>
          </cell>
          <cell r="I140">
            <v>14.54</v>
          </cell>
          <cell r="J140">
            <v>116.35</v>
          </cell>
          <cell r="L140">
            <v>119.31</v>
          </cell>
          <cell r="R140">
            <v>296</v>
          </cell>
          <cell r="S140">
            <v>72.72</v>
          </cell>
          <cell r="U140">
            <v>0</v>
          </cell>
        </row>
        <row r="141">
          <cell r="C141" t="str">
            <v>UPAE CARUARU</v>
          </cell>
          <cell r="E141" t="str">
            <v>QUITERIA ELIDIA DA SILVA</v>
          </cell>
          <cell r="F141" t="str">
            <v>2 - Outros Profissionais da Saúde</v>
          </cell>
          <cell r="G141" t="str">
            <v>3222-05</v>
          </cell>
          <cell r="H141">
            <v>44593</v>
          </cell>
          <cell r="I141">
            <v>16.05</v>
          </cell>
          <cell r="J141">
            <v>128.34</v>
          </cell>
          <cell r="L141">
            <v>119.31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UPAE CARUARU</v>
          </cell>
          <cell r="E142" t="str">
            <v>RAICY KELLER ALVES DANTAS</v>
          </cell>
          <cell r="F142" t="str">
            <v>2 - Outros Profissionais da Saúde</v>
          </cell>
          <cell r="G142" t="str">
            <v>2236-05</v>
          </cell>
          <cell r="H142">
            <v>44593</v>
          </cell>
          <cell r="I142">
            <v>35.89</v>
          </cell>
          <cell r="J142">
            <v>287.20999999999998</v>
          </cell>
          <cell r="L142">
            <v>119.31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UPAE CARUARU</v>
          </cell>
          <cell r="E143" t="str">
            <v>RAISSA MARIA FEITOZA ROCHA</v>
          </cell>
          <cell r="F143" t="str">
            <v>1 - Médico</v>
          </cell>
          <cell r="G143" t="str">
            <v>2252-03</v>
          </cell>
          <cell r="H143">
            <v>44593</v>
          </cell>
          <cell r="I143">
            <v>61.18</v>
          </cell>
          <cell r="J143">
            <v>489.47</v>
          </cell>
          <cell r="L143">
            <v>119.31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UPAE CARUARU</v>
          </cell>
          <cell r="E144" t="str">
            <v>RAONY RODRIGO LEITE SOBRAL</v>
          </cell>
          <cell r="F144" t="str">
            <v>3 - Administrativo</v>
          </cell>
          <cell r="G144" t="str">
            <v>4110-10</v>
          </cell>
          <cell r="H144">
            <v>44593</v>
          </cell>
          <cell r="I144">
            <v>15.26</v>
          </cell>
          <cell r="J144">
            <v>122.1</v>
          </cell>
          <cell r="L144">
            <v>119.31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UPAE CARUARU</v>
          </cell>
          <cell r="E145" t="str">
            <v>RAQUEL BARROS FERREIRA</v>
          </cell>
          <cell r="F145" t="str">
            <v>3 - Administrativo</v>
          </cell>
          <cell r="G145" t="str">
            <v>5143-20</v>
          </cell>
          <cell r="H145">
            <v>44593</v>
          </cell>
          <cell r="I145">
            <v>0</v>
          </cell>
          <cell r="J145">
            <v>0</v>
          </cell>
          <cell r="L145">
            <v>119.31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UPAE CARUARU</v>
          </cell>
          <cell r="E146" t="str">
            <v>REBECA NAARA TELES GONÇALVES CAVALCANTI</v>
          </cell>
          <cell r="F146" t="str">
            <v>2 - Outros Profissionais da Saúde</v>
          </cell>
          <cell r="G146" t="str">
            <v>2235-05</v>
          </cell>
          <cell r="H146">
            <v>44593</v>
          </cell>
          <cell r="I146">
            <v>42.36</v>
          </cell>
          <cell r="J146">
            <v>338.9</v>
          </cell>
          <cell r="L146">
            <v>119.31</v>
          </cell>
          <cell r="R146">
            <v>0</v>
          </cell>
          <cell r="S146">
            <v>0</v>
          </cell>
          <cell r="U146">
            <v>103.28</v>
          </cell>
        </row>
        <row r="147">
          <cell r="C147" t="str">
            <v>UPAE CARUARU</v>
          </cell>
          <cell r="E147" t="str">
            <v>RENATA GOMES DE OLIVEIRA</v>
          </cell>
          <cell r="F147" t="str">
            <v>3 - Administrativo</v>
          </cell>
          <cell r="G147" t="str">
            <v>4131-15</v>
          </cell>
          <cell r="H147">
            <v>44593</v>
          </cell>
          <cell r="I147">
            <v>21.47</v>
          </cell>
          <cell r="J147">
            <v>171.82</v>
          </cell>
          <cell r="L147">
            <v>119.31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UPAE CARUARU</v>
          </cell>
          <cell r="E148" t="str">
            <v>ROBERTA ALENCAR AMORIM</v>
          </cell>
          <cell r="F148" t="str">
            <v>1 - Médico</v>
          </cell>
          <cell r="G148" t="str">
            <v>2252-75</v>
          </cell>
          <cell r="H148">
            <v>44593</v>
          </cell>
          <cell r="I148">
            <v>55.95</v>
          </cell>
          <cell r="J148">
            <v>447.53</v>
          </cell>
          <cell r="L148">
            <v>119.31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UPAE CARUARU</v>
          </cell>
          <cell r="E149" t="str">
            <v>ROBERTA PRISCILLA VIEIRA LIMA FREIRE CUNHA</v>
          </cell>
          <cell r="F149" t="str">
            <v>2 - Outros Profissionais da Saúde</v>
          </cell>
          <cell r="G149" t="str">
            <v>2235-05</v>
          </cell>
          <cell r="H149">
            <v>44593</v>
          </cell>
          <cell r="I149">
            <v>25.12</v>
          </cell>
          <cell r="J149">
            <v>200.92</v>
          </cell>
          <cell r="L149">
            <v>119.31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UPAE CARUARU</v>
          </cell>
          <cell r="E150" t="str">
            <v xml:space="preserve">ROSELI BARBOSA DA SILVA </v>
          </cell>
          <cell r="F150" t="str">
            <v>3 - Administrativo</v>
          </cell>
          <cell r="G150" t="str">
            <v>5143-20</v>
          </cell>
          <cell r="H150">
            <v>44593</v>
          </cell>
          <cell r="I150">
            <v>14.54</v>
          </cell>
          <cell r="J150">
            <v>116.35</v>
          </cell>
          <cell r="L150">
            <v>119.31</v>
          </cell>
          <cell r="R150">
            <v>296</v>
          </cell>
          <cell r="S150">
            <v>72.72</v>
          </cell>
          <cell r="U150">
            <v>0</v>
          </cell>
        </row>
        <row r="151">
          <cell r="C151" t="str">
            <v>UPAE CARUARU</v>
          </cell>
          <cell r="E151" t="str">
            <v xml:space="preserve">ROSELIA FABRICIA CORDEIRO </v>
          </cell>
          <cell r="F151" t="str">
            <v>2 - Outros Profissionais da Saúde</v>
          </cell>
          <cell r="G151" t="str">
            <v>2235-05</v>
          </cell>
          <cell r="H151">
            <v>44593</v>
          </cell>
          <cell r="I151">
            <v>24.22</v>
          </cell>
          <cell r="J151">
            <v>193.74</v>
          </cell>
          <cell r="L151">
            <v>119.31</v>
          </cell>
          <cell r="R151">
            <v>0</v>
          </cell>
          <cell r="S151">
            <v>0</v>
          </cell>
          <cell r="U151">
            <v>103.28</v>
          </cell>
        </row>
        <row r="152">
          <cell r="C152" t="str">
            <v>UPAE CARUARU</v>
          </cell>
          <cell r="E152" t="str">
            <v>ROSILENE LIMA DE SOUSA</v>
          </cell>
          <cell r="F152" t="str">
            <v>3 - Administrativo</v>
          </cell>
          <cell r="G152" t="str">
            <v>5143-20</v>
          </cell>
          <cell r="H152">
            <v>44593</v>
          </cell>
          <cell r="I152">
            <v>14.55</v>
          </cell>
          <cell r="J152">
            <v>116.35</v>
          </cell>
          <cell r="L152">
            <v>119.31</v>
          </cell>
          <cell r="R152">
            <v>296</v>
          </cell>
          <cell r="S152">
            <v>72.72</v>
          </cell>
          <cell r="U152">
            <v>0</v>
          </cell>
        </row>
        <row r="153">
          <cell r="C153" t="str">
            <v>UPAE CARUARU</v>
          </cell>
          <cell r="E153" t="str">
            <v>SEVERINO JOSE DE CARVALHO JUNIOR</v>
          </cell>
          <cell r="F153" t="str">
            <v>3 - Administrativo</v>
          </cell>
          <cell r="G153" t="str">
            <v>2124-05</v>
          </cell>
          <cell r="H153">
            <v>44593</v>
          </cell>
          <cell r="I153">
            <v>23.08</v>
          </cell>
          <cell r="J153">
            <v>184.66</v>
          </cell>
          <cell r="L153">
            <v>119.31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UPAE CARUARU</v>
          </cell>
          <cell r="E154" t="str">
            <v>SILAS JOSE DE SOUZA</v>
          </cell>
          <cell r="F154" t="str">
            <v>3 - Administrativo</v>
          </cell>
          <cell r="G154" t="str">
            <v>5174-10</v>
          </cell>
          <cell r="H154">
            <v>44593</v>
          </cell>
          <cell r="I154">
            <v>15.76</v>
          </cell>
          <cell r="J154">
            <v>126.05</v>
          </cell>
          <cell r="L154">
            <v>119.31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UPAE CARUARU</v>
          </cell>
          <cell r="E155" t="str">
            <v>SILVANA MARIA DA SILVA</v>
          </cell>
          <cell r="F155" t="str">
            <v>2 - Outros Profissionais da Saúde</v>
          </cell>
          <cell r="G155" t="str">
            <v>3222-05</v>
          </cell>
          <cell r="H155">
            <v>44593</v>
          </cell>
          <cell r="I155">
            <v>16.04</v>
          </cell>
          <cell r="J155">
            <v>128.34</v>
          </cell>
          <cell r="L155">
            <v>119.31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UPAE CARUARU</v>
          </cell>
          <cell r="E156" t="str">
            <v>SILVIA EMANUELA BARROS</v>
          </cell>
          <cell r="F156" t="str">
            <v>2 - Outros Profissionais da Saúde</v>
          </cell>
          <cell r="G156" t="str">
            <v>3222-05</v>
          </cell>
          <cell r="H156">
            <v>44593</v>
          </cell>
          <cell r="I156">
            <v>16.04</v>
          </cell>
          <cell r="J156">
            <v>128.34</v>
          </cell>
          <cell r="L156">
            <v>119.31</v>
          </cell>
          <cell r="R156">
            <v>296</v>
          </cell>
          <cell r="S156">
            <v>81.709999999999994</v>
          </cell>
          <cell r="U156">
            <v>0</v>
          </cell>
        </row>
        <row r="157">
          <cell r="C157" t="str">
            <v>UPAE CARUARU</v>
          </cell>
          <cell r="E157" t="str">
            <v>SIMEAO ROQUE DA SILVA</v>
          </cell>
          <cell r="F157" t="str">
            <v>3 - Administrativo</v>
          </cell>
          <cell r="G157" t="str">
            <v>5151-10</v>
          </cell>
          <cell r="H157">
            <v>44593</v>
          </cell>
          <cell r="I157">
            <v>14.55</v>
          </cell>
          <cell r="J157">
            <v>116.35</v>
          </cell>
          <cell r="L157">
            <v>119.31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UPAE CARUARU</v>
          </cell>
          <cell r="E158" t="str">
            <v xml:space="preserve">SIRLEY JOSE BEVENUTO DA SILVA </v>
          </cell>
          <cell r="F158" t="str">
            <v>3 - Administrativo</v>
          </cell>
          <cell r="G158" t="str">
            <v>5173-30</v>
          </cell>
          <cell r="H158">
            <v>44593</v>
          </cell>
          <cell r="I158">
            <v>14.68</v>
          </cell>
          <cell r="J158">
            <v>117.38</v>
          </cell>
          <cell r="L158">
            <v>119.31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UPAE CARUARU</v>
          </cell>
          <cell r="E159" t="str">
            <v>SIVANILDO TEODORO DA SILVA</v>
          </cell>
          <cell r="F159" t="str">
            <v>2 - Outros Profissionais da Saúde</v>
          </cell>
          <cell r="G159" t="str">
            <v>2515-20</v>
          </cell>
          <cell r="H159">
            <v>44593</v>
          </cell>
          <cell r="I159">
            <v>24.26</v>
          </cell>
          <cell r="J159">
            <v>194.09</v>
          </cell>
          <cell r="L159">
            <v>119.31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UPAE CARUARU</v>
          </cell>
          <cell r="E160" t="str">
            <v>STEFANY VALERY GOMES DOS SANTOS</v>
          </cell>
          <cell r="F160" t="str">
            <v>3 - Administrativo</v>
          </cell>
          <cell r="G160" t="str">
            <v>4110-10</v>
          </cell>
          <cell r="H160">
            <v>44593</v>
          </cell>
          <cell r="I160">
            <v>15.26</v>
          </cell>
          <cell r="J160">
            <v>122.1</v>
          </cell>
          <cell r="L160">
            <v>119.31</v>
          </cell>
          <cell r="R160">
            <v>296</v>
          </cell>
          <cell r="S160">
            <v>91.57</v>
          </cell>
          <cell r="U160">
            <v>0</v>
          </cell>
        </row>
        <row r="161">
          <cell r="C161" t="str">
            <v>UPAE CARUARU</v>
          </cell>
          <cell r="E161" t="str">
            <v>THIAGO FONTENELE MARQUES</v>
          </cell>
          <cell r="F161" t="str">
            <v>1 - Médico</v>
          </cell>
          <cell r="G161" t="str">
            <v>2251-20</v>
          </cell>
          <cell r="H161">
            <v>44593</v>
          </cell>
          <cell r="I161">
            <v>90.03</v>
          </cell>
          <cell r="J161">
            <v>720.18</v>
          </cell>
          <cell r="L161">
            <v>119.31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UPAE CARUARU</v>
          </cell>
          <cell r="E162" t="str">
            <v xml:space="preserve">TIBERIO FERREIRA TEIXEIRA </v>
          </cell>
          <cell r="F162" t="str">
            <v>1 - Médico</v>
          </cell>
          <cell r="G162" t="str">
            <v>2252-25</v>
          </cell>
          <cell r="H162">
            <v>44593</v>
          </cell>
          <cell r="I162">
            <v>119.96</v>
          </cell>
          <cell r="J162">
            <v>959.64</v>
          </cell>
          <cell r="L162">
            <v>119.31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UPAE CARUARU</v>
          </cell>
          <cell r="E163" t="str">
            <v>VANESSA IVANI DA SILVA PORTELA</v>
          </cell>
          <cell r="F163" t="str">
            <v>2 - Outros Profissionais da Saúde</v>
          </cell>
          <cell r="G163" t="str">
            <v>2236-05</v>
          </cell>
          <cell r="H163">
            <v>44593</v>
          </cell>
          <cell r="I163">
            <v>32.049999999999997</v>
          </cell>
          <cell r="J163">
            <v>256.45</v>
          </cell>
          <cell r="L163">
            <v>119.31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UPAE CARUARU</v>
          </cell>
          <cell r="E164" t="str">
            <v>VERIDIANO ALVES DA SILVA FILHO</v>
          </cell>
          <cell r="F164" t="str">
            <v>3 - Administrativo</v>
          </cell>
          <cell r="G164" t="str">
            <v>5151-10</v>
          </cell>
          <cell r="H164">
            <v>44593</v>
          </cell>
          <cell r="I164">
            <v>14.54</v>
          </cell>
          <cell r="J164">
            <v>116.35</v>
          </cell>
          <cell r="L164">
            <v>119.31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UPAE CARUARU</v>
          </cell>
          <cell r="E165" t="str">
            <v>VICTOR LUIZ ALEXANDRE DA SILVA</v>
          </cell>
          <cell r="F165" t="str">
            <v>3 - Administrativo</v>
          </cell>
          <cell r="G165" t="str">
            <v>5174-10</v>
          </cell>
          <cell r="H165">
            <v>44593</v>
          </cell>
          <cell r="I165">
            <v>15.32</v>
          </cell>
          <cell r="J165">
            <v>122.58</v>
          </cell>
          <cell r="L165">
            <v>119.31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UPAE CARUARU</v>
          </cell>
          <cell r="E166" t="str">
            <v>WELLINGTON DE OLIVEIRA SILVA</v>
          </cell>
          <cell r="F166" t="str">
            <v>3 - Administrativo</v>
          </cell>
          <cell r="G166" t="str">
            <v>5143-10</v>
          </cell>
          <cell r="H166">
            <v>44593</v>
          </cell>
          <cell r="I166">
            <v>20.239999999999998</v>
          </cell>
          <cell r="J166">
            <v>161.94</v>
          </cell>
          <cell r="L166">
            <v>119.31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UPAE CARUARU</v>
          </cell>
          <cell r="E167" t="str">
            <v>WESLEY DA SILVA LIMA</v>
          </cell>
          <cell r="F167" t="str">
            <v>3 - Administrativo</v>
          </cell>
          <cell r="G167" t="str">
            <v>4110-10</v>
          </cell>
          <cell r="H167">
            <v>44593</v>
          </cell>
          <cell r="I167">
            <v>15.26</v>
          </cell>
          <cell r="J167">
            <v>122.1</v>
          </cell>
          <cell r="L167">
            <v>119.31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UPAE CARUARU</v>
          </cell>
          <cell r="E168" t="str">
            <v>WILMA FERREIRA DA SILVA</v>
          </cell>
          <cell r="F168" t="str">
            <v>3 - Administrativo</v>
          </cell>
          <cell r="G168" t="str">
            <v>5143-20</v>
          </cell>
          <cell r="H168">
            <v>44593</v>
          </cell>
          <cell r="I168">
            <v>14.54</v>
          </cell>
          <cell r="J168">
            <v>116.35</v>
          </cell>
          <cell r="L168">
            <v>119.31</v>
          </cell>
          <cell r="R168">
            <v>296</v>
          </cell>
          <cell r="S168">
            <v>72.72</v>
          </cell>
          <cell r="U168">
            <v>0</v>
          </cell>
        </row>
        <row r="169">
          <cell r="C169" t="str">
            <v>UPAE CARUARU</v>
          </cell>
          <cell r="E169" t="str">
            <v>YVSON OLIVEIRA BARBOSA CAVALCANTI</v>
          </cell>
          <cell r="F169" t="str">
            <v>1 - Médico</v>
          </cell>
          <cell r="G169" t="str">
            <v>2252-55</v>
          </cell>
          <cell r="H169">
            <v>44593</v>
          </cell>
          <cell r="I169">
            <v>119.95</v>
          </cell>
          <cell r="J169">
            <v>959.64</v>
          </cell>
          <cell r="L169">
            <v>119.31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UPAE CARUARU</v>
          </cell>
          <cell r="E170" t="str">
            <v>ALANA JULIANA DA SILVA</v>
          </cell>
          <cell r="F170" t="str">
            <v>3 - Administrativo</v>
          </cell>
          <cell r="G170" t="str">
            <v>4110-10</v>
          </cell>
          <cell r="H170">
            <v>44593</v>
          </cell>
          <cell r="I170">
            <v>1.77</v>
          </cell>
          <cell r="J170">
            <v>14.23</v>
          </cell>
          <cell r="L170">
            <v>119.31</v>
          </cell>
          <cell r="R170">
            <v>296</v>
          </cell>
          <cell r="S170">
            <v>3.05</v>
          </cell>
          <cell r="U170">
            <v>0</v>
          </cell>
        </row>
        <row r="171">
          <cell r="C171" t="str">
            <v>UPAE CARUARU</v>
          </cell>
          <cell r="E171" t="str">
            <v>CLAUDENICE ANDREIA DE OLIVEIRA</v>
          </cell>
          <cell r="F171" t="str">
            <v>3 - Administrativo</v>
          </cell>
          <cell r="G171" t="str">
            <v>4110-10</v>
          </cell>
          <cell r="H171">
            <v>44593</v>
          </cell>
          <cell r="I171">
            <v>3.2</v>
          </cell>
          <cell r="J171">
            <v>11.49</v>
          </cell>
          <cell r="L171">
            <v>119.31</v>
          </cell>
          <cell r="R171">
            <v>0</v>
          </cell>
          <cell r="S171">
            <v>0</v>
          </cell>
          <cell r="U171">
            <v>138.86000000000001</v>
          </cell>
        </row>
        <row r="172">
          <cell r="C172" t="str">
            <v>UPAE CARUARU</v>
          </cell>
          <cell r="E172" t="str">
            <v>MALENA DAS NEVES XAVIER</v>
          </cell>
          <cell r="F172" t="str">
            <v>2 - Outros Profissionais da Saúde</v>
          </cell>
          <cell r="G172" t="str">
            <v>2236-05</v>
          </cell>
          <cell r="H172">
            <v>44593</v>
          </cell>
          <cell r="I172">
            <v>34.08</v>
          </cell>
          <cell r="J172">
            <v>260.89</v>
          </cell>
          <cell r="L172">
            <v>119.31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UPAE CARUARU</v>
          </cell>
          <cell r="E173" t="str">
            <v>TAYZINARA KELLIANE DA SILVA</v>
          </cell>
          <cell r="F173" t="str">
            <v>2 - Outros Profissionais da Saúde</v>
          </cell>
          <cell r="G173" t="str">
            <v>3222-05</v>
          </cell>
          <cell r="H173">
            <v>44593</v>
          </cell>
          <cell r="I173">
            <v>5.57</v>
          </cell>
          <cell r="J173">
            <v>44.66</v>
          </cell>
          <cell r="L173">
            <v>119.31</v>
          </cell>
          <cell r="R173">
            <v>296</v>
          </cell>
          <cell r="S173">
            <v>10.9</v>
          </cell>
          <cell r="U173">
            <v>0</v>
          </cell>
        </row>
        <row r="174">
          <cell r="C174" t="str">
            <v>UPAE CARUARU</v>
          </cell>
          <cell r="E174" t="str">
            <v>THALYTA MARYAH DOS SANTOS</v>
          </cell>
          <cell r="F174" t="str">
            <v>3 - Administrativo</v>
          </cell>
          <cell r="G174" t="str">
            <v>4101-05</v>
          </cell>
          <cell r="H174">
            <v>44593</v>
          </cell>
          <cell r="I174">
            <v>17.510000000000002</v>
          </cell>
          <cell r="J174">
            <v>0</v>
          </cell>
          <cell r="K174">
            <v>590.49</v>
          </cell>
          <cell r="L174">
            <v>119.31</v>
          </cell>
          <cell r="R174">
            <v>0</v>
          </cell>
          <cell r="S174">
            <v>0</v>
          </cell>
          <cell r="U174">
            <v>0</v>
          </cell>
        </row>
        <row r="175">
          <cell r="U175">
            <v>0</v>
          </cell>
        </row>
        <row r="176">
          <cell r="U176">
            <v>0</v>
          </cell>
        </row>
        <row r="177">
          <cell r="U177">
            <v>0</v>
          </cell>
        </row>
        <row r="178">
          <cell r="U178">
            <v>0</v>
          </cell>
        </row>
        <row r="179">
          <cell r="U179">
            <v>0</v>
          </cell>
        </row>
        <row r="180">
          <cell r="U180">
            <v>0</v>
          </cell>
        </row>
        <row r="181">
          <cell r="U181">
            <v>0</v>
          </cell>
        </row>
        <row r="182">
          <cell r="U182">
            <v>0</v>
          </cell>
        </row>
        <row r="183">
          <cell r="U183">
            <v>0</v>
          </cell>
        </row>
        <row r="184">
          <cell r="U184">
            <v>0</v>
          </cell>
        </row>
        <row r="185">
          <cell r="U185">
            <v>0</v>
          </cell>
        </row>
        <row r="186">
          <cell r="U186">
            <v>0</v>
          </cell>
        </row>
        <row r="187">
          <cell r="U187">
            <v>0</v>
          </cell>
        </row>
        <row r="188">
          <cell r="U188">
            <v>0</v>
          </cell>
        </row>
        <row r="189">
          <cell r="U189">
            <v>0</v>
          </cell>
        </row>
        <row r="190">
          <cell r="U190">
            <v>0</v>
          </cell>
        </row>
        <row r="191">
          <cell r="U191">
            <v>0</v>
          </cell>
        </row>
        <row r="192">
          <cell r="U192">
            <v>0</v>
          </cell>
        </row>
        <row r="193">
          <cell r="U193">
            <v>0</v>
          </cell>
        </row>
        <row r="194">
          <cell r="U194">
            <v>0</v>
          </cell>
        </row>
        <row r="195">
          <cell r="U195">
            <v>0</v>
          </cell>
        </row>
        <row r="196">
          <cell r="U196">
            <v>0</v>
          </cell>
        </row>
        <row r="197">
          <cell r="U197">
            <v>0</v>
          </cell>
        </row>
        <row r="198">
          <cell r="U198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02"/>
  <sheetViews>
    <sheetView tabSelected="1" workbookViewId="0">
      <selection activeCell="A4" sqref="A4"/>
    </sheetView>
  </sheetViews>
  <sheetFormatPr defaultColWidth="8.7109375" defaultRowHeight="15" x14ac:dyDescent="0.2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5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5">
      <c r="A3" s="9">
        <f>IFERROR(VLOOKUP(B3,'[1]DADOS (OCULTAR)'!$P$3:$R$91,3,0),"")</f>
        <v>10894988000729</v>
      </c>
      <c r="B3" s="10" t="str">
        <f>'[1]TCE - ANEXO III - Preencher'!C12</f>
        <v>UPAE CARUARU</v>
      </c>
      <c r="C3" s="11"/>
      <c r="D3" s="12" t="str">
        <f>'[1]TCE - ANEXO III - Preencher'!E12</f>
        <v xml:space="preserve">ADEILDO MARIANO DE OLIVEIRA 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5174-10</v>
      </c>
      <c r="G3" s="14">
        <f>IF('[1]TCE - ANEXO III - Preencher'!H12="","",'[1]TCE - ANEXO III - Preencher'!H12)</f>
        <v>44593</v>
      </c>
      <c r="H3" s="15">
        <f>'[1]TCE - ANEXO III - Preencher'!I12</f>
        <v>15.76</v>
      </c>
      <c r="I3" s="15">
        <f>'[1]TCE - ANEXO III - Preencher'!J12</f>
        <v>126.05</v>
      </c>
      <c r="J3" s="15">
        <f>'[1]TCE - ANEXO III - Preencher'!K12</f>
        <v>0</v>
      </c>
      <c r="K3" s="16">
        <f>'[1]TCE - ANEXO III - Preencher'!L12</f>
        <v>119.32</v>
      </c>
      <c r="L3" s="16">
        <f>'[1]TCE - ANEXO III - Preencher'!M12</f>
        <v>0</v>
      </c>
      <c r="M3" s="16">
        <f>K3-L3</f>
        <v>119.32</v>
      </c>
      <c r="N3" s="16">
        <f>'[1]TCE - ANEXO III - Preencher'!O12</f>
        <v>0</v>
      </c>
      <c r="O3" s="16">
        <f>'[1]TCE - ANEXO III - Preencher'!P12</f>
        <v>0</v>
      </c>
      <c r="P3" s="17">
        <f>N3-O3</f>
        <v>0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261.13</v>
      </c>
    </row>
    <row r="4" spans="1:28" s="4" customFormat="1" x14ac:dyDescent="0.25">
      <c r="A4" s="9">
        <f>IFERROR(VLOOKUP(B4,'[1]DADOS (OCULTAR)'!$P$3:$R$91,3,0),"")</f>
        <v>10894988000729</v>
      </c>
      <c r="B4" s="10" t="str">
        <f>'[1]TCE - ANEXO III - Preencher'!C13</f>
        <v>UPAE CARUARU</v>
      </c>
      <c r="C4" s="11"/>
      <c r="D4" s="12" t="str">
        <f>'[1]TCE - ANEXO III - Preencher'!E13</f>
        <v>AGUIDA MARIA PAULINO BEZERRA DA SILVA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4110-10</v>
      </c>
      <c r="G4" s="14">
        <f>IF('[1]TCE - ANEXO III - Preencher'!H13="","",'[1]TCE - ANEXO III - Preencher'!H13)</f>
        <v>44593</v>
      </c>
      <c r="H4" s="15">
        <f>'[1]TCE - ANEXO III - Preencher'!I13</f>
        <v>15.26</v>
      </c>
      <c r="I4" s="15">
        <f>'[1]TCE - ANEXO III - Preencher'!J13</f>
        <v>122.1</v>
      </c>
      <c r="J4" s="15">
        <f>'[1]TCE - ANEXO III - Preencher'!K13</f>
        <v>0</v>
      </c>
      <c r="K4" s="16">
        <f>'[1]TCE - ANEXO III - Preencher'!L13</f>
        <v>119.32</v>
      </c>
      <c r="L4" s="16">
        <f>'[1]TCE - ANEXO III - Preencher'!M13</f>
        <v>0</v>
      </c>
      <c r="M4" s="16">
        <f t="shared" ref="M4:M67" si="1">K4-L4</f>
        <v>119.32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256.67999999999995</v>
      </c>
    </row>
    <row r="5" spans="1:28" s="4" customFormat="1" x14ac:dyDescent="0.25">
      <c r="A5" s="9">
        <f>IFERROR(VLOOKUP(B5,'[1]DADOS (OCULTAR)'!$P$3:$R$91,3,0),"")</f>
        <v>10894988000729</v>
      </c>
      <c r="B5" s="10" t="str">
        <f>'[1]TCE - ANEXO III - Preencher'!C14</f>
        <v>UPAE CARUARU</v>
      </c>
      <c r="C5" s="11"/>
      <c r="D5" s="12" t="str">
        <f>'[1]TCE - ANEXO III - Preencher'!E14</f>
        <v>ALCILANY ARAUJO DE VASCONCELOS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5143-20</v>
      </c>
      <c r="G5" s="14">
        <f>IF('[1]TCE - ANEXO III - Preencher'!H14="","",'[1]TCE - ANEXO III - Preencher'!H14)</f>
        <v>44593</v>
      </c>
      <c r="H5" s="15">
        <f>'[1]TCE - ANEXO III - Preencher'!I14</f>
        <v>14.55</v>
      </c>
      <c r="I5" s="15">
        <f>'[1]TCE - ANEXO III - Preencher'!J14</f>
        <v>116.35</v>
      </c>
      <c r="J5" s="15">
        <f>'[1]TCE - ANEXO III - Preencher'!K14</f>
        <v>0</v>
      </c>
      <c r="K5" s="16">
        <f>'[1]TCE - ANEXO III - Preencher'!L14</f>
        <v>119.32</v>
      </c>
      <c r="L5" s="16">
        <f>'[1]TCE - ANEXO III - Preencher'!M14</f>
        <v>0</v>
      </c>
      <c r="M5" s="16">
        <f t="shared" si="1"/>
        <v>119.32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296</v>
      </c>
      <c r="R5" s="16">
        <f>'[1]TCE - ANEXO III - Preencher'!S14</f>
        <v>72.72</v>
      </c>
      <c r="S5" s="17">
        <f t="shared" si="3"/>
        <v>223.28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473.5</v>
      </c>
    </row>
    <row r="6" spans="1:28" s="4" customFormat="1" x14ac:dyDescent="0.25">
      <c r="A6" s="9">
        <f>IFERROR(VLOOKUP(B6,'[1]DADOS (OCULTAR)'!$P$3:$R$91,3,0),"")</f>
        <v>10894988000729</v>
      </c>
      <c r="B6" s="10" t="str">
        <f>'[1]TCE - ANEXO III - Preencher'!C15</f>
        <v>UPAE CARUARU</v>
      </c>
      <c r="C6" s="11"/>
      <c r="D6" s="12" t="str">
        <f>'[1]TCE - ANEXO III - Preencher'!E15</f>
        <v>ALEXSANDRA TAYLANE JOANES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2237-10</v>
      </c>
      <c r="G6" s="14">
        <f>IF('[1]TCE - ANEXO III - Preencher'!H15="","",'[1]TCE - ANEXO III - Preencher'!H15)</f>
        <v>44593</v>
      </c>
      <c r="H6" s="15">
        <f>'[1]TCE - ANEXO III - Preencher'!I15</f>
        <v>41.52</v>
      </c>
      <c r="I6" s="15">
        <f>'[1]TCE - ANEXO III - Preencher'!J15</f>
        <v>332.17</v>
      </c>
      <c r="J6" s="15">
        <f>'[1]TCE - ANEXO III - Preencher'!K15</f>
        <v>0</v>
      </c>
      <c r="K6" s="16">
        <f>'[1]TCE - ANEXO III - Preencher'!L15</f>
        <v>119.32</v>
      </c>
      <c r="L6" s="16">
        <f>'[1]TCE - ANEXO III - Preencher'!M15</f>
        <v>0</v>
      </c>
      <c r="M6" s="16">
        <f t="shared" si="1"/>
        <v>119.32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493.01</v>
      </c>
    </row>
    <row r="7" spans="1:28" s="4" customFormat="1" x14ac:dyDescent="0.25">
      <c r="A7" s="9">
        <f>IFERROR(VLOOKUP(B7,'[1]DADOS (OCULTAR)'!$P$3:$R$91,3,0),"")</f>
        <v>10894988000729</v>
      </c>
      <c r="B7" s="10" t="str">
        <f>'[1]TCE - ANEXO III - Preencher'!C16</f>
        <v>UPAE CARUARU</v>
      </c>
      <c r="C7" s="11"/>
      <c r="D7" s="12" t="str">
        <f>'[1]TCE - ANEXO III - Preencher'!E16</f>
        <v xml:space="preserve">ALINE QUENTAL CALLOU </v>
      </c>
      <c r="E7" s="10" t="str">
        <f>IF('[1]TCE - ANEXO III - Preencher'!F16="4 - Assistência Odontológica","2 - Outros Profissionais da Saúde",'[1]TCE - ANEXO III - Preencher'!F16)</f>
        <v>1 - Médico</v>
      </c>
      <c r="F7" s="13" t="str">
        <f>'[1]TCE - ANEXO III - Preencher'!G16</f>
        <v>2251-65</v>
      </c>
      <c r="G7" s="14">
        <f>IF('[1]TCE - ANEXO III - Preencher'!H16="","",'[1]TCE - ANEXO III - Preencher'!H16)</f>
        <v>44593</v>
      </c>
      <c r="H7" s="15">
        <f>'[1]TCE - ANEXO III - Preencher'!I16</f>
        <v>119.95</v>
      </c>
      <c r="I7" s="15">
        <f>'[1]TCE - ANEXO III - Preencher'!J16</f>
        <v>959.64</v>
      </c>
      <c r="J7" s="15">
        <f>'[1]TCE - ANEXO III - Preencher'!K16</f>
        <v>0</v>
      </c>
      <c r="K7" s="16">
        <f>'[1]TCE - ANEXO III - Preencher'!L16</f>
        <v>119.32</v>
      </c>
      <c r="L7" s="16">
        <f>'[1]TCE - ANEXO III - Preencher'!M16</f>
        <v>0</v>
      </c>
      <c r="M7" s="16">
        <f t="shared" si="1"/>
        <v>119.32</v>
      </c>
      <c r="N7" s="16">
        <f>'[1]TCE - ANEXO III - Preencher'!O16</f>
        <v>0</v>
      </c>
      <c r="O7" s="16">
        <f>'[1]TCE - ANEXO III - Preencher'!P16</f>
        <v>0</v>
      </c>
      <c r="P7" s="17">
        <f t="shared" si="2"/>
        <v>0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1198.9099999999999</v>
      </c>
    </row>
    <row r="8" spans="1:28" s="4" customFormat="1" x14ac:dyDescent="0.25">
      <c r="A8" s="9">
        <f>IFERROR(VLOOKUP(B8,'[1]DADOS (OCULTAR)'!$P$3:$R$91,3,0),"")</f>
        <v>10894988000729</v>
      </c>
      <c r="B8" s="10" t="str">
        <f>'[1]TCE - ANEXO III - Preencher'!C17</f>
        <v>UPAE CARUARU</v>
      </c>
      <c r="C8" s="11"/>
      <c r="D8" s="12" t="str">
        <f>'[1]TCE - ANEXO III - Preencher'!E17</f>
        <v>ALLANA EMILIANA VITOR LOPES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2236-05</v>
      </c>
      <c r="G8" s="14">
        <f>IF('[1]TCE - ANEXO III - Preencher'!H17="","",'[1]TCE - ANEXO III - Preencher'!H17)</f>
        <v>44593</v>
      </c>
      <c r="H8" s="15">
        <f>'[1]TCE - ANEXO III - Preencher'!I17</f>
        <v>32.06</v>
      </c>
      <c r="I8" s="15">
        <f>'[1]TCE - ANEXO III - Preencher'!J17</f>
        <v>256.45</v>
      </c>
      <c r="J8" s="15">
        <f>'[1]TCE - ANEXO III - Preencher'!K17</f>
        <v>0</v>
      </c>
      <c r="K8" s="16">
        <f>'[1]TCE - ANEXO III - Preencher'!L17</f>
        <v>119.32</v>
      </c>
      <c r="L8" s="16">
        <f>'[1]TCE - ANEXO III - Preencher'!M17</f>
        <v>0</v>
      </c>
      <c r="M8" s="16">
        <f t="shared" si="1"/>
        <v>119.32</v>
      </c>
      <c r="N8" s="16">
        <f>'[1]TCE - ANEXO III - Preencher'!O17</f>
        <v>0</v>
      </c>
      <c r="O8" s="16">
        <f>'[1]TCE - ANEXO III - Preencher'!P17</f>
        <v>0</v>
      </c>
      <c r="P8" s="17">
        <f t="shared" si="2"/>
        <v>0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407.83</v>
      </c>
    </row>
    <row r="9" spans="1:28" s="4" customFormat="1" x14ac:dyDescent="0.25">
      <c r="A9" s="9">
        <f>IFERROR(VLOOKUP(B9,'[1]DADOS (OCULTAR)'!$P$3:$R$91,3,0),"")</f>
        <v>10894988000729</v>
      </c>
      <c r="B9" s="10" t="str">
        <f>'[1]TCE - ANEXO III - Preencher'!C18</f>
        <v>UPAE CARUARU</v>
      </c>
      <c r="C9" s="11"/>
      <c r="D9" s="12" t="str">
        <f>'[1]TCE - ANEXO III - Preencher'!E18</f>
        <v>AMANDA RAIANE ALVES DA SILVA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44593</v>
      </c>
      <c r="H9" s="15">
        <f>'[1]TCE - ANEXO III - Preencher'!I18</f>
        <v>16.04</v>
      </c>
      <c r="I9" s="15">
        <f>'[1]TCE - ANEXO III - Preencher'!J18</f>
        <v>128.34</v>
      </c>
      <c r="J9" s="15">
        <f>'[1]TCE - ANEXO III - Preencher'!K18</f>
        <v>0</v>
      </c>
      <c r="K9" s="16">
        <f>'[1]TCE - ANEXO III - Preencher'!L18</f>
        <v>119.32</v>
      </c>
      <c r="L9" s="16">
        <f>'[1]TCE - ANEXO III - Preencher'!M18</f>
        <v>0</v>
      </c>
      <c r="M9" s="16">
        <f t="shared" si="1"/>
        <v>119.32</v>
      </c>
      <c r="N9" s="16">
        <f>'[1]TCE - ANEXO III - Preencher'!O18</f>
        <v>0</v>
      </c>
      <c r="O9" s="16">
        <f>'[1]TCE - ANEXO III - Preencher'!P18</f>
        <v>0</v>
      </c>
      <c r="P9" s="17">
        <f t="shared" si="2"/>
        <v>0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263.7</v>
      </c>
    </row>
    <row r="10" spans="1:28" s="4" customFormat="1" x14ac:dyDescent="0.25">
      <c r="A10" s="9">
        <f>IFERROR(VLOOKUP(B10,'[1]DADOS (OCULTAR)'!$P$3:$R$91,3,0),"")</f>
        <v>10894988000729</v>
      </c>
      <c r="B10" s="10" t="str">
        <f>'[1]TCE - ANEXO III - Preencher'!C19</f>
        <v>UPAE CARUARU</v>
      </c>
      <c r="C10" s="11"/>
      <c r="D10" s="12" t="str">
        <f>'[1]TCE - ANEXO III - Preencher'!E19</f>
        <v xml:space="preserve">AMARO CAPISTRANO DOS SANTOS JUNIOR 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2251-09</v>
      </c>
      <c r="G10" s="14">
        <f>IF('[1]TCE - ANEXO III - Preencher'!H19="","",'[1]TCE - ANEXO III - Preencher'!H19)</f>
        <v>44593</v>
      </c>
      <c r="H10" s="15">
        <f>'[1]TCE - ANEXO III - Preencher'!I19</f>
        <v>67.41</v>
      </c>
      <c r="I10" s="15">
        <f>'[1]TCE - ANEXO III - Preencher'!J19</f>
        <v>539.33000000000004</v>
      </c>
      <c r="J10" s="15">
        <f>'[1]TCE - ANEXO III - Preencher'!K19</f>
        <v>0</v>
      </c>
      <c r="K10" s="16">
        <f>'[1]TCE - ANEXO III - Preencher'!L19</f>
        <v>119.32</v>
      </c>
      <c r="L10" s="16">
        <f>'[1]TCE - ANEXO III - Preencher'!M19</f>
        <v>0</v>
      </c>
      <c r="M10" s="16">
        <f t="shared" si="1"/>
        <v>119.32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726.06</v>
      </c>
    </row>
    <row r="11" spans="1:28" s="4" customFormat="1" x14ac:dyDescent="0.25">
      <c r="A11" s="9">
        <f>IFERROR(VLOOKUP(B11,'[1]DADOS (OCULTAR)'!$P$3:$R$91,3,0),"")</f>
        <v>10894988000729</v>
      </c>
      <c r="B11" s="10" t="str">
        <f>'[1]TCE - ANEXO III - Preencher'!C20</f>
        <v>UPAE CARUARU</v>
      </c>
      <c r="C11" s="11"/>
      <c r="D11" s="12" t="str">
        <f>'[1]TCE - ANEXO III - Preencher'!E20</f>
        <v>ANA AMERICA OLIVEIRA DE ARRUDA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1422-05</v>
      </c>
      <c r="G11" s="14">
        <f>IF('[1]TCE - ANEXO III - Preencher'!H20="","",'[1]TCE - ANEXO III - Preencher'!H20)</f>
        <v>44593</v>
      </c>
      <c r="H11" s="15">
        <f>'[1]TCE - ANEXO III - Preencher'!I20</f>
        <v>40.01</v>
      </c>
      <c r="I11" s="15">
        <f>'[1]TCE - ANEXO III - Preencher'!J20</f>
        <v>320</v>
      </c>
      <c r="J11" s="15">
        <f>'[1]TCE - ANEXO III - Preencher'!K20</f>
        <v>0</v>
      </c>
      <c r="K11" s="16">
        <f>'[1]TCE - ANEXO III - Preencher'!L20</f>
        <v>119.32</v>
      </c>
      <c r="L11" s="16">
        <f>'[1]TCE - ANEXO III - Preencher'!M20</f>
        <v>0</v>
      </c>
      <c r="M11" s="16">
        <f t="shared" si="1"/>
        <v>119.32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479.33</v>
      </c>
    </row>
    <row r="12" spans="1:28" s="4" customFormat="1" x14ac:dyDescent="0.25">
      <c r="A12" s="9">
        <f>IFERROR(VLOOKUP(B12,'[1]DADOS (OCULTAR)'!$P$3:$R$91,3,0),"")</f>
        <v>10894988000729</v>
      </c>
      <c r="B12" s="10" t="str">
        <f>'[1]TCE - ANEXO III - Preencher'!C21</f>
        <v>UPAE CARUARU</v>
      </c>
      <c r="C12" s="11"/>
      <c r="D12" s="12" t="str">
        <f>'[1]TCE - ANEXO III - Preencher'!E21</f>
        <v>ANA EMANUELLA DA SILVA COSTA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>
        <f>IF('[1]TCE - ANEXO III - Preencher'!H21="","",'[1]TCE - ANEXO III - Preencher'!H21)</f>
        <v>44593</v>
      </c>
      <c r="H12" s="15">
        <f>'[1]TCE - ANEXO III - Preencher'!I21</f>
        <v>16.04</v>
      </c>
      <c r="I12" s="15">
        <f>'[1]TCE - ANEXO III - Preencher'!J21</f>
        <v>128.34</v>
      </c>
      <c r="J12" s="15">
        <f>'[1]TCE - ANEXO III - Preencher'!K21</f>
        <v>0</v>
      </c>
      <c r="K12" s="16">
        <f>'[1]TCE - ANEXO III - Preencher'!L21</f>
        <v>119.32</v>
      </c>
      <c r="L12" s="16">
        <f>'[1]TCE - ANEXO III - Preencher'!M21</f>
        <v>0</v>
      </c>
      <c r="M12" s="16">
        <f t="shared" si="1"/>
        <v>119.32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263.7</v>
      </c>
    </row>
    <row r="13" spans="1:28" s="4" customFormat="1" x14ac:dyDescent="0.25">
      <c r="A13" s="9">
        <f>IFERROR(VLOOKUP(B13,'[1]DADOS (OCULTAR)'!$P$3:$R$91,3,0),"")</f>
        <v>10894988000729</v>
      </c>
      <c r="B13" s="10" t="str">
        <f>'[1]TCE - ANEXO III - Preencher'!C22</f>
        <v>UPAE CARUARU</v>
      </c>
      <c r="C13" s="11"/>
      <c r="D13" s="12" t="str">
        <f>'[1]TCE - ANEXO III - Preencher'!E22</f>
        <v>ANA PAULA PENA DE AMORIM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5134-30</v>
      </c>
      <c r="G13" s="14">
        <f>IF('[1]TCE - ANEXO III - Preencher'!H22="","",'[1]TCE - ANEXO III - Preencher'!H22)</f>
        <v>44593</v>
      </c>
      <c r="H13" s="15">
        <f>'[1]TCE - ANEXO III - Preencher'!I22</f>
        <v>12.13</v>
      </c>
      <c r="I13" s="15">
        <f>'[1]TCE - ANEXO III - Preencher'!J22</f>
        <v>96.96</v>
      </c>
      <c r="J13" s="15">
        <f>'[1]TCE - ANEXO III - Preencher'!K22</f>
        <v>0</v>
      </c>
      <c r="K13" s="16">
        <f>'[1]TCE - ANEXO III - Preencher'!L22</f>
        <v>119.32</v>
      </c>
      <c r="L13" s="16">
        <f>'[1]TCE - ANEXO III - Preencher'!M22</f>
        <v>0</v>
      </c>
      <c r="M13" s="16">
        <f t="shared" si="1"/>
        <v>119.32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228.40999999999997</v>
      </c>
    </row>
    <row r="14" spans="1:28" s="4" customFormat="1" x14ac:dyDescent="0.25">
      <c r="A14" s="9">
        <f>IFERROR(VLOOKUP(B14,'[1]DADOS (OCULTAR)'!$P$3:$R$91,3,0),"")</f>
        <v>10894988000729</v>
      </c>
      <c r="B14" s="10" t="str">
        <f>'[1]TCE - ANEXO III - Preencher'!C23</f>
        <v>UPAE CARUARU</v>
      </c>
      <c r="C14" s="11"/>
      <c r="D14" s="12" t="str">
        <f>'[1]TCE - ANEXO III - Preencher'!E23</f>
        <v>ANDRE MEIRA DE VASCONCELLOS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2410-40</v>
      </c>
      <c r="G14" s="14">
        <f>IF('[1]TCE - ANEXO III - Preencher'!H23="","",'[1]TCE - ANEXO III - Preencher'!H23)</f>
        <v>44593</v>
      </c>
      <c r="H14" s="15">
        <f>'[1]TCE - ANEXO III - Preencher'!I23</f>
        <v>65.09</v>
      </c>
      <c r="I14" s="15">
        <f>'[1]TCE - ANEXO III - Preencher'!J23</f>
        <v>520.67999999999995</v>
      </c>
      <c r="J14" s="15">
        <f>'[1]TCE - ANEXO III - Preencher'!K23</f>
        <v>0</v>
      </c>
      <c r="K14" s="16">
        <f>'[1]TCE - ANEXO III - Preencher'!L23</f>
        <v>119.32</v>
      </c>
      <c r="L14" s="16">
        <f>'[1]TCE - ANEXO III - Preencher'!M23</f>
        <v>0</v>
      </c>
      <c r="M14" s="16">
        <f t="shared" si="1"/>
        <v>119.32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705.08999999999992</v>
      </c>
    </row>
    <row r="15" spans="1:28" s="4" customFormat="1" x14ac:dyDescent="0.25">
      <c r="A15" s="9">
        <f>IFERROR(VLOOKUP(B15,'[1]DADOS (OCULTAR)'!$P$3:$R$91,3,0),"")</f>
        <v>10894988000729</v>
      </c>
      <c r="B15" s="10" t="str">
        <f>'[1]TCE - ANEXO III - Preencher'!C24</f>
        <v>UPAE CARUARU</v>
      </c>
      <c r="C15" s="11"/>
      <c r="D15" s="12" t="str">
        <f>'[1]TCE - ANEXO III - Preencher'!E24</f>
        <v>ANTONIO ARLINDO DE MORAIS</v>
      </c>
      <c r="E15" s="10" t="str">
        <f>IF('[1]TCE - ANEXO III - Preencher'!F24="4 - Assistência Odontológica","2 - Outros Profissionais da Saúde",'[1]TCE - ANEXO III - Preencher'!F24)</f>
        <v>1 - Médico</v>
      </c>
      <c r="F15" s="13" t="str">
        <f>'[1]TCE - ANEXO III - Preencher'!G24</f>
        <v>2251-12</v>
      </c>
      <c r="G15" s="14">
        <f>IF('[1]TCE - ANEXO III - Preencher'!H24="","",'[1]TCE - ANEXO III - Preencher'!H24)</f>
        <v>44593</v>
      </c>
      <c r="H15" s="15">
        <f>'[1]TCE - ANEXO III - Preencher'!I24</f>
        <v>61.19</v>
      </c>
      <c r="I15" s="15">
        <f>'[1]TCE - ANEXO III - Preencher'!J24</f>
        <v>489.47</v>
      </c>
      <c r="J15" s="15">
        <f>'[1]TCE - ANEXO III - Preencher'!K24</f>
        <v>0</v>
      </c>
      <c r="K15" s="16">
        <f>'[1]TCE - ANEXO III - Preencher'!L24</f>
        <v>119.32</v>
      </c>
      <c r="L15" s="16">
        <f>'[1]TCE - ANEXO III - Preencher'!M24</f>
        <v>0</v>
      </c>
      <c r="M15" s="16">
        <f t="shared" si="1"/>
        <v>119.32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669.98</v>
      </c>
    </row>
    <row r="16" spans="1:28" s="4" customFormat="1" x14ac:dyDescent="0.25">
      <c r="A16" s="9">
        <f>IFERROR(VLOOKUP(B16,'[1]DADOS (OCULTAR)'!$P$3:$R$91,3,0),"")</f>
        <v>10894988000729</v>
      </c>
      <c r="B16" s="10" t="str">
        <f>'[1]TCE - ANEXO III - Preencher'!C25</f>
        <v>UPAE CARUARU</v>
      </c>
      <c r="C16" s="11"/>
      <c r="D16" s="12" t="str">
        <f>'[1]TCE - ANEXO III - Preencher'!E25</f>
        <v>ANTONIO EDISON AIRES BORBA FILHO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4131-05</v>
      </c>
      <c r="G16" s="14">
        <f>IF('[1]TCE - ANEXO III - Preencher'!H25="","",'[1]TCE - ANEXO III - Preencher'!H25)</f>
        <v>44593</v>
      </c>
      <c r="H16" s="15">
        <f>'[1]TCE - ANEXO III - Preencher'!I25</f>
        <v>25.04</v>
      </c>
      <c r="I16" s="15">
        <f>'[1]TCE - ANEXO III - Preencher'!J25</f>
        <v>200.31</v>
      </c>
      <c r="J16" s="15">
        <f>'[1]TCE - ANEXO III - Preencher'!K25</f>
        <v>0</v>
      </c>
      <c r="K16" s="16">
        <f>'[1]TCE - ANEXO III - Preencher'!L25</f>
        <v>119.32</v>
      </c>
      <c r="L16" s="16">
        <f>'[1]TCE - ANEXO III - Preencher'!M25</f>
        <v>0</v>
      </c>
      <c r="M16" s="16">
        <f t="shared" si="1"/>
        <v>119.32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344.66999999999996</v>
      </c>
    </row>
    <row r="17" spans="1:28" s="4" customFormat="1" x14ac:dyDescent="0.25">
      <c r="A17" s="9">
        <f>IFERROR(VLOOKUP(B17,'[1]DADOS (OCULTAR)'!$P$3:$R$91,3,0),"")</f>
        <v>10894988000729</v>
      </c>
      <c r="B17" s="10" t="str">
        <f>'[1]TCE - ANEXO III - Preencher'!C26</f>
        <v>UPAE CARUARU</v>
      </c>
      <c r="C17" s="11"/>
      <c r="D17" s="12" t="str">
        <f>'[1]TCE - ANEXO III - Preencher'!E26</f>
        <v xml:space="preserve">ARIELLE DANNUSE FERREIRA DE SOUZA PATRIOTA </v>
      </c>
      <c r="E17" s="10" t="str">
        <f>IF('[1]TCE - ANEXO III - Preencher'!F26="4 - Assistência Odontológica","2 - Outros Profissionais da Saúde",'[1]TCE - ANEXO III - Preencher'!F26)</f>
        <v>1 - Médico</v>
      </c>
      <c r="F17" s="13" t="str">
        <f>'[1]TCE - ANEXO III - Preencher'!G26</f>
        <v>2252-65</v>
      </c>
      <c r="G17" s="14">
        <f>IF('[1]TCE - ANEXO III - Preencher'!H26="","",'[1]TCE - ANEXO III - Preencher'!H26)</f>
        <v>44593</v>
      </c>
      <c r="H17" s="15">
        <f>'[1]TCE - ANEXO III - Preencher'!I26</f>
        <v>0</v>
      </c>
      <c r="I17" s="15">
        <f>'[1]TCE - ANEXO III - Preencher'!J26</f>
        <v>0</v>
      </c>
      <c r="J17" s="15">
        <f>'[1]TCE - ANEXO III - Preencher'!K26</f>
        <v>0</v>
      </c>
      <c r="K17" s="16">
        <f>'[1]TCE - ANEXO III - Preencher'!L26</f>
        <v>119.32</v>
      </c>
      <c r="L17" s="16">
        <f>'[1]TCE - ANEXO III - Preencher'!M26</f>
        <v>0</v>
      </c>
      <c r="M17" s="16">
        <f t="shared" si="1"/>
        <v>119.32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119.32</v>
      </c>
    </row>
    <row r="18" spans="1:28" s="4" customFormat="1" x14ac:dyDescent="0.25">
      <c r="A18" s="9">
        <f>IFERROR(VLOOKUP(B18,'[1]DADOS (OCULTAR)'!$P$3:$R$91,3,0),"")</f>
        <v>10894988000729</v>
      </c>
      <c r="B18" s="10" t="str">
        <f>'[1]TCE - ANEXO III - Preencher'!C27</f>
        <v>UPAE CARUARU</v>
      </c>
      <c r="C18" s="11"/>
      <c r="D18" s="12" t="str">
        <f>'[1]TCE - ANEXO III - Preencher'!E27</f>
        <v>AUREO CAVALCANTI DE ALBUQUERQUE FILHO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5143-20</v>
      </c>
      <c r="G18" s="14">
        <f>IF('[1]TCE - ANEXO III - Preencher'!H27="","",'[1]TCE - ANEXO III - Preencher'!H27)</f>
        <v>44593</v>
      </c>
      <c r="H18" s="15">
        <f>'[1]TCE - ANEXO III - Preencher'!I27</f>
        <v>14.54</v>
      </c>
      <c r="I18" s="15">
        <f>'[1]TCE - ANEXO III - Preencher'!J27</f>
        <v>116.35</v>
      </c>
      <c r="J18" s="15">
        <f>'[1]TCE - ANEXO III - Preencher'!K27</f>
        <v>0</v>
      </c>
      <c r="K18" s="16">
        <f>'[1]TCE - ANEXO III - Preencher'!L27</f>
        <v>119.32</v>
      </c>
      <c r="L18" s="16">
        <f>'[1]TCE - ANEXO III - Preencher'!M27</f>
        <v>0</v>
      </c>
      <c r="M18" s="16">
        <f t="shared" si="1"/>
        <v>119.32</v>
      </c>
      <c r="N18" s="16">
        <f>'[1]TCE - ANEXO III - Preencher'!O27</f>
        <v>0</v>
      </c>
      <c r="O18" s="16">
        <f>'[1]TCE - ANEXO III - Preencher'!P27</f>
        <v>0</v>
      </c>
      <c r="P18" s="17">
        <f t="shared" si="2"/>
        <v>0</v>
      </c>
      <c r="Q18" s="16">
        <f>'[1]TCE - ANEXO III - Preencher'!R27</f>
        <v>148</v>
      </c>
      <c r="R18" s="16">
        <f>'[1]TCE - ANEXO III - Preencher'!S27</f>
        <v>72.72</v>
      </c>
      <c r="S18" s="17">
        <f t="shared" si="3"/>
        <v>75.28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325.49</v>
      </c>
    </row>
    <row r="19" spans="1:28" s="4" customFormat="1" x14ac:dyDescent="0.25">
      <c r="A19" s="9">
        <f>IFERROR(VLOOKUP(B19,'[1]DADOS (OCULTAR)'!$P$3:$R$91,3,0),"")</f>
        <v>10894988000729</v>
      </c>
      <c r="B19" s="10" t="str">
        <f>'[1]TCE - ANEXO III - Preencher'!C28</f>
        <v>UPAE CARUARU</v>
      </c>
      <c r="C19" s="11"/>
      <c r="D19" s="12" t="str">
        <f>'[1]TCE - ANEXO III - Preencher'!E28</f>
        <v>BRUNO GUSTAVO DE ALMEIDA ALVES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44593</v>
      </c>
      <c r="H19" s="15">
        <f>'[1]TCE - ANEXO III - Preencher'!I28</f>
        <v>16.04</v>
      </c>
      <c r="I19" s="15">
        <f>'[1]TCE - ANEXO III - Preencher'!J28</f>
        <v>128.34</v>
      </c>
      <c r="J19" s="15">
        <f>'[1]TCE - ANEXO III - Preencher'!K28</f>
        <v>0</v>
      </c>
      <c r="K19" s="16">
        <f>'[1]TCE - ANEXO III - Preencher'!L28</f>
        <v>119.32</v>
      </c>
      <c r="L19" s="16">
        <f>'[1]TCE - ANEXO III - Preencher'!M28</f>
        <v>0</v>
      </c>
      <c r="M19" s="16">
        <f t="shared" si="1"/>
        <v>119.32</v>
      </c>
      <c r="N19" s="16">
        <f>'[1]TCE - ANEXO III - Preencher'!O28</f>
        <v>0</v>
      </c>
      <c r="O19" s="16">
        <f>'[1]TCE - ANEXO III - Preencher'!P28</f>
        <v>0</v>
      </c>
      <c r="P19" s="17">
        <f t="shared" si="2"/>
        <v>0</v>
      </c>
      <c r="Q19" s="16">
        <f>'[1]TCE - ANEXO III - Preencher'!R28</f>
        <v>296</v>
      </c>
      <c r="R19" s="16">
        <f>'[1]TCE - ANEXO III - Preencher'!S28</f>
        <v>81.709999999999994</v>
      </c>
      <c r="S19" s="17">
        <f t="shared" si="3"/>
        <v>214.29000000000002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477.99</v>
      </c>
    </row>
    <row r="20" spans="1:28" s="4" customFormat="1" x14ac:dyDescent="0.25">
      <c r="A20" s="9">
        <f>IFERROR(VLOOKUP(B20,'[1]DADOS (OCULTAR)'!$P$3:$R$91,3,0),"")</f>
        <v>10894988000729</v>
      </c>
      <c r="B20" s="10" t="str">
        <f>'[1]TCE - ANEXO III - Preencher'!C29</f>
        <v>UPAE CARUARU</v>
      </c>
      <c r="C20" s="11"/>
      <c r="D20" s="12" t="str">
        <f>'[1]TCE - ANEXO III - Preencher'!E29</f>
        <v>CAMILA ALCOFORADO DE ALMEIDA LIRA</v>
      </c>
      <c r="E20" s="10" t="str">
        <f>IF('[1]TCE - ANEXO III - Preencher'!F29="4 - Assistência Odontológica","2 - Outros Profissionais da Saúde",'[1]TCE - ANEXO III - Preencher'!F29)</f>
        <v>1 - Médico</v>
      </c>
      <c r="F20" s="13" t="str">
        <f>'[1]TCE - ANEXO III - Preencher'!G29</f>
        <v>2252-03</v>
      </c>
      <c r="G20" s="14">
        <f>IF('[1]TCE - ANEXO III - Preencher'!H29="","",'[1]TCE - ANEXO III - Preencher'!H29)</f>
        <v>44593</v>
      </c>
      <c r="H20" s="15">
        <f>'[1]TCE - ANEXO III - Preencher'!I29</f>
        <v>61.18</v>
      </c>
      <c r="I20" s="15">
        <f>'[1]TCE - ANEXO III - Preencher'!J29</f>
        <v>489.47</v>
      </c>
      <c r="J20" s="15">
        <f>'[1]TCE - ANEXO III - Preencher'!K29</f>
        <v>0</v>
      </c>
      <c r="K20" s="16">
        <f>'[1]TCE - ANEXO III - Preencher'!L29</f>
        <v>119.32</v>
      </c>
      <c r="L20" s="16">
        <f>'[1]TCE - ANEXO III - Preencher'!M29</f>
        <v>0</v>
      </c>
      <c r="M20" s="16">
        <f t="shared" si="1"/>
        <v>119.32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669.97</v>
      </c>
    </row>
    <row r="21" spans="1:28" s="4" customFormat="1" x14ac:dyDescent="0.25">
      <c r="A21" s="9">
        <f>IFERROR(VLOOKUP(B21,'[1]DADOS (OCULTAR)'!$P$3:$R$91,3,0),"")</f>
        <v>10894988000729</v>
      </c>
      <c r="B21" s="10" t="str">
        <f>'[1]TCE - ANEXO III - Preencher'!C30</f>
        <v>UPAE CARUARU</v>
      </c>
      <c r="C21" s="11"/>
      <c r="D21" s="12" t="str">
        <f>'[1]TCE - ANEXO III - Preencher'!E30</f>
        <v>CAMILLA ALVES GOMES DA COSTA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2236-05</v>
      </c>
      <c r="G21" s="14">
        <f>IF('[1]TCE - ANEXO III - Preencher'!H30="","",'[1]TCE - ANEXO III - Preencher'!H30)</f>
        <v>44593</v>
      </c>
      <c r="H21" s="15">
        <f>'[1]TCE - ANEXO III - Preencher'!I30</f>
        <v>39.950000000000003</v>
      </c>
      <c r="I21" s="15">
        <f>'[1]TCE - ANEXO III - Preencher'!J30</f>
        <v>319.61</v>
      </c>
      <c r="J21" s="15">
        <f>'[1]TCE - ANEXO III - Preencher'!K30</f>
        <v>0</v>
      </c>
      <c r="K21" s="16">
        <f>'[1]TCE - ANEXO III - Preencher'!L30</f>
        <v>119.32</v>
      </c>
      <c r="L21" s="16">
        <f>'[1]TCE - ANEXO III - Preencher'!M30</f>
        <v>0</v>
      </c>
      <c r="M21" s="16">
        <f t="shared" si="1"/>
        <v>119.32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478.88</v>
      </c>
    </row>
    <row r="22" spans="1:28" s="4" customFormat="1" x14ac:dyDescent="0.25">
      <c r="A22" s="9">
        <f>IFERROR(VLOOKUP(B22,'[1]DADOS (OCULTAR)'!$P$3:$R$91,3,0),"")</f>
        <v>10894988000729</v>
      </c>
      <c r="B22" s="10" t="str">
        <f>'[1]TCE - ANEXO III - Preencher'!C31</f>
        <v>UPAE CARUARU</v>
      </c>
      <c r="C22" s="11"/>
      <c r="D22" s="12" t="str">
        <f>'[1]TCE - ANEXO III - Preencher'!E31</f>
        <v>CAROLINA AMORIM COSTA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>
        <f>IF('[1]TCE - ANEXO III - Preencher'!H31="","",'[1]TCE - ANEXO III - Preencher'!H31)</f>
        <v>44593</v>
      </c>
      <c r="H22" s="15">
        <f>'[1]TCE - ANEXO III - Preencher'!I31</f>
        <v>15.26</v>
      </c>
      <c r="I22" s="15">
        <f>'[1]TCE - ANEXO III - Preencher'!J31</f>
        <v>122.1</v>
      </c>
      <c r="J22" s="15">
        <f>'[1]TCE - ANEXO III - Preencher'!K31</f>
        <v>0</v>
      </c>
      <c r="K22" s="16">
        <f>'[1]TCE - ANEXO III - Preencher'!L31</f>
        <v>119.32</v>
      </c>
      <c r="L22" s="16">
        <f>'[1]TCE - ANEXO III - Preencher'!M31</f>
        <v>0</v>
      </c>
      <c r="M22" s="16">
        <f t="shared" si="1"/>
        <v>119.32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296</v>
      </c>
      <c r="R22" s="16">
        <f>'[1]TCE - ANEXO III - Preencher'!S31</f>
        <v>91.57</v>
      </c>
      <c r="S22" s="17">
        <f t="shared" si="3"/>
        <v>204.43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461.10999999999996</v>
      </c>
    </row>
    <row r="23" spans="1:28" s="4" customFormat="1" x14ac:dyDescent="0.25">
      <c r="A23" s="9">
        <f>IFERROR(VLOOKUP(B23,'[1]DADOS (OCULTAR)'!$P$3:$R$91,3,0),"")</f>
        <v>10894988000729</v>
      </c>
      <c r="B23" s="10" t="str">
        <f>'[1]TCE - ANEXO III - Preencher'!C32</f>
        <v>UPAE CARUARU</v>
      </c>
      <c r="C23" s="11"/>
      <c r="D23" s="12" t="str">
        <f>'[1]TCE - ANEXO III - Preencher'!E32</f>
        <v>CATARINA FURTADO DASSUMPCAO DE CARVALHO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4110-10</v>
      </c>
      <c r="G23" s="14">
        <f>IF('[1]TCE - ANEXO III - Preencher'!H32="","",'[1]TCE - ANEXO III - Preencher'!H32)</f>
        <v>44593</v>
      </c>
      <c r="H23" s="15">
        <f>'[1]TCE - ANEXO III - Preencher'!I32</f>
        <v>15.27</v>
      </c>
      <c r="I23" s="15">
        <f>'[1]TCE - ANEXO III - Preencher'!J32</f>
        <v>122.1</v>
      </c>
      <c r="J23" s="15">
        <f>'[1]TCE - ANEXO III - Preencher'!K32</f>
        <v>0</v>
      </c>
      <c r="K23" s="16">
        <f>'[1]TCE - ANEXO III - Preencher'!L32</f>
        <v>119.32</v>
      </c>
      <c r="L23" s="16">
        <f>'[1]TCE - ANEXO III - Preencher'!M32</f>
        <v>0</v>
      </c>
      <c r="M23" s="16">
        <f t="shared" si="1"/>
        <v>119.32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296</v>
      </c>
      <c r="R23" s="16">
        <f>'[1]TCE - ANEXO III - Preencher'!S32</f>
        <v>91.57</v>
      </c>
      <c r="S23" s="17">
        <f t="shared" si="3"/>
        <v>204.43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461.12</v>
      </c>
    </row>
    <row r="24" spans="1:28" s="4" customFormat="1" x14ac:dyDescent="0.25">
      <c r="A24" s="9">
        <f>IFERROR(VLOOKUP(B24,'[1]DADOS (OCULTAR)'!$P$3:$R$91,3,0),"")</f>
        <v>10894988000729</v>
      </c>
      <c r="B24" s="10" t="str">
        <f>'[1]TCE - ANEXO III - Preencher'!C33</f>
        <v>UPAE CARUARU</v>
      </c>
      <c r="C24" s="11"/>
      <c r="D24" s="12" t="str">
        <f>'[1]TCE - ANEXO III - Preencher'!E33</f>
        <v>CELIVAN MANOEL PEREIRA DA SILVA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4110-05</v>
      </c>
      <c r="G24" s="14">
        <f>IF('[1]TCE - ANEXO III - Preencher'!H33="","",'[1]TCE - ANEXO III - Preencher'!H33)</f>
        <v>44593</v>
      </c>
      <c r="H24" s="15">
        <f>'[1]TCE - ANEXO III - Preencher'!I33</f>
        <v>14.12</v>
      </c>
      <c r="I24" s="15">
        <f>'[1]TCE - ANEXO III - Preencher'!J33</f>
        <v>112.93</v>
      </c>
      <c r="J24" s="15">
        <f>'[1]TCE - ANEXO III - Preencher'!K33</f>
        <v>0</v>
      </c>
      <c r="K24" s="16">
        <f>'[1]TCE - ANEXO III - Preencher'!L33</f>
        <v>119.32</v>
      </c>
      <c r="L24" s="16">
        <f>'[1]TCE - ANEXO III - Preencher'!M33</f>
        <v>0</v>
      </c>
      <c r="M24" s="16">
        <f t="shared" si="1"/>
        <v>119.32</v>
      </c>
      <c r="N24" s="16">
        <f>'[1]TCE - ANEXO III - Preencher'!O33</f>
        <v>0</v>
      </c>
      <c r="O24" s="16">
        <f>'[1]TCE - ANEXO III - Preencher'!P33</f>
        <v>0</v>
      </c>
      <c r="P24" s="17">
        <f t="shared" si="2"/>
        <v>0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246.37</v>
      </c>
    </row>
    <row r="25" spans="1:28" s="4" customFormat="1" x14ac:dyDescent="0.25">
      <c r="A25" s="9">
        <f>IFERROR(VLOOKUP(B25,'[1]DADOS (OCULTAR)'!$P$3:$R$91,3,0),"")</f>
        <v>10894988000729</v>
      </c>
      <c r="B25" s="10" t="str">
        <f>'[1]TCE - ANEXO III - Preencher'!C34</f>
        <v>UPAE CARUARU</v>
      </c>
      <c r="C25" s="11"/>
      <c r="D25" s="12" t="str">
        <f>'[1]TCE - ANEXO III - Preencher'!E34</f>
        <v xml:space="preserve">CINTHIA MARIA FREITAS DA SILVA 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2236-05</v>
      </c>
      <c r="G25" s="14">
        <f>IF('[1]TCE - ANEXO III - Preencher'!H34="","",'[1]TCE - ANEXO III - Preencher'!H34)</f>
        <v>44593</v>
      </c>
      <c r="H25" s="15">
        <f>'[1]TCE - ANEXO III - Preencher'!I34</f>
        <v>31.85</v>
      </c>
      <c r="I25" s="15">
        <f>'[1]TCE - ANEXO III - Preencher'!J34</f>
        <v>254.81</v>
      </c>
      <c r="J25" s="15">
        <f>'[1]TCE - ANEXO III - Preencher'!K34</f>
        <v>0</v>
      </c>
      <c r="K25" s="16">
        <f>'[1]TCE - ANEXO III - Preencher'!L34</f>
        <v>119.32</v>
      </c>
      <c r="L25" s="16">
        <f>'[1]TCE - ANEXO III - Preencher'!M34</f>
        <v>0</v>
      </c>
      <c r="M25" s="16">
        <f t="shared" si="1"/>
        <v>119.32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127.67</v>
      </c>
      <c r="U25" s="16">
        <f>'[1]TCE - ANEXO III - Preencher'!V34</f>
        <v>0</v>
      </c>
      <c r="V25" s="17">
        <f t="shared" si="4"/>
        <v>127.67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533.65</v>
      </c>
    </row>
    <row r="26" spans="1:28" s="4" customFormat="1" x14ac:dyDescent="0.25">
      <c r="A26" s="9">
        <f>IFERROR(VLOOKUP(B26,'[1]DADOS (OCULTAR)'!$P$3:$R$91,3,0),"")</f>
        <v>10894988000729</v>
      </c>
      <c r="B26" s="10" t="str">
        <f>'[1]TCE - ANEXO III - Preencher'!C35</f>
        <v>UPAE CARUARU</v>
      </c>
      <c r="C26" s="11"/>
      <c r="D26" s="12" t="str">
        <f>'[1]TCE - ANEXO III - Preencher'!E35</f>
        <v>CLEITON JOSE DA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4110-10</v>
      </c>
      <c r="G26" s="14">
        <f>IF('[1]TCE - ANEXO III - Preencher'!H35="","",'[1]TCE - ANEXO III - Preencher'!H35)</f>
        <v>44593</v>
      </c>
      <c r="H26" s="15">
        <f>'[1]TCE - ANEXO III - Preencher'!I35</f>
        <v>15.27</v>
      </c>
      <c r="I26" s="15">
        <f>'[1]TCE - ANEXO III - Preencher'!J35</f>
        <v>122.1</v>
      </c>
      <c r="J26" s="15">
        <f>'[1]TCE - ANEXO III - Preencher'!K35</f>
        <v>0</v>
      </c>
      <c r="K26" s="16">
        <f>'[1]TCE - ANEXO III - Preencher'!L35</f>
        <v>119.32</v>
      </c>
      <c r="L26" s="16">
        <f>'[1]TCE - ANEXO III - Preencher'!M35</f>
        <v>0</v>
      </c>
      <c r="M26" s="16">
        <f t="shared" si="1"/>
        <v>119.32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256.69</v>
      </c>
    </row>
    <row r="27" spans="1:28" s="4" customFormat="1" x14ac:dyDescent="0.25">
      <c r="A27" s="9">
        <f>IFERROR(VLOOKUP(B27,'[1]DADOS (OCULTAR)'!$P$3:$R$91,3,0),"")</f>
        <v>10894988000729</v>
      </c>
      <c r="B27" s="10" t="str">
        <f>'[1]TCE - ANEXO III - Preencher'!C36</f>
        <v>UPAE CARUARU</v>
      </c>
      <c r="C27" s="11"/>
      <c r="D27" s="12" t="str">
        <f>'[1]TCE - ANEXO III - Preencher'!E36</f>
        <v>CRISTIANE BARBOSA DE FRANÇA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3222-05</v>
      </c>
      <c r="G27" s="14">
        <f>IF('[1]TCE - ANEXO III - Preencher'!H36="","",'[1]TCE - ANEXO III - Preencher'!H36)</f>
        <v>44593</v>
      </c>
      <c r="H27" s="15">
        <f>'[1]TCE - ANEXO III - Preencher'!I36</f>
        <v>16.05</v>
      </c>
      <c r="I27" s="15">
        <f>'[1]TCE - ANEXO III - Preencher'!J36</f>
        <v>128.34</v>
      </c>
      <c r="J27" s="15">
        <f>'[1]TCE - ANEXO III - Preencher'!K36</f>
        <v>0</v>
      </c>
      <c r="K27" s="16">
        <f>'[1]TCE - ANEXO III - Preencher'!L36</f>
        <v>119.32</v>
      </c>
      <c r="L27" s="16">
        <f>'[1]TCE - ANEXO III - Preencher'!M36</f>
        <v>0</v>
      </c>
      <c r="M27" s="16">
        <f t="shared" si="1"/>
        <v>119.32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69.41</v>
      </c>
      <c r="U27" s="16">
        <f>'[1]TCE - ANEXO III - Preencher'!V36</f>
        <v>0</v>
      </c>
      <c r="V27" s="17">
        <f t="shared" si="4"/>
        <v>69.41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333.12</v>
      </c>
    </row>
    <row r="28" spans="1:28" s="4" customFormat="1" x14ac:dyDescent="0.25">
      <c r="A28" s="9">
        <f>IFERROR(VLOOKUP(B28,'[1]DADOS (OCULTAR)'!$P$3:$R$91,3,0),"")</f>
        <v>10894988000729</v>
      </c>
      <c r="B28" s="10" t="str">
        <f>'[1]TCE - ANEXO III - Preencher'!C37</f>
        <v>UPAE CARUARU</v>
      </c>
      <c r="C28" s="11"/>
      <c r="D28" s="12" t="str">
        <f>'[1]TCE - ANEXO III - Preencher'!E37</f>
        <v>DANIELE LINS BRAGA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2251-35</v>
      </c>
      <c r="G28" s="14">
        <f>IF('[1]TCE - ANEXO III - Preencher'!H37="","",'[1]TCE - ANEXO III - Preencher'!H37)</f>
        <v>44593</v>
      </c>
      <c r="H28" s="15">
        <f>'[1]TCE - ANEXO III - Preencher'!I37</f>
        <v>63.31</v>
      </c>
      <c r="I28" s="15">
        <f>'[1]TCE - ANEXO III - Preencher'!J37</f>
        <v>506.55</v>
      </c>
      <c r="J28" s="15">
        <f>'[1]TCE - ANEXO III - Preencher'!K37</f>
        <v>0</v>
      </c>
      <c r="K28" s="16">
        <f>'[1]TCE - ANEXO III - Preencher'!L37</f>
        <v>119.32</v>
      </c>
      <c r="L28" s="16">
        <f>'[1]TCE - ANEXO III - Preencher'!M37</f>
        <v>0</v>
      </c>
      <c r="M28" s="16">
        <f t="shared" si="1"/>
        <v>119.32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689.18000000000006</v>
      </c>
    </row>
    <row r="29" spans="1:28" s="4" customFormat="1" x14ac:dyDescent="0.25">
      <c r="A29" s="9">
        <f>IFERROR(VLOOKUP(B29,'[1]DADOS (OCULTAR)'!$P$3:$R$91,3,0),"")</f>
        <v>10894988000729</v>
      </c>
      <c r="B29" s="10" t="str">
        <f>'[1]TCE - ANEXO III - Preencher'!C38</f>
        <v>UPAE CARUARU</v>
      </c>
      <c r="C29" s="11"/>
      <c r="D29" s="12" t="str">
        <f>'[1]TCE - ANEXO III - Preencher'!E38</f>
        <v>DANIELLE LAURITZEN DUARTE MARANHAO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2253-20</v>
      </c>
      <c r="G29" s="14">
        <f>IF('[1]TCE - ANEXO III - Preencher'!H38="","",'[1]TCE - ANEXO III - Preencher'!H38)</f>
        <v>44593</v>
      </c>
      <c r="H29" s="15">
        <f>'[1]TCE - ANEXO III - Preencher'!I38</f>
        <v>149.28</v>
      </c>
      <c r="I29" s="15">
        <f>'[1]TCE - ANEXO III - Preencher'!J38</f>
        <v>1194.29</v>
      </c>
      <c r="J29" s="15">
        <f>'[1]TCE - ANEXO III - Preencher'!K38</f>
        <v>0</v>
      </c>
      <c r="K29" s="16">
        <f>'[1]TCE - ANEXO III - Preencher'!L38</f>
        <v>119.32</v>
      </c>
      <c r="L29" s="16">
        <f>'[1]TCE - ANEXO III - Preencher'!M38</f>
        <v>0</v>
      </c>
      <c r="M29" s="16">
        <f t="shared" si="1"/>
        <v>119.32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1462.8899999999999</v>
      </c>
    </row>
    <row r="30" spans="1:28" s="4" customFormat="1" x14ac:dyDescent="0.25">
      <c r="A30" s="9">
        <f>IFERROR(VLOOKUP(B30,'[1]DADOS (OCULTAR)'!$P$3:$R$91,3,0),"")</f>
        <v>10894988000729</v>
      </c>
      <c r="B30" s="10" t="str">
        <f>'[1]TCE - ANEXO III - Preencher'!C39</f>
        <v>UPAE CARUARU</v>
      </c>
      <c r="C30" s="11"/>
      <c r="D30" s="12" t="str">
        <f>'[1]TCE - ANEXO III - Preencher'!E39</f>
        <v>DEBORAH LAYSA DE LIMA OLIVEIRA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4101-05</v>
      </c>
      <c r="G30" s="14">
        <f>IF('[1]TCE - ANEXO III - Preencher'!H39="","",'[1]TCE - ANEXO III - Preencher'!H39)</f>
        <v>44593</v>
      </c>
      <c r="H30" s="15">
        <f>'[1]TCE - ANEXO III - Preencher'!I39</f>
        <v>37.46</v>
      </c>
      <c r="I30" s="15">
        <f>'[1]TCE - ANEXO III - Preencher'!J39</f>
        <v>299.73</v>
      </c>
      <c r="J30" s="15">
        <f>'[1]TCE - ANEXO III - Preencher'!K39</f>
        <v>0</v>
      </c>
      <c r="K30" s="16">
        <f>'[1]TCE - ANEXO III - Preencher'!L39</f>
        <v>119.32</v>
      </c>
      <c r="L30" s="16">
        <f>'[1]TCE - ANEXO III - Preencher'!M39</f>
        <v>0</v>
      </c>
      <c r="M30" s="16">
        <f t="shared" si="1"/>
        <v>119.32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456.51</v>
      </c>
    </row>
    <row r="31" spans="1:28" s="4" customFormat="1" x14ac:dyDescent="0.25">
      <c r="A31" s="9">
        <f>IFERROR(VLOOKUP(B31,'[1]DADOS (OCULTAR)'!$P$3:$R$91,3,0),"")</f>
        <v>10894988000729</v>
      </c>
      <c r="B31" s="10" t="str">
        <f>'[1]TCE - ANEXO III - Preencher'!C40</f>
        <v>UPAE CARUARU</v>
      </c>
      <c r="C31" s="11"/>
      <c r="D31" s="12" t="str">
        <f>'[1]TCE - ANEXO III - Preencher'!E40</f>
        <v>DIEGO HENRIQUE RODRIGUES GOMES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3132-20</v>
      </c>
      <c r="G31" s="14">
        <f>IF('[1]TCE - ANEXO III - Preencher'!H40="","",'[1]TCE - ANEXO III - Preencher'!H40)</f>
        <v>44593</v>
      </c>
      <c r="H31" s="15">
        <f>'[1]TCE - ANEXO III - Preencher'!I40</f>
        <v>17.71</v>
      </c>
      <c r="I31" s="15">
        <f>'[1]TCE - ANEXO III - Preencher'!J40</f>
        <v>141.68</v>
      </c>
      <c r="J31" s="15">
        <f>'[1]TCE - ANEXO III - Preencher'!K40</f>
        <v>0</v>
      </c>
      <c r="K31" s="16">
        <f>'[1]TCE - ANEXO III - Preencher'!L40</f>
        <v>119.32</v>
      </c>
      <c r="L31" s="16">
        <f>'[1]TCE - ANEXO III - Preencher'!M40</f>
        <v>0</v>
      </c>
      <c r="M31" s="16">
        <f t="shared" si="1"/>
        <v>119.32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278.71000000000004</v>
      </c>
    </row>
    <row r="32" spans="1:28" s="4" customFormat="1" x14ac:dyDescent="0.25">
      <c r="A32" s="9">
        <f>IFERROR(VLOOKUP(B32,'[1]DADOS (OCULTAR)'!$P$3:$R$91,3,0),"")</f>
        <v>10894988000729</v>
      </c>
      <c r="B32" s="10" t="str">
        <f>'[1]TCE - ANEXO III - Preencher'!C41</f>
        <v>UPAE CARUARU</v>
      </c>
      <c r="C32" s="11"/>
      <c r="D32" s="12" t="str">
        <f>'[1]TCE - ANEXO III - Preencher'!E41</f>
        <v>DURVAL ALEXANDRE RODRIGUES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2236-05</v>
      </c>
      <c r="G32" s="14">
        <f>IF('[1]TCE - ANEXO III - Preencher'!H41="","",'[1]TCE - ANEXO III - Preencher'!H41)</f>
        <v>44593</v>
      </c>
      <c r="H32" s="15">
        <f>'[1]TCE - ANEXO III - Preencher'!I41</f>
        <v>32.97</v>
      </c>
      <c r="I32" s="15">
        <f>'[1]TCE - ANEXO III - Preencher'!J41</f>
        <v>263.82</v>
      </c>
      <c r="J32" s="15">
        <f>'[1]TCE - ANEXO III - Preencher'!K41</f>
        <v>0</v>
      </c>
      <c r="K32" s="16">
        <f>'[1]TCE - ANEXO III - Preencher'!L41</f>
        <v>119.32</v>
      </c>
      <c r="L32" s="16">
        <f>'[1]TCE - ANEXO III - Preencher'!M41</f>
        <v>0</v>
      </c>
      <c r="M32" s="16">
        <f t="shared" si="1"/>
        <v>119.32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416.10999999999996</v>
      </c>
    </row>
    <row r="33" spans="1:28" s="4" customFormat="1" x14ac:dyDescent="0.25">
      <c r="A33" s="9">
        <f>IFERROR(VLOOKUP(B33,'[1]DADOS (OCULTAR)'!$P$3:$R$91,3,0),"")</f>
        <v>10894988000729</v>
      </c>
      <c r="B33" s="10" t="str">
        <f>'[1]TCE - ANEXO III - Preencher'!C42</f>
        <v>UPAE CARUARU</v>
      </c>
      <c r="C33" s="11"/>
      <c r="D33" s="12" t="str">
        <f>'[1]TCE - ANEXO III - Preencher'!E42</f>
        <v>EDLAMAR WILKA KAROLINE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2235-05</v>
      </c>
      <c r="G33" s="14">
        <f>IF('[1]TCE - ANEXO III - Preencher'!H42="","",'[1]TCE - ANEXO III - Preencher'!H42)</f>
        <v>44593</v>
      </c>
      <c r="H33" s="15">
        <f>'[1]TCE - ANEXO III - Preencher'!I42</f>
        <v>25.11</v>
      </c>
      <c r="I33" s="15">
        <f>'[1]TCE - ANEXO III - Preencher'!J42</f>
        <v>200.92</v>
      </c>
      <c r="J33" s="15">
        <f>'[1]TCE - ANEXO III - Preencher'!K42</f>
        <v>0</v>
      </c>
      <c r="K33" s="16">
        <f>'[1]TCE - ANEXO III - Preencher'!L42</f>
        <v>119.32</v>
      </c>
      <c r="L33" s="16">
        <f>'[1]TCE - ANEXO III - Preencher'!M42</f>
        <v>0</v>
      </c>
      <c r="M33" s="16">
        <f t="shared" si="1"/>
        <v>119.32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103.28</v>
      </c>
      <c r="U33" s="16">
        <f>'[1]TCE - ANEXO III - Preencher'!V42</f>
        <v>0</v>
      </c>
      <c r="V33" s="17">
        <f t="shared" si="4"/>
        <v>103.28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448.63</v>
      </c>
    </row>
    <row r="34" spans="1:28" s="4" customFormat="1" x14ac:dyDescent="0.25">
      <c r="A34" s="9">
        <f>IFERROR(VLOOKUP(B34,'[1]DADOS (OCULTAR)'!$P$3:$R$91,3,0),"")</f>
        <v>10894988000729</v>
      </c>
      <c r="B34" s="10" t="str">
        <f>'[1]TCE - ANEXO III - Preencher'!C43</f>
        <v>UPAE CARUARU</v>
      </c>
      <c r="C34" s="11"/>
      <c r="D34" s="12" t="str">
        <f>'[1]TCE - ANEXO III - Preencher'!E43</f>
        <v>EDMAR MARIA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5143-20</v>
      </c>
      <c r="G34" s="14">
        <f>IF('[1]TCE - ANEXO III - Preencher'!H43="","",'[1]TCE - ANEXO III - Preencher'!H43)</f>
        <v>44593</v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119.32</v>
      </c>
      <c r="L34" s="16">
        <f>'[1]TCE - ANEXO III - Preencher'!M43</f>
        <v>0</v>
      </c>
      <c r="M34" s="16">
        <f t="shared" si="1"/>
        <v>119.32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119.32</v>
      </c>
    </row>
    <row r="35" spans="1:28" s="4" customFormat="1" x14ac:dyDescent="0.25">
      <c r="A35" s="9">
        <f>IFERROR(VLOOKUP(B35,'[1]DADOS (OCULTAR)'!$P$3:$R$91,3,0),"")</f>
        <v>10894988000729</v>
      </c>
      <c r="B35" s="10" t="str">
        <f>'[1]TCE - ANEXO III - Preencher'!C44</f>
        <v>UPAE CARUARU</v>
      </c>
      <c r="C35" s="11"/>
      <c r="D35" s="12" t="str">
        <f>'[1]TCE - ANEXO III - Preencher'!E44</f>
        <v>EDNA SOARES DE ALMEIDA CAVALCANTE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2516-05</v>
      </c>
      <c r="G35" s="14">
        <f>IF('[1]TCE - ANEXO III - Preencher'!H44="","",'[1]TCE - ANEXO III - Preencher'!H44)</f>
        <v>44593</v>
      </c>
      <c r="H35" s="15">
        <f>'[1]TCE - ANEXO III - Preencher'!I44</f>
        <v>15.6</v>
      </c>
      <c r="I35" s="15">
        <f>'[1]TCE - ANEXO III - Preencher'!J44</f>
        <v>124.78</v>
      </c>
      <c r="J35" s="15">
        <f>'[1]TCE - ANEXO III - Preencher'!K44</f>
        <v>0</v>
      </c>
      <c r="K35" s="16">
        <f>'[1]TCE - ANEXO III - Preencher'!L44</f>
        <v>119.32</v>
      </c>
      <c r="L35" s="16">
        <f>'[1]TCE - ANEXO III - Preencher'!M44</f>
        <v>0</v>
      </c>
      <c r="M35" s="16">
        <f t="shared" si="1"/>
        <v>119.32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259.7</v>
      </c>
    </row>
    <row r="36" spans="1:28" s="4" customFormat="1" x14ac:dyDescent="0.25">
      <c r="A36" s="9">
        <f>IFERROR(VLOOKUP(B36,'[1]DADOS (OCULTAR)'!$P$3:$R$91,3,0),"")</f>
        <v>10894988000729</v>
      </c>
      <c r="B36" s="10" t="str">
        <f>'[1]TCE - ANEXO III - Preencher'!C45</f>
        <v>UPAE CARUARU</v>
      </c>
      <c r="C36" s="11"/>
      <c r="D36" s="12" t="str">
        <f>'[1]TCE - ANEXO III - Preencher'!E45</f>
        <v xml:space="preserve">ELCIO DUARTE LIMA </v>
      </c>
      <c r="E36" s="10" t="str">
        <f>IF('[1]TCE - ANEXO III - Preencher'!F45="4 - Assistência Odontológica","2 - Outros Profissionais da Saúde",'[1]TCE - ANEXO III - Preencher'!F45)</f>
        <v>1 - Médico</v>
      </c>
      <c r="F36" s="13" t="str">
        <f>'[1]TCE - ANEXO III - Preencher'!G45</f>
        <v>2252-75</v>
      </c>
      <c r="G36" s="14">
        <f>IF('[1]TCE - ANEXO III - Preencher'!H45="","",'[1]TCE - ANEXO III - Preencher'!H45)</f>
        <v>44593</v>
      </c>
      <c r="H36" s="15">
        <f>'[1]TCE - ANEXO III - Preencher'!I45</f>
        <v>91.42</v>
      </c>
      <c r="I36" s="15">
        <f>'[1]TCE - ANEXO III - Preencher'!J45</f>
        <v>731.39</v>
      </c>
      <c r="J36" s="15">
        <f>'[1]TCE - ANEXO III - Preencher'!K45</f>
        <v>0</v>
      </c>
      <c r="K36" s="16">
        <f>'[1]TCE - ANEXO III - Preencher'!L45</f>
        <v>119.32</v>
      </c>
      <c r="L36" s="16">
        <f>'[1]TCE - ANEXO III - Preencher'!M45</f>
        <v>0</v>
      </c>
      <c r="M36" s="16">
        <f t="shared" si="1"/>
        <v>119.32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942.12999999999988</v>
      </c>
    </row>
    <row r="37" spans="1:28" s="4" customFormat="1" x14ac:dyDescent="0.25">
      <c r="A37" s="9">
        <f>IFERROR(VLOOKUP(B37,'[1]DADOS (OCULTAR)'!$P$3:$R$91,3,0),"")</f>
        <v>10894988000729</v>
      </c>
      <c r="B37" s="10" t="str">
        <f>'[1]TCE - ANEXO III - Preencher'!C46</f>
        <v>UPAE CARUARU</v>
      </c>
      <c r="C37" s="11"/>
      <c r="D37" s="12" t="str">
        <f>'[1]TCE - ANEXO III - Preencher'!E46</f>
        <v>ELIANE MARIA DA SILVA CRUZ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3516-05</v>
      </c>
      <c r="G37" s="14">
        <f>IF('[1]TCE - ANEXO III - Preencher'!H46="","",'[1]TCE - ANEXO III - Preencher'!H46)</f>
        <v>44593</v>
      </c>
      <c r="H37" s="15">
        <f>'[1]TCE - ANEXO III - Preencher'!I46</f>
        <v>16.64</v>
      </c>
      <c r="I37" s="15">
        <f>'[1]TCE - ANEXO III - Preencher'!J46</f>
        <v>133.1</v>
      </c>
      <c r="J37" s="15">
        <f>'[1]TCE - ANEXO III - Preencher'!K46</f>
        <v>0</v>
      </c>
      <c r="K37" s="16">
        <f>'[1]TCE - ANEXO III - Preencher'!L46</f>
        <v>119.32</v>
      </c>
      <c r="L37" s="16">
        <f>'[1]TCE - ANEXO III - Preencher'!M46</f>
        <v>0</v>
      </c>
      <c r="M37" s="16">
        <f t="shared" si="1"/>
        <v>119.32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269.06</v>
      </c>
    </row>
    <row r="38" spans="1:28" s="4" customFormat="1" x14ac:dyDescent="0.25">
      <c r="A38" s="9">
        <f>IFERROR(VLOOKUP(B38,'[1]DADOS (OCULTAR)'!$P$3:$R$91,3,0),"")</f>
        <v>10894988000729</v>
      </c>
      <c r="B38" s="10" t="str">
        <f>'[1]TCE - ANEXO III - Preencher'!C47</f>
        <v>UPAE CARUARU</v>
      </c>
      <c r="C38" s="11"/>
      <c r="D38" s="12" t="str">
        <f>'[1]TCE - ANEXO III - Preencher'!E47</f>
        <v>ELIDA GALDINO FERREIRA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4110-05</v>
      </c>
      <c r="G38" s="14">
        <f>IF('[1]TCE - ANEXO III - Preencher'!H47="","",'[1]TCE - ANEXO III - Preencher'!H47)</f>
        <v>44593</v>
      </c>
      <c r="H38" s="15">
        <f>'[1]TCE - ANEXO III - Preencher'!I47</f>
        <v>14.64</v>
      </c>
      <c r="I38" s="15">
        <f>'[1]TCE - ANEXO III - Preencher'!J47</f>
        <v>117.11</v>
      </c>
      <c r="J38" s="15">
        <f>'[1]TCE - ANEXO III - Preencher'!K47</f>
        <v>0</v>
      </c>
      <c r="K38" s="16">
        <f>'[1]TCE - ANEXO III - Preencher'!L47</f>
        <v>119.32</v>
      </c>
      <c r="L38" s="16">
        <f>'[1]TCE - ANEXO III - Preencher'!M47</f>
        <v>0</v>
      </c>
      <c r="M38" s="16">
        <f t="shared" si="1"/>
        <v>119.32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69.430000000000007</v>
      </c>
      <c r="U38" s="16">
        <f>'[1]TCE - ANEXO III - Preencher'!V47</f>
        <v>0</v>
      </c>
      <c r="V38" s="17">
        <f t="shared" si="4"/>
        <v>69.430000000000007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320.5</v>
      </c>
    </row>
    <row r="39" spans="1:28" s="4" customFormat="1" x14ac:dyDescent="0.25">
      <c r="A39" s="9">
        <f>IFERROR(VLOOKUP(B39,'[1]DADOS (OCULTAR)'!$P$3:$R$91,3,0),"")</f>
        <v>10894988000729</v>
      </c>
      <c r="B39" s="10" t="str">
        <f>'[1]TCE - ANEXO III - Preencher'!C48</f>
        <v>UPAE CARUARU</v>
      </c>
      <c r="C39" s="11"/>
      <c r="D39" s="12" t="str">
        <f>'[1]TCE - ANEXO III - Preencher'!E48</f>
        <v>ERICA SANTOS DE LIMA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>
        <f>IF('[1]TCE - ANEXO III - Preencher'!H48="","",'[1]TCE - ANEXO III - Preencher'!H48)</f>
        <v>44593</v>
      </c>
      <c r="H39" s="15">
        <f>'[1]TCE - ANEXO III - Preencher'!I48</f>
        <v>16.05</v>
      </c>
      <c r="I39" s="15">
        <f>'[1]TCE - ANEXO III - Preencher'!J48</f>
        <v>128.34</v>
      </c>
      <c r="J39" s="15">
        <f>'[1]TCE - ANEXO III - Preencher'!K48</f>
        <v>0</v>
      </c>
      <c r="K39" s="16">
        <f>'[1]TCE - ANEXO III - Preencher'!L48</f>
        <v>119.32</v>
      </c>
      <c r="L39" s="16">
        <f>'[1]TCE - ANEXO III - Preencher'!M48</f>
        <v>0</v>
      </c>
      <c r="M39" s="16">
        <f t="shared" si="1"/>
        <v>119.32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263.71000000000004</v>
      </c>
    </row>
    <row r="40" spans="1:28" s="4" customFormat="1" x14ac:dyDescent="0.25">
      <c r="A40" s="9">
        <f>IFERROR(VLOOKUP(B40,'[1]DADOS (OCULTAR)'!$P$3:$R$91,3,0),"")</f>
        <v>10894988000729</v>
      </c>
      <c r="B40" s="10" t="str">
        <f>'[1]TCE - ANEXO III - Preencher'!C49</f>
        <v>UPAE CARUARU</v>
      </c>
      <c r="C40" s="11"/>
      <c r="D40" s="12" t="str">
        <f>'[1]TCE - ANEXO III - Preencher'!E49</f>
        <v xml:space="preserve">ERIKA GOMES DOS ANJOS PAES BARRETO 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2252-65</v>
      </c>
      <c r="G40" s="14">
        <f>IF('[1]TCE - ANEXO III - Preencher'!H49="","",'[1]TCE - ANEXO III - Preencher'!H49)</f>
        <v>44593</v>
      </c>
      <c r="H40" s="15">
        <f>'[1]TCE - ANEXO III - Preencher'!I49</f>
        <v>61.18</v>
      </c>
      <c r="I40" s="15">
        <f>'[1]TCE - ANEXO III - Preencher'!J49</f>
        <v>489.47</v>
      </c>
      <c r="J40" s="15">
        <f>'[1]TCE - ANEXO III - Preencher'!K49</f>
        <v>0</v>
      </c>
      <c r="K40" s="16">
        <f>'[1]TCE - ANEXO III - Preencher'!L49</f>
        <v>119.32</v>
      </c>
      <c r="L40" s="16">
        <f>'[1]TCE - ANEXO III - Preencher'!M49</f>
        <v>0</v>
      </c>
      <c r="M40" s="16">
        <f t="shared" si="1"/>
        <v>119.32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669.97</v>
      </c>
    </row>
    <row r="41" spans="1:28" s="4" customFormat="1" x14ac:dyDescent="0.25">
      <c r="A41" s="9">
        <f>IFERROR(VLOOKUP(B41,'[1]DADOS (OCULTAR)'!$P$3:$R$91,3,0),"")</f>
        <v>10894988000729</v>
      </c>
      <c r="B41" s="10" t="str">
        <f>'[1]TCE - ANEXO III - Preencher'!C50</f>
        <v>UPAE CARUARU</v>
      </c>
      <c r="C41" s="11"/>
      <c r="D41" s="12" t="str">
        <f>'[1]TCE - ANEXO III - Preencher'!E50</f>
        <v>ERILANE DA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5143-20</v>
      </c>
      <c r="G41" s="14">
        <f>IF('[1]TCE - ANEXO III - Preencher'!H50="","",'[1]TCE - ANEXO III - Preencher'!H50)</f>
        <v>44593</v>
      </c>
      <c r="H41" s="15">
        <f>'[1]TCE - ANEXO III - Preencher'!I50</f>
        <v>16.97</v>
      </c>
      <c r="I41" s="15">
        <f>'[1]TCE - ANEXO III - Preencher'!J50</f>
        <v>135.74</v>
      </c>
      <c r="J41" s="15">
        <f>'[1]TCE - ANEXO III - Preencher'!K50</f>
        <v>0</v>
      </c>
      <c r="K41" s="16">
        <f>'[1]TCE - ANEXO III - Preencher'!L50</f>
        <v>119.32</v>
      </c>
      <c r="L41" s="16">
        <f>'[1]TCE - ANEXO III - Preencher'!M50</f>
        <v>0</v>
      </c>
      <c r="M41" s="16">
        <f t="shared" si="1"/>
        <v>119.32</v>
      </c>
      <c r="N41" s="16">
        <f>'[1]TCE - ANEXO III - Preencher'!O50</f>
        <v>0</v>
      </c>
      <c r="O41" s="16">
        <f>'[1]TCE - ANEXO III - Preencher'!P50</f>
        <v>0</v>
      </c>
      <c r="P41" s="17">
        <f t="shared" si="2"/>
        <v>0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272.02999999999997</v>
      </c>
    </row>
    <row r="42" spans="1:28" s="4" customFormat="1" x14ac:dyDescent="0.25">
      <c r="A42" s="9">
        <f>IFERROR(VLOOKUP(B42,'[1]DADOS (OCULTAR)'!$P$3:$R$91,3,0),"")</f>
        <v>10894988000729</v>
      </c>
      <c r="B42" s="10" t="str">
        <f>'[1]TCE - ANEXO III - Preencher'!C51</f>
        <v>UPAE CARUARU</v>
      </c>
      <c r="C42" s="11"/>
      <c r="D42" s="12" t="str">
        <f>'[1]TCE - ANEXO III - Preencher'!E51</f>
        <v>FABIANO DE PAIVA MEDEIROS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2252-65</v>
      </c>
      <c r="G42" s="14">
        <f>IF('[1]TCE - ANEXO III - Preencher'!H51="","",'[1]TCE - ANEXO III - Preencher'!H51)</f>
        <v>44593</v>
      </c>
      <c r="H42" s="15">
        <f>'[1]TCE - ANEXO III - Preencher'!I51</f>
        <v>61.19</v>
      </c>
      <c r="I42" s="15">
        <f>'[1]TCE - ANEXO III - Preencher'!J51</f>
        <v>489.52</v>
      </c>
      <c r="J42" s="15">
        <f>'[1]TCE - ANEXO III - Preencher'!K51</f>
        <v>0</v>
      </c>
      <c r="K42" s="16">
        <f>'[1]TCE - ANEXO III - Preencher'!L51</f>
        <v>119.32</v>
      </c>
      <c r="L42" s="16">
        <f>'[1]TCE - ANEXO III - Preencher'!M51</f>
        <v>0</v>
      </c>
      <c r="M42" s="16">
        <f t="shared" si="1"/>
        <v>119.32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670.03</v>
      </c>
    </row>
    <row r="43" spans="1:28" s="4" customFormat="1" x14ac:dyDescent="0.25">
      <c r="A43" s="9">
        <f>IFERROR(VLOOKUP(B43,'[1]DADOS (OCULTAR)'!$P$3:$R$91,3,0),"")</f>
        <v>10894988000729</v>
      </c>
      <c r="B43" s="10" t="str">
        <f>'[1]TCE - ANEXO III - Preencher'!C52</f>
        <v>UPAE CARUARU</v>
      </c>
      <c r="C43" s="11"/>
      <c r="D43" s="12" t="str">
        <f>'[1]TCE - ANEXO III - Preencher'!E52</f>
        <v>FABRICIO DA SILVA ALVES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5211-30</v>
      </c>
      <c r="G43" s="14">
        <f>IF('[1]TCE - ANEXO III - Preencher'!H52="","",'[1]TCE - ANEXO III - Preencher'!H52)</f>
        <v>44593</v>
      </c>
      <c r="H43" s="15">
        <f>'[1]TCE - ANEXO III - Preencher'!I52</f>
        <v>15.27</v>
      </c>
      <c r="I43" s="15">
        <f>'[1]TCE - ANEXO III - Preencher'!J52</f>
        <v>122.1</v>
      </c>
      <c r="J43" s="15">
        <f>'[1]TCE - ANEXO III - Preencher'!K52</f>
        <v>0</v>
      </c>
      <c r="K43" s="16">
        <f>'[1]TCE - ANEXO III - Preencher'!L52</f>
        <v>119.32</v>
      </c>
      <c r="L43" s="16">
        <f>'[1]TCE - ANEXO III - Preencher'!M52</f>
        <v>0</v>
      </c>
      <c r="M43" s="16">
        <f t="shared" si="1"/>
        <v>119.32</v>
      </c>
      <c r="N43" s="16">
        <f>'[1]TCE - ANEXO III - Preencher'!O52</f>
        <v>0</v>
      </c>
      <c r="O43" s="16">
        <f>'[1]TCE - ANEXO III - Preencher'!P52</f>
        <v>0</v>
      </c>
      <c r="P43" s="17">
        <f t="shared" si="2"/>
        <v>0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256.69</v>
      </c>
    </row>
    <row r="44" spans="1:28" s="4" customFormat="1" x14ac:dyDescent="0.25">
      <c r="A44" s="9">
        <f>IFERROR(VLOOKUP(B44,'[1]DADOS (OCULTAR)'!$P$3:$R$91,3,0),"")</f>
        <v>10894988000729</v>
      </c>
      <c r="B44" s="10" t="str">
        <f>'[1]TCE - ANEXO III - Preencher'!C53</f>
        <v>UPAE CARUARU</v>
      </c>
      <c r="C44" s="11"/>
      <c r="D44" s="12" t="str">
        <f>'[1]TCE - ANEXO III - Preencher'!E53</f>
        <v>FELIPE LUIZ BANDEIRA DE MELO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9101-10</v>
      </c>
      <c r="G44" s="14">
        <f>IF('[1]TCE - ANEXO III - Preencher'!H53="","",'[1]TCE - ANEXO III - Preencher'!H53)</f>
        <v>44593</v>
      </c>
      <c r="H44" s="15">
        <f>'[1]TCE - ANEXO III - Preencher'!I53</f>
        <v>14.57</v>
      </c>
      <c r="I44" s="15">
        <f>'[1]TCE - ANEXO III - Preencher'!J53</f>
        <v>116.56</v>
      </c>
      <c r="J44" s="15">
        <f>'[1]TCE - ANEXO III - Preencher'!K53</f>
        <v>0</v>
      </c>
      <c r="K44" s="16">
        <f>'[1]TCE - ANEXO III - Preencher'!L53</f>
        <v>119.32</v>
      </c>
      <c r="L44" s="16">
        <f>'[1]TCE - ANEXO III - Preencher'!M53</f>
        <v>0</v>
      </c>
      <c r="M44" s="16">
        <f t="shared" si="1"/>
        <v>119.32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250.45</v>
      </c>
    </row>
    <row r="45" spans="1:28" s="4" customFormat="1" x14ac:dyDescent="0.25">
      <c r="A45" s="9">
        <f>IFERROR(VLOOKUP(B45,'[1]DADOS (OCULTAR)'!$P$3:$R$91,3,0),"")</f>
        <v>10894988000729</v>
      </c>
      <c r="B45" s="10" t="str">
        <f>'[1]TCE - ANEXO III - Preencher'!C54</f>
        <v>UPAE CARUARU</v>
      </c>
      <c r="C45" s="11"/>
      <c r="D45" s="12" t="str">
        <f>'[1]TCE - ANEXO III - Preencher'!E54</f>
        <v>FERNANDA NAYARA MARQUES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4110-05</v>
      </c>
      <c r="G45" s="14">
        <f>IF('[1]TCE - ANEXO III - Preencher'!H54="","",'[1]TCE - ANEXO III - Preencher'!H54)</f>
        <v>44593</v>
      </c>
      <c r="H45" s="15">
        <f>'[1]TCE - ANEXO III - Preencher'!I54</f>
        <v>14.11</v>
      </c>
      <c r="I45" s="15">
        <f>'[1]TCE - ANEXO III - Preencher'!J54</f>
        <v>112.93</v>
      </c>
      <c r="J45" s="15">
        <f>'[1]TCE - ANEXO III - Preencher'!K54</f>
        <v>0</v>
      </c>
      <c r="K45" s="16">
        <f>'[1]TCE - ANEXO III - Preencher'!L54</f>
        <v>119.32</v>
      </c>
      <c r="L45" s="16">
        <f>'[1]TCE - ANEXO III - Preencher'!M54</f>
        <v>0</v>
      </c>
      <c r="M45" s="16">
        <f t="shared" si="1"/>
        <v>119.32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246.36</v>
      </c>
    </row>
    <row r="46" spans="1:28" s="4" customFormat="1" x14ac:dyDescent="0.25">
      <c r="A46" s="9">
        <f>IFERROR(VLOOKUP(B46,'[1]DADOS (OCULTAR)'!$P$3:$R$91,3,0),"")</f>
        <v>10894988000729</v>
      </c>
      <c r="B46" s="10" t="str">
        <f>'[1]TCE - ANEXO III - Preencher'!C55</f>
        <v>UPAE CARUARU</v>
      </c>
      <c r="C46" s="11"/>
      <c r="D46" s="12" t="str">
        <f>'[1]TCE - ANEXO III - Preencher'!E55</f>
        <v xml:space="preserve">FERNANDO JOSE DE LIMA BOTELHO JUNIOR </v>
      </c>
      <c r="E46" s="10" t="str">
        <f>IF('[1]TCE - ANEXO III - Preencher'!F55="4 - Assistência Odontológica","2 - Outros Profissionais da Saúde",'[1]TCE - ANEXO III - Preencher'!F55)</f>
        <v>1 - Médico</v>
      </c>
      <c r="F46" s="13" t="str">
        <f>'[1]TCE - ANEXO III - Preencher'!G55</f>
        <v>2252-75</v>
      </c>
      <c r="G46" s="14">
        <f>IF('[1]TCE - ANEXO III - Preencher'!H55="","",'[1]TCE - ANEXO III - Preencher'!H55)</f>
        <v>44593</v>
      </c>
      <c r="H46" s="15">
        <f>'[1]TCE - ANEXO III - Preencher'!I55</f>
        <v>52.42</v>
      </c>
      <c r="I46" s="15">
        <f>'[1]TCE - ANEXO III - Preencher'!J55</f>
        <v>419.39</v>
      </c>
      <c r="J46" s="15">
        <f>'[1]TCE - ANEXO III - Preencher'!K55</f>
        <v>0</v>
      </c>
      <c r="K46" s="16">
        <f>'[1]TCE - ANEXO III - Preencher'!L55</f>
        <v>119.32</v>
      </c>
      <c r="L46" s="16">
        <f>'[1]TCE - ANEXO III - Preencher'!M55</f>
        <v>0</v>
      </c>
      <c r="M46" s="16">
        <f t="shared" si="1"/>
        <v>119.32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591.13</v>
      </c>
    </row>
    <row r="47" spans="1:28" s="4" customFormat="1" x14ac:dyDescent="0.25">
      <c r="A47" s="9">
        <f>IFERROR(VLOOKUP(B47,'[1]DADOS (OCULTAR)'!$P$3:$R$91,3,0),"")</f>
        <v>10894988000729</v>
      </c>
      <c r="B47" s="10" t="str">
        <f>'[1]TCE - ANEXO III - Preencher'!C56</f>
        <v>UPAE CARUARU</v>
      </c>
      <c r="C47" s="11"/>
      <c r="D47" s="12" t="str">
        <f>'[1]TCE - ANEXO III - Preencher'!E56</f>
        <v xml:space="preserve">FLAVIO HENRIQUE VILAÇA DE SALES 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2251-25</v>
      </c>
      <c r="G47" s="14">
        <f>IF('[1]TCE - ANEXO III - Preencher'!H56="","",'[1]TCE - ANEXO III - Preencher'!H56)</f>
        <v>44593</v>
      </c>
      <c r="H47" s="15">
        <f>'[1]TCE - ANEXO III - Preencher'!I56</f>
        <v>90.57</v>
      </c>
      <c r="I47" s="15">
        <f>'[1]TCE - ANEXO III - Preencher'!J56</f>
        <v>724.58</v>
      </c>
      <c r="J47" s="15">
        <f>'[1]TCE - ANEXO III - Preencher'!K56</f>
        <v>0</v>
      </c>
      <c r="K47" s="16">
        <f>'[1]TCE - ANEXO III - Preencher'!L56</f>
        <v>119.32</v>
      </c>
      <c r="L47" s="16">
        <f>'[1]TCE - ANEXO III - Preencher'!M56</f>
        <v>0</v>
      </c>
      <c r="M47" s="16">
        <f t="shared" si="1"/>
        <v>119.32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934.47</v>
      </c>
    </row>
    <row r="48" spans="1:28" s="4" customFormat="1" x14ac:dyDescent="0.25">
      <c r="A48" s="9">
        <f>IFERROR(VLOOKUP(B48,'[1]DADOS (OCULTAR)'!$P$3:$R$91,3,0),"")</f>
        <v>10894988000729</v>
      </c>
      <c r="B48" s="10" t="str">
        <f>'[1]TCE - ANEXO III - Preencher'!C57</f>
        <v>UPAE CARUARU</v>
      </c>
      <c r="C48" s="11"/>
      <c r="D48" s="12" t="str">
        <f>'[1]TCE - ANEXO III - Preencher'!E57</f>
        <v>FLAVIO LAURENTINO DE SOUSA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2251-20</v>
      </c>
      <c r="G48" s="14">
        <f>IF('[1]TCE - ANEXO III - Preencher'!H57="","",'[1]TCE - ANEXO III - Preencher'!H57)</f>
        <v>44593</v>
      </c>
      <c r="H48" s="15">
        <f>'[1]TCE - ANEXO III - Preencher'!I57</f>
        <v>92.42</v>
      </c>
      <c r="I48" s="15">
        <f>'[1]TCE - ANEXO III - Preencher'!J57</f>
        <v>739.39</v>
      </c>
      <c r="J48" s="15">
        <f>'[1]TCE - ANEXO III - Preencher'!K57</f>
        <v>0</v>
      </c>
      <c r="K48" s="16">
        <f>'[1]TCE - ANEXO III - Preencher'!L57</f>
        <v>119.32</v>
      </c>
      <c r="L48" s="16">
        <f>'[1]TCE - ANEXO III - Preencher'!M57</f>
        <v>0</v>
      </c>
      <c r="M48" s="16">
        <f t="shared" si="1"/>
        <v>119.32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951.12999999999988</v>
      </c>
    </row>
    <row r="49" spans="1:28" s="4" customFormat="1" x14ac:dyDescent="0.25">
      <c r="A49" s="9">
        <f>IFERROR(VLOOKUP(B49,'[1]DADOS (OCULTAR)'!$P$3:$R$91,3,0),"")</f>
        <v>10894988000729</v>
      </c>
      <c r="B49" s="10" t="str">
        <f>'[1]TCE - ANEXO III - Preencher'!C58</f>
        <v>UPAE CARUARU</v>
      </c>
      <c r="C49" s="11"/>
      <c r="D49" s="12" t="str">
        <f>'[1]TCE - ANEXO III - Preencher'!E58</f>
        <v>FRANCISCO DE ASSIS DE MELO JUNIOR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>
        <f>IF('[1]TCE - ANEXO III - Preencher'!H58="","",'[1]TCE - ANEXO III - Preencher'!H58)</f>
        <v>44593</v>
      </c>
      <c r="H49" s="15">
        <f>'[1]TCE - ANEXO III - Preencher'!I58</f>
        <v>15.24</v>
      </c>
      <c r="I49" s="15">
        <f>'[1]TCE - ANEXO III - Preencher'!J58</f>
        <v>121.94</v>
      </c>
      <c r="J49" s="15">
        <f>'[1]TCE - ANEXO III - Preencher'!K58</f>
        <v>0</v>
      </c>
      <c r="K49" s="16">
        <f>'[1]TCE - ANEXO III - Preencher'!L58</f>
        <v>119.32</v>
      </c>
      <c r="L49" s="16">
        <f>'[1]TCE - ANEXO III - Preencher'!M58</f>
        <v>0</v>
      </c>
      <c r="M49" s="16">
        <f t="shared" si="1"/>
        <v>119.32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256.5</v>
      </c>
    </row>
    <row r="50" spans="1:28" s="4" customFormat="1" x14ac:dyDescent="0.25">
      <c r="A50" s="9">
        <f>IFERROR(VLOOKUP(B50,'[1]DADOS (OCULTAR)'!$P$3:$R$91,3,0),"")</f>
        <v>10894988000729</v>
      </c>
      <c r="B50" s="10" t="str">
        <f>'[1]TCE - ANEXO III - Preencher'!C59</f>
        <v>UPAE CARUARU</v>
      </c>
      <c r="C50" s="11"/>
      <c r="D50" s="12" t="str">
        <f>'[1]TCE - ANEXO III - Preencher'!E59</f>
        <v>FRANK FERNANDES LIMA</v>
      </c>
      <c r="E50" s="10" t="str">
        <f>IF('[1]TCE - ANEXO III - Preencher'!F59="4 - Assistência Odontológica","2 - Outros Profissionais da Saúde",'[1]TCE - ANEXO III - Preencher'!F59)</f>
        <v>1 - Médico</v>
      </c>
      <c r="F50" s="13" t="str">
        <f>'[1]TCE - ANEXO III - Preencher'!G59</f>
        <v>2252-25</v>
      </c>
      <c r="G50" s="14">
        <f>IF('[1]TCE - ANEXO III - Preencher'!H59="","",'[1]TCE - ANEXO III - Preencher'!H59)</f>
        <v>44593</v>
      </c>
      <c r="H50" s="15">
        <f>'[1]TCE - ANEXO III - Preencher'!I59</f>
        <v>59</v>
      </c>
      <c r="I50" s="15">
        <f>'[1]TCE - ANEXO III - Preencher'!J59</f>
        <v>472.04</v>
      </c>
      <c r="J50" s="15">
        <f>'[1]TCE - ANEXO III - Preencher'!K59</f>
        <v>0</v>
      </c>
      <c r="K50" s="16">
        <f>'[1]TCE - ANEXO III - Preencher'!L59</f>
        <v>119.31</v>
      </c>
      <c r="L50" s="16">
        <f>'[1]TCE - ANEXO III - Preencher'!M59</f>
        <v>0</v>
      </c>
      <c r="M50" s="16">
        <f t="shared" si="1"/>
        <v>119.31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650.34999999999991</v>
      </c>
    </row>
    <row r="51" spans="1:28" s="4" customFormat="1" x14ac:dyDescent="0.25">
      <c r="A51" s="9">
        <f>IFERROR(VLOOKUP(B51,'[1]DADOS (OCULTAR)'!$P$3:$R$91,3,0),"")</f>
        <v>10894988000729</v>
      </c>
      <c r="B51" s="10" t="str">
        <f>'[1]TCE - ANEXO III - Preencher'!C60</f>
        <v>UPAE CARUARU</v>
      </c>
      <c r="C51" s="11"/>
      <c r="D51" s="12" t="str">
        <f>'[1]TCE - ANEXO III - Preencher'!E60</f>
        <v>GENILSON RUFINO DA SILVA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4141-05</v>
      </c>
      <c r="G51" s="14">
        <f>IF('[1]TCE - ANEXO III - Preencher'!H60="","",'[1]TCE - ANEXO III - Preencher'!H60)</f>
        <v>44593</v>
      </c>
      <c r="H51" s="15">
        <f>'[1]TCE - ANEXO III - Preencher'!I60</f>
        <v>13.73</v>
      </c>
      <c r="I51" s="15">
        <f>'[1]TCE - ANEXO III - Preencher'!J60</f>
        <v>109.89</v>
      </c>
      <c r="J51" s="15">
        <f>'[1]TCE - ANEXO III - Preencher'!K60</f>
        <v>0</v>
      </c>
      <c r="K51" s="16">
        <f>'[1]TCE - ANEXO III - Preencher'!L60</f>
        <v>119.31</v>
      </c>
      <c r="L51" s="16">
        <f>'[1]TCE - ANEXO III - Preencher'!M60</f>
        <v>0</v>
      </c>
      <c r="M51" s="16">
        <f t="shared" si="1"/>
        <v>119.31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242.93</v>
      </c>
    </row>
    <row r="52" spans="1:28" s="4" customFormat="1" x14ac:dyDescent="0.25">
      <c r="A52" s="9">
        <f>IFERROR(VLOOKUP(B52,'[1]DADOS (OCULTAR)'!$P$3:$R$91,3,0),"")</f>
        <v>10894988000729</v>
      </c>
      <c r="B52" s="10" t="str">
        <f>'[1]TCE - ANEXO III - Preencher'!C61</f>
        <v>UPAE CARUARU</v>
      </c>
      <c r="C52" s="11"/>
      <c r="D52" s="12" t="str">
        <f>'[1]TCE - ANEXO III - Preencher'!E61</f>
        <v>GESICA FERREIRA DA SILVA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4110-10</v>
      </c>
      <c r="G52" s="14">
        <f>IF('[1]TCE - ANEXO III - Preencher'!H61="","",'[1]TCE - ANEXO III - Preencher'!H61)</f>
        <v>44593</v>
      </c>
      <c r="H52" s="15">
        <f>'[1]TCE - ANEXO III - Preencher'!I61</f>
        <v>15.27</v>
      </c>
      <c r="I52" s="15">
        <f>'[1]TCE - ANEXO III - Preencher'!J61</f>
        <v>122.1</v>
      </c>
      <c r="J52" s="15">
        <f>'[1]TCE - ANEXO III - Preencher'!K61</f>
        <v>0</v>
      </c>
      <c r="K52" s="16">
        <f>'[1]TCE - ANEXO III - Preencher'!L61</f>
        <v>119.31</v>
      </c>
      <c r="L52" s="16">
        <f>'[1]TCE - ANEXO III - Preencher'!M61</f>
        <v>0</v>
      </c>
      <c r="M52" s="16">
        <f t="shared" si="1"/>
        <v>119.31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296</v>
      </c>
      <c r="R52" s="16">
        <f>'[1]TCE - ANEXO III - Preencher'!S61</f>
        <v>91.57</v>
      </c>
      <c r="S52" s="17">
        <f t="shared" si="3"/>
        <v>204.43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461.11</v>
      </c>
    </row>
    <row r="53" spans="1:28" s="4" customFormat="1" x14ac:dyDescent="0.25">
      <c r="A53" s="9">
        <f>IFERROR(VLOOKUP(B53,'[1]DADOS (OCULTAR)'!$P$3:$R$91,3,0),"")</f>
        <v>10894988000729</v>
      </c>
      <c r="B53" s="10" t="str">
        <f>'[1]TCE - ANEXO III - Preencher'!C62</f>
        <v>UPAE CARUARU</v>
      </c>
      <c r="C53" s="11"/>
      <c r="D53" s="12" t="str">
        <f>'[1]TCE - ANEXO III - Preencher'!E62</f>
        <v>GILSON CAVALCANTI TOME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5173-30</v>
      </c>
      <c r="G53" s="14">
        <f>IF('[1]TCE - ANEXO III - Preencher'!H62="","",'[1]TCE - ANEXO III - Preencher'!H62)</f>
        <v>44593</v>
      </c>
      <c r="H53" s="15">
        <f>'[1]TCE - ANEXO III - Preencher'!I62</f>
        <v>6.81</v>
      </c>
      <c r="I53" s="15">
        <f>'[1]TCE - ANEXO III - Preencher'!J62</f>
        <v>54.5</v>
      </c>
      <c r="J53" s="15">
        <f>'[1]TCE - ANEXO III - Preencher'!K62</f>
        <v>0</v>
      </c>
      <c r="K53" s="16">
        <f>'[1]TCE - ANEXO III - Preencher'!L62</f>
        <v>119.31</v>
      </c>
      <c r="L53" s="16">
        <f>'[1]TCE - ANEXO III - Preencher'!M62</f>
        <v>0</v>
      </c>
      <c r="M53" s="16">
        <f t="shared" si="1"/>
        <v>119.31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140.6</v>
      </c>
      <c r="R53" s="16">
        <f>'[1]TCE - ANEXO III - Preencher'!S62</f>
        <v>34.119999999999997</v>
      </c>
      <c r="S53" s="17">
        <f t="shared" si="3"/>
        <v>106.47999999999999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287.10000000000002</v>
      </c>
    </row>
    <row r="54" spans="1:28" s="4" customFormat="1" x14ac:dyDescent="0.25">
      <c r="A54" s="9">
        <f>IFERROR(VLOOKUP(B54,'[1]DADOS (OCULTAR)'!$P$3:$R$91,3,0),"")</f>
        <v>10894988000729</v>
      </c>
      <c r="B54" s="10" t="str">
        <f>'[1]TCE - ANEXO III - Preencher'!C63</f>
        <v>UPAE CARUARU</v>
      </c>
      <c r="C54" s="11"/>
      <c r="D54" s="12" t="str">
        <f>'[1]TCE - ANEXO III - Preencher'!E63</f>
        <v>GISELLE FERREIRA DE OLIVEIRA</v>
      </c>
      <c r="E54" s="10" t="str">
        <f>IF('[1]TCE - ANEXO III - Preencher'!F63="4 - Assistência Odontológica","2 - Outros Profissionais da Saúde",'[1]TCE - ANEXO III - Preencher'!F63)</f>
        <v>1 - Médico</v>
      </c>
      <c r="F54" s="13" t="str">
        <f>'[1]TCE - ANEXO III - Preencher'!G63</f>
        <v>2252-65</v>
      </c>
      <c r="G54" s="14">
        <f>IF('[1]TCE - ANEXO III - Preencher'!H63="","",'[1]TCE - ANEXO III - Preencher'!H63)</f>
        <v>44593</v>
      </c>
      <c r="H54" s="15">
        <f>'[1]TCE - ANEXO III - Preencher'!I63</f>
        <v>61.18</v>
      </c>
      <c r="I54" s="15">
        <f>'[1]TCE - ANEXO III - Preencher'!J63</f>
        <v>489.47</v>
      </c>
      <c r="J54" s="15">
        <f>'[1]TCE - ANEXO III - Preencher'!K63</f>
        <v>0</v>
      </c>
      <c r="K54" s="16">
        <f>'[1]TCE - ANEXO III - Preencher'!L63</f>
        <v>119.31</v>
      </c>
      <c r="L54" s="16">
        <f>'[1]TCE - ANEXO III - Preencher'!M63</f>
        <v>0</v>
      </c>
      <c r="M54" s="16">
        <f t="shared" si="1"/>
        <v>119.31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669.96</v>
      </c>
    </row>
    <row r="55" spans="1:28" s="4" customFormat="1" x14ac:dyDescent="0.25">
      <c r="A55" s="9">
        <f>IFERROR(VLOOKUP(B55,'[1]DADOS (OCULTAR)'!$P$3:$R$91,3,0),"")</f>
        <v>10894988000729</v>
      </c>
      <c r="B55" s="10" t="str">
        <f>'[1]TCE - ANEXO III - Preencher'!C64</f>
        <v>UPAE CARUARU</v>
      </c>
      <c r="C55" s="11"/>
      <c r="D55" s="12" t="str">
        <f>'[1]TCE - ANEXO III - Preencher'!E64</f>
        <v>GISLANE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>
        <f>IF('[1]TCE - ANEXO III - Preencher'!H64="","",'[1]TCE - ANEXO III - Preencher'!H64)</f>
        <v>44593</v>
      </c>
      <c r="H55" s="15">
        <f>'[1]TCE - ANEXO III - Preencher'!I64</f>
        <v>16.05</v>
      </c>
      <c r="I55" s="15">
        <f>'[1]TCE - ANEXO III - Preencher'!J64</f>
        <v>128.34</v>
      </c>
      <c r="J55" s="15">
        <f>'[1]TCE - ANEXO III - Preencher'!K64</f>
        <v>0</v>
      </c>
      <c r="K55" s="16">
        <f>'[1]TCE - ANEXO III - Preencher'!L64</f>
        <v>119.31</v>
      </c>
      <c r="L55" s="16">
        <f>'[1]TCE - ANEXO III - Preencher'!M64</f>
        <v>0</v>
      </c>
      <c r="M55" s="16">
        <f t="shared" si="1"/>
        <v>119.31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263.70000000000005</v>
      </c>
    </row>
    <row r="56" spans="1:28" s="4" customFormat="1" x14ac:dyDescent="0.25">
      <c r="A56" s="9">
        <f>IFERROR(VLOOKUP(B56,'[1]DADOS (OCULTAR)'!$P$3:$R$91,3,0),"")</f>
        <v>10894988000729</v>
      </c>
      <c r="B56" s="10" t="str">
        <f>'[1]TCE - ANEXO III - Preencher'!C65</f>
        <v>UPAE CARUARU</v>
      </c>
      <c r="C56" s="11"/>
      <c r="D56" s="12" t="str">
        <f>'[1]TCE - ANEXO III - Preencher'!E65</f>
        <v>GIZELLI VITORIA DA SILVA MENDES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4110-10</v>
      </c>
      <c r="G56" s="14">
        <f>IF('[1]TCE - ANEXO III - Preencher'!H65="","",'[1]TCE - ANEXO III - Preencher'!H65)</f>
        <v>44593</v>
      </c>
      <c r="H56" s="15">
        <f>'[1]TCE - ANEXO III - Preencher'!I65</f>
        <v>15.27</v>
      </c>
      <c r="I56" s="15">
        <f>'[1]TCE - ANEXO III - Preencher'!J65</f>
        <v>122.1</v>
      </c>
      <c r="J56" s="15">
        <f>'[1]TCE - ANEXO III - Preencher'!K65</f>
        <v>0</v>
      </c>
      <c r="K56" s="16">
        <f>'[1]TCE - ANEXO III - Preencher'!L65</f>
        <v>119.31</v>
      </c>
      <c r="L56" s="16">
        <f>'[1]TCE - ANEXO III - Preencher'!M65</f>
        <v>0</v>
      </c>
      <c r="M56" s="16">
        <f t="shared" si="1"/>
        <v>119.31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296</v>
      </c>
      <c r="R56" s="16">
        <f>'[1]TCE - ANEXO III - Preencher'!S65</f>
        <v>91.57</v>
      </c>
      <c r="S56" s="17">
        <f t="shared" si="3"/>
        <v>204.43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461.11</v>
      </c>
    </row>
    <row r="57" spans="1:28" s="4" customFormat="1" x14ac:dyDescent="0.25">
      <c r="A57" s="9">
        <f>IFERROR(VLOOKUP(B57,'[1]DADOS (OCULTAR)'!$P$3:$R$91,3,0),"")</f>
        <v>10894988000729</v>
      </c>
      <c r="B57" s="10" t="str">
        <f>'[1]TCE - ANEXO III - Preencher'!C66</f>
        <v>UPAE CARUARU</v>
      </c>
      <c r="C57" s="11"/>
      <c r="D57" s="12" t="str">
        <f>'[1]TCE - ANEXO III - Preencher'!E66</f>
        <v>GLAUCE DO NASCIMENTO MONTEIRO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1311-15</v>
      </c>
      <c r="G57" s="14">
        <f>IF('[1]TCE - ANEXO III - Preencher'!H66="","",'[1]TCE - ANEXO III - Preencher'!H66)</f>
        <v>44593</v>
      </c>
      <c r="H57" s="15">
        <f>'[1]TCE - ANEXO III - Preencher'!I66</f>
        <v>30.01</v>
      </c>
      <c r="I57" s="15">
        <f>'[1]TCE - ANEXO III - Preencher'!J66</f>
        <v>240</v>
      </c>
      <c r="J57" s="15">
        <f>'[1]TCE - ANEXO III - Preencher'!K66</f>
        <v>0</v>
      </c>
      <c r="K57" s="16">
        <f>'[1]TCE - ANEXO III - Preencher'!L66</f>
        <v>119.31</v>
      </c>
      <c r="L57" s="16">
        <f>'[1]TCE - ANEXO III - Preencher'!M66</f>
        <v>0</v>
      </c>
      <c r="M57" s="16">
        <f t="shared" si="1"/>
        <v>119.31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389.32</v>
      </c>
    </row>
    <row r="58" spans="1:28" s="4" customFormat="1" x14ac:dyDescent="0.25">
      <c r="A58" s="9">
        <f>IFERROR(VLOOKUP(B58,'[1]DADOS (OCULTAR)'!$P$3:$R$91,3,0),"")</f>
        <v>10894988000729</v>
      </c>
      <c r="B58" s="10" t="str">
        <f>'[1]TCE - ANEXO III - Preencher'!C67</f>
        <v>UPAE CARUARU</v>
      </c>
      <c r="C58" s="11"/>
      <c r="D58" s="12" t="str">
        <f>'[1]TCE - ANEXO III - Preencher'!E67</f>
        <v>GLEYSON RAFAEL DE SOUZA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>
        <f>IF('[1]TCE - ANEXO III - Preencher'!H67="","",'[1]TCE - ANEXO III - Preencher'!H67)</f>
        <v>44593</v>
      </c>
      <c r="H58" s="15">
        <f>'[1]TCE - ANEXO III - Preencher'!I67</f>
        <v>15.06</v>
      </c>
      <c r="I58" s="15">
        <f>'[1]TCE - ANEXO III - Preencher'!J67</f>
        <v>120.56</v>
      </c>
      <c r="J58" s="15">
        <f>'[1]TCE - ANEXO III - Preencher'!K67</f>
        <v>0</v>
      </c>
      <c r="K58" s="16">
        <f>'[1]TCE - ANEXO III - Preencher'!L67</f>
        <v>119.31</v>
      </c>
      <c r="L58" s="16">
        <f>'[1]TCE - ANEXO III - Preencher'!M67</f>
        <v>0</v>
      </c>
      <c r="M58" s="16">
        <f t="shared" si="1"/>
        <v>119.31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254.93</v>
      </c>
    </row>
    <row r="59" spans="1:28" s="4" customFormat="1" x14ac:dyDescent="0.25">
      <c r="A59" s="9">
        <f>IFERROR(VLOOKUP(B59,'[1]DADOS (OCULTAR)'!$P$3:$R$91,3,0),"")</f>
        <v>10894988000729</v>
      </c>
      <c r="B59" s="10" t="str">
        <f>'[1]TCE - ANEXO III - Preencher'!C68</f>
        <v>UPAE CARUARU</v>
      </c>
      <c r="C59" s="11"/>
      <c r="D59" s="12" t="str">
        <f>'[1]TCE - ANEXO III - Preencher'!E68</f>
        <v xml:space="preserve">GUILHERME CAMAROTTI DE OLIVEIRA CANEJO </v>
      </c>
      <c r="E59" s="10" t="str">
        <f>IF('[1]TCE - ANEXO III - Preencher'!F68="4 - Assistência Odontológica","2 - Outros Profissionais da Saúde",'[1]TCE - ANEXO III - Preencher'!F68)</f>
        <v>1 - Médico</v>
      </c>
      <c r="F59" s="13" t="str">
        <f>'[1]TCE - ANEXO III - Preencher'!G68</f>
        <v>2251-65</v>
      </c>
      <c r="G59" s="14">
        <f>IF('[1]TCE - ANEXO III - Preencher'!H68="","",'[1]TCE - ANEXO III - Preencher'!H68)</f>
        <v>44593</v>
      </c>
      <c r="H59" s="15">
        <f>'[1]TCE - ANEXO III - Preencher'!I68</f>
        <v>119.96</v>
      </c>
      <c r="I59" s="15">
        <f>'[1]TCE - ANEXO III - Preencher'!J68</f>
        <v>959.64</v>
      </c>
      <c r="J59" s="15">
        <f>'[1]TCE - ANEXO III - Preencher'!K68</f>
        <v>0</v>
      </c>
      <c r="K59" s="16">
        <f>'[1]TCE - ANEXO III - Preencher'!L68</f>
        <v>119.31</v>
      </c>
      <c r="L59" s="16">
        <f>'[1]TCE - ANEXO III - Preencher'!M68</f>
        <v>0</v>
      </c>
      <c r="M59" s="16">
        <f t="shared" si="1"/>
        <v>119.31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1198.9099999999999</v>
      </c>
    </row>
    <row r="60" spans="1:28" s="4" customFormat="1" x14ac:dyDescent="0.25">
      <c r="A60" s="9">
        <f>IFERROR(VLOOKUP(B60,'[1]DADOS (OCULTAR)'!$P$3:$R$91,3,0),"")</f>
        <v>10894988000729</v>
      </c>
      <c r="B60" s="10" t="str">
        <f>'[1]TCE - ANEXO III - Preencher'!C69</f>
        <v>UPAE CARUARU</v>
      </c>
      <c r="C60" s="11"/>
      <c r="D60" s="12" t="str">
        <f>'[1]TCE - ANEXO III - Preencher'!E69</f>
        <v xml:space="preserve">HINAYARA SANTOS RODRIGUES LIBERATO 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4110-10</v>
      </c>
      <c r="G60" s="14">
        <f>IF('[1]TCE - ANEXO III - Preencher'!H69="","",'[1]TCE - ANEXO III - Preencher'!H69)</f>
        <v>44593</v>
      </c>
      <c r="H60" s="15">
        <f>'[1]TCE - ANEXO III - Preencher'!I69</f>
        <v>19.850000000000001</v>
      </c>
      <c r="I60" s="15">
        <f>'[1]TCE - ANEXO III - Preencher'!J69</f>
        <v>158.72999999999999</v>
      </c>
      <c r="J60" s="15">
        <f>'[1]TCE - ANEXO III - Preencher'!K69</f>
        <v>0</v>
      </c>
      <c r="K60" s="16">
        <f>'[1]TCE - ANEXO III - Preencher'!L69</f>
        <v>119.31</v>
      </c>
      <c r="L60" s="16">
        <f>'[1]TCE - ANEXO III - Preencher'!M69</f>
        <v>0</v>
      </c>
      <c r="M60" s="16">
        <f t="shared" si="1"/>
        <v>119.31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69.430000000000007</v>
      </c>
      <c r="U60" s="16">
        <f>'[1]TCE - ANEXO III - Preencher'!V69</f>
        <v>0</v>
      </c>
      <c r="V60" s="17">
        <f t="shared" si="4"/>
        <v>69.430000000000007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367.32</v>
      </c>
    </row>
    <row r="61" spans="1:28" s="4" customFormat="1" x14ac:dyDescent="0.25">
      <c r="A61" s="9">
        <f>IFERROR(VLOOKUP(B61,'[1]DADOS (OCULTAR)'!$P$3:$R$91,3,0),"")</f>
        <v>10894988000729</v>
      </c>
      <c r="B61" s="10" t="str">
        <f>'[1]TCE - ANEXO III - Preencher'!C70</f>
        <v>UPAE CARUARU</v>
      </c>
      <c r="C61" s="11"/>
      <c r="D61" s="12" t="str">
        <f>'[1]TCE - ANEXO III - Preencher'!E70</f>
        <v>HUDE LUCENA GONCALVES DIAS</v>
      </c>
      <c r="E61" s="10" t="str">
        <f>IF('[1]TCE - ANEXO III - Preencher'!F70="4 - Assistência Odontológica","2 - Outros Profissionais da Saúde",'[1]TCE - ANEXO III - Preencher'!F70)</f>
        <v>1 - Médico</v>
      </c>
      <c r="F61" s="13" t="str">
        <f>'[1]TCE - ANEXO III - Preencher'!G70</f>
        <v>2251-25</v>
      </c>
      <c r="G61" s="14">
        <f>IF('[1]TCE - ANEXO III - Preencher'!H70="","",'[1]TCE - ANEXO III - Preencher'!H70)</f>
        <v>44593</v>
      </c>
      <c r="H61" s="15">
        <f>'[1]TCE - ANEXO III - Preencher'!I70</f>
        <v>61.19</v>
      </c>
      <c r="I61" s="15">
        <f>'[1]TCE - ANEXO III - Preencher'!J70</f>
        <v>489.47</v>
      </c>
      <c r="J61" s="15">
        <f>'[1]TCE - ANEXO III - Preencher'!K70</f>
        <v>0</v>
      </c>
      <c r="K61" s="16">
        <f>'[1]TCE - ANEXO III - Preencher'!L70</f>
        <v>119.31</v>
      </c>
      <c r="L61" s="16">
        <f>'[1]TCE - ANEXO III - Preencher'!M70</f>
        <v>0</v>
      </c>
      <c r="M61" s="16">
        <f t="shared" si="1"/>
        <v>119.31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669.97</v>
      </c>
    </row>
    <row r="62" spans="1:28" s="4" customFormat="1" x14ac:dyDescent="0.25">
      <c r="A62" s="9">
        <f>IFERROR(VLOOKUP(B62,'[1]DADOS (OCULTAR)'!$P$3:$R$91,3,0),"")</f>
        <v>10894988000729</v>
      </c>
      <c r="B62" s="10" t="str">
        <f>'[1]TCE - ANEXO III - Preencher'!C71</f>
        <v>UPAE CARUARU</v>
      </c>
      <c r="C62" s="11"/>
      <c r="D62" s="12" t="str">
        <f>'[1]TCE - ANEXO III - Preencher'!E71</f>
        <v>IADNA CRISTINA BEZERRA FRANCA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5143-20</v>
      </c>
      <c r="G62" s="14">
        <f>IF('[1]TCE - ANEXO III - Preencher'!H71="","",'[1]TCE - ANEXO III - Preencher'!H71)</f>
        <v>44593</v>
      </c>
      <c r="H62" s="15">
        <f>'[1]TCE - ANEXO III - Preencher'!I71</f>
        <v>14.55</v>
      </c>
      <c r="I62" s="15">
        <f>'[1]TCE - ANEXO III - Preencher'!J71</f>
        <v>116.35</v>
      </c>
      <c r="J62" s="15">
        <f>'[1]TCE - ANEXO III - Preencher'!K71</f>
        <v>0</v>
      </c>
      <c r="K62" s="16">
        <f>'[1]TCE - ANEXO III - Preencher'!L71</f>
        <v>119.31</v>
      </c>
      <c r="L62" s="16">
        <f>'[1]TCE - ANEXO III - Preencher'!M71</f>
        <v>0</v>
      </c>
      <c r="M62" s="16">
        <f t="shared" si="1"/>
        <v>119.31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250.21</v>
      </c>
    </row>
    <row r="63" spans="1:28" s="4" customFormat="1" x14ac:dyDescent="0.25">
      <c r="A63" s="9">
        <f>IFERROR(VLOOKUP(B63,'[1]DADOS (OCULTAR)'!$P$3:$R$91,3,0),"")</f>
        <v>10894988000729</v>
      </c>
      <c r="B63" s="10" t="str">
        <f>'[1]TCE - ANEXO III - Preencher'!C72</f>
        <v>UPAE CARUARU</v>
      </c>
      <c r="C63" s="11"/>
      <c r="D63" s="12" t="str">
        <f>'[1]TCE - ANEXO III - Preencher'!E72</f>
        <v>IGOR EDUARDO DE OLIVEIRA SOUZA</v>
      </c>
      <c r="E63" s="10" t="str">
        <f>IF('[1]TCE - ANEXO III - Preencher'!F72="4 - Assistência Odontológica","2 - Outros Profissionais da Saúde",'[1]TCE - ANEXO III - Preencher'!F72)</f>
        <v>1 - Médico</v>
      </c>
      <c r="F63" s="13" t="str">
        <f>'[1]TCE - ANEXO III - Preencher'!G72</f>
        <v>2252-75</v>
      </c>
      <c r="G63" s="14">
        <f>IF('[1]TCE - ANEXO III - Preencher'!H72="","",'[1]TCE - ANEXO III - Preencher'!H72)</f>
        <v>44593</v>
      </c>
      <c r="H63" s="15">
        <f>'[1]TCE - ANEXO III - Preencher'!I72</f>
        <v>162.79</v>
      </c>
      <c r="I63" s="15">
        <f>'[1]TCE - ANEXO III - Preencher'!J72</f>
        <v>1302.27</v>
      </c>
      <c r="J63" s="15">
        <f>'[1]TCE - ANEXO III - Preencher'!K72</f>
        <v>0</v>
      </c>
      <c r="K63" s="16">
        <f>'[1]TCE - ANEXO III - Preencher'!L72</f>
        <v>119.31</v>
      </c>
      <c r="L63" s="16">
        <f>'[1]TCE - ANEXO III - Preencher'!M72</f>
        <v>0</v>
      </c>
      <c r="M63" s="16">
        <f t="shared" si="1"/>
        <v>119.31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1584.37</v>
      </c>
    </row>
    <row r="64" spans="1:28" s="4" customFormat="1" x14ac:dyDescent="0.25">
      <c r="A64" s="9">
        <f>IFERROR(VLOOKUP(B64,'[1]DADOS (OCULTAR)'!$P$3:$R$91,3,0),"")</f>
        <v>10894988000729</v>
      </c>
      <c r="B64" s="10" t="str">
        <f>'[1]TCE - ANEXO III - Preencher'!C73</f>
        <v>UPAE CARUARU</v>
      </c>
      <c r="C64" s="11"/>
      <c r="D64" s="12" t="str">
        <f>'[1]TCE - ANEXO III - Preencher'!E73</f>
        <v>ISABELLA CARDOSO PEREIRA</v>
      </c>
      <c r="E64" s="10" t="str">
        <f>IF('[1]TCE - ANEXO III - Preencher'!F73="4 - Assistência Odontológica","2 - Outros Profissionais da Saúde",'[1]TCE - ANEXO III - Preencher'!F73)</f>
        <v>1 - Médico</v>
      </c>
      <c r="F64" s="13" t="str">
        <f>'[1]TCE - ANEXO III - Preencher'!G73</f>
        <v>2251-20</v>
      </c>
      <c r="G64" s="14">
        <f>IF('[1]TCE - ANEXO III - Preencher'!H73="","",'[1]TCE - ANEXO III - Preencher'!H73)</f>
        <v>44593</v>
      </c>
      <c r="H64" s="15">
        <f>'[1]TCE - ANEXO III - Preencher'!I73</f>
        <v>58.77</v>
      </c>
      <c r="I64" s="15">
        <f>'[1]TCE - ANEXO III - Preencher'!J73</f>
        <v>470.08</v>
      </c>
      <c r="J64" s="15">
        <f>'[1]TCE - ANEXO III - Preencher'!K73</f>
        <v>0</v>
      </c>
      <c r="K64" s="16">
        <f>'[1]TCE - ANEXO III - Preencher'!L73</f>
        <v>119.31</v>
      </c>
      <c r="L64" s="16">
        <f>'[1]TCE - ANEXO III - Preencher'!M73</f>
        <v>0</v>
      </c>
      <c r="M64" s="16">
        <f t="shared" si="1"/>
        <v>119.31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648.16000000000008</v>
      </c>
    </row>
    <row r="65" spans="1:28" s="4" customFormat="1" x14ac:dyDescent="0.25">
      <c r="A65" s="9">
        <f>IFERROR(VLOOKUP(B65,'[1]DADOS (OCULTAR)'!$P$3:$R$91,3,0),"")</f>
        <v>10894988000729</v>
      </c>
      <c r="B65" s="10" t="str">
        <f>'[1]TCE - ANEXO III - Preencher'!C74</f>
        <v>UPAE CARUARU</v>
      </c>
      <c r="C65" s="11"/>
      <c r="D65" s="12" t="str">
        <f>'[1]TCE - ANEXO III - Preencher'!E74</f>
        <v>ISABELLA NAYARA SANTOS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2234-05</v>
      </c>
      <c r="G65" s="14">
        <f>IF('[1]TCE - ANEXO III - Preencher'!H74="","",'[1]TCE - ANEXO III - Preencher'!H74)</f>
        <v>44593</v>
      </c>
      <c r="H65" s="15">
        <f>'[1]TCE - ANEXO III - Preencher'!I74</f>
        <v>41.16</v>
      </c>
      <c r="I65" s="15">
        <f>'[1]TCE - ANEXO III - Preencher'!J74</f>
        <v>329.28</v>
      </c>
      <c r="J65" s="15">
        <f>'[1]TCE - ANEXO III - Preencher'!K74</f>
        <v>0</v>
      </c>
      <c r="K65" s="16">
        <f>'[1]TCE - ANEXO III - Preencher'!L74</f>
        <v>119.31</v>
      </c>
      <c r="L65" s="16">
        <f>'[1]TCE - ANEXO III - Preencher'!M74</f>
        <v>0</v>
      </c>
      <c r="M65" s="16">
        <f t="shared" si="1"/>
        <v>119.31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489.74999999999994</v>
      </c>
    </row>
    <row r="66" spans="1:28" s="4" customFormat="1" x14ac:dyDescent="0.25">
      <c r="A66" s="9">
        <f>IFERROR(VLOOKUP(B66,'[1]DADOS (OCULTAR)'!$P$3:$R$91,3,0),"")</f>
        <v>10894988000729</v>
      </c>
      <c r="B66" s="10" t="str">
        <f>'[1]TCE - ANEXO III - Preencher'!C75</f>
        <v>UPAE CARUARU</v>
      </c>
      <c r="C66" s="11"/>
      <c r="D66" s="12" t="str">
        <f>'[1]TCE - ANEXO III - Preencher'!E75</f>
        <v>JANAINA DA SILVA ALVES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5143-20</v>
      </c>
      <c r="G66" s="14">
        <f>IF('[1]TCE - ANEXO III - Preencher'!H75="","",'[1]TCE - ANEXO III - Preencher'!H75)</f>
        <v>44593</v>
      </c>
      <c r="H66" s="15">
        <f>'[1]TCE - ANEXO III - Preencher'!I75</f>
        <v>16.97</v>
      </c>
      <c r="I66" s="15">
        <f>'[1]TCE - ANEXO III - Preencher'!J75</f>
        <v>135.74</v>
      </c>
      <c r="J66" s="15">
        <f>'[1]TCE - ANEXO III - Preencher'!K75</f>
        <v>0</v>
      </c>
      <c r="K66" s="16">
        <f>'[1]TCE - ANEXO III - Preencher'!L75</f>
        <v>119.31</v>
      </c>
      <c r="L66" s="16">
        <f>'[1]TCE - ANEXO III - Preencher'!M75</f>
        <v>0</v>
      </c>
      <c r="M66" s="16">
        <f t="shared" si="1"/>
        <v>119.31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296</v>
      </c>
      <c r="R66" s="16">
        <f>'[1]TCE - ANEXO III - Preencher'!S75</f>
        <v>72.72</v>
      </c>
      <c r="S66" s="17">
        <f t="shared" si="3"/>
        <v>223.28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495.29999999999995</v>
      </c>
    </row>
    <row r="67" spans="1:28" s="4" customFormat="1" x14ac:dyDescent="0.25">
      <c r="A67" s="9">
        <f>IFERROR(VLOOKUP(B67,'[1]DADOS (OCULTAR)'!$P$3:$R$91,3,0),"")</f>
        <v>10894988000729</v>
      </c>
      <c r="B67" s="10" t="str">
        <f>'[1]TCE - ANEXO III - Preencher'!C76</f>
        <v>UPAE CARUARU</v>
      </c>
      <c r="C67" s="11"/>
      <c r="D67" s="12" t="str">
        <f>'[1]TCE - ANEXO III - Preencher'!E76</f>
        <v>JAQUELINE IZABEL TORRES FIGUEIRA DE OLIVEIRA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4101-05</v>
      </c>
      <c r="G67" s="14">
        <f>IF('[1]TCE - ANEXO III - Preencher'!H76="","",'[1]TCE - ANEXO III - Preencher'!H76)</f>
        <v>44593</v>
      </c>
      <c r="H67" s="15">
        <f>'[1]TCE - ANEXO III - Preencher'!I76</f>
        <v>76.239999999999995</v>
      </c>
      <c r="I67" s="15">
        <f>'[1]TCE - ANEXO III - Preencher'!J76</f>
        <v>609.86</v>
      </c>
      <c r="J67" s="15">
        <f>'[1]TCE - ANEXO III - Preencher'!K76</f>
        <v>0</v>
      </c>
      <c r="K67" s="16">
        <f>'[1]TCE - ANEXO III - Preencher'!L76</f>
        <v>119.31</v>
      </c>
      <c r="L67" s="16">
        <f>'[1]TCE - ANEXO III - Preencher'!M76</f>
        <v>0</v>
      </c>
      <c r="M67" s="16">
        <f t="shared" si="1"/>
        <v>119.31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69.430000000000007</v>
      </c>
      <c r="U67" s="16">
        <f>'[1]TCE - ANEXO III - Preencher'!V76</f>
        <v>0</v>
      </c>
      <c r="V67" s="17">
        <f t="shared" si="4"/>
        <v>69.430000000000007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874.84000000000015</v>
      </c>
    </row>
    <row r="68" spans="1:28" s="4" customFormat="1" x14ac:dyDescent="0.25">
      <c r="A68" s="9">
        <f>IFERROR(VLOOKUP(B68,'[1]DADOS (OCULTAR)'!$P$3:$R$91,3,0),"")</f>
        <v>10894988000729</v>
      </c>
      <c r="B68" s="10" t="str">
        <f>'[1]TCE - ANEXO III - Preencher'!C77</f>
        <v>UPAE CARUARU</v>
      </c>
      <c r="C68" s="11"/>
      <c r="D68" s="12" t="str">
        <f>'[1]TCE - ANEXO III - Preencher'!E77</f>
        <v>JEFFERSON CARLOS SOBRAL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5151-10</v>
      </c>
      <c r="G68" s="14">
        <f>IF('[1]TCE - ANEXO III - Preencher'!H77="","",'[1]TCE - ANEXO III - Preencher'!H77)</f>
        <v>44593</v>
      </c>
      <c r="H68" s="15">
        <f>'[1]TCE - ANEXO III - Preencher'!I77</f>
        <v>14.54</v>
      </c>
      <c r="I68" s="15">
        <f>'[1]TCE - ANEXO III - Preencher'!J77</f>
        <v>116.35</v>
      </c>
      <c r="J68" s="15">
        <f>'[1]TCE - ANEXO III - Preencher'!K77</f>
        <v>0</v>
      </c>
      <c r="K68" s="16">
        <f>'[1]TCE - ANEXO III - Preencher'!L77</f>
        <v>119.31</v>
      </c>
      <c r="L68" s="16">
        <f>'[1]TCE - ANEXO III - Preencher'!M77</f>
        <v>0</v>
      </c>
      <c r="M68" s="16">
        <f t="shared" ref="M68:M131" si="7">K68-L68</f>
        <v>119.31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250.2</v>
      </c>
    </row>
    <row r="69" spans="1:28" s="4" customFormat="1" x14ac:dyDescent="0.25">
      <c r="A69" s="9">
        <f>IFERROR(VLOOKUP(B69,'[1]DADOS (OCULTAR)'!$P$3:$R$91,3,0),"")</f>
        <v>10894988000729</v>
      </c>
      <c r="B69" s="10" t="str">
        <f>'[1]TCE - ANEXO III - Preencher'!C78</f>
        <v>UPAE CARUARU</v>
      </c>
      <c r="C69" s="11"/>
      <c r="D69" s="12" t="str">
        <f>'[1]TCE - ANEXO III - Preencher'!E78</f>
        <v>JESSICA MILENA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3222-25</v>
      </c>
      <c r="G69" s="14">
        <f>IF('[1]TCE - ANEXO III - Preencher'!H78="","",'[1]TCE - ANEXO III - Preencher'!H78)</f>
        <v>44593</v>
      </c>
      <c r="H69" s="15">
        <f>'[1]TCE - ANEXO III - Preencher'!I78</f>
        <v>18.12</v>
      </c>
      <c r="I69" s="15">
        <f>'[1]TCE - ANEXO III - Preencher'!J78</f>
        <v>144.96</v>
      </c>
      <c r="J69" s="15">
        <f>'[1]TCE - ANEXO III - Preencher'!K78</f>
        <v>0</v>
      </c>
      <c r="K69" s="16">
        <f>'[1]TCE - ANEXO III - Preencher'!L78</f>
        <v>119.31</v>
      </c>
      <c r="L69" s="16">
        <f>'[1]TCE - ANEXO III - Preencher'!M78</f>
        <v>0</v>
      </c>
      <c r="M69" s="16">
        <f t="shared" si="7"/>
        <v>119.31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282.39</v>
      </c>
    </row>
    <row r="70" spans="1:28" s="4" customFormat="1" x14ac:dyDescent="0.25">
      <c r="A70" s="9">
        <f>IFERROR(VLOOKUP(B70,'[1]DADOS (OCULTAR)'!$P$3:$R$91,3,0),"")</f>
        <v>10894988000729</v>
      </c>
      <c r="B70" s="10" t="str">
        <f>'[1]TCE - ANEXO III - Preencher'!C79</f>
        <v>UPAE CARUARU</v>
      </c>
      <c r="C70" s="11"/>
      <c r="D70" s="12" t="str">
        <f>'[1]TCE - ANEXO III - Preencher'!E79</f>
        <v>JESSIKA KALINNY BATISTA SOBRAL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2238-10</v>
      </c>
      <c r="G70" s="14">
        <f>IF('[1]TCE - ANEXO III - Preencher'!H79="","",'[1]TCE - ANEXO III - Preencher'!H79)</f>
        <v>44593</v>
      </c>
      <c r="H70" s="15">
        <f>'[1]TCE - ANEXO III - Preencher'!I79</f>
        <v>32.53</v>
      </c>
      <c r="I70" s="15">
        <f>'[1]TCE - ANEXO III - Preencher'!J79</f>
        <v>260.26</v>
      </c>
      <c r="J70" s="15">
        <f>'[1]TCE - ANEXO III - Preencher'!K79</f>
        <v>0</v>
      </c>
      <c r="K70" s="16">
        <f>'[1]TCE - ANEXO III - Preencher'!L79</f>
        <v>119.31</v>
      </c>
      <c r="L70" s="16">
        <f>'[1]TCE - ANEXO III - Preencher'!M79</f>
        <v>0</v>
      </c>
      <c r="M70" s="16">
        <f t="shared" si="7"/>
        <v>119.31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138.86000000000001</v>
      </c>
      <c r="U70" s="16">
        <f>'[1]TCE - ANEXO III - Preencher'!V79</f>
        <v>0</v>
      </c>
      <c r="V70" s="17">
        <f t="shared" si="10"/>
        <v>138.86000000000001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550.96</v>
      </c>
    </row>
    <row r="71" spans="1:28" s="4" customFormat="1" x14ac:dyDescent="0.25">
      <c r="A71" s="9">
        <f>IFERROR(VLOOKUP(B71,'[1]DADOS (OCULTAR)'!$P$3:$R$91,3,0),"")</f>
        <v>10894988000729</v>
      </c>
      <c r="B71" s="10" t="str">
        <f>'[1]TCE - ANEXO III - Preencher'!C80</f>
        <v>UPAE CARUARU</v>
      </c>
      <c r="C71" s="11"/>
      <c r="D71" s="12" t="str">
        <f>'[1]TCE - ANEXO III - Preencher'!E80</f>
        <v>JOAO CLAUDIO FERREIRA PEIXOTO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4101-05</v>
      </c>
      <c r="G71" s="14">
        <f>IF('[1]TCE - ANEXO III - Preencher'!H80="","",'[1]TCE - ANEXO III - Preencher'!H80)</f>
        <v>44593</v>
      </c>
      <c r="H71" s="15">
        <f>'[1]TCE - ANEXO III - Preencher'!I80</f>
        <v>155.68</v>
      </c>
      <c r="I71" s="15">
        <f>'[1]TCE - ANEXO III - Preencher'!J80</f>
        <v>1245.4100000000001</v>
      </c>
      <c r="J71" s="15">
        <f>'[1]TCE - ANEXO III - Preencher'!K80</f>
        <v>0</v>
      </c>
      <c r="K71" s="16">
        <f>'[1]TCE - ANEXO III - Preencher'!L80</f>
        <v>119.31</v>
      </c>
      <c r="L71" s="16">
        <f>'[1]TCE - ANEXO III - Preencher'!M80</f>
        <v>0</v>
      </c>
      <c r="M71" s="16">
        <f t="shared" si="7"/>
        <v>119.31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1520.4</v>
      </c>
    </row>
    <row r="72" spans="1:28" s="4" customFormat="1" x14ac:dyDescent="0.25">
      <c r="A72" s="9">
        <f>IFERROR(VLOOKUP(B72,'[1]DADOS (OCULTAR)'!$P$3:$R$91,3,0),"")</f>
        <v>10894988000729</v>
      </c>
      <c r="B72" s="10" t="str">
        <f>'[1]TCE - ANEXO III - Preencher'!C81</f>
        <v>UPAE CARUARU</v>
      </c>
      <c r="C72" s="11"/>
      <c r="D72" s="12" t="str">
        <f>'[1]TCE - ANEXO III - Preencher'!E81</f>
        <v>JOAO RICARDO VILAR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4110-05</v>
      </c>
      <c r="G72" s="14">
        <f>IF('[1]TCE - ANEXO III - Preencher'!H81="","",'[1]TCE - ANEXO III - Preencher'!H81)</f>
        <v>44593</v>
      </c>
      <c r="H72" s="15">
        <f>'[1]TCE - ANEXO III - Preencher'!I81</f>
        <v>14.64</v>
      </c>
      <c r="I72" s="15">
        <f>'[1]TCE - ANEXO III - Preencher'!J81</f>
        <v>117.11</v>
      </c>
      <c r="J72" s="15">
        <f>'[1]TCE - ANEXO III - Preencher'!K81</f>
        <v>0</v>
      </c>
      <c r="K72" s="16">
        <f>'[1]TCE - ANEXO III - Preencher'!L81</f>
        <v>119.31</v>
      </c>
      <c r="L72" s="16">
        <f>'[1]TCE - ANEXO III - Preencher'!M81</f>
        <v>0</v>
      </c>
      <c r="M72" s="16">
        <f t="shared" si="7"/>
        <v>119.31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251.06</v>
      </c>
    </row>
    <row r="73" spans="1:28" s="4" customFormat="1" x14ac:dyDescent="0.25">
      <c r="A73" s="9">
        <f>IFERROR(VLOOKUP(B73,'[1]DADOS (OCULTAR)'!$P$3:$R$91,3,0),"")</f>
        <v>10894988000729</v>
      </c>
      <c r="B73" s="10" t="str">
        <f>'[1]TCE - ANEXO III - Preencher'!C82</f>
        <v>UPAE CARUARU</v>
      </c>
      <c r="C73" s="11"/>
      <c r="D73" s="12" t="str">
        <f>'[1]TCE - ANEXO III - Preencher'!E82</f>
        <v>JOELISSON OLIVEIRA DOS SANTOS MACEDO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4110-10</v>
      </c>
      <c r="G73" s="14">
        <f>IF('[1]TCE - ANEXO III - Preencher'!H82="","",'[1]TCE - ANEXO III - Preencher'!H82)</f>
        <v>44593</v>
      </c>
      <c r="H73" s="15">
        <f>'[1]TCE - ANEXO III - Preencher'!I82</f>
        <v>15.26</v>
      </c>
      <c r="I73" s="15">
        <f>'[1]TCE - ANEXO III - Preencher'!J82</f>
        <v>122.1</v>
      </c>
      <c r="J73" s="15">
        <f>'[1]TCE - ANEXO III - Preencher'!K82</f>
        <v>0</v>
      </c>
      <c r="K73" s="16">
        <f>'[1]TCE - ANEXO III - Preencher'!L82</f>
        <v>119.31</v>
      </c>
      <c r="L73" s="16">
        <f>'[1]TCE - ANEXO III - Preencher'!M82</f>
        <v>0</v>
      </c>
      <c r="M73" s="16">
        <f t="shared" si="7"/>
        <v>119.31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148</v>
      </c>
      <c r="R73" s="16">
        <f>'[1]TCE - ANEXO III - Preencher'!S82</f>
        <v>91.57</v>
      </c>
      <c r="S73" s="17">
        <f t="shared" si="9"/>
        <v>56.430000000000007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313.09999999999997</v>
      </c>
    </row>
    <row r="74" spans="1:28" s="4" customFormat="1" x14ac:dyDescent="0.25">
      <c r="A74" s="9">
        <f>IFERROR(VLOOKUP(B74,'[1]DADOS (OCULTAR)'!$P$3:$R$91,3,0),"")</f>
        <v>10894988000729</v>
      </c>
      <c r="B74" s="10" t="str">
        <f>'[1]TCE - ANEXO III - Preencher'!C83</f>
        <v>UPAE CARUARU</v>
      </c>
      <c r="C74" s="11"/>
      <c r="D74" s="12" t="str">
        <f>'[1]TCE - ANEXO III - Preencher'!E83</f>
        <v xml:space="preserve">JONAS DREYSON ANDRADE BEZERRA DE VASCONCELOS 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>
        <f>IF('[1]TCE - ANEXO III - Preencher'!H83="","",'[1]TCE - ANEXO III - Preencher'!H83)</f>
        <v>44593</v>
      </c>
      <c r="H74" s="15">
        <f>'[1]TCE - ANEXO III - Preencher'!I83</f>
        <v>16.05</v>
      </c>
      <c r="I74" s="15">
        <f>'[1]TCE - ANEXO III - Preencher'!J83</f>
        <v>128.34</v>
      </c>
      <c r="J74" s="15">
        <f>'[1]TCE - ANEXO III - Preencher'!K83</f>
        <v>0</v>
      </c>
      <c r="K74" s="16">
        <f>'[1]TCE - ANEXO III - Preencher'!L83</f>
        <v>119.31</v>
      </c>
      <c r="L74" s="16">
        <f>'[1]TCE - ANEXO III - Preencher'!M83</f>
        <v>0</v>
      </c>
      <c r="M74" s="16">
        <f t="shared" si="7"/>
        <v>119.31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263.70000000000005</v>
      </c>
    </row>
    <row r="75" spans="1:28" s="4" customFormat="1" x14ac:dyDescent="0.25">
      <c r="A75" s="9">
        <f>IFERROR(VLOOKUP(B75,'[1]DADOS (OCULTAR)'!$P$3:$R$91,3,0),"")</f>
        <v>10894988000729</v>
      </c>
      <c r="B75" s="10" t="str">
        <f>'[1]TCE - ANEXO III - Preencher'!C84</f>
        <v>UPAE CARUARU</v>
      </c>
      <c r="C75" s="11"/>
      <c r="D75" s="12" t="str">
        <f>'[1]TCE - ANEXO III - Preencher'!E84</f>
        <v>JONATAS HEBER SANTOS DE LIMA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9101-10</v>
      </c>
      <c r="G75" s="14">
        <f>IF('[1]TCE - ANEXO III - Preencher'!H84="","",'[1]TCE - ANEXO III - Preencher'!H84)</f>
        <v>44593</v>
      </c>
      <c r="H75" s="15">
        <f>'[1]TCE - ANEXO III - Preencher'!I84</f>
        <v>33.380000000000003</v>
      </c>
      <c r="I75" s="15">
        <f>'[1]TCE - ANEXO III - Preencher'!J84</f>
        <v>267.08999999999997</v>
      </c>
      <c r="J75" s="15">
        <f>'[1]TCE - ANEXO III - Preencher'!K84</f>
        <v>0</v>
      </c>
      <c r="K75" s="16">
        <f>'[1]TCE - ANEXO III - Preencher'!L84</f>
        <v>119.31</v>
      </c>
      <c r="L75" s="16">
        <f>'[1]TCE - ANEXO III - Preencher'!M84</f>
        <v>0</v>
      </c>
      <c r="M75" s="16">
        <f t="shared" si="7"/>
        <v>119.31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419.78</v>
      </c>
    </row>
    <row r="76" spans="1:28" s="4" customFormat="1" x14ac:dyDescent="0.25">
      <c r="A76" s="9">
        <f>IFERROR(VLOOKUP(B76,'[1]DADOS (OCULTAR)'!$P$3:$R$91,3,0),"")</f>
        <v>10894988000729</v>
      </c>
      <c r="B76" s="10" t="str">
        <f>'[1]TCE - ANEXO III - Preencher'!C85</f>
        <v>UPAE CARUARU</v>
      </c>
      <c r="C76" s="11"/>
      <c r="D76" s="12" t="str">
        <f>'[1]TCE - ANEXO III - Preencher'!E85</f>
        <v>JOSE ADEMILDO COSTA SALES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>
        <f>IF('[1]TCE - ANEXO III - Preencher'!H85="","",'[1]TCE - ANEXO III - Preencher'!H85)</f>
        <v>44593</v>
      </c>
      <c r="H76" s="15">
        <f>'[1]TCE - ANEXO III - Preencher'!I85</f>
        <v>16.04</v>
      </c>
      <c r="I76" s="15">
        <f>'[1]TCE - ANEXO III - Preencher'!J85</f>
        <v>128.34</v>
      </c>
      <c r="J76" s="15">
        <f>'[1]TCE - ANEXO III - Preencher'!K85</f>
        <v>0</v>
      </c>
      <c r="K76" s="16">
        <f>'[1]TCE - ANEXO III - Preencher'!L85</f>
        <v>119.31</v>
      </c>
      <c r="L76" s="16">
        <f>'[1]TCE - ANEXO III - Preencher'!M85</f>
        <v>0</v>
      </c>
      <c r="M76" s="16">
        <f t="shared" si="7"/>
        <v>119.31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263.69</v>
      </c>
    </row>
    <row r="77" spans="1:28" s="4" customFormat="1" x14ac:dyDescent="0.25">
      <c r="A77" s="9">
        <f>IFERROR(VLOOKUP(B77,'[1]DADOS (OCULTAR)'!$P$3:$R$91,3,0),"")</f>
        <v>10894988000729</v>
      </c>
      <c r="B77" s="10" t="str">
        <f>'[1]TCE - ANEXO III - Preencher'!C86</f>
        <v>UPAE CARUARU</v>
      </c>
      <c r="C77" s="11"/>
      <c r="D77" s="12" t="str">
        <f>'[1]TCE - ANEXO III - Preencher'!E86</f>
        <v>JOSE ISMAEL JOAQUIM DOS SANTOS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2124-05</v>
      </c>
      <c r="G77" s="14">
        <f>IF('[1]TCE - ANEXO III - Preencher'!H86="","",'[1]TCE - ANEXO III - Preencher'!H86)</f>
        <v>44593</v>
      </c>
      <c r="H77" s="15">
        <f>'[1]TCE - ANEXO III - Preencher'!I86</f>
        <v>25.03</v>
      </c>
      <c r="I77" s="15">
        <f>'[1]TCE - ANEXO III - Preencher'!J86</f>
        <v>200.31</v>
      </c>
      <c r="J77" s="15">
        <f>'[1]TCE - ANEXO III - Preencher'!K86</f>
        <v>0</v>
      </c>
      <c r="K77" s="16">
        <f>'[1]TCE - ANEXO III - Preencher'!L86</f>
        <v>119.31</v>
      </c>
      <c r="L77" s="16">
        <f>'[1]TCE - ANEXO III - Preencher'!M86</f>
        <v>0</v>
      </c>
      <c r="M77" s="16">
        <f t="shared" si="7"/>
        <v>119.31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344.65</v>
      </c>
    </row>
    <row r="78" spans="1:28" s="4" customFormat="1" x14ac:dyDescent="0.25">
      <c r="A78" s="9">
        <f>IFERROR(VLOOKUP(B78,'[1]DADOS (OCULTAR)'!$P$3:$R$91,3,0),"")</f>
        <v>10894988000729</v>
      </c>
      <c r="B78" s="10" t="str">
        <f>'[1]TCE - ANEXO III - Preencher'!C87</f>
        <v>UPAE CARUARU</v>
      </c>
      <c r="C78" s="11"/>
      <c r="D78" s="12" t="str">
        <f>'[1]TCE - ANEXO III - Preencher'!E87</f>
        <v>JOSE VICTOR DA SILVA CAVALCANTI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5141-20</v>
      </c>
      <c r="G78" s="14">
        <f>IF('[1]TCE - ANEXO III - Preencher'!H87="","",'[1]TCE - ANEXO III - Preencher'!H87)</f>
        <v>44593</v>
      </c>
      <c r="H78" s="15">
        <f>'[1]TCE - ANEXO III - Preencher'!I87</f>
        <v>14.55</v>
      </c>
      <c r="I78" s="15">
        <f>'[1]TCE - ANEXO III - Preencher'!J87</f>
        <v>116.35</v>
      </c>
      <c r="J78" s="15">
        <f>'[1]TCE - ANEXO III - Preencher'!K87</f>
        <v>0</v>
      </c>
      <c r="K78" s="16">
        <f>'[1]TCE - ANEXO III - Preencher'!L87</f>
        <v>119.31</v>
      </c>
      <c r="L78" s="16">
        <f>'[1]TCE - ANEXO III - Preencher'!M87</f>
        <v>0</v>
      </c>
      <c r="M78" s="16">
        <f t="shared" si="7"/>
        <v>119.31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296</v>
      </c>
      <c r="R78" s="16">
        <f>'[1]TCE - ANEXO III - Preencher'!S87</f>
        <v>72.72</v>
      </c>
      <c r="S78" s="17">
        <f t="shared" si="9"/>
        <v>223.28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473.49</v>
      </c>
    </row>
    <row r="79" spans="1:28" s="4" customFormat="1" x14ac:dyDescent="0.25">
      <c r="A79" s="9">
        <f>IFERROR(VLOOKUP(B79,'[1]DADOS (OCULTAR)'!$P$3:$R$91,3,0),"")</f>
        <v>10894988000729</v>
      </c>
      <c r="B79" s="10" t="str">
        <f>'[1]TCE - ANEXO III - Preencher'!C88</f>
        <v>UPAE CARUARU</v>
      </c>
      <c r="C79" s="11"/>
      <c r="D79" s="12" t="str">
        <f>'[1]TCE - ANEXO III - Preencher'!E88</f>
        <v>JOSEILDA MARIA DE LIMA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4110-05</v>
      </c>
      <c r="G79" s="14">
        <f>IF('[1]TCE - ANEXO III - Preencher'!H88="","",'[1]TCE - ANEXO III - Preencher'!H88)</f>
        <v>44593</v>
      </c>
      <c r="H79" s="15">
        <f>'[1]TCE - ANEXO III - Preencher'!I88</f>
        <v>14.64</v>
      </c>
      <c r="I79" s="15">
        <f>'[1]TCE - ANEXO III - Preencher'!J88</f>
        <v>117.11</v>
      </c>
      <c r="J79" s="15">
        <f>'[1]TCE - ANEXO III - Preencher'!K88</f>
        <v>0</v>
      </c>
      <c r="K79" s="16">
        <f>'[1]TCE - ANEXO III - Preencher'!L88</f>
        <v>119.31</v>
      </c>
      <c r="L79" s="16">
        <f>'[1]TCE - ANEXO III - Preencher'!M88</f>
        <v>0</v>
      </c>
      <c r="M79" s="16">
        <f t="shared" si="7"/>
        <v>119.31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251.06</v>
      </c>
    </row>
    <row r="80" spans="1:28" s="4" customFormat="1" x14ac:dyDescent="0.25">
      <c r="A80" s="9">
        <f>IFERROR(VLOOKUP(B80,'[1]DADOS (OCULTAR)'!$P$3:$R$91,3,0),"")</f>
        <v>10894988000729</v>
      </c>
      <c r="B80" s="10" t="str">
        <f>'[1]TCE - ANEXO III - Preencher'!C89</f>
        <v>UPAE CARUARU</v>
      </c>
      <c r="C80" s="11"/>
      <c r="D80" s="12" t="str">
        <f>'[1]TCE - ANEXO III - Preencher'!E89</f>
        <v>JOSEMARIO XAVIER DA COSTA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5143-10</v>
      </c>
      <c r="G80" s="14">
        <f>IF('[1]TCE - ANEXO III - Preencher'!H89="","",'[1]TCE - ANEXO III - Preencher'!H89)</f>
        <v>44593</v>
      </c>
      <c r="H80" s="15">
        <f>'[1]TCE - ANEXO III - Preencher'!I89</f>
        <v>15.76</v>
      </c>
      <c r="I80" s="15">
        <f>'[1]TCE - ANEXO III - Preencher'!J89</f>
        <v>126.05</v>
      </c>
      <c r="J80" s="15">
        <f>'[1]TCE - ANEXO III - Preencher'!K89</f>
        <v>0</v>
      </c>
      <c r="K80" s="16">
        <f>'[1]TCE - ANEXO III - Preencher'!L89</f>
        <v>119.31</v>
      </c>
      <c r="L80" s="16">
        <f>'[1]TCE - ANEXO III - Preencher'!M89</f>
        <v>0</v>
      </c>
      <c r="M80" s="16">
        <f t="shared" si="7"/>
        <v>119.31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261.12</v>
      </c>
    </row>
    <row r="81" spans="1:28" s="4" customFormat="1" x14ac:dyDescent="0.25">
      <c r="A81" s="9">
        <f>IFERROR(VLOOKUP(B81,'[1]DADOS (OCULTAR)'!$P$3:$R$91,3,0),"")</f>
        <v>10894988000729</v>
      </c>
      <c r="B81" s="10" t="str">
        <f>'[1]TCE - ANEXO III - Preencher'!C90</f>
        <v>UPAE CARUARU</v>
      </c>
      <c r="C81" s="11"/>
      <c r="D81" s="12" t="str">
        <f>'[1]TCE - ANEXO III - Preencher'!E90</f>
        <v>JOSENILDO AMARAL DO NASCIMENTO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3222-25</v>
      </c>
      <c r="G81" s="14">
        <f>IF('[1]TCE - ANEXO III - Preencher'!H90="","",'[1]TCE - ANEXO III - Preencher'!H90)</f>
        <v>44593</v>
      </c>
      <c r="H81" s="15">
        <f>'[1]TCE - ANEXO III - Preencher'!I90</f>
        <v>18.12</v>
      </c>
      <c r="I81" s="15">
        <f>'[1]TCE - ANEXO III - Preencher'!J90</f>
        <v>144.96</v>
      </c>
      <c r="J81" s="15">
        <f>'[1]TCE - ANEXO III - Preencher'!K90</f>
        <v>0</v>
      </c>
      <c r="K81" s="16">
        <f>'[1]TCE - ANEXO III - Preencher'!L90</f>
        <v>119.31</v>
      </c>
      <c r="L81" s="16">
        <f>'[1]TCE - ANEXO III - Preencher'!M90</f>
        <v>0</v>
      </c>
      <c r="M81" s="16">
        <f t="shared" si="7"/>
        <v>119.31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282.39</v>
      </c>
    </row>
    <row r="82" spans="1:28" s="4" customFormat="1" x14ac:dyDescent="0.25">
      <c r="A82" s="9">
        <f>IFERROR(VLOOKUP(B82,'[1]DADOS (OCULTAR)'!$P$3:$R$91,3,0),"")</f>
        <v>10894988000729</v>
      </c>
      <c r="B82" s="10" t="str">
        <f>'[1]TCE - ANEXO III - Preencher'!C91</f>
        <v>UPAE CARUARU</v>
      </c>
      <c r="C82" s="11"/>
      <c r="D82" s="12" t="str">
        <f>'[1]TCE - ANEXO III - Preencher'!E91</f>
        <v>JUCELENE MARIA DA SILVA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5143-20</v>
      </c>
      <c r="G82" s="14">
        <f>IF('[1]TCE - ANEXO III - Preencher'!H91="","",'[1]TCE - ANEXO III - Preencher'!H91)</f>
        <v>44593</v>
      </c>
      <c r="H82" s="15">
        <f>'[1]TCE - ANEXO III - Preencher'!I91</f>
        <v>7.79</v>
      </c>
      <c r="I82" s="15">
        <f>'[1]TCE - ANEXO III - Preencher'!J91</f>
        <v>62.33</v>
      </c>
      <c r="J82" s="15">
        <f>'[1]TCE - ANEXO III - Preencher'!K91</f>
        <v>0</v>
      </c>
      <c r="K82" s="16">
        <f>'[1]TCE - ANEXO III - Preencher'!L91</f>
        <v>119.31</v>
      </c>
      <c r="L82" s="16">
        <f>'[1]TCE - ANEXO III - Preencher'!M91</f>
        <v>0</v>
      </c>
      <c r="M82" s="16">
        <f t="shared" si="7"/>
        <v>119.31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189.43</v>
      </c>
    </row>
    <row r="83" spans="1:28" s="4" customFormat="1" x14ac:dyDescent="0.25">
      <c r="A83" s="9">
        <f>IFERROR(VLOOKUP(B83,'[1]DADOS (OCULTAR)'!$P$3:$R$91,3,0),"")</f>
        <v>10894988000729</v>
      </c>
      <c r="B83" s="10" t="str">
        <f>'[1]TCE - ANEXO III - Preencher'!C92</f>
        <v>UPAE CARUARU</v>
      </c>
      <c r="C83" s="11"/>
      <c r="D83" s="12" t="str">
        <f>'[1]TCE - ANEXO III - Preencher'!E92</f>
        <v>JULIERME CAVALCANTI CORDEIRO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7156-15</v>
      </c>
      <c r="G83" s="14">
        <f>IF('[1]TCE - ANEXO III - Preencher'!H92="","",'[1]TCE - ANEXO III - Preencher'!H92)</f>
        <v>44593</v>
      </c>
      <c r="H83" s="15">
        <f>'[1]TCE - ANEXO III - Preencher'!I92</f>
        <v>19.29</v>
      </c>
      <c r="I83" s="15">
        <f>'[1]TCE - ANEXO III - Preencher'!J92</f>
        <v>154.32</v>
      </c>
      <c r="J83" s="15">
        <f>'[1]TCE - ANEXO III - Preencher'!K92</f>
        <v>0</v>
      </c>
      <c r="K83" s="16">
        <f>'[1]TCE - ANEXO III - Preencher'!L92</f>
        <v>119.31</v>
      </c>
      <c r="L83" s="16">
        <f>'[1]TCE - ANEXO III - Preencher'!M92</f>
        <v>0</v>
      </c>
      <c r="M83" s="16">
        <f t="shared" si="7"/>
        <v>119.31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69.430000000000007</v>
      </c>
      <c r="U83" s="16">
        <f>'[1]TCE - ANEXO III - Preencher'!V92</f>
        <v>0</v>
      </c>
      <c r="V83" s="17">
        <f t="shared" si="10"/>
        <v>69.430000000000007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362.34999999999997</v>
      </c>
    </row>
    <row r="84" spans="1:28" s="4" customFormat="1" x14ac:dyDescent="0.25">
      <c r="A84" s="9">
        <f>IFERROR(VLOOKUP(B84,'[1]DADOS (OCULTAR)'!$P$3:$R$91,3,0),"")</f>
        <v>10894988000729</v>
      </c>
      <c r="B84" s="10" t="str">
        <f>'[1]TCE - ANEXO III - Preencher'!C93</f>
        <v>UPAE CARUARU</v>
      </c>
      <c r="C84" s="11"/>
      <c r="D84" s="12" t="str">
        <f>'[1]TCE - ANEXO III - Preencher'!E93</f>
        <v>JULIO CESAR SILVA NUNES DE MELO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4110-05</v>
      </c>
      <c r="G84" s="14">
        <f>IF('[1]TCE - ANEXO III - Preencher'!H93="","",'[1]TCE - ANEXO III - Preencher'!H93)</f>
        <v>44593</v>
      </c>
      <c r="H84" s="15">
        <f>'[1]TCE - ANEXO III - Preencher'!I93</f>
        <v>14.63</v>
      </c>
      <c r="I84" s="15">
        <f>'[1]TCE - ANEXO III - Preencher'!J93</f>
        <v>117.11</v>
      </c>
      <c r="J84" s="15">
        <f>'[1]TCE - ANEXO III - Preencher'!K93</f>
        <v>0</v>
      </c>
      <c r="K84" s="16">
        <f>'[1]TCE - ANEXO III - Preencher'!L93</f>
        <v>119.31</v>
      </c>
      <c r="L84" s="16">
        <f>'[1]TCE - ANEXO III - Preencher'!M93</f>
        <v>0</v>
      </c>
      <c r="M84" s="16">
        <f t="shared" si="7"/>
        <v>119.31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148</v>
      </c>
      <c r="R84" s="16">
        <f>'[1]TCE - ANEXO III - Preencher'!S93</f>
        <v>73.290000000000006</v>
      </c>
      <c r="S84" s="17">
        <f t="shared" si="9"/>
        <v>74.709999999999994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325.76</v>
      </c>
    </row>
    <row r="85" spans="1:28" s="4" customFormat="1" x14ac:dyDescent="0.25">
      <c r="A85" s="9">
        <f>IFERROR(VLOOKUP(B85,'[1]DADOS (OCULTAR)'!$P$3:$R$91,3,0),"")</f>
        <v>10894988000729</v>
      </c>
      <c r="B85" s="10" t="str">
        <f>'[1]TCE - ANEXO III - Preencher'!C94</f>
        <v>UPAE CARUARU</v>
      </c>
      <c r="C85" s="11"/>
      <c r="D85" s="12" t="str">
        <f>'[1]TCE - ANEXO III - Preencher'!E94</f>
        <v>JURANDIR CAVALCANTI DE ARAUJO MELO</v>
      </c>
      <c r="E85" s="10" t="str">
        <f>IF('[1]TCE - ANEXO III - Preencher'!F94="4 - Assistência Odontológica","2 - Outros Profissionais da Saúde",'[1]TCE - ANEXO III - Preencher'!F94)</f>
        <v>1 - Médico</v>
      </c>
      <c r="F85" s="13" t="str">
        <f>'[1]TCE - ANEXO III - Preencher'!G94</f>
        <v>2252-80</v>
      </c>
      <c r="G85" s="14">
        <f>IF('[1]TCE - ANEXO III - Preencher'!H94="","",'[1]TCE - ANEXO III - Preencher'!H94)</f>
        <v>44593</v>
      </c>
      <c r="H85" s="15">
        <f>'[1]TCE - ANEXO III - Preencher'!I94</f>
        <v>61.19</v>
      </c>
      <c r="I85" s="15">
        <f>'[1]TCE - ANEXO III - Preencher'!J94</f>
        <v>489.47</v>
      </c>
      <c r="J85" s="15">
        <f>'[1]TCE - ANEXO III - Preencher'!K94</f>
        <v>0</v>
      </c>
      <c r="K85" s="16">
        <f>'[1]TCE - ANEXO III - Preencher'!L94</f>
        <v>119.31</v>
      </c>
      <c r="L85" s="16">
        <f>'[1]TCE - ANEXO III - Preencher'!M94</f>
        <v>0</v>
      </c>
      <c r="M85" s="16">
        <f t="shared" si="7"/>
        <v>119.31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669.97</v>
      </c>
    </row>
    <row r="86" spans="1:28" s="4" customFormat="1" x14ac:dyDescent="0.25">
      <c r="A86" s="9">
        <f>IFERROR(VLOOKUP(B86,'[1]DADOS (OCULTAR)'!$P$3:$R$91,3,0),"")</f>
        <v>10894988000729</v>
      </c>
      <c r="B86" s="10" t="str">
        <f>'[1]TCE - ANEXO III - Preencher'!C95</f>
        <v>UPAE CARUARU</v>
      </c>
      <c r="C86" s="11"/>
      <c r="D86" s="12" t="str">
        <f>'[1]TCE - ANEXO III - Preencher'!E95</f>
        <v>LAILSON SERGIO BEZERRA DE LIMA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2251-12</v>
      </c>
      <c r="G86" s="14">
        <f>IF('[1]TCE - ANEXO III - Preencher'!H95="","",'[1]TCE - ANEXO III - Preencher'!H95)</f>
        <v>44593</v>
      </c>
      <c r="H86" s="15">
        <f>'[1]TCE - ANEXO III - Preencher'!I95</f>
        <v>90.7</v>
      </c>
      <c r="I86" s="15">
        <f>'[1]TCE - ANEXO III - Preencher'!J95</f>
        <v>725.63</v>
      </c>
      <c r="J86" s="15">
        <f>'[1]TCE - ANEXO III - Preencher'!K95</f>
        <v>0</v>
      </c>
      <c r="K86" s="16">
        <f>'[1]TCE - ANEXO III - Preencher'!L95</f>
        <v>119.31</v>
      </c>
      <c r="L86" s="16">
        <f>'[1]TCE - ANEXO III - Preencher'!M95</f>
        <v>0</v>
      </c>
      <c r="M86" s="16">
        <f t="shared" si="7"/>
        <v>119.31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935.6400000000001</v>
      </c>
    </row>
    <row r="87" spans="1:28" s="4" customFormat="1" x14ac:dyDescent="0.25">
      <c r="A87" s="9">
        <f>IFERROR(VLOOKUP(B87,'[1]DADOS (OCULTAR)'!$P$3:$R$91,3,0),"")</f>
        <v>10894988000729</v>
      </c>
      <c r="B87" s="10" t="str">
        <f>'[1]TCE - ANEXO III - Preencher'!C96</f>
        <v>UPAE CARUARU</v>
      </c>
      <c r="C87" s="11"/>
      <c r="D87" s="12" t="str">
        <f>'[1]TCE - ANEXO III - Preencher'!E96</f>
        <v>LAURA TEREZA ARAUJO GALINDO DE LIRA BARROS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2234-05</v>
      </c>
      <c r="G87" s="14">
        <f>IF('[1]TCE - ANEXO III - Preencher'!H96="","",'[1]TCE - ANEXO III - Preencher'!H96)</f>
        <v>44593</v>
      </c>
      <c r="H87" s="15">
        <f>'[1]TCE - ANEXO III - Preencher'!I96</f>
        <v>32.770000000000003</v>
      </c>
      <c r="I87" s="15">
        <f>'[1]TCE - ANEXO III - Preencher'!J96</f>
        <v>262.19</v>
      </c>
      <c r="J87" s="15">
        <f>'[1]TCE - ANEXO III - Preencher'!K96</f>
        <v>0</v>
      </c>
      <c r="K87" s="16">
        <f>'[1]TCE - ANEXO III - Preencher'!L96</f>
        <v>119.31</v>
      </c>
      <c r="L87" s="16">
        <f>'[1]TCE - ANEXO III - Preencher'!M96</f>
        <v>0</v>
      </c>
      <c r="M87" s="16">
        <f t="shared" si="7"/>
        <v>119.31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414.27</v>
      </c>
    </row>
    <row r="88" spans="1:28" s="4" customFormat="1" x14ac:dyDescent="0.25">
      <c r="A88" s="9">
        <f>IFERROR(VLOOKUP(B88,'[1]DADOS (OCULTAR)'!$P$3:$R$91,3,0),"")</f>
        <v>10894988000729</v>
      </c>
      <c r="B88" s="10" t="str">
        <f>'[1]TCE - ANEXO III - Preencher'!C97</f>
        <v>UPAE CARUARU</v>
      </c>
      <c r="C88" s="11"/>
      <c r="D88" s="12" t="str">
        <f>'[1]TCE - ANEXO III - Preencher'!E97</f>
        <v>LEIDIANNY FIRMINO COSTA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2252-75</v>
      </c>
      <c r="G88" s="14">
        <f>IF('[1]TCE - ANEXO III - Preencher'!H97="","",'[1]TCE - ANEXO III - Preencher'!H97)</f>
        <v>44593</v>
      </c>
      <c r="H88" s="15">
        <f>'[1]TCE - ANEXO III - Preencher'!I97</f>
        <v>61.19</v>
      </c>
      <c r="I88" s="15">
        <f>'[1]TCE - ANEXO III - Preencher'!J97</f>
        <v>489.52</v>
      </c>
      <c r="J88" s="15">
        <f>'[1]TCE - ANEXO III - Preencher'!K97</f>
        <v>0</v>
      </c>
      <c r="K88" s="16">
        <f>'[1]TCE - ANEXO III - Preencher'!L97</f>
        <v>119.31</v>
      </c>
      <c r="L88" s="16">
        <f>'[1]TCE - ANEXO III - Preencher'!M97</f>
        <v>0</v>
      </c>
      <c r="M88" s="16">
        <f t="shared" si="7"/>
        <v>119.31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670.02</v>
      </c>
    </row>
    <row r="89" spans="1:28" s="4" customFormat="1" x14ac:dyDescent="0.25">
      <c r="A89" s="9">
        <f>IFERROR(VLOOKUP(B89,'[1]DADOS (OCULTAR)'!$P$3:$R$91,3,0),"")</f>
        <v>10894988000729</v>
      </c>
      <c r="B89" s="10" t="str">
        <f>'[1]TCE - ANEXO III - Preencher'!C98</f>
        <v>UPAE CARUARU</v>
      </c>
      <c r="C89" s="11"/>
      <c r="D89" s="12" t="str">
        <f>'[1]TCE - ANEXO III - Preencher'!E98</f>
        <v>LEILA ISABELE DE SOUZA MOTA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2251-35</v>
      </c>
      <c r="G89" s="14">
        <f>IF('[1]TCE - ANEXO III - Preencher'!H98="","",'[1]TCE - ANEXO III - Preencher'!H98)</f>
        <v>44593</v>
      </c>
      <c r="H89" s="15">
        <f>'[1]TCE - ANEXO III - Preencher'!I98</f>
        <v>69.790000000000006</v>
      </c>
      <c r="I89" s="15">
        <f>'[1]TCE - ANEXO III - Preencher'!J98</f>
        <v>558.29</v>
      </c>
      <c r="J89" s="15">
        <f>'[1]TCE - ANEXO III - Preencher'!K98</f>
        <v>0</v>
      </c>
      <c r="K89" s="16">
        <f>'[1]TCE - ANEXO III - Preencher'!L98</f>
        <v>119.31</v>
      </c>
      <c r="L89" s="16">
        <f>'[1]TCE - ANEXO III - Preencher'!M98</f>
        <v>0</v>
      </c>
      <c r="M89" s="16">
        <f t="shared" si="7"/>
        <v>119.31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747.38999999999987</v>
      </c>
    </row>
    <row r="90" spans="1:28" s="4" customFormat="1" x14ac:dyDescent="0.25">
      <c r="A90" s="9">
        <f>IFERROR(VLOOKUP(B90,'[1]DADOS (OCULTAR)'!$P$3:$R$91,3,0),"")</f>
        <v>10894988000729</v>
      </c>
      <c r="B90" s="10" t="str">
        <f>'[1]TCE - ANEXO III - Preencher'!C99</f>
        <v>UPAE CARUARU</v>
      </c>
      <c r="C90" s="11"/>
      <c r="D90" s="12" t="str">
        <f>'[1]TCE - ANEXO III - Preencher'!E99</f>
        <v>LEILA MARIA GALVAO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3241-15</v>
      </c>
      <c r="G90" s="14">
        <f>IF('[1]TCE - ANEXO III - Preencher'!H99="","",'[1]TCE - ANEXO III - Preencher'!H99)</f>
        <v>44593</v>
      </c>
      <c r="H90" s="15">
        <f>'[1]TCE - ANEXO III - Preencher'!I99</f>
        <v>34.26</v>
      </c>
      <c r="I90" s="15">
        <f>'[1]TCE - ANEXO III - Preencher'!J99</f>
        <v>274.10000000000002</v>
      </c>
      <c r="J90" s="15">
        <f>'[1]TCE - ANEXO III - Preencher'!K99</f>
        <v>0</v>
      </c>
      <c r="K90" s="16">
        <f>'[1]TCE - ANEXO III - Preencher'!L99</f>
        <v>119.31</v>
      </c>
      <c r="L90" s="16">
        <f>'[1]TCE - ANEXO III - Preencher'!M99</f>
        <v>0</v>
      </c>
      <c r="M90" s="16">
        <f t="shared" si="7"/>
        <v>119.31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427.67</v>
      </c>
    </row>
    <row r="91" spans="1:28" s="4" customFormat="1" x14ac:dyDescent="0.25">
      <c r="A91" s="9">
        <f>IFERROR(VLOOKUP(B91,'[1]DADOS (OCULTAR)'!$P$3:$R$91,3,0),"")</f>
        <v>10894988000729</v>
      </c>
      <c r="B91" s="10" t="str">
        <f>'[1]TCE - ANEXO III - Preencher'!C100</f>
        <v>UPAE CARUARU</v>
      </c>
      <c r="C91" s="11"/>
      <c r="D91" s="12" t="str">
        <f>'[1]TCE - ANEXO III - Preencher'!E100</f>
        <v>LETICIA KARINE DA SILVA MOTA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44593</v>
      </c>
      <c r="H91" s="15">
        <f>'[1]TCE - ANEXO III - Preencher'!I100</f>
        <v>32.03</v>
      </c>
      <c r="I91" s="15">
        <f>'[1]TCE - ANEXO III - Preencher'!J100</f>
        <v>256.27999999999997</v>
      </c>
      <c r="J91" s="15">
        <f>'[1]TCE - ANEXO III - Preencher'!K100</f>
        <v>0</v>
      </c>
      <c r="K91" s="16">
        <f>'[1]TCE - ANEXO III - Preencher'!L100</f>
        <v>119.31</v>
      </c>
      <c r="L91" s="16">
        <f>'[1]TCE - ANEXO III - Preencher'!M100</f>
        <v>0</v>
      </c>
      <c r="M91" s="16">
        <f t="shared" si="7"/>
        <v>119.31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407.61999999999995</v>
      </c>
    </row>
    <row r="92" spans="1:28" s="4" customFormat="1" x14ac:dyDescent="0.25">
      <c r="A92" s="9">
        <f>IFERROR(VLOOKUP(B92,'[1]DADOS (OCULTAR)'!$P$3:$R$91,3,0),"")</f>
        <v>10894988000729</v>
      </c>
      <c r="B92" s="10" t="str">
        <f>'[1]TCE - ANEXO III - Preencher'!C101</f>
        <v>UPAE CARUARU</v>
      </c>
      <c r="C92" s="11"/>
      <c r="D92" s="12" t="str">
        <f>'[1]TCE - ANEXO III - Preencher'!E101</f>
        <v>LILAINE PEREIRA DA SILVA GONÇALO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44593</v>
      </c>
      <c r="H92" s="15">
        <f>'[1]TCE - ANEXO III - Preencher'!I101</f>
        <v>16.04</v>
      </c>
      <c r="I92" s="15">
        <f>'[1]TCE - ANEXO III - Preencher'!J101</f>
        <v>128.34</v>
      </c>
      <c r="J92" s="15">
        <f>'[1]TCE - ANEXO III - Preencher'!K101</f>
        <v>0</v>
      </c>
      <c r="K92" s="16">
        <f>'[1]TCE - ANEXO III - Preencher'!L101</f>
        <v>119.31</v>
      </c>
      <c r="L92" s="16">
        <f>'[1]TCE - ANEXO III - Preencher'!M101</f>
        <v>0</v>
      </c>
      <c r="M92" s="16">
        <f t="shared" si="7"/>
        <v>119.31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69.41</v>
      </c>
      <c r="U92" s="16">
        <f>'[1]TCE - ANEXO III - Preencher'!V101</f>
        <v>0</v>
      </c>
      <c r="V92" s="17">
        <f t="shared" si="10"/>
        <v>69.41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333.1</v>
      </c>
    </row>
    <row r="93" spans="1:28" s="4" customFormat="1" x14ac:dyDescent="0.25">
      <c r="A93" s="9">
        <f>IFERROR(VLOOKUP(B93,'[1]DADOS (OCULTAR)'!$P$3:$R$91,3,0),"")</f>
        <v>10894988000729</v>
      </c>
      <c r="B93" s="10" t="str">
        <f>'[1]TCE - ANEXO III - Preencher'!C102</f>
        <v>UPAE CARUARU</v>
      </c>
      <c r="C93" s="11"/>
      <c r="D93" s="12" t="str">
        <f>'[1]TCE - ANEXO III - Preencher'!E102</f>
        <v>LISLEY KAWANA NICACIO PEREIRA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2235-05</v>
      </c>
      <c r="G93" s="14">
        <f>IF('[1]TCE - ANEXO III - Preencher'!H102="","",'[1]TCE - ANEXO III - Preencher'!H102)</f>
        <v>44593</v>
      </c>
      <c r="H93" s="15">
        <f>'[1]TCE - ANEXO III - Preencher'!I102</f>
        <v>58.6</v>
      </c>
      <c r="I93" s="15">
        <f>'[1]TCE - ANEXO III - Preencher'!J102</f>
        <v>468.83</v>
      </c>
      <c r="J93" s="15">
        <f>'[1]TCE - ANEXO III - Preencher'!K102</f>
        <v>0</v>
      </c>
      <c r="K93" s="16">
        <f>'[1]TCE - ANEXO III - Preencher'!L102</f>
        <v>119.31</v>
      </c>
      <c r="L93" s="16">
        <f>'[1]TCE - ANEXO III - Preencher'!M102</f>
        <v>0</v>
      </c>
      <c r="M93" s="16">
        <f t="shared" si="7"/>
        <v>119.31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646.74</v>
      </c>
    </row>
    <row r="94" spans="1:28" s="4" customFormat="1" x14ac:dyDescent="0.25">
      <c r="A94" s="9">
        <f>IFERROR(VLOOKUP(B94,'[1]DADOS (OCULTAR)'!$P$3:$R$91,3,0),"")</f>
        <v>10894988000729</v>
      </c>
      <c r="B94" s="10" t="str">
        <f>'[1]TCE - ANEXO III - Preencher'!C103</f>
        <v>UPAE CARUARU</v>
      </c>
      <c r="C94" s="11"/>
      <c r="D94" s="12" t="str">
        <f>'[1]TCE - ANEXO III - Preencher'!E103</f>
        <v xml:space="preserve">LIVIA DE SOUZA MOTA 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2251-35</v>
      </c>
      <c r="G94" s="14">
        <f>IF('[1]TCE - ANEXO III - Preencher'!H103="","",'[1]TCE - ANEXO III - Preencher'!H103)</f>
        <v>44593</v>
      </c>
      <c r="H94" s="15">
        <f>'[1]TCE - ANEXO III - Preencher'!I103</f>
        <v>68.239999999999995</v>
      </c>
      <c r="I94" s="15">
        <f>'[1]TCE - ANEXO III - Preencher'!J103</f>
        <v>545.9</v>
      </c>
      <c r="J94" s="15">
        <f>'[1]TCE - ANEXO III - Preencher'!K103</f>
        <v>0</v>
      </c>
      <c r="K94" s="16">
        <f>'[1]TCE - ANEXO III - Preencher'!L103</f>
        <v>119.31</v>
      </c>
      <c r="L94" s="16">
        <f>'[1]TCE - ANEXO III - Preencher'!M103</f>
        <v>0</v>
      </c>
      <c r="M94" s="16">
        <f t="shared" si="7"/>
        <v>119.31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733.45</v>
      </c>
    </row>
    <row r="95" spans="1:28" s="4" customFormat="1" x14ac:dyDescent="0.25">
      <c r="A95" s="9">
        <f>IFERROR(VLOOKUP(B95,'[1]DADOS (OCULTAR)'!$P$3:$R$91,3,0),"")</f>
        <v>10894988000729</v>
      </c>
      <c r="B95" s="10" t="str">
        <f>'[1]TCE - ANEXO III - Preencher'!C104</f>
        <v>UPAE CARUARU</v>
      </c>
      <c r="C95" s="11"/>
      <c r="D95" s="12" t="str">
        <f>'[1]TCE - ANEXO III - Preencher'!E104</f>
        <v>LUANA RUTHIELE CHAGAS LUCENA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4110-10</v>
      </c>
      <c r="G95" s="14">
        <f>IF('[1]TCE - ANEXO III - Preencher'!H104="","",'[1]TCE - ANEXO III - Preencher'!H104)</f>
        <v>44593</v>
      </c>
      <c r="H95" s="15">
        <f>'[1]TCE - ANEXO III - Preencher'!I104</f>
        <v>22</v>
      </c>
      <c r="I95" s="15">
        <f>'[1]TCE - ANEXO III - Preencher'!J104</f>
        <v>175.94</v>
      </c>
      <c r="J95" s="15">
        <f>'[1]TCE - ANEXO III - Preencher'!K104</f>
        <v>0</v>
      </c>
      <c r="K95" s="16">
        <f>'[1]TCE - ANEXO III - Preencher'!L104</f>
        <v>119.31</v>
      </c>
      <c r="L95" s="16">
        <f>'[1]TCE - ANEXO III - Preencher'!M104</f>
        <v>0</v>
      </c>
      <c r="M95" s="16">
        <f t="shared" si="7"/>
        <v>119.31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317.25</v>
      </c>
    </row>
    <row r="96" spans="1:28" s="4" customFormat="1" x14ac:dyDescent="0.25">
      <c r="A96" s="9">
        <f>IFERROR(VLOOKUP(B96,'[1]DADOS (OCULTAR)'!$P$3:$R$91,3,0),"")</f>
        <v>10894988000729</v>
      </c>
      <c r="B96" s="10" t="str">
        <f>'[1]TCE - ANEXO III - Preencher'!C105</f>
        <v>UPAE CARUARU</v>
      </c>
      <c r="C96" s="11"/>
      <c r="D96" s="12" t="str">
        <f>'[1]TCE - ANEXO III - Preencher'!E105</f>
        <v>LUIZ CARLOS SOUZA BANDIM</v>
      </c>
      <c r="E96" s="10" t="str">
        <f>IF('[1]TCE - ANEXO III - Preencher'!F105="4 - Assistência Odontológica","2 - Outros Profissionais da Saúde",'[1]TCE - ANEXO III - Preencher'!F105)</f>
        <v>1 - Médico</v>
      </c>
      <c r="F96" s="13" t="str">
        <f>'[1]TCE - ANEXO III - Preencher'!G105</f>
        <v>2251-10</v>
      </c>
      <c r="G96" s="14">
        <f>IF('[1]TCE - ANEXO III - Preencher'!H105="","",'[1]TCE - ANEXO III - Preencher'!H105)</f>
        <v>44593</v>
      </c>
      <c r="H96" s="15">
        <f>'[1]TCE - ANEXO III - Preencher'!I105</f>
        <v>61.18</v>
      </c>
      <c r="I96" s="15">
        <f>'[1]TCE - ANEXO III - Preencher'!J105</f>
        <v>489.52</v>
      </c>
      <c r="J96" s="15">
        <f>'[1]TCE - ANEXO III - Preencher'!K105</f>
        <v>0</v>
      </c>
      <c r="K96" s="16">
        <f>'[1]TCE - ANEXO III - Preencher'!L105</f>
        <v>119.31</v>
      </c>
      <c r="L96" s="16">
        <f>'[1]TCE - ANEXO III - Preencher'!M105</f>
        <v>0</v>
      </c>
      <c r="M96" s="16">
        <f t="shared" si="7"/>
        <v>119.31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670.01</v>
      </c>
    </row>
    <row r="97" spans="1:28" s="4" customFormat="1" x14ac:dyDescent="0.25">
      <c r="A97" s="9">
        <f>IFERROR(VLOOKUP(B97,'[1]DADOS (OCULTAR)'!$P$3:$R$91,3,0),"")</f>
        <v>10894988000729</v>
      </c>
      <c r="B97" s="10" t="str">
        <f>'[1]TCE - ANEXO III - Preencher'!C106</f>
        <v>UPAE CARUARU</v>
      </c>
      <c r="C97" s="11"/>
      <c r="D97" s="12" t="str">
        <f>'[1]TCE - ANEXO III - Preencher'!E106</f>
        <v>LUIZ EDUARDO SOARES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4141-05</v>
      </c>
      <c r="G97" s="14">
        <f>IF('[1]TCE - ANEXO III - Preencher'!H106="","",'[1]TCE - ANEXO III - Preencher'!H106)</f>
        <v>44593</v>
      </c>
      <c r="H97" s="15">
        <f>'[1]TCE - ANEXO III - Preencher'!I106</f>
        <v>13.74</v>
      </c>
      <c r="I97" s="15">
        <f>'[1]TCE - ANEXO III - Preencher'!J106</f>
        <v>109.89</v>
      </c>
      <c r="J97" s="15">
        <f>'[1]TCE - ANEXO III - Preencher'!K106</f>
        <v>0</v>
      </c>
      <c r="K97" s="16">
        <f>'[1]TCE - ANEXO III - Preencher'!L106</f>
        <v>119.31</v>
      </c>
      <c r="L97" s="16">
        <f>'[1]TCE - ANEXO III - Preencher'!M106</f>
        <v>0</v>
      </c>
      <c r="M97" s="16">
        <f t="shared" si="7"/>
        <v>119.31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242.94</v>
      </c>
    </row>
    <row r="98" spans="1:28" s="4" customFormat="1" x14ac:dyDescent="0.25">
      <c r="A98" s="9">
        <f>IFERROR(VLOOKUP(B98,'[1]DADOS (OCULTAR)'!$P$3:$R$91,3,0),"")</f>
        <v>10894988000729</v>
      </c>
      <c r="B98" s="10" t="str">
        <f>'[1]TCE - ANEXO III - Preencher'!C107</f>
        <v>UPAE CARUARU</v>
      </c>
      <c r="C98" s="11"/>
      <c r="D98" s="12" t="str">
        <f>'[1]TCE - ANEXO III - Preencher'!E107</f>
        <v>LYLIAN FREIRE DE FREITAS CAVALCANTE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2516-05</v>
      </c>
      <c r="G98" s="14">
        <f>IF('[1]TCE - ANEXO III - Preencher'!H107="","",'[1]TCE - ANEXO III - Preencher'!H107)</f>
        <v>44593</v>
      </c>
      <c r="H98" s="15">
        <f>'[1]TCE - ANEXO III - Preencher'!I107</f>
        <v>19.25</v>
      </c>
      <c r="I98" s="15">
        <f>'[1]TCE - ANEXO III - Preencher'!J107</f>
        <v>154.04</v>
      </c>
      <c r="J98" s="15">
        <f>'[1]TCE - ANEXO III - Preencher'!K107</f>
        <v>0</v>
      </c>
      <c r="K98" s="16">
        <f>'[1]TCE - ANEXO III - Preencher'!L107</f>
        <v>119.31</v>
      </c>
      <c r="L98" s="16">
        <f>'[1]TCE - ANEXO III - Preencher'!M107</f>
        <v>0</v>
      </c>
      <c r="M98" s="16">
        <f t="shared" si="7"/>
        <v>119.31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292.60000000000002</v>
      </c>
    </row>
    <row r="99" spans="1:28" s="4" customFormat="1" x14ac:dyDescent="0.25">
      <c r="A99" s="9">
        <f>IFERROR(VLOOKUP(B99,'[1]DADOS (OCULTAR)'!$P$3:$R$91,3,0),"")</f>
        <v>10894988000729</v>
      </c>
      <c r="B99" s="10" t="str">
        <f>'[1]TCE - ANEXO III - Preencher'!C108</f>
        <v>UPAE CARUARU</v>
      </c>
      <c r="C99" s="11"/>
      <c r="D99" s="12" t="str">
        <f>'[1]TCE - ANEXO III - Preencher'!E108</f>
        <v>MARCIA MARIA DE LIMA E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>
        <f>IF('[1]TCE - ANEXO III - Preencher'!H108="","",'[1]TCE - ANEXO III - Preencher'!H108)</f>
        <v>44593</v>
      </c>
      <c r="H99" s="15">
        <f>'[1]TCE - ANEXO III - Preencher'!I108</f>
        <v>16.04</v>
      </c>
      <c r="I99" s="15">
        <f>'[1]TCE - ANEXO III - Preencher'!J108</f>
        <v>128.34</v>
      </c>
      <c r="J99" s="15">
        <f>'[1]TCE - ANEXO III - Preencher'!K108</f>
        <v>0</v>
      </c>
      <c r="K99" s="16">
        <f>'[1]TCE - ANEXO III - Preencher'!L108</f>
        <v>119.31</v>
      </c>
      <c r="L99" s="16">
        <f>'[1]TCE - ANEXO III - Preencher'!M108</f>
        <v>0</v>
      </c>
      <c r="M99" s="16">
        <f t="shared" si="7"/>
        <v>119.31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263.69</v>
      </c>
    </row>
    <row r="100" spans="1:28" s="4" customFormat="1" x14ac:dyDescent="0.25">
      <c r="A100" s="9">
        <f>IFERROR(VLOOKUP(B100,'[1]DADOS (OCULTAR)'!$P$3:$R$91,3,0),"")</f>
        <v>10894988000729</v>
      </c>
      <c r="B100" s="10" t="str">
        <f>'[1]TCE - ANEXO III - Preencher'!C109</f>
        <v>UPAE CARUARU</v>
      </c>
      <c r="C100" s="11"/>
      <c r="D100" s="12" t="str">
        <f>'[1]TCE - ANEXO III - Preencher'!E109</f>
        <v>MARIA EDILMA DA SILVA MORAES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5163-45</v>
      </c>
      <c r="G100" s="14">
        <f>IF('[1]TCE - ANEXO III - Preencher'!H109="","",'[1]TCE - ANEXO III - Preencher'!H109)</f>
        <v>44593</v>
      </c>
      <c r="H100" s="15">
        <f>'[1]TCE - ANEXO III - Preencher'!I109</f>
        <v>14.54</v>
      </c>
      <c r="I100" s="15">
        <f>'[1]TCE - ANEXO III - Preencher'!J109</f>
        <v>116.35</v>
      </c>
      <c r="J100" s="15">
        <f>'[1]TCE - ANEXO III - Preencher'!K109</f>
        <v>0</v>
      </c>
      <c r="K100" s="16">
        <f>'[1]TCE - ANEXO III - Preencher'!L109</f>
        <v>119.31</v>
      </c>
      <c r="L100" s="16">
        <f>'[1]TCE - ANEXO III - Preencher'!M109</f>
        <v>0</v>
      </c>
      <c r="M100" s="16">
        <f t="shared" si="7"/>
        <v>119.31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296</v>
      </c>
      <c r="R100" s="16">
        <f>'[1]TCE - ANEXO III - Preencher'!S109</f>
        <v>72.72</v>
      </c>
      <c r="S100" s="17">
        <f t="shared" si="9"/>
        <v>223.28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473.48</v>
      </c>
    </row>
    <row r="101" spans="1:28" s="4" customFormat="1" x14ac:dyDescent="0.25">
      <c r="A101" s="9">
        <f>IFERROR(VLOOKUP(B101,'[1]DADOS (OCULTAR)'!$P$3:$R$91,3,0),"")</f>
        <v>10894988000729</v>
      </c>
      <c r="B101" s="10" t="str">
        <f>'[1]TCE - ANEXO III - Preencher'!C110</f>
        <v>UPAE CARUARU</v>
      </c>
      <c r="C101" s="11"/>
      <c r="D101" s="12" t="str">
        <f>'[1]TCE - ANEXO III - Preencher'!E110</f>
        <v>MARIA ELIVANIA TABOSA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3241-15</v>
      </c>
      <c r="G101" s="14">
        <f>IF('[1]TCE - ANEXO III - Preencher'!H110="","",'[1]TCE - ANEXO III - Preencher'!H110)</f>
        <v>44593</v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119.31</v>
      </c>
      <c r="L101" s="16">
        <f>'[1]TCE - ANEXO III - Preencher'!M110</f>
        <v>0</v>
      </c>
      <c r="M101" s="16">
        <f t="shared" si="7"/>
        <v>119.31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119.31</v>
      </c>
    </row>
    <row r="102" spans="1:28" s="4" customFormat="1" x14ac:dyDescent="0.25">
      <c r="A102" s="9">
        <f>IFERROR(VLOOKUP(B102,'[1]DADOS (OCULTAR)'!$P$3:$R$91,3,0),"")</f>
        <v>10894988000729</v>
      </c>
      <c r="B102" s="10" t="str">
        <f>'[1]TCE - ANEXO III - Preencher'!C111</f>
        <v>UPAE CARUARU</v>
      </c>
      <c r="C102" s="11"/>
      <c r="D102" s="12" t="str">
        <f>'[1]TCE - ANEXO III - Preencher'!E111</f>
        <v>MARIA EMANUELLA MONTEIRO BATISTA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4110-10</v>
      </c>
      <c r="G102" s="14">
        <f>IF('[1]TCE - ANEXO III - Preencher'!H111="","",'[1]TCE - ANEXO III - Preencher'!H111)</f>
        <v>44593</v>
      </c>
      <c r="H102" s="15">
        <f>'[1]TCE - ANEXO III - Preencher'!I111</f>
        <v>19.84</v>
      </c>
      <c r="I102" s="15">
        <f>'[1]TCE - ANEXO III - Preencher'!J111</f>
        <v>158.72999999999999</v>
      </c>
      <c r="J102" s="15">
        <f>'[1]TCE - ANEXO III - Preencher'!K111</f>
        <v>0</v>
      </c>
      <c r="K102" s="16">
        <f>'[1]TCE - ANEXO III - Preencher'!L111</f>
        <v>119.31</v>
      </c>
      <c r="L102" s="16">
        <f>'[1]TCE - ANEXO III - Preencher'!M111</f>
        <v>0</v>
      </c>
      <c r="M102" s="16">
        <f t="shared" si="7"/>
        <v>119.31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636.4</v>
      </c>
      <c r="R102" s="16">
        <f>'[1]TCE - ANEXO III - Preencher'!S111</f>
        <v>91.57</v>
      </c>
      <c r="S102" s="17">
        <f t="shared" si="9"/>
        <v>544.82999999999993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842.70999999999992</v>
      </c>
    </row>
    <row r="103" spans="1:28" s="4" customFormat="1" x14ac:dyDescent="0.25">
      <c r="A103" s="9">
        <f>IFERROR(VLOOKUP(B103,'[1]DADOS (OCULTAR)'!$P$3:$R$91,3,0),"")</f>
        <v>10894988000729</v>
      </c>
      <c r="B103" s="10" t="str">
        <f>'[1]TCE - ANEXO III - Preencher'!C112</f>
        <v>UPAE CARUARU</v>
      </c>
      <c r="C103" s="11"/>
      <c r="D103" s="12" t="str">
        <f>'[1]TCE - ANEXO III - Preencher'!E112</f>
        <v>MARIA ISLLAYRA BISPO DE SOUZA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4110-10</v>
      </c>
      <c r="G103" s="14">
        <f>IF('[1]TCE - ANEXO III - Preencher'!H112="","",'[1]TCE - ANEXO III - Preencher'!H112)</f>
        <v>44593</v>
      </c>
      <c r="H103" s="15">
        <f>'[1]TCE - ANEXO III - Preencher'!I112</f>
        <v>17.68</v>
      </c>
      <c r="I103" s="15">
        <f>'[1]TCE - ANEXO III - Preencher'!J112</f>
        <v>141.49</v>
      </c>
      <c r="J103" s="15">
        <f>'[1]TCE - ANEXO III - Preencher'!K112</f>
        <v>0</v>
      </c>
      <c r="K103" s="16">
        <f>'[1]TCE - ANEXO III - Preencher'!L112</f>
        <v>119.31</v>
      </c>
      <c r="L103" s="16">
        <f>'[1]TCE - ANEXO III - Preencher'!M112</f>
        <v>0</v>
      </c>
      <c r="M103" s="16">
        <f t="shared" si="7"/>
        <v>119.31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278.48</v>
      </c>
    </row>
    <row r="104" spans="1:28" s="4" customFormat="1" x14ac:dyDescent="0.25">
      <c r="A104" s="9">
        <f>IFERROR(VLOOKUP(B104,'[1]DADOS (OCULTAR)'!$P$3:$R$91,3,0),"")</f>
        <v>10894988000729</v>
      </c>
      <c r="B104" s="10" t="str">
        <f>'[1]TCE - ANEXO III - Preencher'!C113</f>
        <v>UPAE CARUARU</v>
      </c>
      <c r="C104" s="11"/>
      <c r="D104" s="12" t="str">
        <f>'[1]TCE - ANEXO III - Preencher'!E113</f>
        <v>MARIA JOSE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44593</v>
      </c>
      <c r="H104" s="15">
        <f>'[1]TCE - ANEXO III - Preencher'!I113</f>
        <v>16.05</v>
      </c>
      <c r="I104" s="15">
        <f>'[1]TCE - ANEXO III - Preencher'!J113</f>
        <v>128.34</v>
      </c>
      <c r="J104" s="15">
        <f>'[1]TCE - ANEXO III - Preencher'!K113</f>
        <v>0</v>
      </c>
      <c r="K104" s="16">
        <f>'[1]TCE - ANEXO III - Preencher'!L113</f>
        <v>119.31</v>
      </c>
      <c r="L104" s="16">
        <f>'[1]TCE - ANEXO III - Preencher'!M113</f>
        <v>0</v>
      </c>
      <c r="M104" s="16">
        <f t="shared" si="7"/>
        <v>119.31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296</v>
      </c>
      <c r="R104" s="16">
        <f>'[1]TCE - ANEXO III - Preencher'!S113</f>
        <v>81.709999999999994</v>
      </c>
      <c r="S104" s="17">
        <f t="shared" si="9"/>
        <v>214.29000000000002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477.99000000000007</v>
      </c>
    </row>
    <row r="105" spans="1:28" s="4" customFormat="1" x14ac:dyDescent="0.25">
      <c r="A105" s="9">
        <f>IFERROR(VLOOKUP(B105,'[1]DADOS (OCULTAR)'!$P$3:$R$91,3,0),"")</f>
        <v>10894988000729</v>
      </c>
      <c r="B105" s="10" t="str">
        <f>'[1]TCE - ANEXO III - Preencher'!C114</f>
        <v>UPAE CARUARU</v>
      </c>
      <c r="C105" s="11"/>
      <c r="D105" s="12" t="str">
        <f>'[1]TCE - ANEXO III - Preencher'!E114</f>
        <v xml:space="preserve">MARIA MONALISA PEIXOTO DA SILVA 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3222-25</v>
      </c>
      <c r="G105" s="14">
        <f>IF('[1]TCE - ANEXO III - Preencher'!H114="","",'[1]TCE - ANEXO III - Preencher'!H114)</f>
        <v>44593</v>
      </c>
      <c r="H105" s="15">
        <f>'[1]TCE - ANEXO III - Preencher'!I114</f>
        <v>17.47</v>
      </c>
      <c r="I105" s="15">
        <f>'[1]TCE - ANEXO III - Preencher'!J114</f>
        <v>139.78</v>
      </c>
      <c r="J105" s="15">
        <f>'[1]TCE - ANEXO III - Preencher'!K114</f>
        <v>0</v>
      </c>
      <c r="K105" s="16">
        <f>'[1]TCE - ANEXO III - Preencher'!L114</f>
        <v>119.31</v>
      </c>
      <c r="L105" s="16">
        <f>'[1]TCE - ANEXO III - Preencher'!M114</f>
        <v>0</v>
      </c>
      <c r="M105" s="16">
        <f t="shared" si="7"/>
        <v>119.31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276.56</v>
      </c>
    </row>
    <row r="106" spans="1:28" s="4" customFormat="1" x14ac:dyDescent="0.25">
      <c r="A106" s="9">
        <f>IFERROR(VLOOKUP(B106,'[1]DADOS (OCULTAR)'!$P$3:$R$91,3,0),"")</f>
        <v>10894988000729</v>
      </c>
      <c r="B106" s="10" t="str">
        <f>'[1]TCE - ANEXO III - Preencher'!C115</f>
        <v>UPAE CARUARU</v>
      </c>
      <c r="C106" s="11"/>
      <c r="D106" s="12" t="str">
        <f>'[1]TCE - ANEXO III - Preencher'!E115</f>
        <v xml:space="preserve">MARIA ROSANGELA BEZERRA MACIEL 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5143-20</v>
      </c>
      <c r="G106" s="14">
        <f>IF('[1]TCE - ANEXO III - Preencher'!H115="","",'[1]TCE - ANEXO III - Preencher'!H115)</f>
        <v>44593</v>
      </c>
      <c r="H106" s="15">
        <f>'[1]TCE - ANEXO III - Preencher'!I115</f>
        <v>14.54</v>
      </c>
      <c r="I106" s="15">
        <f>'[1]TCE - ANEXO III - Preencher'!J115</f>
        <v>116.35</v>
      </c>
      <c r="J106" s="15">
        <f>'[1]TCE - ANEXO III - Preencher'!K115</f>
        <v>0</v>
      </c>
      <c r="K106" s="16">
        <f>'[1]TCE - ANEXO III - Preencher'!L115</f>
        <v>119.31</v>
      </c>
      <c r="L106" s="16">
        <f>'[1]TCE - ANEXO III - Preencher'!M115</f>
        <v>0</v>
      </c>
      <c r="M106" s="16">
        <f t="shared" si="7"/>
        <v>119.31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250.2</v>
      </c>
    </row>
    <row r="107" spans="1:28" s="4" customFormat="1" x14ac:dyDescent="0.25">
      <c r="A107" s="9">
        <f>IFERROR(VLOOKUP(B107,'[1]DADOS (OCULTAR)'!$P$3:$R$91,3,0),"")</f>
        <v>10894988000729</v>
      </c>
      <c r="B107" s="10" t="str">
        <f>'[1]TCE - ANEXO III - Preencher'!C116</f>
        <v>UPAE CARUARU</v>
      </c>
      <c r="C107" s="11"/>
      <c r="D107" s="12" t="str">
        <f>'[1]TCE - ANEXO III - Preencher'!E116</f>
        <v>MARILLENA CHIARELLE SIQUEIRA CAVALCANTE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2236-05</v>
      </c>
      <c r="G107" s="14">
        <f>IF('[1]TCE - ANEXO III - Preencher'!H116="","",'[1]TCE - ANEXO III - Preencher'!H116)</f>
        <v>44593</v>
      </c>
      <c r="H107" s="15">
        <f>'[1]TCE - ANEXO III - Preencher'!I116</f>
        <v>34.369999999999997</v>
      </c>
      <c r="I107" s="15">
        <f>'[1]TCE - ANEXO III - Preencher'!J116</f>
        <v>274.98</v>
      </c>
      <c r="J107" s="15">
        <f>'[1]TCE - ANEXO III - Preencher'!K116</f>
        <v>0</v>
      </c>
      <c r="K107" s="16">
        <f>'[1]TCE - ANEXO III - Preencher'!L116</f>
        <v>119.31</v>
      </c>
      <c r="L107" s="16">
        <f>'[1]TCE - ANEXO III - Preencher'!M116</f>
        <v>0</v>
      </c>
      <c r="M107" s="16">
        <f t="shared" si="7"/>
        <v>119.31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428.66</v>
      </c>
    </row>
    <row r="108" spans="1:28" s="4" customFormat="1" x14ac:dyDescent="0.25">
      <c r="A108" s="9">
        <f>IFERROR(VLOOKUP(B108,'[1]DADOS (OCULTAR)'!$P$3:$R$91,3,0),"")</f>
        <v>10894988000729</v>
      </c>
      <c r="B108" s="10" t="str">
        <f>'[1]TCE - ANEXO III - Preencher'!C117</f>
        <v>UPAE CARUARU</v>
      </c>
      <c r="C108" s="11"/>
      <c r="D108" s="12" t="str">
        <f>'[1]TCE - ANEXO III - Preencher'!E117</f>
        <v>MARINA BARBOSA E SOUZA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2235-05</v>
      </c>
      <c r="G108" s="14">
        <f>IF('[1]TCE - ANEXO III - Preencher'!H117="","",'[1]TCE - ANEXO III - Preencher'!H117)</f>
        <v>44593</v>
      </c>
      <c r="H108" s="15">
        <f>'[1]TCE - ANEXO III - Preencher'!I117</f>
        <v>26.37</v>
      </c>
      <c r="I108" s="15">
        <f>'[1]TCE - ANEXO III - Preencher'!J117</f>
        <v>210.9</v>
      </c>
      <c r="J108" s="15">
        <f>'[1]TCE - ANEXO III - Preencher'!K117</f>
        <v>0</v>
      </c>
      <c r="K108" s="16">
        <f>'[1]TCE - ANEXO III - Preencher'!L117</f>
        <v>119.31</v>
      </c>
      <c r="L108" s="16">
        <f>'[1]TCE - ANEXO III - Preencher'!M117</f>
        <v>0</v>
      </c>
      <c r="M108" s="16">
        <f t="shared" si="7"/>
        <v>119.31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356.58000000000004</v>
      </c>
    </row>
    <row r="109" spans="1:28" s="4" customFormat="1" x14ac:dyDescent="0.25">
      <c r="A109" s="9">
        <f>IFERROR(VLOOKUP(B109,'[1]DADOS (OCULTAR)'!$P$3:$R$91,3,0),"")</f>
        <v>10894988000729</v>
      </c>
      <c r="B109" s="10" t="str">
        <f>'[1]TCE - ANEXO III - Preencher'!C118</f>
        <v>UPAE CARUARU</v>
      </c>
      <c r="C109" s="11"/>
      <c r="D109" s="12" t="str">
        <f>'[1]TCE - ANEXO III - Preencher'!E118</f>
        <v>MARIZETE NEUZA DOS SANTOS RAMOS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2236-05</v>
      </c>
      <c r="G109" s="14">
        <f>IF('[1]TCE - ANEXO III - Preencher'!H118="","",'[1]TCE - ANEXO III - Preencher'!H118)</f>
        <v>44593</v>
      </c>
      <c r="H109" s="15">
        <f>'[1]TCE - ANEXO III - Preencher'!I118</f>
        <v>32.049999999999997</v>
      </c>
      <c r="I109" s="15">
        <f>'[1]TCE - ANEXO III - Preencher'!J118</f>
        <v>256.45</v>
      </c>
      <c r="J109" s="15">
        <f>'[1]TCE - ANEXO III - Preencher'!K118</f>
        <v>0</v>
      </c>
      <c r="K109" s="16">
        <f>'[1]TCE - ANEXO III - Preencher'!L118</f>
        <v>119.31</v>
      </c>
      <c r="L109" s="16">
        <f>'[1]TCE - ANEXO III - Preencher'!M118</f>
        <v>0</v>
      </c>
      <c r="M109" s="16">
        <f t="shared" si="7"/>
        <v>119.31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407.81</v>
      </c>
    </row>
    <row r="110" spans="1:28" s="4" customFormat="1" x14ac:dyDescent="0.25">
      <c r="A110" s="9">
        <f>IFERROR(VLOOKUP(B110,'[1]DADOS (OCULTAR)'!$P$3:$R$91,3,0),"")</f>
        <v>10894988000729</v>
      </c>
      <c r="B110" s="10" t="str">
        <f>'[1]TCE - ANEXO III - Preencher'!C119</f>
        <v>UPAE CARUARU</v>
      </c>
      <c r="C110" s="11"/>
      <c r="D110" s="12" t="str">
        <f>'[1]TCE - ANEXO III - Preencher'!E119</f>
        <v>MATHEUS HENRIQUE JOSE DE FREITAS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2236-05</v>
      </c>
      <c r="G110" s="14">
        <f>IF('[1]TCE - ANEXO III - Preencher'!H119="","",'[1]TCE - ANEXO III - Preencher'!H119)</f>
        <v>44593</v>
      </c>
      <c r="H110" s="15">
        <f>'[1]TCE - ANEXO III - Preencher'!I119</f>
        <v>31.44</v>
      </c>
      <c r="I110" s="15">
        <f>'[1]TCE - ANEXO III - Preencher'!J119</f>
        <v>251.63</v>
      </c>
      <c r="J110" s="15">
        <f>'[1]TCE - ANEXO III - Preencher'!K119</f>
        <v>0</v>
      </c>
      <c r="K110" s="16">
        <f>'[1]TCE - ANEXO III - Preencher'!L119</f>
        <v>119.31</v>
      </c>
      <c r="L110" s="16">
        <f>'[1]TCE - ANEXO III - Preencher'!M119</f>
        <v>0</v>
      </c>
      <c r="M110" s="16">
        <f t="shared" si="7"/>
        <v>119.31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402.38</v>
      </c>
    </row>
    <row r="111" spans="1:28" s="4" customFormat="1" x14ac:dyDescent="0.25">
      <c r="A111" s="9">
        <f>IFERROR(VLOOKUP(B111,'[1]DADOS (OCULTAR)'!$P$3:$R$91,3,0),"")</f>
        <v>10894988000729</v>
      </c>
      <c r="B111" s="10" t="str">
        <f>'[1]TCE - ANEXO III - Preencher'!C120</f>
        <v>UPAE CARUARU</v>
      </c>
      <c r="C111" s="11"/>
      <c r="D111" s="12" t="str">
        <f>'[1]TCE - ANEXO III - Preencher'!E120</f>
        <v>MAYARA RODRIGUES GUALBERTO DE PAULA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4110-10</v>
      </c>
      <c r="G111" s="14">
        <f>IF('[1]TCE - ANEXO III - Preencher'!H120="","",'[1]TCE - ANEXO III - Preencher'!H120)</f>
        <v>44593</v>
      </c>
      <c r="H111" s="15">
        <f>'[1]TCE - ANEXO III - Preencher'!I120</f>
        <v>15.51</v>
      </c>
      <c r="I111" s="15">
        <f>'[1]TCE - ANEXO III - Preencher'!J120</f>
        <v>124</v>
      </c>
      <c r="J111" s="15">
        <f>'[1]TCE - ANEXO III - Preencher'!K120</f>
        <v>0</v>
      </c>
      <c r="K111" s="16">
        <f>'[1]TCE - ANEXO III - Preencher'!L120</f>
        <v>119.31</v>
      </c>
      <c r="L111" s="16">
        <f>'[1]TCE - ANEXO III - Preencher'!M120</f>
        <v>0</v>
      </c>
      <c r="M111" s="16">
        <f t="shared" si="7"/>
        <v>119.31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258.82</v>
      </c>
    </row>
    <row r="112" spans="1:28" s="4" customFormat="1" x14ac:dyDescent="0.25">
      <c r="A112" s="9">
        <f>IFERROR(VLOOKUP(B112,'[1]DADOS (OCULTAR)'!$P$3:$R$91,3,0),"")</f>
        <v>10894988000729</v>
      </c>
      <c r="B112" s="10" t="str">
        <f>'[1]TCE - ANEXO III - Preencher'!C121</f>
        <v>UPAE CARUARU</v>
      </c>
      <c r="C112" s="11"/>
      <c r="D112" s="12" t="str">
        <f>'[1]TCE - ANEXO III - Preencher'!E121</f>
        <v>MAYTTA ROCHELLY LOPES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2236-05</v>
      </c>
      <c r="G112" s="14">
        <f>IF('[1]TCE - ANEXO III - Preencher'!H121="","",'[1]TCE - ANEXO III - Preencher'!H121)</f>
        <v>44593</v>
      </c>
      <c r="H112" s="15">
        <f>'[1]TCE - ANEXO III - Preencher'!I121</f>
        <v>32.049999999999997</v>
      </c>
      <c r="I112" s="15">
        <f>'[1]TCE - ANEXO III - Preencher'!J121</f>
        <v>256.45</v>
      </c>
      <c r="J112" s="15">
        <f>'[1]TCE - ANEXO III - Preencher'!K121</f>
        <v>0</v>
      </c>
      <c r="K112" s="16">
        <f>'[1]TCE - ANEXO III - Preencher'!L121</f>
        <v>119.31</v>
      </c>
      <c r="L112" s="16">
        <f>'[1]TCE - ANEXO III - Preencher'!M121</f>
        <v>0</v>
      </c>
      <c r="M112" s="16">
        <f t="shared" si="7"/>
        <v>119.31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407.81</v>
      </c>
    </row>
    <row r="113" spans="1:28" s="4" customFormat="1" x14ac:dyDescent="0.25">
      <c r="A113" s="9">
        <f>IFERROR(VLOOKUP(B113,'[1]DADOS (OCULTAR)'!$P$3:$R$91,3,0),"")</f>
        <v>10894988000729</v>
      </c>
      <c r="B113" s="10" t="str">
        <f>'[1]TCE - ANEXO III - Preencher'!C122</f>
        <v>UPAE CARUARU</v>
      </c>
      <c r="C113" s="11"/>
      <c r="D113" s="12" t="str">
        <f>'[1]TCE - ANEXO III - Preencher'!E122</f>
        <v>MICHELE ALVES DE OLIVEIRA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2394-05</v>
      </c>
      <c r="G113" s="14">
        <f>IF('[1]TCE - ANEXO III - Preencher'!H122="","",'[1]TCE - ANEXO III - Preencher'!H122)</f>
        <v>44593</v>
      </c>
      <c r="H113" s="15">
        <f>'[1]TCE - ANEXO III - Preencher'!I122</f>
        <v>27.17</v>
      </c>
      <c r="I113" s="15">
        <f>'[1]TCE - ANEXO III - Preencher'!J122</f>
        <v>217.35</v>
      </c>
      <c r="J113" s="15">
        <f>'[1]TCE - ANEXO III - Preencher'!K122</f>
        <v>0</v>
      </c>
      <c r="K113" s="16">
        <f>'[1]TCE - ANEXO III - Preencher'!L122</f>
        <v>119.31</v>
      </c>
      <c r="L113" s="16">
        <f>'[1]TCE - ANEXO III - Preencher'!M122</f>
        <v>0</v>
      </c>
      <c r="M113" s="16">
        <f t="shared" si="7"/>
        <v>119.31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363.83</v>
      </c>
    </row>
    <row r="114" spans="1:28" s="4" customFormat="1" x14ac:dyDescent="0.25">
      <c r="A114" s="9">
        <f>IFERROR(VLOOKUP(B114,'[1]DADOS (OCULTAR)'!$P$3:$R$91,3,0),"")</f>
        <v>10894988000729</v>
      </c>
      <c r="B114" s="10" t="str">
        <f>'[1]TCE - ANEXO III - Preencher'!C123</f>
        <v>UPAE CARUARU</v>
      </c>
      <c r="C114" s="11"/>
      <c r="D114" s="12" t="str">
        <f>'[1]TCE - ANEXO III - Preencher'!E123</f>
        <v>MILENA CATARINE SILVA DE ARAUJO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5134-30</v>
      </c>
      <c r="G114" s="14">
        <f>IF('[1]TCE - ANEXO III - Preencher'!H123="","",'[1]TCE - ANEXO III - Preencher'!H123)</f>
        <v>44593</v>
      </c>
      <c r="H114" s="15">
        <f>'[1]TCE - ANEXO III - Preencher'!I123</f>
        <v>12.12</v>
      </c>
      <c r="I114" s="15">
        <f>'[1]TCE - ANEXO III - Preencher'!J123</f>
        <v>96.96</v>
      </c>
      <c r="J114" s="15">
        <f>'[1]TCE - ANEXO III - Preencher'!K123</f>
        <v>0</v>
      </c>
      <c r="K114" s="16">
        <f>'[1]TCE - ANEXO III - Preencher'!L123</f>
        <v>119.31</v>
      </c>
      <c r="L114" s="16">
        <f>'[1]TCE - ANEXO III - Preencher'!M123</f>
        <v>0</v>
      </c>
      <c r="M114" s="16">
        <f t="shared" si="7"/>
        <v>119.31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296</v>
      </c>
      <c r="R114" s="16">
        <f>'[1]TCE - ANEXO III - Preencher'!S123</f>
        <v>72.72</v>
      </c>
      <c r="S114" s="17">
        <f t="shared" si="9"/>
        <v>223.28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451.66999999999996</v>
      </c>
    </row>
    <row r="115" spans="1:28" s="4" customFormat="1" x14ac:dyDescent="0.25">
      <c r="A115" s="9">
        <f>IFERROR(VLOOKUP(B115,'[1]DADOS (OCULTAR)'!$P$3:$R$91,3,0),"")</f>
        <v>10894988000729</v>
      </c>
      <c r="B115" s="10" t="str">
        <f>'[1]TCE - ANEXO III - Preencher'!C124</f>
        <v>UPAE CARUARU</v>
      </c>
      <c r="C115" s="11"/>
      <c r="D115" s="12" t="str">
        <f>'[1]TCE - ANEXO III - Preencher'!E124</f>
        <v>MORGANA KITI PEREIRA DA SILVA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>
        <f>IF('[1]TCE - ANEXO III - Preencher'!H124="","",'[1]TCE - ANEXO III - Preencher'!H124)</f>
        <v>44593</v>
      </c>
      <c r="H115" s="15">
        <f>'[1]TCE - ANEXO III - Preencher'!I124</f>
        <v>16.04</v>
      </c>
      <c r="I115" s="15">
        <f>'[1]TCE - ANEXO III - Preencher'!J124</f>
        <v>128.34</v>
      </c>
      <c r="J115" s="15">
        <f>'[1]TCE - ANEXO III - Preencher'!K124</f>
        <v>0</v>
      </c>
      <c r="K115" s="16">
        <f>'[1]TCE - ANEXO III - Preencher'!L124</f>
        <v>119.31</v>
      </c>
      <c r="L115" s="16">
        <f>'[1]TCE - ANEXO III - Preencher'!M124</f>
        <v>0</v>
      </c>
      <c r="M115" s="16">
        <f t="shared" si="7"/>
        <v>119.31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263.69</v>
      </c>
    </row>
    <row r="116" spans="1:28" s="4" customFormat="1" x14ac:dyDescent="0.25">
      <c r="A116" s="9">
        <f>IFERROR(VLOOKUP(B116,'[1]DADOS (OCULTAR)'!$P$3:$R$91,3,0),"")</f>
        <v>10894988000729</v>
      </c>
      <c r="B116" s="10" t="str">
        <f>'[1]TCE - ANEXO III - Preencher'!C125</f>
        <v>UPAE CARUARU</v>
      </c>
      <c r="C116" s="11"/>
      <c r="D116" s="12" t="str">
        <f>'[1]TCE - ANEXO III - Preencher'!E125</f>
        <v>MUSA MELLINNE FERREIRA SILVA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2611-10</v>
      </c>
      <c r="G116" s="14">
        <f>IF('[1]TCE - ANEXO III - Preencher'!H125="","",'[1]TCE - ANEXO III - Preencher'!H125)</f>
        <v>44593</v>
      </c>
      <c r="H116" s="15">
        <f>'[1]TCE - ANEXO III - Preencher'!I125</f>
        <v>81.2</v>
      </c>
      <c r="I116" s="15">
        <f>'[1]TCE - ANEXO III - Preencher'!J125</f>
        <v>649.57000000000005</v>
      </c>
      <c r="J116" s="15">
        <f>'[1]TCE - ANEXO III - Preencher'!K125</f>
        <v>0</v>
      </c>
      <c r="K116" s="16">
        <f>'[1]TCE - ANEXO III - Preencher'!L125</f>
        <v>119.31</v>
      </c>
      <c r="L116" s="16">
        <f>'[1]TCE - ANEXO III - Preencher'!M125</f>
        <v>0</v>
      </c>
      <c r="M116" s="16">
        <f t="shared" si="7"/>
        <v>119.31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850.08000000000015</v>
      </c>
    </row>
    <row r="117" spans="1:28" s="4" customFormat="1" x14ac:dyDescent="0.25">
      <c r="A117" s="9">
        <f>IFERROR(VLOOKUP(B117,'[1]DADOS (OCULTAR)'!$P$3:$R$91,3,0),"")</f>
        <v>10894988000729</v>
      </c>
      <c r="B117" s="10" t="str">
        <f>'[1]TCE - ANEXO III - Preencher'!C126</f>
        <v>UPAE CARUARU</v>
      </c>
      <c r="C117" s="11"/>
      <c r="D117" s="12" t="str">
        <f>'[1]TCE - ANEXO III - Preencher'!E126</f>
        <v>MYCHELL JOSE MIRANDA VIEIRA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3241-15</v>
      </c>
      <c r="G117" s="14">
        <f>IF('[1]TCE - ANEXO III - Preencher'!H126="","",'[1]TCE - ANEXO III - Preencher'!H126)</f>
        <v>44593</v>
      </c>
      <c r="H117" s="15">
        <f>'[1]TCE - ANEXO III - Preencher'!I126</f>
        <v>29.27</v>
      </c>
      <c r="I117" s="15">
        <f>'[1]TCE - ANEXO III - Preencher'!J126</f>
        <v>234.1</v>
      </c>
      <c r="J117" s="15">
        <f>'[1]TCE - ANEXO III - Preencher'!K126</f>
        <v>0</v>
      </c>
      <c r="K117" s="16">
        <f>'[1]TCE - ANEXO III - Preencher'!L126</f>
        <v>119.31</v>
      </c>
      <c r="L117" s="16">
        <f>'[1]TCE - ANEXO III - Preencher'!M126</f>
        <v>0</v>
      </c>
      <c r="M117" s="16">
        <f t="shared" si="7"/>
        <v>119.31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382.68</v>
      </c>
    </row>
    <row r="118" spans="1:28" s="4" customFormat="1" x14ac:dyDescent="0.25">
      <c r="A118" s="9">
        <f>IFERROR(VLOOKUP(B118,'[1]DADOS (OCULTAR)'!$P$3:$R$91,3,0),"")</f>
        <v>10894988000729</v>
      </c>
      <c r="B118" s="10" t="str">
        <f>'[1]TCE - ANEXO III - Preencher'!C127</f>
        <v>UPAE CARUARU</v>
      </c>
      <c r="C118" s="11"/>
      <c r="D118" s="12" t="str">
        <f>'[1]TCE - ANEXO III - Preencher'!E127</f>
        <v>NADJA NAYRA BEZERRA CALDAS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2252-65</v>
      </c>
      <c r="G118" s="14">
        <f>IF('[1]TCE - ANEXO III - Preencher'!H127="","",'[1]TCE - ANEXO III - Preencher'!H127)</f>
        <v>44593</v>
      </c>
      <c r="H118" s="15">
        <f>'[1]TCE - ANEXO III - Preencher'!I127</f>
        <v>60.97</v>
      </c>
      <c r="I118" s="15">
        <f>'[1]TCE - ANEXO III - Preencher'!J127</f>
        <v>487.68</v>
      </c>
      <c r="J118" s="15">
        <f>'[1]TCE - ANEXO III - Preencher'!K127</f>
        <v>0</v>
      </c>
      <c r="K118" s="16">
        <f>'[1]TCE - ANEXO III - Preencher'!L127</f>
        <v>119.31</v>
      </c>
      <c r="L118" s="16">
        <f>'[1]TCE - ANEXO III - Preencher'!M127</f>
        <v>0</v>
      </c>
      <c r="M118" s="16">
        <f t="shared" si="7"/>
        <v>119.31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667.96</v>
      </c>
    </row>
    <row r="119" spans="1:28" s="4" customFormat="1" x14ac:dyDescent="0.25">
      <c r="A119" s="9">
        <f>IFERROR(VLOOKUP(B119,'[1]DADOS (OCULTAR)'!$P$3:$R$91,3,0),"")</f>
        <v>10894988000729</v>
      </c>
      <c r="B119" s="10" t="str">
        <f>'[1]TCE - ANEXO III - Preencher'!C128</f>
        <v>UPAE CARUARU</v>
      </c>
      <c r="C119" s="11"/>
      <c r="D119" s="12" t="str">
        <f>'[1]TCE - ANEXO III - Preencher'!E128</f>
        <v>NATALIA SILVESTRE AMARAL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2235-05</v>
      </c>
      <c r="G119" s="14">
        <f>IF('[1]TCE - ANEXO III - Preencher'!H128="","",'[1]TCE - ANEXO III - Preencher'!H128)</f>
        <v>44593</v>
      </c>
      <c r="H119" s="15">
        <f>'[1]TCE - ANEXO III - Preencher'!I128</f>
        <v>34.69</v>
      </c>
      <c r="I119" s="15">
        <f>'[1]TCE - ANEXO III - Preencher'!J128</f>
        <v>277.45999999999998</v>
      </c>
      <c r="J119" s="15">
        <f>'[1]TCE - ANEXO III - Preencher'!K128</f>
        <v>0</v>
      </c>
      <c r="K119" s="16">
        <f>'[1]TCE - ANEXO III - Preencher'!L128</f>
        <v>119.31</v>
      </c>
      <c r="L119" s="16">
        <f>'[1]TCE - ANEXO III - Preencher'!M128</f>
        <v>0</v>
      </c>
      <c r="M119" s="16">
        <f t="shared" si="7"/>
        <v>119.31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431.46</v>
      </c>
    </row>
    <row r="120" spans="1:28" s="4" customFormat="1" x14ac:dyDescent="0.25">
      <c r="A120" s="9">
        <f>IFERROR(VLOOKUP(B120,'[1]DADOS (OCULTAR)'!$P$3:$R$91,3,0),"")</f>
        <v>10894988000729</v>
      </c>
      <c r="B120" s="10" t="str">
        <f>'[1]TCE - ANEXO III - Preencher'!C129</f>
        <v>UPAE CARUARU</v>
      </c>
      <c r="C120" s="11"/>
      <c r="D120" s="12" t="str">
        <f>'[1]TCE - ANEXO III - Preencher'!E129</f>
        <v>NATHALIA VALOIS MONTARROYOS DE MORAES</v>
      </c>
      <c r="E120" s="10" t="str">
        <f>IF('[1]TCE - ANEXO III - Preencher'!F129="4 - Assistência Odontológica","2 - Outros Profissionais da Saúde",'[1]TCE - ANEXO III - Preencher'!F129)</f>
        <v>1 - Médico</v>
      </c>
      <c r="F120" s="13" t="str">
        <f>'[1]TCE - ANEXO III - Preencher'!G129</f>
        <v>2252-55</v>
      </c>
      <c r="G120" s="14">
        <f>IF('[1]TCE - ANEXO III - Preencher'!H129="","",'[1]TCE - ANEXO III - Preencher'!H129)</f>
        <v>44593</v>
      </c>
      <c r="H120" s="15">
        <f>'[1]TCE - ANEXO III - Preencher'!I129</f>
        <v>58.76</v>
      </c>
      <c r="I120" s="15">
        <f>'[1]TCE - ANEXO III - Preencher'!J129</f>
        <v>470.08</v>
      </c>
      <c r="J120" s="15">
        <f>'[1]TCE - ANEXO III - Preencher'!K129</f>
        <v>0</v>
      </c>
      <c r="K120" s="16">
        <f>'[1]TCE - ANEXO III - Preencher'!L129</f>
        <v>119.31</v>
      </c>
      <c r="L120" s="16">
        <f>'[1]TCE - ANEXO III - Preencher'!M129</f>
        <v>0</v>
      </c>
      <c r="M120" s="16">
        <f t="shared" si="7"/>
        <v>119.31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648.15000000000009</v>
      </c>
    </row>
    <row r="121" spans="1:28" s="4" customFormat="1" x14ac:dyDescent="0.25">
      <c r="A121" s="9">
        <f>IFERROR(VLOOKUP(B121,'[1]DADOS (OCULTAR)'!$P$3:$R$91,3,0),"")</f>
        <v>10894988000729</v>
      </c>
      <c r="B121" s="10" t="str">
        <f>'[1]TCE - ANEXO III - Preencher'!C130</f>
        <v>UPAE CARUARU</v>
      </c>
      <c r="C121" s="11"/>
      <c r="D121" s="12" t="str">
        <f>'[1]TCE - ANEXO III - Preencher'!E130</f>
        <v>NATHALLYA LARYSSA CELESTINO DE LIMA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2236-05</v>
      </c>
      <c r="G121" s="14">
        <f>IF('[1]TCE - ANEXO III - Preencher'!H130="","",'[1]TCE - ANEXO III - Preencher'!H130)</f>
        <v>44593</v>
      </c>
      <c r="H121" s="15">
        <f>'[1]TCE - ANEXO III - Preencher'!I130</f>
        <v>33.130000000000003</v>
      </c>
      <c r="I121" s="15">
        <f>'[1]TCE - ANEXO III - Preencher'!J130</f>
        <v>265.13</v>
      </c>
      <c r="J121" s="15">
        <f>'[1]TCE - ANEXO III - Preencher'!K130</f>
        <v>0</v>
      </c>
      <c r="K121" s="16">
        <f>'[1]TCE - ANEXO III - Preencher'!L130</f>
        <v>119.31</v>
      </c>
      <c r="L121" s="16">
        <f>'[1]TCE - ANEXO III - Preencher'!M130</f>
        <v>0</v>
      </c>
      <c r="M121" s="16">
        <f t="shared" si="7"/>
        <v>119.31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417.57</v>
      </c>
    </row>
    <row r="122" spans="1:28" s="4" customFormat="1" x14ac:dyDescent="0.25">
      <c r="A122" s="9">
        <f>IFERROR(VLOOKUP(B122,'[1]DADOS (OCULTAR)'!$P$3:$R$91,3,0),"")</f>
        <v>10894988000729</v>
      </c>
      <c r="B122" s="10" t="str">
        <f>'[1]TCE - ANEXO III - Preencher'!C131</f>
        <v>UPAE CARUARU</v>
      </c>
      <c r="C122" s="11"/>
      <c r="D122" s="12" t="str">
        <f>'[1]TCE - ANEXO III - Preencher'!E131</f>
        <v>NATHALYA CRISTINA FERNANDES DE MELO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4110-10</v>
      </c>
      <c r="G122" s="14">
        <f>IF('[1]TCE - ANEXO III - Preencher'!H131="","",'[1]TCE - ANEXO III - Preencher'!H131)</f>
        <v>44593</v>
      </c>
      <c r="H122" s="15">
        <f>'[1]TCE - ANEXO III - Preencher'!I131</f>
        <v>19.850000000000001</v>
      </c>
      <c r="I122" s="15">
        <f>'[1]TCE - ANEXO III - Preencher'!J131</f>
        <v>158.72999999999999</v>
      </c>
      <c r="J122" s="15">
        <f>'[1]TCE - ANEXO III - Preencher'!K131</f>
        <v>0</v>
      </c>
      <c r="K122" s="16">
        <f>'[1]TCE - ANEXO III - Preencher'!L131</f>
        <v>119.31</v>
      </c>
      <c r="L122" s="16">
        <f>'[1]TCE - ANEXO III - Preencher'!M131</f>
        <v>0</v>
      </c>
      <c r="M122" s="16">
        <f t="shared" si="7"/>
        <v>119.31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296</v>
      </c>
      <c r="R122" s="16">
        <f>'[1]TCE - ANEXO III - Preencher'!S131</f>
        <v>91.57</v>
      </c>
      <c r="S122" s="17">
        <f t="shared" si="9"/>
        <v>204.43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502.32</v>
      </c>
    </row>
    <row r="123" spans="1:28" s="4" customFormat="1" x14ac:dyDescent="0.25">
      <c r="A123" s="9">
        <f>IFERROR(VLOOKUP(B123,'[1]DADOS (OCULTAR)'!$P$3:$R$91,3,0),"")</f>
        <v>10894988000729</v>
      </c>
      <c r="B123" s="10" t="str">
        <f>'[1]TCE - ANEXO III - Preencher'!C132</f>
        <v>UPAE CARUARU</v>
      </c>
      <c r="C123" s="11"/>
      <c r="D123" s="12" t="str">
        <f>'[1]TCE - ANEXO III - Preencher'!E132</f>
        <v>NELSON JONATHAS DA SILVA MELO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5143-10</v>
      </c>
      <c r="G123" s="14">
        <f>IF('[1]TCE - ANEXO III - Preencher'!H132="","",'[1]TCE - ANEXO III - Preencher'!H132)</f>
        <v>44593</v>
      </c>
      <c r="H123" s="15">
        <f>'[1]TCE - ANEXO III - Preencher'!I132</f>
        <v>15.76</v>
      </c>
      <c r="I123" s="15">
        <f>'[1]TCE - ANEXO III - Preencher'!J132</f>
        <v>126.05</v>
      </c>
      <c r="J123" s="15">
        <f>'[1]TCE - ANEXO III - Preencher'!K132</f>
        <v>0</v>
      </c>
      <c r="K123" s="16">
        <f>'[1]TCE - ANEXO III - Preencher'!L132</f>
        <v>119.31</v>
      </c>
      <c r="L123" s="16">
        <f>'[1]TCE - ANEXO III - Preencher'!M132</f>
        <v>0</v>
      </c>
      <c r="M123" s="16">
        <f t="shared" si="7"/>
        <v>119.31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261.12</v>
      </c>
    </row>
    <row r="124" spans="1:28" s="4" customFormat="1" x14ac:dyDescent="0.25">
      <c r="A124" s="9">
        <f>IFERROR(VLOOKUP(B124,'[1]DADOS (OCULTAR)'!$P$3:$R$91,3,0),"")</f>
        <v>10894988000729</v>
      </c>
      <c r="B124" s="10" t="str">
        <f>'[1]TCE - ANEXO III - Preencher'!C133</f>
        <v>UPAE CARUARU</v>
      </c>
      <c r="C124" s="11"/>
      <c r="D124" s="12" t="str">
        <f>'[1]TCE - ANEXO III - Preencher'!E133</f>
        <v>NIZAELLI RAISSA CAVALCANTI MORAIS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4101-05</v>
      </c>
      <c r="G124" s="14">
        <f>IF('[1]TCE - ANEXO III - Preencher'!H133="","",'[1]TCE - ANEXO III - Preencher'!H133)</f>
        <v>44593</v>
      </c>
      <c r="H124" s="15">
        <f>'[1]TCE - ANEXO III - Preencher'!I133</f>
        <v>54.34</v>
      </c>
      <c r="I124" s="15">
        <f>'[1]TCE - ANEXO III - Preencher'!J133</f>
        <v>434.7</v>
      </c>
      <c r="J124" s="15">
        <f>'[1]TCE - ANEXO III - Preencher'!K133</f>
        <v>0</v>
      </c>
      <c r="K124" s="16">
        <f>'[1]TCE - ANEXO III - Preencher'!L133</f>
        <v>119.31</v>
      </c>
      <c r="L124" s="16">
        <f>'[1]TCE - ANEXO III - Preencher'!M133</f>
        <v>0</v>
      </c>
      <c r="M124" s="16">
        <f t="shared" si="7"/>
        <v>119.31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608.34999999999991</v>
      </c>
    </row>
    <row r="125" spans="1:28" s="4" customFormat="1" x14ac:dyDescent="0.25">
      <c r="A125" s="9">
        <f>IFERROR(VLOOKUP(B125,'[1]DADOS (OCULTAR)'!$P$3:$R$91,3,0),"")</f>
        <v>10894988000729</v>
      </c>
      <c r="B125" s="10" t="str">
        <f>'[1]TCE - ANEXO III - Preencher'!C134</f>
        <v>UPAE CARUARU</v>
      </c>
      <c r="C125" s="11"/>
      <c r="D125" s="12" t="str">
        <f>'[1]TCE - ANEXO III - Preencher'!E134</f>
        <v>ODILON DE ALMEIDA MERGULHAO NETO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7823-05</v>
      </c>
      <c r="G125" s="14">
        <f>IF('[1]TCE - ANEXO III - Preencher'!H134="","",'[1]TCE - ANEXO III - Preencher'!H134)</f>
        <v>44593</v>
      </c>
      <c r="H125" s="15">
        <f>'[1]TCE - ANEXO III - Preencher'!I134</f>
        <v>15.8</v>
      </c>
      <c r="I125" s="15">
        <f>'[1]TCE - ANEXO III - Preencher'!J134</f>
        <v>126.42</v>
      </c>
      <c r="J125" s="15">
        <f>'[1]TCE - ANEXO III - Preencher'!K134</f>
        <v>0</v>
      </c>
      <c r="K125" s="16">
        <f>'[1]TCE - ANEXO III - Preencher'!L134</f>
        <v>119.31</v>
      </c>
      <c r="L125" s="16">
        <f>'[1]TCE - ANEXO III - Preencher'!M134</f>
        <v>0</v>
      </c>
      <c r="M125" s="16">
        <f t="shared" si="7"/>
        <v>119.31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69.430000000000007</v>
      </c>
      <c r="U125" s="16">
        <f>'[1]TCE - ANEXO III - Preencher'!V134</f>
        <v>0</v>
      </c>
      <c r="V125" s="17">
        <f t="shared" si="10"/>
        <v>69.430000000000007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330.96</v>
      </c>
    </row>
    <row r="126" spans="1:28" s="4" customFormat="1" x14ac:dyDescent="0.25">
      <c r="A126" s="9">
        <f>IFERROR(VLOOKUP(B126,'[1]DADOS (OCULTAR)'!$P$3:$R$91,3,0),"")</f>
        <v>10894988000729</v>
      </c>
      <c r="B126" s="10" t="str">
        <f>'[1]TCE - ANEXO III - Preencher'!C135</f>
        <v>UPAE CARUARU</v>
      </c>
      <c r="C126" s="11"/>
      <c r="D126" s="12" t="str">
        <f>'[1]TCE - ANEXO III - Preencher'!E135</f>
        <v>PEDRO FELLIPE RAMOS DE MORAES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4110-10</v>
      </c>
      <c r="G126" s="14">
        <f>IF('[1]TCE - ANEXO III - Preencher'!H135="","",'[1]TCE - ANEXO III - Preencher'!H135)</f>
        <v>44593</v>
      </c>
      <c r="H126" s="15">
        <f>'[1]TCE - ANEXO III - Preencher'!I135</f>
        <v>8.17</v>
      </c>
      <c r="I126" s="15">
        <f>'[1]TCE - ANEXO III - Preencher'!J135</f>
        <v>65.41</v>
      </c>
      <c r="J126" s="15">
        <f>'[1]TCE - ANEXO III - Preencher'!K135</f>
        <v>0</v>
      </c>
      <c r="K126" s="16">
        <f>'[1]TCE - ANEXO III - Preencher'!L135</f>
        <v>119.31</v>
      </c>
      <c r="L126" s="16">
        <f>'[1]TCE - ANEXO III - Preencher'!M135</f>
        <v>0</v>
      </c>
      <c r="M126" s="16">
        <f t="shared" si="7"/>
        <v>119.31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192.89</v>
      </c>
    </row>
    <row r="127" spans="1:28" s="4" customFormat="1" x14ac:dyDescent="0.25">
      <c r="A127" s="9">
        <f>IFERROR(VLOOKUP(B127,'[1]DADOS (OCULTAR)'!$P$3:$R$91,3,0),"")</f>
        <v>10894988000729</v>
      </c>
      <c r="B127" s="10" t="str">
        <f>'[1]TCE - ANEXO III - Preencher'!C136</f>
        <v>UPAE CARUARU</v>
      </c>
      <c r="C127" s="11"/>
      <c r="D127" s="12" t="str">
        <f>'[1]TCE - ANEXO III - Preencher'!E136</f>
        <v>PEDRO PAULO MEDEIROS ARAUJO DE MOURA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2251-85</v>
      </c>
      <c r="G127" s="14">
        <f>IF('[1]TCE - ANEXO III - Preencher'!H136="","",'[1]TCE - ANEXO III - Preencher'!H136)</f>
        <v>44593</v>
      </c>
      <c r="H127" s="15">
        <f>'[1]TCE - ANEXO III - Preencher'!I136</f>
        <v>61.19</v>
      </c>
      <c r="I127" s="15">
        <f>'[1]TCE - ANEXO III - Preencher'!J136</f>
        <v>489.47</v>
      </c>
      <c r="J127" s="15">
        <f>'[1]TCE - ANEXO III - Preencher'!K136</f>
        <v>0</v>
      </c>
      <c r="K127" s="16">
        <f>'[1]TCE - ANEXO III - Preencher'!L136</f>
        <v>119.31</v>
      </c>
      <c r="L127" s="16">
        <f>'[1]TCE - ANEXO III - Preencher'!M136</f>
        <v>0</v>
      </c>
      <c r="M127" s="16">
        <f t="shared" si="7"/>
        <v>119.31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669.97</v>
      </c>
    </row>
    <row r="128" spans="1:28" s="4" customFormat="1" x14ac:dyDescent="0.25">
      <c r="A128" s="9">
        <f>IFERROR(VLOOKUP(B128,'[1]DADOS (OCULTAR)'!$P$3:$R$91,3,0),"")</f>
        <v>10894988000729</v>
      </c>
      <c r="B128" s="10" t="str">
        <f>'[1]TCE - ANEXO III - Preencher'!C137</f>
        <v>UPAE CARUARU</v>
      </c>
      <c r="C128" s="11"/>
      <c r="D128" s="12" t="str">
        <f>'[1]TCE - ANEXO III - Preencher'!E137</f>
        <v>POLIANA CONCEICAO SANTOS VIRGOLINO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4110-10</v>
      </c>
      <c r="G128" s="14">
        <f>IF('[1]TCE - ANEXO III - Preencher'!H137="","",'[1]TCE - ANEXO III - Preencher'!H137)</f>
        <v>44593</v>
      </c>
      <c r="H128" s="15">
        <f>'[1]TCE - ANEXO III - Preencher'!I137</f>
        <v>19.13</v>
      </c>
      <c r="I128" s="15">
        <f>'[1]TCE - ANEXO III - Preencher'!J137</f>
        <v>153.06</v>
      </c>
      <c r="J128" s="15">
        <f>'[1]TCE - ANEXO III - Preencher'!K137</f>
        <v>0</v>
      </c>
      <c r="K128" s="16">
        <f>'[1]TCE - ANEXO III - Preencher'!L137</f>
        <v>119.31</v>
      </c>
      <c r="L128" s="16">
        <f>'[1]TCE - ANEXO III - Preencher'!M137</f>
        <v>0</v>
      </c>
      <c r="M128" s="16">
        <f t="shared" si="7"/>
        <v>119.31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281.2</v>
      </c>
      <c r="R128" s="16">
        <f>'[1]TCE - ANEXO III - Preencher'!S137</f>
        <v>88.3</v>
      </c>
      <c r="S128" s="17">
        <f t="shared" si="9"/>
        <v>192.89999999999998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484.4</v>
      </c>
    </row>
    <row r="129" spans="1:28" s="4" customFormat="1" x14ac:dyDescent="0.25">
      <c r="A129" s="9">
        <f>IFERROR(VLOOKUP(B129,'[1]DADOS (OCULTAR)'!$P$3:$R$91,3,0),"")</f>
        <v>10894988000729</v>
      </c>
      <c r="B129" s="10" t="str">
        <f>'[1]TCE - ANEXO III - Preencher'!C138</f>
        <v>UPAE CARUARU</v>
      </c>
      <c r="C129" s="11"/>
      <c r="D129" s="12" t="str">
        <f>'[1]TCE - ANEXO III - Preencher'!E138</f>
        <v>PRISCILA CLECIA BEZERRA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>
        <f>IF('[1]TCE - ANEXO III - Preencher'!H138="","",'[1]TCE - ANEXO III - Preencher'!H138)</f>
        <v>44593</v>
      </c>
      <c r="H129" s="15">
        <f>'[1]TCE - ANEXO III - Preencher'!I138</f>
        <v>15.46</v>
      </c>
      <c r="I129" s="15">
        <f>'[1]TCE - ANEXO III - Preencher'!J138</f>
        <v>123.76</v>
      </c>
      <c r="J129" s="15">
        <f>'[1]TCE - ANEXO III - Preencher'!K138</f>
        <v>0</v>
      </c>
      <c r="K129" s="16">
        <f>'[1]TCE - ANEXO III - Preencher'!L138</f>
        <v>119.31</v>
      </c>
      <c r="L129" s="16">
        <f>'[1]TCE - ANEXO III - Preencher'!M138</f>
        <v>0</v>
      </c>
      <c r="M129" s="16">
        <f t="shared" si="7"/>
        <v>119.31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258.52999999999997</v>
      </c>
    </row>
    <row r="130" spans="1:28" s="4" customFormat="1" x14ac:dyDescent="0.25">
      <c r="A130" s="9">
        <f>IFERROR(VLOOKUP(B130,'[1]DADOS (OCULTAR)'!$P$3:$R$91,3,0),"")</f>
        <v>10894988000729</v>
      </c>
      <c r="B130" s="10" t="str">
        <f>'[1]TCE - ANEXO III - Preencher'!C139</f>
        <v>UPAE CARUARU</v>
      </c>
      <c r="C130" s="11"/>
      <c r="D130" s="12" t="str">
        <f>'[1]TCE - ANEXO III - Preencher'!E139</f>
        <v>PRISCILA FARIAS STRATMANN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2235-05</v>
      </c>
      <c r="G130" s="14">
        <f>IF('[1]TCE - ANEXO III - Preencher'!H139="","",'[1]TCE - ANEXO III - Preencher'!H139)</f>
        <v>44593</v>
      </c>
      <c r="H130" s="15">
        <f>'[1]TCE - ANEXO III - Preencher'!I139</f>
        <v>41.95</v>
      </c>
      <c r="I130" s="15">
        <f>'[1]TCE - ANEXO III - Preencher'!J139</f>
        <v>335.6</v>
      </c>
      <c r="J130" s="15">
        <f>'[1]TCE - ANEXO III - Preencher'!K139</f>
        <v>0</v>
      </c>
      <c r="K130" s="16">
        <f>'[1]TCE - ANEXO III - Preencher'!L139</f>
        <v>119.31</v>
      </c>
      <c r="L130" s="16">
        <f>'[1]TCE - ANEXO III - Preencher'!M139</f>
        <v>0</v>
      </c>
      <c r="M130" s="16">
        <f t="shared" si="7"/>
        <v>119.31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496.86</v>
      </c>
    </row>
    <row r="131" spans="1:28" s="4" customFormat="1" x14ac:dyDescent="0.25">
      <c r="A131" s="9">
        <f>IFERROR(VLOOKUP(B131,'[1]DADOS (OCULTAR)'!$P$3:$R$91,3,0),"")</f>
        <v>10894988000729</v>
      </c>
      <c r="B131" s="10" t="str">
        <f>'[1]TCE - ANEXO III - Preencher'!C140</f>
        <v>UPAE CARUARU</v>
      </c>
      <c r="C131" s="11"/>
      <c r="D131" s="12" t="str">
        <f>'[1]TCE - ANEXO III - Preencher'!E140</f>
        <v>PRISCILLA DAYANE DA SILVA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5143-20</v>
      </c>
      <c r="G131" s="14">
        <f>IF('[1]TCE - ANEXO III - Preencher'!H140="","",'[1]TCE - ANEXO III - Preencher'!H140)</f>
        <v>44593</v>
      </c>
      <c r="H131" s="15">
        <f>'[1]TCE - ANEXO III - Preencher'!I140</f>
        <v>14.54</v>
      </c>
      <c r="I131" s="15">
        <f>'[1]TCE - ANEXO III - Preencher'!J140</f>
        <v>116.35</v>
      </c>
      <c r="J131" s="15">
        <f>'[1]TCE - ANEXO III - Preencher'!K140</f>
        <v>0</v>
      </c>
      <c r="K131" s="16">
        <f>'[1]TCE - ANEXO III - Preencher'!L140</f>
        <v>119.31</v>
      </c>
      <c r="L131" s="16">
        <f>'[1]TCE - ANEXO III - Preencher'!M140</f>
        <v>0</v>
      </c>
      <c r="M131" s="16">
        <f t="shared" si="7"/>
        <v>119.31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296</v>
      </c>
      <c r="R131" s="16">
        <f>'[1]TCE - ANEXO III - Preencher'!S140</f>
        <v>72.72</v>
      </c>
      <c r="S131" s="17">
        <f t="shared" si="9"/>
        <v>223.28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473.48</v>
      </c>
    </row>
    <row r="132" spans="1:28" s="4" customFormat="1" x14ac:dyDescent="0.25">
      <c r="A132" s="9">
        <f>IFERROR(VLOOKUP(B132,'[1]DADOS (OCULTAR)'!$P$3:$R$91,3,0),"")</f>
        <v>10894988000729</v>
      </c>
      <c r="B132" s="10" t="str">
        <f>'[1]TCE - ANEXO III - Preencher'!C141</f>
        <v>UPAE CARUARU</v>
      </c>
      <c r="C132" s="11"/>
      <c r="D132" s="12" t="str">
        <f>'[1]TCE - ANEXO III - Preencher'!E141</f>
        <v>QUITERIA ELIDIA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>
        <f>IF('[1]TCE - ANEXO III - Preencher'!H141="","",'[1]TCE - ANEXO III - Preencher'!H141)</f>
        <v>44593</v>
      </c>
      <c r="H132" s="15">
        <f>'[1]TCE - ANEXO III - Preencher'!I141</f>
        <v>16.05</v>
      </c>
      <c r="I132" s="15">
        <f>'[1]TCE - ANEXO III - Preencher'!J141</f>
        <v>128.34</v>
      </c>
      <c r="J132" s="15">
        <f>'[1]TCE - ANEXO III - Preencher'!K141</f>
        <v>0</v>
      </c>
      <c r="K132" s="16">
        <f>'[1]TCE - ANEXO III - Preencher'!L141</f>
        <v>119.31</v>
      </c>
      <c r="L132" s="16">
        <f>'[1]TCE - ANEXO III - Preencher'!M141</f>
        <v>0</v>
      </c>
      <c r="M132" s="16">
        <f t="shared" ref="M132:M195" si="13">K132-L132</f>
        <v>119.31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263.70000000000005</v>
      </c>
    </row>
    <row r="133" spans="1:28" s="4" customFormat="1" x14ac:dyDescent="0.25">
      <c r="A133" s="9">
        <f>IFERROR(VLOOKUP(B133,'[1]DADOS (OCULTAR)'!$P$3:$R$91,3,0),"")</f>
        <v>10894988000729</v>
      </c>
      <c r="B133" s="10" t="str">
        <f>'[1]TCE - ANEXO III - Preencher'!C142</f>
        <v>UPAE CARUARU</v>
      </c>
      <c r="C133" s="11"/>
      <c r="D133" s="12" t="str">
        <f>'[1]TCE - ANEXO III - Preencher'!E142</f>
        <v>RAICY KELLER ALVES DANTAS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2236-05</v>
      </c>
      <c r="G133" s="14">
        <f>IF('[1]TCE - ANEXO III - Preencher'!H142="","",'[1]TCE - ANEXO III - Preencher'!H142)</f>
        <v>44593</v>
      </c>
      <c r="H133" s="15">
        <f>'[1]TCE - ANEXO III - Preencher'!I142</f>
        <v>35.89</v>
      </c>
      <c r="I133" s="15">
        <f>'[1]TCE - ANEXO III - Preencher'!J142</f>
        <v>287.20999999999998</v>
      </c>
      <c r="J133" s="15">
        <f>'[1]TCE - ANEXO III - Preencher'!K142</f>
        <v>0</v>
      </c>
      <c r="K133" s="16">
        <f>'[1]TCE - ANEXO III - Preencher'!L142</f>
        <v>119.31</v>
      </c>
      <c r="L133" s="16">
        <f>'[1]TCE - ANEXO III - Preencher'!M142</f>
        <v>0</v>
      </c>
      <c r="M133" s="16">
        <f t="shared" si="13"/>
        <v>119.31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442.40999999999997</v>
      </c>
    </row>
    <row r="134" spans="1:28" s="4" customFormat="1" x14ac:dyDescent="0.25">
      <c r="A134" s="9">
        <f>IFERROR(VLOOKUP(B134,'[1]DADOS (OCULTAR)'!$P$3:$R$91,3,0),"")</f>
        <v>10894988000729</v>
      </c>
      <c r="B134" s="10" t="str">
        <f>'[1]TCE - ANEXO III - Preencher'!C143</f>
        <v>UPAE CARUARU</v>
      </c>
      <c r="C134" s="11"/>
      <c r="D134" s="12" t="str">
        <f>'[1]TCE - ANEXO III - Preencher'!E143</f>
        <v>RAISSA MARIA FEITOZA ROCHA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2252-03</v>
      </c>
      <c r="G134" s="14">
        <f>IF('[1]TCE - ANEXO III - Preencher'!H143="","",'[1]TCE - ANEXO III - Preencher'!H143)</f>
        <v>44593</v>
      </c>
      <c r="H134" s="15">
        <f>'[1]TCE - ANEXO III - Preencher'!I143</f>
        <v>61.18</v>
      </c>
      <c r="I134" s="15">
        <f>'[1]TCE - ANEXO III - Preencher'!J143</f>
        <v>489.47</v>
      </c>
      <c r="J134" s="15">
        <f>'[1]TCE - ANEXO III - Preencher'!K143</f>
        <v>0</v>
      </c>
      <c r="K134" s="16">
        <f>'[1]TCE - ANEXO III - Preencher'!L143</f>
        <v>119.31</v>
      </c>
      <c r="L134" s="16">
        <f>'[1]TCE - ANEXO III - Preencher'!M143</f>
        <v>0</v>
      </c>
      <c r="M134" s="16">
        <f t="shared" si="13"/>
        <v>119.31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669.96</v>
      </c>
    </row>
    <row r="135" spans="1:28" s="4" customFormat="1" x14ac:dyDescent="0.25">
      <c r="A135" s="9">
        <f>IFERROR(VLOOKUP(B135,'[1]DADOS (OCULTAR)'!$P$3:$R$91,3,0),"")</f>
        <v>10894988000729</v>
      </c>
      <c r="B135" s="10" t="str">
        <f>'[1]TCE - ANEXO III - Preencher'!C144</f>
        <v>UPAE CARUARU</v>
      </c>
      <c r="C135" s="11"/>
      <c r="D135" s="12" t="str">
        <f>'[1]TCE - ANEXO III - Preencher'!E144</f>
        <v>RAONY RODRIGO LEITE SOBRAL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4110-10</v>
      </c>
      <c r="G135" s="14">
        <f>IF('[1]TCE - ANEXO III - Preencher'!H144="","",'[1]TCE - ANEXO III - Preencher'!H144)</f>
        <v>44593</v>
      </c>
      <c r="H135" s="15">
        <f>'[1]TCE - ANEXO III - Preencher'!I144</f>
        <v>15.26</v>
      </c>
      <c r="I135" s="15">
        <f>'[1]TCE - ANEXO III - Preencher'!J144</f>
        <v>122.1</v>
      </c>
      <c r="J135" s="15">
        <f>'[1]TCE - ANEXO III - Preencher'!K144</f>
        <v>0</v>
      </c>
      <c r="K135" s="16">
        <f>'[1]TCE - ANEXO III - Preencher'!L144</f>
        <v>119.31</v>
      </c>
      <c r="L135" s="16">
        <f>'[1]TCE - ANEXO III - Preencher'!M144</f>
        <v>0</v>
      </c>
      <c r="M135" s="16">
        <f t="shared" si="13"/>
        <v>119.31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256.66999999999996</v>
      </c>
    </row>
    <row r="136" spans="1:28" s="4" customFormat="1" x14ac:dyDescent="0.25">
      <c r="A136" s="9">
        <f>IFERROR(VLOOKUP(B136,'[1]DADOS (OCULTAR)'!$P$3:$R$91,3,0),"")</f>
        <v>10894988000729</v>
      </c>
      <c r="B136" s="10" t="str">
        <f>'[1]TCE - ANEXO III - Preencher'!C145</f>
        <v>UPAE CARUARU</v>
      </c>
      <c r="C136" s="11"/>
      <c r="D136" s="12" t="str">
        <f>'[1]TCE - ANEXO III - Preencher'!E145</f>
        <v>RAQUEL BARROS FERREIRA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5143-20</v>
      </c>
      <c r="G136" s="14">
        <f>IF('[1]TCE - ANEXO III - Preencher'!H145="","",'[1]TCE - ANEXO III - Preencher'!H145)</f>
        <v>44593</v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119.31</v>
      </c>
      <c r="L136" s="16">
        <f>'[1]TCE - ANEXO III - Preencher'!M145</f>
        <v>0</v>
      </c>
      <c r="M136" s="16">
        <f t="shared" si="13"/>
        <v>119.31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119.31</v>
      </c>
    </row>
    <row r="137" spans="1:28" s="4" customFormat="1" x14ac:dyDescent="0.25">
      <c r="A137" s="9">
        <f>IFERROR(VLOOKUP(B137,'[1]DADOS (OCULTAR)'!$P$3:$R$91,3,0),"")</f>
        <v>10894988000729</v>
      </c>
      <c r="B137" s="10" t="str">
        <f>'[1]TCE - ANEXO III - Preencher'!C146</f>
        <v>UPAE CARUARU</v>
      </c>
      <c r="C137" s="11"/>
      <c r="D137" s="12" t="str">
        <f>'[1]TCE - ANEXO III - Preencher'!E146</f>
        <v>REBECA NAARA TELES GONÇALVES CAVALCANTI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2235-05</v>
      </c>
      <c r="G137" s="14">
        <f>IF('[1]TCE - ANEXO III - Preencher'!H146="","",'[1]TCE - ANEXO III - Preencher'!H146)</f>
        <v>44593</v>
      </c>
      <c r="H137" s="15">
        <f>'[1]TCE - ANEXO III - Preencher'!I146</f>
        <v>42.36</v>
      </c>
      <c r="I137" s="15">
        <f>'[1]TCE - ANEXO III - Preencher'!J146</f>
        <v>338.9</v>
      </c>
      <c r="J137" s="15">
        <f>'[1]TCE - ANEXO III - Preencher'!K146</f>
        <v>0</v>
      </c>
      <c r="K137" s="16">
        <f>'[1]TCE - ANEXO III - Preencher'!L146</f>
        <v>119.31</v>
      </c>
      <c r="L137" s="16">
        <f>'[1]TCE - ANEXO III - Preencher'!M146</f>
        <v>0</v>
      </c>
      <c r="M137" s="16">
        <f t="shared" si="13"/>
        <v>119.31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103.28</v>
      </c>
      <c r="U137" s="16">
        <f>'[1]TCE - ANEXO III - Preencher'!V146</f>
        <v>0</v>
      </c>
      <c r="V137" s="17">
        <f t="shared" si="16"/>
        <v>103.28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603.85</v>
      </c>
    </row>
    <row r="138" spans="1:28" s="4" customFormat="1" x14ac:dyDescent="0.25">
      <c r="A138" s="9">
        <f>IFERROR(VLOOKUP(B138,'[1]DADOS (OCULTAR)'!$P$3:$R$91,3,0),"")</f>
        <v>10894988000729</v>
      </c>
      <c r="B138" s="10" t="str">
        <f>'[1]TCE - ANEXO III - Preencher'!C147</f>
        <v>UPAE CARUARU</v>
      </c>
      <c r="C138" s="11"/>
      <c r="D138" s="12" t="str">
        <f>'[1]TCE - ANEXO III - Preencher'!E147</f>
        <v>RENATA GOMES DE OLIVEIRA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4131-15</v>
      </c>
      <c r="G138" s="14">
        <f>IF('[1]TCE - ANEXO III - Preencher'!H147="","",'[1]TCE - ANEXO III - Preencher'!H147)</f>
        <v>44593</v>
      </c>
      <c r="H138" s="15">
        <f>'[1]TCE - ANEXO III - Preencher'!I147</f>
        <v>21.47</v>
      </c>
      <c r="I138" s="15">
        <f>'[1]TCE - ANEXO III - Preencher'!J147</f>
        <v>171.82</v>
      </c>
      <c r="J138" s="15">
        <f>'[1]TCE - ANEXO III - Preencher'!K147</f>
        <v>0</v>
      </c>
      <c r="K138" s="16">
        <f>'[1]TCE - ANEXO III - Preencher'!L147</f>
        <v>119.31</v>
      </c>
      <c r="L138" s="16">
        <f>'[1]TCE - ANEXO III - Preencher'!M147</f>
        <v>0</v>
      </c>
      <c r="M138" s="16">
        <f t="shared" si="13"/>
        <v>119.31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312.60000000000002</v>
      </c>
    </row>
    <row r="139" spans="1:28" s="4" customFormat="1" x14ac:dyDescent="0.25">
      <c r="A139" s="9">
        <f>IFERROR(VLOOKUP(B139,'[1]DADOS (OCULTAR)'!$P$3:$R$91,3,0),"")</f>
        <v>10894988000729</v>
      </c>
      <c r="B139" s="10" t="str">
        <f>'[1]TCE - ANEXO III - Preencher'!C148</f>
        <v>UPAE CARUARU</v>
      </c>
      <c r="C139" s="11"/>
      <c r="D139" s="12" t="str">
        <f>'[1]TCE - ANEXO III - Preencher'!E148</f>
        <v>ROBERTA ALENCAR AMORIM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2252-75</v>
      </c>
      <c r="G139" s="14">
        <f>IF('[1]TCE - ANEXO III - Preencher'!H148="","",'[1]TCE - ANEXO III - Preencher'!H148)</f>
        <v>44593</v>
      </c>
      <c r="H139" s="15">
        <f>'[1]TCE - ANEXO III - Preencher'!I148</f>
        <v>55.95</v>
      </c>
      <c r="I139" s="15">
        <f>'[1]TCE - ANEXO III - Preencher'!J148</f>
        <v>447.53</v>
      </c>
      <c r="J139" s="15">
        <f>'[1]TCE - ANEXO III - Preencher'!K148</f>
        <v>0</v>
      </c>
      <c r="K139" s="16">
        <f>'[1]TCE - ANEXO III - Preencher'!L148</f>
        <v>119.31</v>
      </c>
      <c r="L139" s="16">
        <f>'[1]TCE - ANEXO III - Preencher'!M148</f>
        <v>0</v>
      </c>
      <c r="M139" s="16">
        <f t="shared" si="13"/>
        <v>119.31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622.79</v>
      </c>
    </row>
    <row r="140" spans="1:28" s="4" customFormat="1" x14ac:dyDescent="0.25">
      <c r="A140" s="9">
        <f>IFERROR(VLOOKUP(B140,'[1]DADOS (OCULTAR)'!$P$3:$R$91,3,0),"")</f>
        <v>10894988000729</v>
      </c>
      <c r="B140" s="10" t="str">
        <f>'[1]TCE - ANEXO III - Preencher'!C149</f>
        <v>UPAE CARUARU</v>
      </c>
      <c r="C140" s="11"/>
      <c r="D140" s="12" t="str">
        <f>'[1]TCE - ANEXO III - Preencher'!E149</f>
        <v>ROBERTA PRISCILLA VIEIRA LIMA FREIRE CUNHA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2235-05</v>
      </c>
      <c r="G140" s="14">
        <f>IF('[1]TCE - ANEXO III - Preencher'!H149="","",'[1]TCE - ANEXO III - Preencher'!H149)</f>
        <v>44593</v>
      </c>
      <c r="H140" s="15">
        <f>'[1]TCE - ANEXO III - Preencher'!I149</f>
        <v>25.12</v>
      </c>
      <c r="I140" s="15">
        <f>'[1]TCE - ANEXO III - Preencher'!J149</f>
        <v>200.92</v>
      </c>
      <c r="J140" s="15">
        <f>'[1]TCE - ANEXO III - Preencher'!K149</f>
        <v>0</v>
      </c>
      <c r="K140" s="16">
        <f>'[1]TCE - ANEXO III - Preencher'!L149</f>
        <v>119.31</v>
      </c>
      <c r="L140" s="16">
        <f>'[1]TCE - ANEXO III - Preencher'!M149</f>
        <v>0</v>
      </c>
      <c r="M140" s="16">
        <f t="shared" si="13"/>
        <v>119.31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345.35</v>
      </c>
    </row>
    <row r="141" spans="1:28" s="4" customFormat="1" x14ac:dyDescent="0.25">
      <c r="A141" s="9">
        <f>IFERROR(VLOOKUP(B141,'[1]DADOS (OCULTAR)'!$P$3:$R$91,3,0),"")</f>
        <v>10894988000729</v>
      </c>
      <c r="B141" s="10" t="str">
        <f>'[1]TCE - ANEXO III - Preencher'!C150</f>
        <v>UPAE CARUARU</v>
      </c>
      <c r="C141" s="11"/>
      <c r="D141" s="12" t="str">
        <f>'[1]TCE - ANEXO III - Preencher'!E150</f>
        <v xml:space="preserve">ROSELI BARBOSA DA SILVA 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5143-20</v>
      </c>
      <c r="G141" s="14">
        <f>IF('[1]TCE - ANEXO III - Preencher'!H150="","",'[1]TCE - ANEXO III - Preencher'!H150)</f>
        <v>44593</v>
      </c>
      <c r="H141" s="15">
        <f>'[1]TCE - ANEXO III - Preencher'!I150</f>
        <v>14.54</v>
      </c>
      <c r="I141" s="15">
        <f>'[1]TCE - ANEXO III - Preencher'!J150</f>
        <v>116.35</v>
      </c>
      <c r="J141" s="15">
        <f>'[1]TCE - ANEXO III - Preencher'!K150</f>
        <v>0</v>
      </c>
      <c r="K141" s="16">
        <f>'[1]TCE - ANEXO III - Preencher'!L150</f>
        <v>119.31</v>
      </c>
      <c r="L141" s="16">
        <f>'[1]TCE - ANEXO III - Preencher'!M150</f>
        <v>0</v>
      </c>
      <c r="M141" s="16">
        <f t="shared" si="13"/>
        <v>119.31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296</v>
      </c>
      <c r="R141" s="16">
        <f>'[1]TCE - ANEXO III - Preencher'!S150</f>
        <v>72.72</v>
      </c>
      <c r="S141" s="17">
        <f t="shared" si="15"/>
        <v>223.28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473.48</v>
      </c>
    </row>
    <row r="142" spans="1:28" s="4" customFormat="1" x14ac:dyDescent="0.25">
      <c r="A142" s="9">
        <f>IFERROR(VLOOKUP(B142,'[1]DADOS (OCULTAR)'!$P$3:$R$91,3,0),"")</f>
        <v>10894988000729</v>
      </c>
      <c r="B142" s="10" t="str">
        <f>'[1]TCE - ANEXO III - Preencher'!C151</f>
        <v>UPAE CARUARU</v>
      </c>
      <c r="C142" s="11"/>
      <c r="D142" s="12" t="str">
        <f>'[1]TCE - ANEXO III - Preencher'!E151</f>
        <v xml:space="preserve">ROSELIA FABRICIA CORDEIRO 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2235-05</v>
      </c>
      <c r="G142" s="14">
        <f>IF('[1]TCE - ANEXO III - Preencher'!H151="","",'[1]TCE - ANEXO III - Preencher'!H151)</f>
        <v>44593</v>
      </c>
      <c r="H142" s="15">
        <f>'[1]TCE - ANEXO III - Preencher'!I151</f>
        <v>24.22</v>
      </c>
      <c r="I142" s="15">
        <f>'[1]TCE - ANEXO III - Preencher'!J151</f>
        <v>193.74</v>
      </c>
      <c r="J142" s="15">
        <f>'[1]TCE - ANEXO III - Preencher'!K151</f>
        <v>0</v>
      </c>
      <c r="K142" s="16">
        <f>'[1]TCE - ANEXO III - Preencher'!L151</f>
        <v>119.31</v>
      </c>
      <c r="L142" s="16">
        <f>'[1]TCE - ANEXO III - Preencher'!M151</f>
        <v>0</v>
      </c>
      <c r="M142" s="16">
        <f t="shared" si="13"/>
        <v>119.31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103.28</v>
      </c>
      <c r="U142" s="16">
        <f>'[1]TCE - ANEXO III - Preencher'!V151</f>
        <v>0</v>
      </c>
      <c r="V142" s="17">
        <f t="shared" si="16"/>
        <v>103.28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440.54999999999995</v>
      </c>
    </row>
    <row r="143" spans="1:28" s="4" customFormat="1" x14ac:dyDescent="0.25">
      <c r="A143" s="9">
        <f>IFERROR(VLOOKUP(B143,'[1]DADOS (OCULTAR)'!$P$3:$R$91,3,0),"")</f>
        <v>10894988000729</v>
      </c>
      <c r="B143" s="10" t="str">
        <f>'[1]TCE - ANEXO III - Preencher'!C152</f>
        <v>UPAE CARUARU</v>
      </c>
      <c r="C143" s="11"/>
      <c r="D143" s="12" t="str">
        <f>'[1]TCE - ANEXO III - Preencher'!E152</f>
        <v>ROSILENE LIMA DE SOUSA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5143-20</v>
      </c>
      <c r="G143" s="14">
        <f>IF('[1]TCE - ANEXO III - Preencher'!H152="","",'[1]TCE - ANEXO III - Preencher'!H152)</f>
        <v>44593</v>
      </c>
      <c r="H143" s="15">
        <f>'[1]TCE - ANEXO III - Preencher'!I152</f>
        <v>14.55</v>
      </c>
      <c r="I143" s="15">
        <f>'[1]TCE - ANEXO III - Preencher'!J152</f>
        <v>116.35</v>
      </c>
      <c r="J143" s="15">
        <f>'[1]TCE - ANEXO III - Preencher'!K152</f>
        <v>0</v>
      </c>
      <c r="K143" s="16">
        <f>'[1]TCE - ANEXO III - Preencher'!L152</f>
        <v>119.31</v>
      </c>
      <c r="L143" s="16">
        <f>'[1]TCE - ANEXO III - Preencher'!M152</f>
        <v>0</v>
      </c>
      <c r="M143" s="16">
        <f t="shared" si="13"/>
        <v>119.31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296</v>
      </c>
      <c r="R143" s="16">
        <f>'[1]TCE - ANEXO III - Preencher'!S152</f>
        <v>72.72</v>
      </c>
      <c r="S143" s="17">
        <f t="shared" si="15"/>
        <v>223.28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473.49</v>
      </c>
    </row>
    <row r="144" spans="1:28" s="4" customFormat="1" x14ac:dyDescent="0.25">
      <c r="A144" s="9">
        <f>IFERROR(VLOOKUP(B144,'[1]DADOS (OCULTAR)'!$P$3:$R$91,3,0),"")</f>
        <v>10894988000729</v>
      </c>
      <c r="B144" s="10" t="str">
        <f>'[1]TCE - ANEXO III - Preencher'!C153</f>
        <v>UPAE CARUARU</v>
      </c>
      <c r="C144" s="11"/>
      <c r="D144" s="12" t="str">
        <f>'[1]TCE - ANEXO III - Preencher'!E153</f>
        <v>SEVERINO JOSE DE CARVALHO JUNIOR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2124-05</v>
      </c>
      <c r="G144" s="14">
        <f>IF('[1]TCE - ANEXO III - Preencher'!H153="","",'[1]TCE - ANEXO III - Preencher'!H153)</f>
        <v>44593</v>
      </c>
      <c r="H144" s="15">
        <f>'[1]TCE - ANEXO III - Preencher'!I153</f>
        <v>23.08</v>
      </c>
      <c r="I144" s="15">
        <f>'[1]TCE - ANEXO III - Preencher'!J153</f>
        <v>184.66</v>
      </c>
      <c r="J144" s="15">
        <f>'[1]TCE - ANEXO III - Preencher'!K153</f>
        <v>0</v>
      </c>
      <c r="K144" s="16">
        <f>'[1]TCE - ANEXO III - Preencher'!L153</f>
        <v>119.31</v>
      </c>
      <c r="L144" s="16">
        <f>'[1]TCE - ANEXO III - Preencher'!M153</f>
        <v>0</v>
      </c>
      <c r="M144" s="16">
        <f t="shared" si="13"/>
        <v>119.31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327.05</v>
      </c>
    </row>
    <row r="145" spans="1:28" s="4" customFormat="1" x14ac:dyDescent="0.25">
      <c r="A145" s="9">
        <f>IFERROR(VLOOKUP(B145,'[1]DADOS (OCULTAR)'!$P$3:$R$91,3,0),"")</f>
        <v>10894988000729</v>
      </c>
      <c r="B145" s="10" t="str">
        <f>'[1]TCE - ANEXO III - Preencher'!C154</f>
        <v>UPAE CARUARU</v>
      </c>
      <c r="C145" s="11"/>
      <c r="D145" s="12" t="str">
        <f>'[1]TCE - ANEXO III - Preencher'!E154</f>
        <v>SILAS JOSE DE SOUZA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5174-10</v>
      </c>
      <c r="G145" s="14">
        <f>IF('[1]TCE - ANEXO III - Preencher'!H154="","",'[1]TCE - ANEXO III - Preencher'!H154)</f>
        <v>44593</v>
      </c>
      <c r="H145" s="15">
        <f>'[1]TCE - ANEXO III - Preencher'!I154</f>
        <v>15.76</v>
      </c>
      <c r="I145" s="15">
        <f>'[1]TCE - ANEXO III - Preencher'!J154</f>
        <v>126.05</v>
      </c>
      <c r="J145" s="15">
        <f>'[1]TCE - ANEXO III - Preencher'!K154</f>
        <v>0</v>
      </c>
      <c r="K145" s="16">
        <f>'[1]TCE - ANEXO III - Preencher'!L154</f>
        <v>119.31</v>
      </c>
      <c r="L145" s="16">
        <f>'[1]TCE - ANEXO III - Preencher'!M154</f>
        <v>0</v>
      </c>
      <c r="M145" s="16">
        <f t="shared" si="13"/>
        <v>119.31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261.12</v>
      </c>
    </row>
    <row r="146" spans="1:28" s="4" customFormat="1" x14ac:dyDescent="0.25">
      <c r="A146" s="9">
        <f>IFERROR(VLOOKUP(B146,'[1]DADOS (OCULTAR)'!$P$3:$R$91,3,0),"")</f>
        <v>10894988000729</v>
      </c>
      <c r="B146" s="10" t="str">
        <f>'[1]TCE - ANEXO III - Preencher'!C155</f>
        <v>UPAE CARUARU</v>
      </c>
      <c r="C146" s="11"/>
      <c r="D146" s="12" t="str">
        <f>'[1]TCE - ANEXO III - Preencher'!E155</f>
        <v>SILVANA MARIA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3222-05</v>
      </c>
      <c r="G146" s="14">
        <f>IF('[1]TCE - ANEXO III - Preencher'!H155="","",'[1]TCE - ANEXO III - Preencher'!H155)</f>
        <v>44593</v>
      </c>
      <c r="H146" s="15">
        <f>'[1]TCE - ANEXO III - Preencher'!I155</f>
        <v>16.04</v>
      </c>
      <c r="I146" s="15">
        <f>'[1]TCE - ANEXO III - Preencher'!J155</f>
        <v>128.34</v>
      </c>
      <c r="J146" s="15">
        <f>'[1]TCE - ANEXO III - Preencher'!K155</f>
        <v>0</v>
      </c>
      <c r="K146" s="16">
        <f>'[1]TCE - ANEXO III - Preencher'!L155</f>
        <v>119.31</v>
      </c>
      <c r="L146" s="16">
        <f>'[1]TCE - ANEXO III - Preencher'!M155</f>
        <v>0</v>
      </c>
      <c r="M146" s="16">
        <f t="shared" si="13"/>
        <v>119.31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263.69</v>
      </c>
    </row>
    <row r="147" spans="1:28" s="4" customFormat="1" x14ac:dyDescent="0.25">
      <c r="A147" s="9">
        <f>IFERROR(VLOOKUP(B147,'[1]DADOS (OCULTAR)'!$P$3:$R$91,3,0),"")</f>
        <v>10894988000729</v>
      </c>
      <c r="B147" s="10" t="str">
        <f>'[1]TCE - ANEXO III - Preencher'!C156</f>
        <v>UPAE CARUARU</v>
      </c>
      <c r="C147" s="11"/>
      <c r="D147" s="12" t="str">
        <f>'[1]TCE - ANEXO III - Preencher'!E156</f>
        <v>SILVIA EMANUELA BARROS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>
        <f>IF('[1]TCE - ANEXO III - Preencher'!H156="","",'[1]TCE - ANEXO III - Preencher'!H156)</f>
        <v>44593</v>
      </c>
      <c r="H147" s="15">
        <f>'[1]TCE - ANEXO III - Preencher'!I156</f>
        <v>16.04</v>
      </c>
      <c r="I147" s="15">
        <f>'[1]TCE - ANEXO III - Preencher'!J156</f>
        <v>128.34</v>
      </c>
      <c r="J147" s="15">
        <f>'[1]TCE - ANEXO III - Preencher'!K156</f>
        <v>0</v>
      </c>
      <c r="K147" s="16">
        <f>'[1]TCE - ANEXO III - Preencher'!L156</f>
        <v>119.31</v>
      </c>
      <c r="L147" s="16">
        <f>'[1]TCE - ANEXO III - Preencher'!M156</f>
        <v>0</v>
      </c>
      <c r="M147" s="16">
        <f t="shared" si="13"/>
        <v>119.31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296</v>
      </c>
      <c r="R147" s="16">
        <f>'[1]TCE - ANEXO III - Preencher'!S156</f>
        <v>81.709999999999994</v>
      </c>
      <c r="S147" s="17">
        <f t="shared" si="15"/>
        <v>214.29000000000002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477.98</v>
      </c>
    </row>
    <row r="148" spans="1:28" s="4" customFormat="1" x14ac:dyDescent="0.25">
      <c r="A148" s="9">
        <f>IFERROR(VLOOKUP(B148,'[1]DADOS (OCULTAR)'!$P$3:$R$91,3,0),"")</f>
        <v>10894988000729</v>
      </c>
      <c r="B148" s="10" t="str">
        <f>'[1]TCE - ANEXO III - Preencher'!C157</f>
        <v>UPAE CARUARU</v>
      </c>
      <c r="C148" s="11"/>
      <c r="D148" s="12" t="str">
        <f>'[1]TCE - ANEXO III - Preencher'!E157</f>
        <v>SIMEAO ROQUE DA SILVA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5151-10</v>
      </c>
      <c r="G148" s="14">
        <f>IF('[1]TCE - ANEXO III - Preencher'!H157="","",'[1]TCE - ANEXO III - Preencher'!H157)</f>
        <v>44593</v>
      </c>
      <c r="H148" s="15">
        <f>'[1]TCE - ANEXO III - Preencher'!I157</f>
        <v>14.55</v>
      </c>
      <c r="I148" s="15">
        <f>'[1]TCE - ANEXO III - Preencher'!J157</f>
        <v>116.35</v>
      </c>
      <c r="J148" s="15">
        <f>'[1]TCE - ANEXO III - Preencher'!K157</f>
        <v>0</v>
      </c>
      <c r="K148" s="16">
        <f>'[1]TCE - ANEXO III - Preencher'!L157</f>
        <v>119.31</v>
      </c>
      <c r="L148" s="16">
        <f>'[1]TCE - ANEXO III - Preencher'!M157</f>
        <v>0</v>
      </c>
      <c r="M148" s="16">
        <f t="shared" si="13"/>
        <v>119.31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250.21</v>
      </c>
    </row>
    <row r="149" spans="1:28" s="4" customFormat="1" x14ac:dyDescent="0.25">
      <c r="A149" s="9">
        <f>IFERROR(VLOOKUP(B149,'[1]DADOS (OCULTAR)'!$P$3:$R$91,3,0),"")</f>
        <v>10894988000729</v>
      </c>
      <c r="B149" s="10" t="str">
        <f>'[1]TCE - ANEXO III - Preencher'!C158</f>
        <v>UPAE CARUARU</v>
      </c>
      <c r="C149" s="11"/>
      <c r="D149" s="12" t="str">
        <f>'[1]TCE - ANEXO III - Preencher'!E158</f>
        <v xml:space="preserve">SIRLEY JOSE BEVENUTO DA SILVA 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5173-30</v>
      </c>
      <c r="G149" s="14">
        <f>IF('[1]TCE - ANEXO III - Preencher'!H158="","",'[1]TCE - ANEXO III - Preencher'!H158)</f>
        <v>44593</v>
      </c>
      <c r="H149" s="15">
        <f>'[1]TCE - ANEXO III - Preencher'!I158</f>
        <v>14.68</v>
      </c>
      <c r="I149" s="15">
        <f>'[1]TCE - ANEXO III - Preencher'!J158</f>
        <v>117.38</v>
      </c>
      <c r="J149" s="15">
        <f>'[1]TCE - ANEXO III - Preencher'!K158</f>
        <v>0</v>
      </c>
      <c r="K149" s="16">
        <f>'[1]TCE - ANEXO III - Preencher'!L158</f>
        <v>119.31</v>
      </c>
      <c r="L149" s="16">
        <f>'[1]TCE - ANEXO III - Preencher'!M158</f>
        <v>0</v>
      </c>
      <c r="M149" s="16">
        <f t="shared" si="13"/>
        <v>119.31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251.37</v>
      </c>
    </row>
    <row r="150" spans="1:28" s="4" customFormat="1" x14ac:dyDescent="0.25">
      <c r="A150" s="9">
        <f>IFERROR(VLOOKUP(B150,'[1]DADOS (OCULTAR)'!$P$3:$R$91,3,0),"")</f>
        <v>10894988000729</v>
      </c>
      <c r="B150" s="10" t="str">
        <f>'[1]TCE - ANEXO III - Preencher'!C159</f>
        <v>UPAE CARUARU</v>
      </c>
      <c r="C150" s="11"/>
      <c r="D150" s="12" t="str">
        <f>'[1]TCE - ANEXO III - Preencher'!E159</f>
        <v>SIVANILDO TEODORO DA SILVA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2515-20</v>
      </c>
      <c r="G150" s="14">
        <f>IF('[1]TCE - ANEXO III - Preencher'!H159="","",'[1]TCE - ANEXO III - Preencher'!H159)</f>
        <v>44593</v>
      </c>
      <c r="H150" s="15">
        <f>'[1]TCE - ANEXO III - Preencher'!I159</f>
        <v>24.26</v>
      </c>
      <c r="I150" s="15">
        <f>'[1]TCE - ANEXO III - Preencher'!J159</f>
        <v>194.09</v>
      </c>
      <c r="J150" s="15">
        <f>'[1]TCE - ANEXO III - Preencher'!K159</f>
        <v>0</v>
      </c>
      <c r="K150" s="16">
        <f>'[1]TCE - ANEXO III - Preencher'!L159</f>
        <v>119.31</v>
      </c>
      <c r="L150" s="16">
        <f>'[1]TCE - ANEXO III - Preencher'!M159</f>
        <v>0</v>
      </c>
      <c r="M150" s="16">
        <f t="shared" si="13"/>
        <v>119.31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337.65999999999997</v>
      </c>
    </row>
    <row r="151" spans="1:28" s="4" customFormat="1" x14ac:dyDescent="0.25">
      <c r="A151" s="9">
        <f>IFERROR(VLOOKUP(B151,'[1]DADOS (OCULTAR)'!$P$3:$R$91,3,0),"")</f>
        <v>10894988000729</v>
      </c>
      <c r="B151" s="10" t="str">
        <f>'[1]TCE - ANEXO III - Preencher'!C160</f>
        <v>UPAE CARUARU</v>
      </c>
      <c r="C151" s="11"/>
      <c r="D151" s="12" t="str">
        <f>'[1]TCE - ANEXO III - Preencher'!E160</f>
        <v>STEFANY VALERY GOMES DOS SANTOS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4110-10</v>
      </c>
      <c r="G151" s="14">
        <f>IF('[1]TCE - ANEXO III - Preencher'!H160="","",'[1]TCE - ANEXO III - Preencher'!H160)</f>
        <v>44593</v>
      </c>
      <c r="H151" s="15">
        <f>'[1]TCE - ANEXO III - Preencher'!I160</f>
        <v>15.26</v>
      </c>
      <c r="I151" s="15">
        <f>'[1]TCE - ANEXO III - Preencher'!J160</f>
        <v>122.1</v>
      </c>
      <c r="J151" s="15">
        <f>'[1]TCE - ANEXO III - Preencher'!K160</f>
        <v>0</v>
      </c>
      <c r="K151" s="16">
        <f>'[1]TCE - ANEXO III - Preencher'!L160</f>
        <v>119.31</v>
      </c>
      <c r="L151" s="16">
        <f>'[1]TCE - ANEXO III - Preencher'!M160</f>
        <v>0</v>
      </c>
      <c r="M151" s="16">
        <f t="shared" si="13"/>
        <v>119.31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296</v>
      </c>
      <c r="R151" s="16">
        <f>'[1]TCE - ANEXO III - Preencher'!S160</f>
        <v>91.57</v>
      </c>
      <c r="S151" s="17">
        <f t="shared" si="15"/>
        <v>204.43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461.09999999999997</v>
      </c>
    </row>
    <row r="152" spans="1:28" s="4" customFormat="1" x14ac:dyDescent="0.25">
      <c r="A152" s="9">
        <f>IFERROR(VLOOKUP(B152,'[1]DADOS (OCULTAR)'!$P$3:$R$91,3,0),"")</f>
        <v>10894988000729</v>
      </c>
      <c r="B152" s="10" t="str">
        <f>'[1]TCE - ANEXO III - Preencher'!C161</f>
        <v>UPAE CARUARU</v>
      </c>
      <c r="C152" s="11"/>
      <c r="D152" s="12" t="str">
        <f>'[1]TCE - ANEXO III - Preencher'!E161</f>
        <v>THIAGO FONTENELE MARQUES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2251-20</v>
      </c>
      <c r="G152" s="14">
        <f>IF('[1]TCE - ANEXO III - Preencher'!H161="","",'[1]TCE - ANEXO III - Preencher'!H161)</f>
        <v>44593</v>
      </c>
      <c r="H152" s="15">
        <f>'[1]TCE - ANEXO III - Preencher'!I161</f>
        <v>90.03</v>
      </c>
      <c r="I152" s="15">
        <f>'[1]TCE - ANEXO III - Preencher'!J161</f>
        <v>720.18</v>
      </c>
      <c r="J152" s="15">
        <f>'[1]TCE - ANEXO III - Preencher'!K161</f>
        <v>0</v>
      </c>
      <c r="K152" s="16">
        <f>'[1]TCE - ANEXO III - Preencher'!L161</f>
        <v>119.31</v>
      </c>
      <c r="L152" s="16">
        <f>'[1]TCE - ANEXO III - Preencher'!M161</f>
        <v>0</v>
      </c>
      <c r="M152" s="16">
        <f t="shared" si="13"/>
        <v>119.31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929.52</v>
      </c>
    </row>
    <row r="153" spans="1:28" s="4" customFormat="1" x14ac:dyDescent="0.25">
      <c r="A153" s="9">
        <f>IFERROR(VLOOKUP(B153,'[1]DADOS (OCULTAR)'!$P$3:$R$91,3,0),"")</f>
        <v>10894988000729</v>
      </c>
      <c r="B153" s="10" t="str">
        <f>'[1]TCE - ANEXO III - Preencher'!C162</f>
        <v>UPAE CARUARU</v>
      </c>
      <c r="C153" s="11"/>
      <c r="D153" s="12" t="str">
        <f>'[1]TCE - ANEXO III - Preencher'!E162</f>
        <v xml:space="preserve">TIBERIO FERREIRA TEIXEIRA 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2252-25</v>
      </c>
      <c r="G153" s="14">
        <f>IF('[1]TCE - ANEXO III - Preencher'!H162="","",'[1]TCE - ANEXO III - Preencher'!H162)</f>
        <v>44593</v>
      </c>
      <c r="H153" s="15">
        <f>'[1]TCE - ANEXO III - Preencher'!I162</f>
        <v>119.96</v>
      </c>
      <c r="I153" s="15">
        <f>'[1]TCE - ANEXO III - Preencher'!J162</f>
        <v>959.64</v>
      </c>
      <c r="J153" s="15">
        <f>'[1]TCE - ANEXO III - Preencher'!K162</f>
        <v>0</v>
      </c>
      <c r="K153" s="16">
        <f>'[1]TCE - ANEXO III - Preencher'!L162</f>
        <v>119.31</v>
      </c>
      <c r="L153" s="16">
        <f>'[1]TCE - ANEXO III - Preencher'!M162</f>
        <v>0</v>
      </c>
      <c r="M153" s="16">
        <f t="shared" si="13"/>
        <v>119.31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1198.9099999999999</v>
      </c>
    </row>
    <row r="154" spans="1:28" s="4" customFormat="1" x14ac:dyDescent="0.25">
      <c r="A154" s="9">
        <f>IFERROR(VLOOKUP(B154,'[1]DADOS (OCULTAR)'!$P$3:$R$91,3,0),"")</f>
        <v>10894988000729</v>
      </c>
      <c r="B154" s="10" t="str">
        <f>'[1]TCE - ANEXO III - Preencher'!C163</f>
        <v>UPAE CARUARU</v>
      </c>
      <c r="C154" s="11"/>
      <c r="D154" s="12" t="str">
        <f>'[1]TCE - ANEXO III - Preencher'!E163</f>
        <v>VANESSA IVANI DA SILVA PORTELA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2236-05</v>
      </c>
      <c r="G154" s="14">
        <f>IF('[1]TCE - ANEXO III - Preencher'!H163="","",'[1]TCE - ANEXO III - Preencher'!H163)</f>
        <v>44593</v>
      </c>
      <c r="H154" s="15">
        <f>'[1]TCE - ANEXO III - Preencher'!I163</f>
        <v>32.049999999999997</v>
      </c>
      <c r="I154" s="15">
        <f>'[1]TCE - ANEXO III - Preencher'!J163</f>
        <v>256.45</v>
      </c>
      <c r="J154" s="15">
        <f>'[1]TCE - ANEXO III - Preencher'!K163</f>
        <v>0</v>
      </c>
      <c r="K154" s="16">
        <f>'[1]TCE - ANEXO III - Preencher'!L163</f>
        <v>119.31</v>
      </c>
      <c r="L154" s="16">
        <f>'[1]TCE - ANEXO III - Preencher'!M163</f>
        <v>0</v>
      </c>
      <c r="M154" s="16">
        <f t="shared" si="13"/>
        <v>119.31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407.81</v>
      </c>
    </row>
    <row r="155" spans="1:28" s="4" customFormat="1" x14ac:dyDescent="0.25">
      <c r="A155" s="9">
        <f>IFERROR(VLOOKUP(B155,'[1]DADOS (OCULTAR)'!$P$3:$R$91,3,0),"")</f>
        <v>10894988000729</v>
      </c>
      <c r="B155" s="10" t="str">
        <f>'[1]TCE - ANEXO III - Preencher'!C164</f>
        <v>UPAE CARUARU</v>
      </c>
      <c r="C155" s="11"/>
      <c r="D155" s="12" t="str">
        <f>'[1]TCE - ANEXO III - Preencher'!E164</f>
        <v>VERIDIANO ALVES DA SILVA FILHO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5151-10</v>
      </c>
      <c r="G155" s="14">
        <f>IF('[1]TCE - ANEXO III - Preencher'!H164="","",'[1]TCE - ANEXO III - Preencher'!H164)</f>
        <v>44593</v>
      </c>
      <c r="H155" s="15">
        <f>'[1]TCE - ANEXO III - Preencher'!I164</f>
        <v>14.54</v>
      </c>
      <c r="I155" s="15">
        <f>'[1]TCE - ANEXO III - Preencher'!J164</f>
        <v>116.35</v>
      </c>
      <c r="J155" s="15">
        <f>'[1]TCE - ANEXO III - Preencher'!K164</f>
        <v>0</v>
      </c>
      <c r="K155" s="16">
        <f>'[1]TCE - ANEXO III - Preencher'!L164</f>
        <v>119.31</v>
      </c>
      <c r="L155" s="16">
        <f>'[1]TCE - ANEXO III - Preencher'!M164</f>
        <v>0</v>
      </c>
      <c r="M155" s="16">
        <f t="shared" si="13"/>
        <v>119.31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250.2</v>
      </c>
    </row>
    <row r="156" spans="1:28" s="4" customFormat="1" x14ac:dyDescent="0.25">
      <c r="A156" s="9">
        <f>IFERROR(VLOOKUP(B156,'[1]DADOS (OCULTAR)'!$P$3:$R$91,3,0),"")</f>
        <v>10894988000729</v>
      </c>
      <c r="B156" s="10" t="str">
        <f>'[1]TCE - ANEXO III - Preencher'!C165</f>
        <v>UPAE CARUARU</v>
      </c>
      <c r="C156" s="11"/>
      <c r="D156" s="12" t="str">
        <f>'[1]TCE - ANEXO III - Preencher'!E165</f>
        <v>VICTOR LUIZ ALEXANDRE DA SILVA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 t="str">
        <f>'[1]TCE - ANEXO III - Preencher'!G165</f>
        <v>5174-10</v>
      </c>
      <c r="G156" s="14">
        <f>IF('[1]TCE - ANEXO III - Preencher'!H165="","",'[1]TCE - ANEXO III - Preencher'!H165)</f>
        <v>44593</v>
      </c>
      <c r="H156" s="15">
        <f>'[1]TCE - ANEXO III - Preencher'!I165</f>
        <v>15.32</v>
      </c>
      <c r="I156" s="15">
        <f>'[1]TCE - ANEXO III - Preencher'!J165</f>
        <v>122.58</v>
      </c>
      <c r="J156" s="15">
        <f>'[1]TCE - ANEXO III - Preencher'!K165</f>
        <v>0</v>
      </c>
      <c r="K156" s="16">
        <f>'[1]TCE - ANEXO III - Preencher'!L165</f>
        <v>119.31</v>
      </c>
      <c r="L156" s="16">
        <f>'[1]TCE - ANEXO III - Preencher'!M165</f>
        <v>0</v>
      </c>
      <c r="M156" s="16">
        <f t="shared" si="13"/>
        <v>119.31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257.21000000000004</v>
      </c>
    </row>
    <row r="157" spans="1:28" s="4" customFormat="1" x14ac:dyDescent="0.25">
      <c r="A157" s="9">
        <f>IFERROR(VLOOKUP(B157,'[1]DADOS (OCULTAR)'!$P$3:$R$91,3,0),"")</f>
        <v>10894988000729</v>
      </c>
      <c r="B157" s="10" t="str">
        <f>'[1]TCE - ANEXO III - Preencher'!C166</f>
        <v>UPAE CARUARU</v>
      </c>
      <c r="C157" s="11"/>
      <c r="D157" s="12" t="str">
        <f>'[1]TCE - ANEXO III - Preencher'!E166</f>
        <v>WELLINGTON DE OLIVEIRA SILVA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5143-10</v>
      </c>
      <c r="G157" s="14">
        <f>IF('[1]TCE - ANEXO III - Preencher'!H166="","",'[1]TCE - ANEXO III - Preencher'!H166)</f>
        <v>44593</v>
      </c>
      <c r="H157" s="15">
        <f>'[1]TCE - ANEXO III - Preencher'!I166</f>
        <v>20.239999999999998</v>
      </c>
      <c r="I157" s="15">
        <f>'[1]TCE - ANEXO III - Preencher'!J166</f>
        <v>161.94</v>
      </c>
      <c r="J157" s="15">
        <f>'[1]TCE - ANEXO III - Preencher'!K166</f>
        <v>0</v>
      </c>
      <c r="K157" s="16">
        <f>'[1]TCE - ANEXO III - Preencher'!L166</f>
        <v>119.31</v>
      </c>
      <c r="L157" s="16">
        <f>'[1]TCE - ANEXO III - Preencher'!M166</f>
        <v>0</v>
      </c>
      <c r="M157" s="16">
        <f t="shared" si="13"/>
        <v>119.31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301.49</v>
      </c>
    </row>
    <row r="158" spans="1:28" s="4" customFormat="1" x14ac:dyDescent="0.25">
      <c r="A158" s="9">
        <f>IFERROR(VLOOKUP(B158,'[1]DADOS (OCULTAR)'!$P$3:$R$91,3,0),"")</f>
        <v>10894988000729</v>
      </c>
      <c r="B158" s="10" t="str">
        <f>'[1]TCE - ANEXO III - Preencher'!C167</f>
        <v>UPAE CARUARU</v>
      </c>
      <c r="C158" s="11"/>
      <c r="D158" s="12" t="str">
        <f>'[1]TCE - ANEXO III - Preencher'!E167</f>
        <v>WESLEY DA SILVA LIMA</v>
      </c>
      <c r="E158" s="10" t="str">
        <f>IF('[1]TCE - ANEXO III - Preencher'!F167="4 - Assistência Odontológica","2 - Outros Profissionais da Saúde",'[1]TCE - ANEXO III - Preencher'!F167)</f>
        <v>3 - Administrativo</v>
      </c>
      <c r="F158" s="13" t="str">
        <f>'[1]TCE - ANEXO III - Preencher'!G167</f>
        <v>4110-10</v>
      </c>
      <c r="G158" s="14">
        <f>IF('[1]TCE - ANEXO III - Preencher'!H167="","",'[1]TCE - ANEXO III - Preencher'!H167)</f>
        <v>44593</v>
      </c>
      <c r="H158" s="15">
        <f>'[1]TCE - ANEXO III - Preencher'!I167</f>
        <v>15.26</v>
      </c>
      <c r="I158" s="15">
        <f>'[1]TCE - ANEXO III - Preencher'!J167</f>
        <v>122.1</v>
      </c>
      <c r="J158" s="15">
        <f>'[1]TCE - ANEXO III - Preencher'!K167</f>
        <v>0</v>
      </c>
      <c r="K158" s="16">
        <f>'[1]TCE - ANEXO III - Preencher'!L167</f>
        <v>119.31</v>
      </c>
      <c r="L158" s="16">
        <f>'[1]TCE - ANEXO III - Preencher'!M167</f>
        <v>0</v>
      </c>
      <c r="M158" s="16">
        <f t="shared" si="13"/>
        <v>119.31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256.66999999999996</v>
      </c>
    </row>
    <row r="159" spans="1:28" s="4" customFormat="1" x14ac:dyDescent="0.25">
      <c r="A159" s="9">
        <f>IFERROR(VLOOKUP(B159,'[1]DADOS (OCULTAR)'!$P$3:$R$91,3,0),"")</f>
        <v>10894988000729</v>
      </c>
      <c r="B159" s="10" t="str">
        <f>'[1]TCE - ANEXO III - Preencher'!C168</f>
        <v>UPAE CARUARU</v>
      </c>
      <c r="C159" s="11"/>
      <c r="D159" s="12" t="str">
        <f>'[1]TCE - ANEXO III - Preencher'!E168</f>
        <v>WILMA FERREIRA DA SILVA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5143-20</v>
      </c>
      <c r="G159" s="14">
        <f>IF('[1]TCE - ANEXO III - Preencher'!H168="","",'[1]TCE - ANEXO III - Preencher'!H168)</f>
        <v>44593</v>
      </c>
      <c r="H159" s="15">
        <f>'[1]TCE - ANEXO III - Preencher'!I168</f>
        <v>14.54</v>
      </c>
      <c r="I159" s="15">
        <f>'[1]TCE - ANEXO III - Preencher'!J168</f>
        <v>116.35</v>
      </c>
      <c r="J159" s="15">
        <f>'[1]TCE - ANEXO III - Preencher'!K168</f>
        <v>0</v>
      </c>
      <c r="K159" s="16">
        <f>'[1]TCE - ANEXO III - Preencher'!L168</f>
        <v>119.31</v>
      </c>
      <c r="L159" s="16">
        <f>'[1]TCE - ANEXO III - Preencher'!M168</f>
        <v>0</v>
      </c>
      <c r="M159" s="16">
        <f t="shared" si="13"/>
        <v>119.31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296</v>
      </c>
      <c r="R159" s="16">
        <f>'[1]TCE - ANEXO III - Preencher'!S168</f>
        <v>72.72</v>
      </c>
      <c r="S159" s="17">
        <f t="shared" si="15"/>
        <v>223.28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473.48</v>
      </c>
    </row>
    <row r="160" spans="1:28" s="4" customFormat="1" x14ac:dyDescent="0.25">
      <c r="A160" s="9">
        <f>IFERROR(VLOOKUP(B160,'[1]DADOS (OCULTAR)'!$P$3:$R$91,3,0),"")</f>
        <v>10894988000729</v>
      </c>
      <c r="B160" s="10" t="str">
        <f>'[1]TCE - ANEXO III - Preencher'!C169</f>
        <v>UPAE CARUARU</v>
      </c>
      <c r="C160" s="11"/>
      <c r="D160" s="12" t="str">
        <f>'[1]TCE - ANEXO III - Preencher'!E169</f>
        <v>YVSON OLIVEIRA BARBOSA CAVALCANTI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2252-55</v>
      </c>
      <c r="G160" s="14">
        <f>IF('[1]TCE - ANEXO III - Preencher'!H169="","",'[1]TCE - ANEXO III - Preencher'!H169)</f>
        <v>44593</v>
      </c>
      <c r="H160" s="15">
        <f>'[1]TCE - ANEXO III - Preencher'!I169</f>
        <v>119.95</v>
      </c>
      <c r="I160" s="15">
        <f>'[1]TCE - ANEXO III - Preencher'!J169</f>
        <v>959.64</v>
      </c>
      <c r="J160" s="15">
        <f>'[1]TCE - ANEXO III - Preencher'!K169</f>
        <v>0</v>
      </c>
      <c r="K160" s="16">
        <f>'[1]TCE - ANEXO III - Preencher'!L169</f>
        <v>119.31</v>
      </c>
      <c r="L160" s="16">
        <f>'[1]TCE - ANEXO III - Preencher'!M169</f>
        <v>0</v>
      </c>
      <c r="M160" s="16">
        <f t="shared" si="13"/>
        <v>119.31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1198.8999999999999</v>
      </c>
    </row>
    <row r="161" spans="1:28" s="4" customFormat="1" x14ac:dyDescent="0.25">
      <c r="A161" s="9">
        <f>IFERROR(VLOOKUP(B161,'[1]DADOS (OCULTAR)'!$P$3:$R$91,3,0),"")</f>
        <v>10894988000729</v>
      </c>
      <c r="B161" s="10" t="str">
        <f>'[1]TCE - ANEXO III - Preencher'!C170</f>
        <v>UPAE CARUARU</v>
      </c>
      <c r="C161" s="11"/>
      <c r="D161" s="12" t="str">
        <f>'[1]TCE - ANEXO III - Preencher'!E170</f>
        <v>ALANA JULIANA DA SILVA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4110-10</v>
      </c>
      <c r="G161" s="14">
        <f>IF('[1]TCE - ANEXO III - Preencher'!H170="","",'[1]TCE - ANEXO III - Preencher'!H170)</f>
        <v>44593</v>
      </c>
      <c r="H161" s="15">
        <f>'[1]TCE - ANEXO III - Preencher'!I170</f>
        <v>1.77</v>
      </c>
      <c r="I161" s="15">
        <f>'[1]TCE - ANEXO III - Preencher'!J170</f>
        <v>14.23</v>
      </c>
      <c r="J161" s="15">
        <f>'[1]TCE - ANEXO III - Preencher'!K170</f>
        <v>0</v>
      </c>
      <c r="K161" s="16">
        <f>'[1]TCE - ANEXO III - Preencher'!L170</f>
        <v>119.31</v>
      </c>
      <c r="L161" s="16">
        <f>'[1]TCE - ANEXO III - Preencher'!M170</f>
        <v>0</v>
      </c>
      <c r="M161" s="16">
        <f t="shared" si="13"/>
        <v>119.31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296</v>
      </c>
      <c r="R161" s="16">
        <f>'[1]TCE - ANEXO III - Preencher'!S170</f>
        <v>3.05</v>
      </c>
      <c r="S161" s="17">
        <f t="shared" si="15"/>
        <v>292.95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428.26</v>
      </c>
    </row>
    <row r="162" spans="1:28" s="4" customFormat="1" x14ac:dyDescent="0.25">
      <c r="A162" s="9">
        <f>IFERROR(VLOOKUP(B162,'[1]DADOS (OCULTAR)'!$P$3:$R$91,3,0),"")</f>
        <v>10894988000729</v>
      </c>
      <c r="B162" s="10" t="str">
        <f>'[1]TCE - ANEXO III - Preencher'!C171</f>
        <v>UPAE CARUARU</v>
      </c>
      <c r="C162" s="11"/>
      <c r="D162" s="12" t="str">
        <f>'[1]TCE - ANEXO III - Preencher'!E171</f>
        <v>CLAUDENICE ANDREIA DE OLIVEIRA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4110-10</v>
      </c>
      <c r="G162" s="14">
        <f>IF('[1]TCE - ANEXO III - Preencher'!H171="","",'[1]TCE - ANEXO III - Preencher'!H171)</f>
        <v>44593</v>
      </c>
      <c r="H162" s="15">
        <f>'[1]TCE - ANEXO III - Preencher'!I171</f>
        <v>3.2</v>
      </c>
      <c r="I162" s="15">
        <f>'[1]TCE - ANEXO III - Preencher'!J171</f>
        <v>11.49</v>
      </c>
      <c r="J162" s="15">
        <f>'[1]TCE - ANEXO III - Preencher'!K171</f>
        <v>0</v>
      </c>
      <c r="K162" s="16">
        <f>'[1]TCE - ANEXO III - Preencher'!L171</f>
        <v>119.31</v>
      </c>
      <c r="L162" s="16">
        <f>'[1]TCE - ANEXO III - Preencher'!M171</f>
        <v>0</v>
      </c>
      <c r="M162" s="16">
        <f t="shared" si="13"/>
        <v>119.31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138.86000000000001</v>
      </c>
      <c r="U162" s="16">
        <f>'[1]TCE - ANEXO III - Preencher'!V171</f>
        <v>0</v>
      </c>
      <c r="V162" s="17">
        <f t="shared" si="16"/>
        <v>138.86000000000001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272.86</v>
      </c>
    </row>
    <row r="163" spans="1:28" s="4" customFormat="1" x14ac:dyDescent="0.25">
      <c r="A163" s="9">
        <f>IFERROR(VLOOKUP(B163,'[1]DADOS (OCULTAR)'!$P$3:$R$91,3,0),"")</f>
        <v>10894988000729</v>
      </c>
      <c r="B163" s="10" t="str">
        <f>'[1]TCE - ANEXO III - Preencher'!C172</f>
        <v>UPAE CARUARU</v>
      </c>
      <c r="C163" s="11"/>
      <c r="D163" s="12" t="str">
        <f>'[1]TCE - ANEXO III - Preencher'!E172</f>
        <v>MALENA DAS NEVES XAVIER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2236-05</v>
      </c>
      <c r="G163" s="14">
        <f>IF('[1]TCE - ANEXO III - Preencher'!H172="","",'[1]TCE - ANEXO III - Preencher'!H172)</f>
        <v>44593</v>
      </c>
      <c r="H163" s="15">
        <f>'[1]TCE - ANEXO III - Preencher'!I172</f>
        <v>34.08</v>
      </c>
      <c r="I163" s="15">
        <f>'[1]TCE - ANEXO III - Preencher'!J172</f>
        <v>260.89</v>
      </c>
      <c r="J163" s="15">
        <f>'[1]TCE - ANEXO III - Preencher'!K172</f>
        <v>0</v>
      </c>
      <c r="K163" s="16">
        <f>'[1]TCE - ANEXO III - Preencher'!L172</f>
        <v>119.31</v>
      </c>
      <c r="L163" s="16">
        <f>'[1]TCE - ANEXO III - Preencher'!M172</f>
        <v>0</v>
      </c>
      <c r="M163" s="16">
        <f t="shared" si="13"/>
        <v>119.31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414.28</v>
      </c>
    </row>
    <row r="164" spans="1:28" s="4" customFormat="1" x14ac:dyDescent="0.25">
      <c r="A164" s="9">
        <f>IFERROR(VLOOKUP(B164,'[1]DADOS (OCULTAR)'!$P$3:$R$91,3,0),"")</f>
        <v>10894988000729</v>
      </c>
      <c r="B164" s="10" t="str">
        <f>'[1]TCE - ANEXO III - Preencher'!C173</f>
        <v>UPAE CARUARU</v>
      </c>
      <c r="C164" s="11"/>
      <c r="D164" s="12" t="str">
        <f>'[1]TCE - ANEXO III - Preencher'!E173</f>
        <v>TAYZINARA KELLIANE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>
        <f>IF('[1]TCE - ANEXO III - Preencher'!H173="","",'[1]TCE - ANEXO III - Preencher'!H173)</f>
        <v>44593</v>
      </c>
      <c r="H164" s="15">
        <f>'[1]TCE - ANEXO III - Preencher'!I173</f>
        <v>5.57</v>
      </c>
      <c r="I164" s="15">
        <f>'[1]TCE - ANEXO III - Preencher'!J173</f>
        <v>44.66</v>
      </c>
      <c r="J164" s="15">
        <f>'[1]TCE - ANEXO III - Preencher'!K173</f>
        <v>0</v>
      </c>
      <c r="K164" s="16">
        <f>'[1]TCE - ANEXO III - Preencher'!L173</f>
        <v>119.31</v>
      </c>
      <c r="L164" s="16">
        <f>'[1]TCE - ANEXO III - Preencher'!M173</f>
        <v>0</v>
      </c>
      <c r="M164" s="16">
        <f t="shared" si="13"/>
        <v>119.31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296</v>
      </c>
      <c r="R164" s="16">
        <f>'[1]TCE - ANEXO III - Preencher'!S173</f>
        <v>10.9</v>
      </c>
      <c r="S164" s="17">
        <f t="shared" si="15"/>
        <v>285.10000000000002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454.64</v>
      </c>
    </row>
    <row r="165" spans="1:28" s="4" customFormat="1" x14ac:dyDescent="0.25">
      <c r="A165" s="9">
        <f>IFERROR(VLOOKUP(B165,'[1]DADOS (OCULTAR)'!$P$3:$R$91,3,0),"")</f>
        <v>10894988000729</v>
      </c>
      <c r="B165" s="10" t="str">
        <f>'[1]TCE - ANEXO III - Preencher'!C174</f>
        <v>UPAE CARUARU</v>
      </c>
      <c r="C165" s="11"/>
      <c r="D165" s="12" t="str">
        <f>'[1]TCE - ANEXO III - Preencher'!E174</f>
        <v>THALYTA MARYAH DOS SANTOS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4101-05</v>
      </c>
      <c r="G165" s="14">
        <f>IF('[1]TCE - ANEXO III - Preencher'!H174="","",'[1]TCE - ANEXO III - Preencher'!H174)</f>
        <v>44593</v>
      </c>
      <c r="H165" s="15">
        <f>'[1]TCE - ANEXO III - Preencher'!I174</f>
        <v>17.510000000000002</v>
      </c>
      <c r="I165" s="15">
        <f>'[1]TCE - ANEXO III - Preencher'!J174</f>
        <v>0</v>
      </c>
      <c r="J165" s="15">
        <f>'[1]TCE - ANEXO III - Preencher'!K174</f>
        <v>590.49</v>
      </c>
      <c r="K165" s="16">
        <f>'[1]TCE - ANEXO III - Preencher'!L174</f>
        <v>119.31</v>
      </c>
      <c r="L165" s="16">
        <f>'[1]TCE - ANEXO III - Preencher'!M174</f>
        <v>0</v>
      </c>
      <c r="M165" s="16">
        <f t="shared" si="13"/>
        <v>119.31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727.31</v>
      </c>
    </row>
    <row r="166" spans="1:28" s="4" customFormat="1" x14ac:dyDescent="0.25">
      <c r="A166" s="9" t="str">
        <f>IFERROR(VLOOKUP(B166,'[1]DADOS (OCULTAR)'!$P$3:$R$91,3,0),"")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5">
      <c r="A167" s="9" t="str">
        <f>IFERROR(VLOOKUP(B167,'[1]DADOS (OCULTAR)'!$P$3:$R$91,3,0),"")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5">
      <c r="A168" s="9" t="str">
        <f>IFERROR(VLOOKUP(B168,'[1]DADOS (OCULTAR)'!$P$3:$R$91,3,0),"")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5">
      <c r="A169" s="9" t="str">
        <f>IFERROR(VLOOKUP(B169,'[1]DADOS (OCULTAR)'!$P$3:$R$91,3,0),"")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5">
      <c r="A170" s="9" t="str">
        <f>IFERROR(VLOOKUP(B170,'[1]DADOS (OCULTAR)'!$P$3:$R$91,3,0),"")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5">
      <c r="A171" s="9" t="str">
        <f>IFERROR(VLOOKUP(B171,'[1]DADOS (OCULTAR)'!$P$3:$R$91,3,0),"")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5">
      <c r="A172" s="9" t="str">
        <f>IFERROR(VLOOKUP(B172,'[1]DADOS (OCULTAR)'!$P$3:$R$91,3,0),"")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5">
      <c r="A173" s="9" t="str">
        <f>IFERROR(VLOOKUP(B173,'[1]DADOS (OCULTAR)'!$P$3:$R$91,3,0),"")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5">
      <c r="A174" s="9" t="str">
        <f>IFERROR(VLOOKUP(B174,'[1]DADOS (OCULTAR)'!$P$3:$R$91,3,0),"")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5">
      <c r="A175" s="9" t="str">
        <f>IFERROR(VLOOKUP(B175,'[1]DADOS (OCULTAR)'!$P$3:$R$91,3,0),"")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5">
      <c r="A176" s="9" t="str">
        <f>IFERROR(VLOOKUP(B176,'[1]DADOS (OCULTAR)'!$P$3:$R$91,3,0),"")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5">
      <c r="A177" s="9" t="str">
        <f>IFERROR(VLOOKUP(B177,'[1]DADOS (OCULTAR)'!$P$3:$R$91,3,0),"")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5">
      <c r="A178" s="9" t="str">
        <f>IFERROR(VLOOKUP(B178,'[1]DADOS (OCULTAR)'!$P$3:$R$91,3,0),"")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5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5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5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5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5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5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5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5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5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5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5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5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5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5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5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5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5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5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5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5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5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5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5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5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5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5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5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5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5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5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5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5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5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5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5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5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5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5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5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5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5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5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5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5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5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5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5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5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5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5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5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5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5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5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5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5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5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5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5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5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5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5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5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5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5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5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5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5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5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5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5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5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5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5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5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5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5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5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5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5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5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5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5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5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5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5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5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5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5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5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5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5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5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5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5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5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5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5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5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5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5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5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5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5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5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5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5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5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5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5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5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5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5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5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5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5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5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5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5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5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5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5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5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5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5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5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5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5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5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5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5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5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5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5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5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5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5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5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5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5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5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5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5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5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5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5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5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5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5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5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5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5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5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5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5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5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5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5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5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5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5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5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5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5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5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5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5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5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5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5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5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5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5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5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5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5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5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5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5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5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5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5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5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5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5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5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5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5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5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5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5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5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5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5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5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5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5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5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5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5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5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5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5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5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5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5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5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5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5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5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5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5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5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5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5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5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5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5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5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5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5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5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5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5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5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5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5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5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5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5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5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5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5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5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5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5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5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5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5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5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5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5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5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5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5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5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5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5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5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5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5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5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5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5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5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5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5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5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5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5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5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5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5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5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5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5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5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5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5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5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5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5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5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5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5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5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5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5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5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5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5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5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5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5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5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5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5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5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5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5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5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5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5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5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5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5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5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5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5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5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5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5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5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5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5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5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5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5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5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5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5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5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5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5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5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5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5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5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5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5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5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5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5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5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5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5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5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5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5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5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5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5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5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5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5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5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5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5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5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5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5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5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5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5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5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5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5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5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5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5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5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5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5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5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5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5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5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5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5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5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5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5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5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5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5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5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5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5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5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5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5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5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5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5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5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5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5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5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5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5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5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5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5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5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5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5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5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5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5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5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5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5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5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5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5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5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5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5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5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5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5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5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5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5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5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5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5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5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5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5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5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5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5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5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5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5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5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5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5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5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5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5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5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5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5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5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5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5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5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5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5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5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5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5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5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5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5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5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5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5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5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5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5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5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5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5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5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5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5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5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5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5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5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5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5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5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5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5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5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5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5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5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5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5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5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5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5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5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5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5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5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5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5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5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5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5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5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5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5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5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5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5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5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5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5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5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5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5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5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5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5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5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5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5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5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5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5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5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5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5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5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5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5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5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5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5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5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5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5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5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5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5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5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5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5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5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5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5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5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5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5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5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5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5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5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5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5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5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5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5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5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5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5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5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5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5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5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5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5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5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5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5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5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5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5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5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5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5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5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5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5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5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5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5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5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5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5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5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5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5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5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5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5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5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5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5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5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5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5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5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5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5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5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5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5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5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5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5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5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5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5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5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5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5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5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5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5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5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5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5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5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5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5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5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5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5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5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5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5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5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5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5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5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5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5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5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5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5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5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5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5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5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5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5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5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5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5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5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5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5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5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5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5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5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5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5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5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5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5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5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5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5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5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5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5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5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5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5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5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5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5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5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5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5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5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5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5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5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5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5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5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5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5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5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5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5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5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5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5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5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5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5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5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5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5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5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5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5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5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5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5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5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5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5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5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5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5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5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5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5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5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5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5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5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5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5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5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5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5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5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5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5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5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5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5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5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5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5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5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5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5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5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5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5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5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5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5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5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5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5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5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5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5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5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5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5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5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5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5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5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5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5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5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5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5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5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5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5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5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5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5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5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5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5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5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5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5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5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5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5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5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5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5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5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5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5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5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5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5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5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5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5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5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5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5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5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5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5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5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5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5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5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5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5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5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5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5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5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5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5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5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5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5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5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5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5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5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5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5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5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5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5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5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5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5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5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5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5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5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5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5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5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5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5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5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5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5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5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5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5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5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5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5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5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5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5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5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5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5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5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5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5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5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5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5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5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5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5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5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5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5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5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5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5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5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5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5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5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5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5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5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5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5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5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5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5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5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5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5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5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5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5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5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5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5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5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5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5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5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5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5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5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5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5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5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5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5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5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5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5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5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5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5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5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5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5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5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5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5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5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5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5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5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5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5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5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5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5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5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5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5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5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5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5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5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5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5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5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5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5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5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5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5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5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5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5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5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5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5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5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5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5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5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5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5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5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5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5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5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5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5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5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5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5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5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5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5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5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5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5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5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5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5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5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5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5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5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5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5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5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5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5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5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5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5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5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5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5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5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5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5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5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5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5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5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5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5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5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5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5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5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5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5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5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5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5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5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5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5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5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5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5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5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5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5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5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5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5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5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5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5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5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5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5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5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5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5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5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5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5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5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5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5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5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5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5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5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5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5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5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5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5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5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5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5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5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5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5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5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5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5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5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5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5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5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5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5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5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5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5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5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5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5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5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5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5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5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5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5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5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5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5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5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5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5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5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5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5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5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5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5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5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5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5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5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5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5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5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5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5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5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5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5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5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5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5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5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5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5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5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5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5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5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5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5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5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5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5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5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5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5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5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5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5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5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5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5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5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5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5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5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5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5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5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5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5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5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5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5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5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5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5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5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5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5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5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5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5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5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5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5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5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5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5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5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5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5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5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5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5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5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5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5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5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5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5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5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5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5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5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5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5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5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5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5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5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5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5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5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5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5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5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5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5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5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5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5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5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5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5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5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5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5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5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5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5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5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5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5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5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5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5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5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5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5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5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5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5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5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5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5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5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5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5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5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5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5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5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5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5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5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5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5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5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5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5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5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5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5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5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5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5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5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5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5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5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5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5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5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5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5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5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5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5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5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5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5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5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5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5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5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5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5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5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5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5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5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5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5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5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5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5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5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5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5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5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5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5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5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5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5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5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5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5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5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5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5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5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5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5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5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5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5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5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5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5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5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5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5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5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5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5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5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5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5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5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5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5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5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5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5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5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5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5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5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5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5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5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5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5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5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5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5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5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5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5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5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5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5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5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5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5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5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5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5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5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5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5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5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5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5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5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5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5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5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5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5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5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5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5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5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5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5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5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5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5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5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5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5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5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5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5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5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5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5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5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5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5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5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5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5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5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5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5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5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5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5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5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5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5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5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5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5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5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5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5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5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5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5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5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5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5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5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5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5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5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5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5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5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5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5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5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5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5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5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5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5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5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5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5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5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5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5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5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5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5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5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5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5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5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5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5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5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5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5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5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5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5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5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5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5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5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5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5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5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5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5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5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5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5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5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5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5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5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5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5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5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5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5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5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5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5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5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5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5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5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5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5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5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5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5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5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5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5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5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5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5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5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5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5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5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5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5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5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5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5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5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5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5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5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5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5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5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5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5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5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5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5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5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5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5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5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5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5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5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5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5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5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5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5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5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5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5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5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5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5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5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5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5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5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5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5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5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5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5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5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5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5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5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5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5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5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5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5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5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5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5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5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5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5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5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5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5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5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5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5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5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5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5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5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5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5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5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5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5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5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5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5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5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5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5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5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5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5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5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5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5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5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5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5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5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5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5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5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5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5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5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5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5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5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5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5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5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5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5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5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5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5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5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5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5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5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5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5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5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5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5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5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5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5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5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5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5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5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5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5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5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5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5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5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5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5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5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5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5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5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5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5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5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5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5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5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5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5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5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5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5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5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5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5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5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5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5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5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5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5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5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5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5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5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5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5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5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5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5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5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5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5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5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5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5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5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5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5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5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5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5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5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5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5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5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5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5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5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5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5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5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5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5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5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5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5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5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5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5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5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5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5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5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5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5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5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5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5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5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5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5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5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5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5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5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5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5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5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5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5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5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5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5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5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5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5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5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5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5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5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5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5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5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5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5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5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5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5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5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5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5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5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5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5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5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5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5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5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5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5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5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5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5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5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5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5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5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5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5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5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5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5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5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5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5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5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5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5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5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5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5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5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5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5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5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5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5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5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5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5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5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5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5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5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5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5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5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5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5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5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5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5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5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5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5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5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5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5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5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5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5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5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5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5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5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5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5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5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5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5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5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5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5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5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5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5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5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5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5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5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5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5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5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5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5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5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5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5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5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5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5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5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5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5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5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5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5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5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5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5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5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5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5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5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5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5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5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5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5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5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5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5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5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5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5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5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5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5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5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5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5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5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5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5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5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5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5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5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5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5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5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5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5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5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5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5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5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5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5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5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5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5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5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5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5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5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5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5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5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5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5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5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5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5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5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5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5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5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5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5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5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5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5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5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5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5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5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5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5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5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5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5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5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5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5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5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5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5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5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5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5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5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5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5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5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5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5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5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5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5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5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5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5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5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5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5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5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5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5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5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5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5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5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5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5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5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5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5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5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5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5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5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5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5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5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5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5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5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5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5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5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5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5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5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5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5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5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5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5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5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5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5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5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5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5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5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5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5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5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5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5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5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5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5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5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5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5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5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5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5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5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5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5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5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5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5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5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5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5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5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5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5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5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5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5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5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5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5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5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5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5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5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5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5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5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5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5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5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5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5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5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5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5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5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5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5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5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5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5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5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5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5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5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5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5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5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5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5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5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5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5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5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5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5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5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5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5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5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5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5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5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5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5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5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5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5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5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5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5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5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5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5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5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5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5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5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5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5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5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5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5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5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5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5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5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5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5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5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5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5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5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5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5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5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5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5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5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5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5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5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5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5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5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5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5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5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5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5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5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5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5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5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5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5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5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5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5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5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5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5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5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5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5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5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5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5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5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5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5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5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5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5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5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5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5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5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5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5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5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5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5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5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5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5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5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5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5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5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5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5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5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5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5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5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5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5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5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5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5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5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5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5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5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5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5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5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5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5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5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5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5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5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5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5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5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5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5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5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5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5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5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5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5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5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5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5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5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5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5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5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5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5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5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5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5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5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5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5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5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5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5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5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5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5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5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5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5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5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5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5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5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5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5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5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5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5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5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5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5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5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5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5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5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5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5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5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5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5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5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5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5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5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5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5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5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5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5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5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5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5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5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5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5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5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5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5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5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5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5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5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5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5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5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5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5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5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5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5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5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5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5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5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5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5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5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5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5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5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5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5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5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5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5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5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5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5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5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5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5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5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5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5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5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5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5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5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5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5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5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5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5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5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5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5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5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5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5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5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5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5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5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5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5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5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5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5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5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5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5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5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5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5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5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5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5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5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5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5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5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5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5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5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5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5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5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5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5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5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5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5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5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5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5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5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5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5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5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5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5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5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5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5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5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5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5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5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5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5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5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5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5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5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5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5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5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5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5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5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5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5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5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5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5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5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5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5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5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5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5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5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5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5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5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5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5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5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5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5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5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5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5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5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5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5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5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5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5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5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5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5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5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5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5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5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5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5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5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5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5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5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5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5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5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5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5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5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5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5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5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5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5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5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5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5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5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5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5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5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5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5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5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5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5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5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5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5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5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5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5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5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5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5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5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5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5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5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5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5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5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5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5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5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5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5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5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5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5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5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5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5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5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5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5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5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5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5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5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5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5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5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5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5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5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5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5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5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5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5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5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5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5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5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5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5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5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5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5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5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5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5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5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5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5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5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5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5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5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5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5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5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5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5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5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5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5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5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5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5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5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5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5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5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5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5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5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5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5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5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5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5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5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5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5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5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5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5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5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5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5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5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5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5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5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5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5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5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5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5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5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5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5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5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5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5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5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5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5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5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5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5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5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5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5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5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5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5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5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5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5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5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5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5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5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5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5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5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5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5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5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5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5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5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5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5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5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5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5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5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5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5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5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5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5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5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5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5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5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5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5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5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5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5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5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5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5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5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5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5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5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5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5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5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5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5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5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5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5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5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5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5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5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5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5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5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5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5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5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5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5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5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5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5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5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5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5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5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5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5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5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5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5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5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5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5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5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5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5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5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5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5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5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5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5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5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5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5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5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5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5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5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5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5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5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5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5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5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5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5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5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5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5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5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5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5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5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5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5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5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5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5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5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5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5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5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5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5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5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5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5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5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5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5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5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5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5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5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5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5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5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5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5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5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5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5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5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5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5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5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5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5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5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5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5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5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5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5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5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5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5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5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5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5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5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5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5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5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5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5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5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5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5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5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5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5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5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5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5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5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5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5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5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5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5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5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5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5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5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5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5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5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5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5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5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5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5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5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5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5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5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5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5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5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5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5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5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5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5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5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5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5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5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5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5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5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5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5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5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5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5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5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5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5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5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5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5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5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5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5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5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5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5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5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5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5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5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5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5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5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5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5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5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5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5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5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5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5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5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5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5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5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5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5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5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5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5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5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5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5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5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5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5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5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5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5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5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5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5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5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5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5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5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5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5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5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5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5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5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5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5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5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5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5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5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5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5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5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5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5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5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5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5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5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5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5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5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5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5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5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5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5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5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5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5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5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5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5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5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5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5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5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5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5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5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5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5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5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5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5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5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5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5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5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5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5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5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5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5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5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5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5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5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5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5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5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5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5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5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5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5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5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5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5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5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5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5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5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5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5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5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5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5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5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5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5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5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5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5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5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5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5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5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5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5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5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5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5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5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5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5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5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5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5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5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5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5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5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5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5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5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5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5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5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5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5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5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5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5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5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5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5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5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5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5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5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5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5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5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5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5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5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5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5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5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5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5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5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5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5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5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5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5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5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5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5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5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5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5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5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5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5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5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5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5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5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5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5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5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5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5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5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5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5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5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5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5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5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5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5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5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5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5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5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5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5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5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5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5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5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5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5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5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5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5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5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5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5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5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5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5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5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5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5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5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5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5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5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5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5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5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5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5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5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5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5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5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5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5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5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5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5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5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5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5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5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5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5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5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5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5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5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5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5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5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5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5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5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5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5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5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5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5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5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5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5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5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5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5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5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5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5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5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5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5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5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5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5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5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5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5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5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5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5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5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5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5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5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5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5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5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5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5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5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5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5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5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5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5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5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5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5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5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5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5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5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5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5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5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5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5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5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5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5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5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5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5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5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5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5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5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5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5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5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5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5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5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5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5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5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5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5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5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5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5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5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5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5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5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5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5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5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5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5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5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5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5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5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5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5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5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5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5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5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5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5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5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5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5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5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5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5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5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5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5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5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5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5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5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5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5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5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5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5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5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5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5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5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5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5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5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5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5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5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5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5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5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5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5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5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5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5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5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5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5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5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5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5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5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5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5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5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5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5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5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5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5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5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5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5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5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5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5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5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5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5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5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5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5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5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5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5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5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5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5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5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5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5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5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5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5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5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5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5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5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5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5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5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5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5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5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5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5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5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5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5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5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5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5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5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5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5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5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5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5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5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5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5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5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5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5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5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5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5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5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5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5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5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5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5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5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5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5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5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5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5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5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5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5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5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5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5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5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5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5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5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5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5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5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5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5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5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5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5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5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5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5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5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5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5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5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5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5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5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5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5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5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5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5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5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5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5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5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5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5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5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5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5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5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5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5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5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5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5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5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5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5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5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5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5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5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5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5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5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5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5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5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5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5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5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5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5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5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5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5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5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5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5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5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5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5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5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5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5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5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5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5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5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5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5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5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5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5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5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5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5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5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5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5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5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5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5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5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5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5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5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5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5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5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5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5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5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5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5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5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5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5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5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5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5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5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5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5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5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5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5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5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5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5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5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5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5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5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5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5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5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5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5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5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5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5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5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5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5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5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5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5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5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5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5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5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5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5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5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5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5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5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5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5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5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5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5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5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5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5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5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5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5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5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5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5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5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5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5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5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5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5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5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5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5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5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5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5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5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5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5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5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5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5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5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5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5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5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5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5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5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5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5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5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5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5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5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5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5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5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5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5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5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5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5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5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5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5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5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5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5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5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5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5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5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5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5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5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5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5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5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5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5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5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5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5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5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5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5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5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5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5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5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5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5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5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5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5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5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5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5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5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5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5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5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5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5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5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5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5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5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5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5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5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5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5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5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5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5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5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5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5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5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5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5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5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5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5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5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5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5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5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5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5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5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5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5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5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5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5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5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5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5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5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5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5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5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5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5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5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5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5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5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5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5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5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5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5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5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5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5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5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5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5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5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5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5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5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5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5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5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5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5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5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5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5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5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5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5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5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5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5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5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5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5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5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5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5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5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5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5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5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5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5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5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5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5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5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5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5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5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5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5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5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5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5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5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5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5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5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5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5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5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5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5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5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5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5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5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5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5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5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5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5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5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5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5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5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5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5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5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5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5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5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5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5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5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5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5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5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5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5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5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5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5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5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5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5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5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5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5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5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5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5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5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5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5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5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5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5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5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5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5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5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5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5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5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5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5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5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5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5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5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5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5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5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5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5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5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5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5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5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5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5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5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5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5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5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5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5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5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5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5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5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5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5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5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5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5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5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5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5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5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5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5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5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5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5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5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5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5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5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5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5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5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5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5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5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5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5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5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5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5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5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5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5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5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5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5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5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5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5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5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5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5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5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5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5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5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5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5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5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5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5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5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5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5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5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5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5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5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5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5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5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5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5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5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5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5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5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5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5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5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5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5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5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5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5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5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5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5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5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5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5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5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5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5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5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5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5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5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5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5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5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5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5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5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5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5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5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5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5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5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5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5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5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5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5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5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5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5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5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5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5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5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5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5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5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5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5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5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5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5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5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5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5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5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5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5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5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5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5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5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5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5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5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5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5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5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5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5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5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5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5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5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5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5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5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5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5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5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5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5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5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5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5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5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5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5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5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5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5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5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5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5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5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5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5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5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5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5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5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5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5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5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5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5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5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5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5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5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5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5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5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5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5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5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5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5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5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5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5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5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5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5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5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5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5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5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5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5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5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5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5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5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5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5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5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5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5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5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5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5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5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5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5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5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5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5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5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5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5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5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5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5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5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5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5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5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5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5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5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5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5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5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5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5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5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5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5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5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5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5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5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5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5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5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5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5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5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5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5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5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5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5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5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5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5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5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5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5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5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5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5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5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5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5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5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5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5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5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5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5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5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5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5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5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5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5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5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5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5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5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5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5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5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5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5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5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5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5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5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5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5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5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5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5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5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5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5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5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5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5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5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5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5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5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5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5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5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5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5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5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5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5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5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5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5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5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5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5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5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5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5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5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5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5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5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5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5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5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5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5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5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5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5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5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5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5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5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5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5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5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5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5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5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5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5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5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5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5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5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5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5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5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5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5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5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5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5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5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5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5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5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5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5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5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5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5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5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5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5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5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5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5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5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5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5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5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5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5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5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5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5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5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5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5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5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5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5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5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5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5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5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5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5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5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5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5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5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5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5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5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5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5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5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5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5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5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5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5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5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5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5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5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5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5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5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5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5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5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5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5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5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5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5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5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5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5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5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5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5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5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5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5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5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5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5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5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5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5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5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5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5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5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5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5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5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5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5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5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5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5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5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5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5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5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5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5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5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5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5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5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5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5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5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5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5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5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5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5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5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5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5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5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5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5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5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5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5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5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5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5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5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5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5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5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5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5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5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5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5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5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5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5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5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5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5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5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5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5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5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5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5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5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5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5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5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5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5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5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5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5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5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5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5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5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5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5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5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5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5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5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5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5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5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5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5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5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5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5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5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5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5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5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5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5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5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5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5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5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5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5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5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5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5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5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5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5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5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5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5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5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5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5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5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5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5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5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5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5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5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5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5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5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5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5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5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5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5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5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5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5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5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5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5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5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5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5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5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5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5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5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5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5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5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5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5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5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5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5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5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5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5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5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5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5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5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5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5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5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5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5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5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5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5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5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5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5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5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5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5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5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5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5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5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5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5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5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5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5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5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5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5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5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5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5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5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5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5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5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5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5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5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5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5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5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5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5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5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5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5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5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5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5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5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5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5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5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5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5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5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5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5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5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5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5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5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5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5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5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5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5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5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5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5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5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5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5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5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5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5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5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5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5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5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5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5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5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5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5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5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5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5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5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5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5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5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5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5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5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5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5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5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5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5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5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5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5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5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5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5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5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5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5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5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5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5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5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5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5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5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5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5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5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5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5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5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5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5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5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5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5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5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5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5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5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5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5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5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5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5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5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5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5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5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5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5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5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5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5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5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5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5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5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5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5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5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5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5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5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5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5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5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5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5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5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5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5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5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5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5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5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5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5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5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5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5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5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5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5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5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5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5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5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5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5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5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5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5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5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5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5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5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5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5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5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5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5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5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5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5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5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5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5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5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5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5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5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5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5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5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5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5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5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5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5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5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5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5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5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5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5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5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5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5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5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5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5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5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5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5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5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5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5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5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5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5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5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5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5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5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5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5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5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5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5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5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5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5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5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5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5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5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5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5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5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5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5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5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5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5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5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5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5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5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5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5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5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5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5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5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5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5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5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5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5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5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5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5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5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5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5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5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5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5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5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5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5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5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5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5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5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5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5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5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5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5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5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5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5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5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5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5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5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5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5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5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5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5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5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5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5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5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5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5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5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5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5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5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5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5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5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5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5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5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5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5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5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5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5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5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5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5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5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5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5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5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5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5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5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5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5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5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5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5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5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5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5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5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5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5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5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5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5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5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5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5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5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5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5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5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5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5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5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5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5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5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5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5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5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5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5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5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5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5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5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5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5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5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5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5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5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5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5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5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5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5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5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5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5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5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5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5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5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5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5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5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5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5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5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5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5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5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5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5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5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5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5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5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5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5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5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5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5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5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5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5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5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5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5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5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5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5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5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5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5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5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5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5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5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5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5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5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5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5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5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5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5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5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5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5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5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5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5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5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5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5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5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5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5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5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5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5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5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5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5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5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5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5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5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5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5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5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5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5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5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5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5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5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5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5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5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5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5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5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5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5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5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5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5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5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5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5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5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5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5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5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5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5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5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5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5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5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5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5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5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5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5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5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5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5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5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5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5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5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5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5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5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5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5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5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5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5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5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5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5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5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5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5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5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5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5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5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5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5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5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5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5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5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5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5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5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5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5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5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5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5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5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5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5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5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5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5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5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5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5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5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5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5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5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5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5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5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5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5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5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5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5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5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5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5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5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5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5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5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5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5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5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5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5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5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5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5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5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5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5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5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5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5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5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5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5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5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5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5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5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5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5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5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5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5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5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5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5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5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5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5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5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5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5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5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5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5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5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5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5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5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5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5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5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5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5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5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5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5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5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5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5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5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5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5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5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5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5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5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5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5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5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5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5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5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5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5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5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5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5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5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5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5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5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5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5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5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5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5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5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5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5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5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5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5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5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5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5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5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5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5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5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5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5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5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5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5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5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Silvania Severina Martins Souza</dc:creator>
  <cp:lastModifiedBy>Silvania Severina Martins Souza</cp:lastModifiedBy>
  <dcterms:created xsi:type="dcterms:W3CDTF">2022-04-04T18:36:46Z</dcterms:created>
  <dcterms:modified xsi:type="dcterms:W3CDTF">2022-04-04T18:37:08Z</dcterms:modified>
</cp:coreProperties>
</file>