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AB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AB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AB4479" i="1" s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AB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AB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AB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AB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AB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AB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AB1711" i="1" s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AB1076" i="1" s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AB1068" i="1" s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AB1052" i="1" s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AB1036" i="1" s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AB345" i="1" s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AB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AB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AB313" i="1" s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AB281" i="1" s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74" i="1"/>
  <c r="AB193" i="1"/>
  <c r="AB196" i="1"/>
  <c r="AB201" i="1"/>
  <c r="AB221" i="1"/>
  <c r="AB223" i="1"/>
  <c r="AB225" i="1"/>
  <c r="AB228" i="1"/>
  <c r="AB232" i="1"/>
  <c r="AB233" i="1"/>
  <c r="AB239" i="1"/>
  <c r="AB253" i="1"/>
  <c r="AB257" i="1"/>
  <c r="AB260" i="1"/>
  <c r="AB264" i="1"/>
  <c r="AB265" i="1"/>
  <c r="AB271" i="1"/>
  <c r="AB285" i="1"/>
  <c r="AB289" i="1"/>
  <c r="AB292" i="1"/>
  <c r="AB296" i="1"/>
  <c r="AB297" i="1"/>
  <c r="AB303" i="1"/>
  <c r="AB317" i="1"/>
  <c r="AB3" i="1"/>
  <c r="AB170" i="1"/>
  <c r="AB172" i="1"/>
  <c r="AB183" i="1"/>
  <c r="AB215" i="1"/>
  <c r="AB247" i="1"/>
  <c r="AB279" i="1"/>
  <c r="AB311" i="1"/>
  <c r="AB332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5" i="1"/>
  <c r="AB177" i="1"/>
  <c r="AB180" i="1"/>
  <c r="AB184" i="1"/>
  <c r="AB185" i="1"/>
  <c r="AB191" i="1"/>
  <c r="AB212" i="1"/>
  <c r="AB217" i="1"/>
  <c r="AB171" i="1"/>
  <c r="AB199" i="1"/>
  <c r="AB219" i="1"/>
  <c r="AB231" i="1"/>
  <c r="AB251" i="1"/>
  <c r="AB263" i="1"/>
  <c r="AB283" i="1"/>
  <c r="AB295" i="1"/>
  <c r="AB315" i="1"/>
  <c r="AB182" i="1"/>
  <c r="AB198" i="1"/>
  <c r="AB214" i="1"/>
  <c r="AB230" i="1"/>
  <c r="AB246" i="1"/>
  <c r="AB262" i="1"/>
  <c r="AB278" i="1"/>
  <c r="AB294" i="1"/>
  <c r="AB310" i="1"/>
  <c r="AB327" i="1"/>
  <c r="AB343" i="1"/>
  <c r="AB1034" i="1"/>
  <c r="AB1044" i="1"/>
  <c r="AB1140" i="1"/>
  <c r="AB1388" i="1"/>
  <c r="AB1404" i="1"/>
  <c r="AB1420" i="1"/>
  <c r="AB322" i="1"/>
  <c r="AB323" i="1"/>
  <c r="AB338" i="1"/>
  <c r="AB339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2" i="1"/>
  <c r="AB1058" i="1"/>
  <c r="AB1070" i="1"/>
  <c r="AB1084" i="1"/>
  <c r="AB1100" i="1"/>
  <c r="AB190" i="1"/>
  <c r="AB206" i="1"/>
  <c r="AB222" i="1"/>
  <c r="AB238" i="1"/>
  <c r="AB254" i="1"/>
  <c r="AB270" i="1"/>
  <c r="AB286" i="1"/>
  <c r="AB302" i="1"/>
  <c r="AB318" i="1"/>
  <c r="AB334" i="1"/>
  <c r="AB348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1066" i="1"/>
  <c r="AB1148" i="1"/>
  <c r="AB1164" i="1"/>
  <c r="AB1244" i="1"/>
  <c r="AB1380" i="1"/>
  <c r="AB1396" i="1"/>
  <c r="AB1412" i="1"/>
  <c r="Z176" i="1"/>
  <c r="AB176" i="1" s="1"/>
  <c r="AB178" i="1"/>
  <c r="M179" i="1"/>
  <c r="AB179" i="1" s="1"/>
  <c r="S181" i="1"/>
  <c r="AB181" i="1" s="1"/>
  <c r="P186" i="1"/>
  <c r="AB186" i="1" s="1"/>
  <c r="V188" i="1"/>
  <c r="AB188" i="1" s="1"/>
  <c r="Z192" i="1"/>
  <c r="AB192" i="1" s="1"/>
  <c r="AB194" i="1"/>
  <c r="M195" i="1"/>
  <c r="AB195" i="1" s="1"/>
  <c r="S197" i="1"/>
  <c r="AB197" i="1" s="1"/>
  <c r="P202" i="1"/>
  <c r="AB202" i="1" s="1"/>
  <c r="V204" i="1"/>
  <c r="AB204" i="1" s="1"/>
  <c r="Z208" i="1"/>
  <c r="AB208" i="1" s="1"/>
  <c r="AB210" i="1"/>
  <c r="M211" i="1"/>
  <c r="AB211" i="1" s="1"/>
  <c r="S213" i="1"/>
  <c r="AB213" i="1" s="1"/>
  <c r="P218" i="1"/>
  <c r="AB218" i="1" s="1"/>
  <c r="V220" i="1"/>
  <c r="AB220" i="1" s="1"/>
  <c r="Z224" i="1"/>
  <c r="AB224" i="1" s="1"/>
  <c r="AB226" i="1"/>
  <c r="M227" i="1"/>
  <c r="AB227" i="1" s="1"/>
  <c r="S229" i="1"/>
  <c r="AB229" i="1" s="1"/>
  <c r="P234" i="1"/>
  <c r="AB234" i="1" s="1"/>
  <c r="V236" i="1"/>
  <c r="AB236" i="1" s="1"/>
  <c r="Z240" i="1"/>
  <c r="AB240" i="1" s="1"/>
  <c r="AB242" i="1"/>
  <c r="M243" i="1"/>
  <c r="AB243" i="1" s="1"/>
  <c r="S245" i="1"/>
  <c r="AB245" i="1" s="1"/>
  <c r="P250" i="1"/>
  <c r="AB250" i="1" s="1"/>
  <c r="V252" i="1"/>
  <c r="AB252" i="1" s="1"/>
  <c r="Z256" i="1"/>
  <c r="AB256" i="1" s="1"/>
  <c r="AB258" i="1"/>
  <c r="M259" i="1"/>
  <c r="AB259" i="1" s="1"/>
  <c r="S261" i="1"/>
  <c r="AB261" i="1" s="1"/>
  <c r="P266" i="1"/>
  <c r="AB266" i="1" s="1"/>
  <c r="V268" i="1"/>
  <c r="AB268" i="1" s="1"/>
  <c r="Z272" i="1"/>
  <c r="AB272" i="1" s="1"/>
  <c r="AB274" i="1"/>
  <c r="M275" i="1"/>
  <c r="AB275" i="1" s="1"/>
  <c r="S277" i="1"/>
  <c r="AB277" i="1" s="1"/>
  <c r="P282" i="1"/>
  <c r="AB282" i="1" s="1"/>
  <c r="V284" i="1"/>
  <c r="AB284" i="1" s="1"/>
  <c r="Z288" i="1"/>
  <c r="AB288" i="1" s="1"/>
  <c r="AB290" i="1"/>
  <c r="M291" i="1"/>
  <c r="AB291" i="1" s="1"/>
  <c r="S293" i="1"/>
  <c r="AB293" i="1" s="1"/>
  <c r="P298" i="1"/>
  <c r="AB298" i="1" s="1"/>
  <c r="V300" i="1"/>
  <c r="AB300" i="1" s="1"/>
  <c r="Z304" i="1"/>
  <c r="AB304" i="1" s="1"/>
  <c r="AB306" i="1"/>
  <c r="M307" i="1"/>
  <c r="AB307" i="1" s="1"/>
  <c r="S309" i="1"/>
  <c r="AB309" i="1" s="1"/>
  <c r="P314" i="1"/>
  <c r="AB314" i="1" s="1"/>
  <c r="V316" i="1"/>
  <c r="AB316" i="1" s="1"/>
  <c r="Z320" i="1"/>
  <c r="AB320" i="1" s="1"/>
  <c r="Z321" i="1"/>
  <c r="AB321" i="1" s="1"/>
  <c r="M324" i="1"/>
  <c r="AB324" i="1" s="1"/>
  <c r="V325" i="1"/>
  <c r="AB325" i="1" s="1"/>
  <c r="S330" i="1"/>
  <c r="AB330" i="1" s="1"/>
  <c r="AB331" i="1"/>
  <c r="P335" i="1"/>
  <c r="AB335" i="1" s="1"/>
  <c r="Z337" i="1"/>
  <c r="AB337" i="1" s="1"/>
  <c r="M340" i="1"/>
  <c r="AB340" i="1" s="1"/>
  <c r="V341" i="1"/>
  <c r="AB341" i="1" s="1"/>
  <c r="AB346" i="1"/>
  <c r="S346" i="1"/>
  <c r="AB347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4" i="1"/>
  <c r="AB1018" i="1"/>
  <c r="AB1082" i="1"/>
  <c r="AB1108" i="1"/>
  <c r="AB1382" i="1"/>
  <c r="AB1025" i="1"/>
  <c r="AB1033" i="1"/>
  <c r="AB1057" i="1"/>
  <c r="AB1065" i="1"/>
  <c r="AB1081" i="1"/>
  <c r="AB1121" i="1"/>
  <c r="P1027" i="1"/>
  <c r="V1045" i="1"/>
  <c r="S1046" i="1"/>
  <c r="AB1046" i="1" s="1"/>
  <c r="P1051" i="1"/>
  <c r="P1059" i="1"/>
  <c r="M1060" i="1"/>
  <c r="AB1060" i="1" s="1"/>
  <c r="V1077" i="1"/>
  <c r="V1085" i="1"/>
  <c r="S1086" i="1"/>
  <c r="AB1086" i="1" s="1"/>
  <c r="V1109" i="1"/>
  <c r="S1110" i="1"/>
  <c r="AB1110" i="1" s="1"/>
  <c r="V1117" i="1"/>
  <c r="S1118" i="1"/>
  <c r="AB1118" i="1" s="1"/>
  <c r="V1189" i="1"/>
  <c r="S1190" i="1"/>
  <c r="AB1190" i="1" s="1"/>
  <c r="V1197" i="1"/>
  <c r="S1198" i="1"/>
  <c r="AB1198" i="1" s="1"/>
  <c r="V1205" i="1"/>
  <c r="S1206" i="1"/>
  <c r="AB1206" i="1" s="1"/>
  <c r="P1211" i="1"/>
  <c r="V1213" i="1"/>
  <c r="S1214" i="1"/>
  <c r="AB1214" i="1" s="1"/>
  <c r="P1219" i="1"/>
  <c r="M1220" i="1"/>
  <c r="AB1220" i="1" s="1"/>
  <c r="V1221" i="1"/>
  <c r="S1222" i="1"/>
  <c r="AB1222" i="1" s="1"/>
  <c r="P1227" i="1"/>
  <c r="M1228" i="1"/>
  <c r="AB1228" i="1" s="1"/>
  <c r="V1229" i="1"/>
  <c r="S1230" i="1"/>
  <c r="AB1230" i="1" s="1"/>
  <c r="P1235" i="1"/>
  <c r="M1236" i="1"/>
  <c r="AB1236" i="1" s="1"/>
  <c r="V1237" i="1"/>
  <c r="S1238" i="1"/>
  <c r="AB1238" i="1" s="1"/>
  <c r="V1245" i="1"/>
  <c r="S1246" i="1"/>
  <c r="AB1246" i="1" s="1"/>
  <c r="P1251" i="1"/>
  <c r="V1253" i="1"/>
  <c r="S1254" i="1"/>
  <c r="AB1254" i="1" s="1"/>
  <c r="P1259" i="1"/>
  <c r="M1260" i="1"/>
  <c r="AB1260" i="1" s="1"/>
  <c r="V1261" i="1"/>
  <c r="S1262" i="1"/>
  <c r="AB1262" i="1" s="1"/>
  <c r="P1267" i="1"/>
  <c r="M1268" i="1"/>
  <c r="AB1268" i="1" s="1"/>
  <c r="V1269" i="1"/>
  <c r="S1270" i="1"/>
  <c r="AB1270" i="1" s="1"/>
  <c r="P1275" i="1"/>
  <c r="M1276" i="1"/>
  <c r="AB1276" i="1" s="1"/>
  <c r="V1277" i="1"/>
  <c r="S1278" i="1"/>
  <c r="AB1278" i="1" s="1"/>
  <c r="P1283" i="1"/>
  <c r="M1284" i="1"/>
  <c r="AB1284" i="1" s="1"/>
  <c r="V1285" i="1"/>
  <c r="S1286" i="1"/>
  <c r="AB1286" i="1" s="1"/>
  <c r="P1291" i="1"/>
  <c r="M1292" i="1"/>
  <c r="AB1292" i="1" s="1"/>
  <c r="V1293" i="1"/>
  <c r="S1294" i="1"/>
  <c r="AB1294" i="1" s="1"/>
  <c r="P1299" i="1"/>
  <c r="M1300" i="1"/>
  <c r="AB1300" i="1" s="1"/>
  <c r="V1301" i="1"/>
  <c r="S1302" i="1"/>
  <c r="AB1302" i="1" s="1"/>
  <c r="P1307" i="1"/>
  <c r="M1308" i="1"/>
  <c r="AB1308" i="1" s="1"/>
  <c r="V1309" i="1"/>
  <c r="S1310" i="1"/>
  <c r="AB1310" i="1" s="1"/>
  <c r="P1315" i="1"/>
  <c r="M1316" i="1"/>
  <c r="AB1316" i="1" s="1"/>
  <c r="V1317" i="1"/>
  <c r="S1318" i="1"/>
  <c r="AB1318" i="1" s="1"/>
  <c r="P1323" i="1"/>
  <c r="M1324" i="1"/>
  <c r="AB1324" i="1" s="1"/>
  <c r="V1325" i="1"/>
  <c r="S1326" i="1"/>
  <c r="AB1326" i="1" s="1"/>
  <c r="P1331" i="1"/>
  <c r="M1332" i="1"/>
  <c r="AB1332" i="1" s="1"/>
  <c r="V1333" i="1"/>
  <c r="S1334" i="1"/>
  <c r="AB1334" i="1" s="1"/>
  <c r="P1339" i="1"/>
  <c r="M1340" i="1"/>
  <c r="AB1340" i="1" s="1"/>
  <c r="V1341" i="1"/>
  <c r="S1342" i="1"/>
  <c r="AB1342" i="1" s="1"/>
  <c r="P1347" i="1"/>
  <c r="M1348" i="1"/>
  <c r="AB1348" i="1" s="1"/>
  <c r="V1349" i="1"/>
  <c r="S1350" i="1"/>
  <c r="AB1350" i="1" s="1"/>
  <c r="P1355" i="1"/>
  <c r="M1356" i="1"/>
  <c r="AB1356" i="1" s="1"/>
  <c r="V1357" i="1"/>
  <c r="S1358" i="1"/>
  <c r="AB1358" i="1" s="1"/>
  <c r="V1365" i="1"/>
  <c r="S1366" i="1"/>
  <c r="AB1366" i="1" s="1"/>
  <c r="S1398" i="1"/>
  <c r="AB1398" i="1" s="1"/>
  <c r="S1414" i="1"/>
  <c r="AB1414" i="1" s="1"/>
  <c r="V1421" i="1"/>
  <c r="S1422" i="1"/>
  <c r="AB1422" i="1" s="1"/>
  <c r="V1429" i="1"/>
  <c r="S1430" i="1"/>
  <c r="AB1430" i="1" s="1"/>
  <c r="Z1437" i="1"/>
  <c r="S1438" i="1"/>
  <c r="P1439" i="1"/>
  <c r="AB1439" i="1" s="1"/>
  <c r="M1440" i="1"/>
  <c r="AB1440" i="1" s="1"/>
  <c r="Z1441" i="1"/>
  <c r="S1442" i="1"/>
  <c r="P1443" i="1"/>
  <c r="AB1443" i="1" s="1"/>
  <c r="M1444" i="1"/>
  <c r="AB1444" i="1" s="1"/>
  <c r="Z1445" i="1"/>
  <c r="S1446" i="1"/>
  <c r="P1447" i="1"/>
  <c r="AB1447" i="1" s="1"/>
  <c r="M1448" i="1"/>
  <c r="AB1448" i="1" s="1"/>
  <c r="Z1449" i="1"/>
  <c r="S1450" i="1"/>
  <c r="P1451" i="1"/>
  <c r="AB1451" i="1" s="1"/>
  <c r="M1452" i="1"/>
  <c r="AB1452" i="1" s="1"/>
  <c r="Z1453" i="1"/>
  <c r="S1454" i="1"/>
  <c r="P1455" i="1"/>
  <c r="AB1455" i="1" s="1"/>
  <c r="M1456" i="1"/>
  <c r="AB1456" i="1" s="1"/>
  <c r="Z1457" i="1"/>
  <c r="AB1457" i="1" s="1"/>
  <c r="S1458" i="1"/>
  <c r="P1459" i="1"/>
  <c r="AB1459" i="1" s="1"/>
  <c r="M1460" i="1"/>
  <c r="AB1460" i="1" s="1"/>
  <c r="Z1461" i="1"/>
  <c r="AB1461" i="1" s="1"/>
  <c r="S1462" i="1"/>
  <c r="P1463" i="1"/>
  <c r="AB1463" i="1" s="1"/>
  <c r="M1464" i="1"/>
  <c r="AB1464" i="1" s="1"/>
  <c r="AB1470" i="1"/>
  <c r="AB1472" i="1"/>
  <c r="AB1477" i="1"/>
  <c r="AB1479" i="1"/>
  <c r="AB1484" i="1"/>
  <c r="AB1487" i="1"/>
  <c r="AB1490" i="1"/>
  <c r="AB1493" i="1"/>
  <c r="AB1500" i="1"/>
  <c r="AB1503" i="1"/>
  <c r="AB1509" i="1"/>
  <c r="AB1513" i="1"/>
  <c r="AB1517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5" i="1"/>
  <c r="AB1645" i="1"/>
  <c r="AB1665" i="1"/>
  <c r="AB1690" i="1"/>
  <c r="AB1695" i="1"/>
  <c r="AB1699" i="1"/>
  <c r="AB1015" i="1"/>
  <c r="AB1021" i="1"/>
  <c r="AB1029" i="1"/>
  <c r="AB1037" i="1"/>
  <c r="AB1045" i="1"/>
  <c r="AB1053" i="1"/>
  <c r="AB1061" i="1"/>
  <c r="AB1069" i="1"/>
  <c r="P1073" i="1"/>
  <c r="AB1073" i="1" s="1"/>
  <c r="Z1073" i="1"/>
  <c r="AB1077" i="1"/>
  <c r="AB1085" i="1"/>
  <c r="AB1093" i="1"/>
  <c r="AB1101" i="1"/>
  <c r="AB1109" i="1"/>
  <c r="AB1117" i="1"/>
  <c r="S1124" i="1"/>
  <c r="AB1124" i="1" s="1"/>
  <c r="AB1125" i="1"/>
  <c r="AB1133" i="1"/>
  <c r="AB1141" i="1"/>
  <c r="AB1149" i="1"/>
  <c r="Z1153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309" i="1"/>
  <c r="AB1317" i="1"/>
  <c r="AB1325" i="1"/>
  <c r="AB1333" i="1"/>
  <c r="AB1341" i="1"/>
  <c r="AB1349" i="1"/>
  <c r="AB1357" i="1"/>
  <c r="AB1365" i="1"/>
  <c r="Z1369" i="1"/>
  <c r="AB1373" i="1"/>
  <c r="Z1377" i="1"/>
  <c r="AB1381" i="1"/>
  <c r="Z1385" i="1"/>
  <c r="AB1389" i="1"/>
  <c r="Z1393" i="1"/>
  <c r="AB1397" i="1"/>
  <c r="Z1401" i="1"/>
  <c r="AB1405" i="1"/>
  <c r="Z1409" i="1"/>
  <c r="AB1413" i="1"/>
  <c r="Z1417" i="1"/>
  <c r="AB1421" i="1"/>
  <c r="Z1425" i="1"/>
  <c r="AB1429" i="1"/>
  <c r="V1433" i="1"/>
  <c r="AB1433" i="1" s="1"/>
  <c r="AB1434" i="1"/>
  <c r="V1437" i="1"/>
  <c r="AB1437" i="1" s="1"/>
  <c r="AB1438" i="1"/>
  <c r="V1441" i="1"/>
  <c r="AB1441" i="1" s="1"/>
  <c r="AB1442" i="1"/>
  <c r="V1445" i="1"/>
  <c r="AB1445" i="1" s="1"/>
  <c r="AB1446" i="1"/>
  <c r="V1449" i="1"/>
  <c r="AB1449" i="1" s="1"/>
  <c r="AB1450" i="1"/>
  <c r="V1453" i="1"/>
  <c r="AB1453" i="1" s="1"/>
  <c r="AB1454" i="1"/>
  <c r="AB1458" i="1"/>
  <c r="AB1462" i="1"/>
  <c r="AB1468" i="1"/>
  <c r="AB1473" i="1"/>
  <c r="AB1475" i="1"/>
  <c r="AB1486" i="1"/>
  <c r="AB1489" i="1"/>
  <c r="AB1496" i="1"/>
  <c r="AB1502" i="1"/>
  <c r="AB1505" i="1"/>
  <c r="AB1512" i="1"/>
  <c r="AB1516" i="1"/>
  <c r="AB1520" i="1"/>
  <c r="AB1526" i="1"/>
  <c r="AB1528" i="1"/>
  <c r="AB1533" i="1"/>
  <c r="AB1542" i="1"/>
  <c r="AB1544" i="1"/>
  <c r="AB1549" i="1"/>
  <c r="AB1558" i="1"/>
  <c r="AB1560" i="1"/>
  <c r="AB1565" i="1"/>
  <c r="AB1574" i="1"/>
  <c r="AB1576" i="1"/>
  <c r="AB1581" i="1"/>
  <c r="AB1590" i="1"/>
  <c r="AB1592" i="1"/>
  <c r="AB1597" i="1"/>
  <c r="AB1606" i="1"/>
  <c r="AB1608" i="1"/>
  <c r="AB1613" i="1"/>
  <c r="AB1622" i="1"/>
  <c r="AB1624" i="1"/>
  <c r="AB1629" i="1"/>
  <c r="AB1642" i="1"/>
  <c r="AB1647" i="1"/>
  <c r="AB1651" i="1"/>
  <c r="M1016" i="1"/>
  <c r="AB1016" i="1" s="1"/>
  <c r="V1017" i="1"/>
  <c r="AB1017" i="1" s="1"/>
  <c r="AB1019" i="1"/>
  <c r="P1023" i="1"/>
  <c r="AB1023" i="1" s="1"/>
  <c r="M1024" i="1"/>
  <c r="AB1024" i="1" s="1"/>
  <c r="AB1027" i="1"/>
  <c r="P1031" i="1"/>
  <c r="AB1031" i="1" s="1"/>
  <c r="Z1031" i="1"/>
  <c r="M1032" i="1"/>
  <c r="AB1032" i="1" s="1"/>
  <c r="AB1035" i="1"/>
  <c r="P1039" i="1"/>
  <c r="AB1039" i="1" s="1"/>
  <c r="M1040" i="1"/>
  <c r="AB1040" i="1" s="1"/>
  <c r="V1041" i="1"/>
  <c r="AB1041" i="1" s="1"/>
  <c r="S1042" i="1"/>
  <c r="AB1042" i="1" s="1"/>
  <c r="AB1043" i="1"/>
  <c r="P1047" i="1"/>
  <c r="AB1047" i="1" s="1"/>
  <c r="M1048" i="1"/>
  <c r="AB1048" i="1" s="1"/>
  <c r="V1049" i="1"/>
  <c r="AB1049" i="1" s="1"/>
  <c r="S1050" i="1"/>
  <c r="AB1050" i="1" s="1"/>
  <c r="AB1051" i="1"/>
  <c r="P1055" i="1"/>
  <c r="AB1055" i="1" s="1"/>
  <c r="M1056" i="1"/>
  <c r="AB1056" i="1" s="1"/>
  <c r="AB1059" i="1"/>
  <c r="P1063" i="1"/>
  <c r="AB1063" i="1" s="1"/>
  <c r="M1064" i="1"/>
  <c r="AB1064" i="1" s="1"/>
  <c r="AB1067" i="1"/>
  <c r="P1071" i="1"/>
  <c r="AB1071" i="1" s="1"/>
  <c r="M1072" i="1"/>
  <c r="AB1072" i="1" s="1"/>
  <c r="V1073" i="1"/>
  <c r="AB1075" i="1"/>
  <c r="P1079" i="1"/>
  <c r="AB1079" i="1" s="1"/>
  <c r="Z1079" i="1"/>
  <c r="M1080" i="1"/>
  <c r="AB1080" i="1" s="1"/>
  <c r="AB1083" i="1"/>
  <c r="P1087" i="1"/>
  <c r="AB1087" i="1" s="1"/>
  <c r="M1088" i="1"/>
  <c r="AB1088" i="1" s="1"/>
  <c r="V1089" i="1"/>
  <c r="AB1089" i="1" s="1"/>
  <c r="S1090" i="1"/>
  <c r="AB1090" i="1" s="1"/>
  <c r="AB1091" i="1"/>
  <c r="P1095" i="1"/>
  <c r="AB1095" i="1" s="1"/>
  <c r="M1096" i="1"/>
  <c r="AB1096" i="1" s="1"/>
  <c r="V1097" i="1"/>
  <c r="AB1097" i="1" s="1"/>
  <c r="S1098" i="1"/>
  <c r="AB1098" i="1" s="1"/>
  <c r="AB1099" i="1"/>
  <c r="P1103" i="1"/>
  <c r="AB1103" i="1" s="1"/>
  <c r="M1104" i="1"/>
  <c r="AB1104" i="1" s="1"/>
  <c r="V1105" i="1"/>
  <c r="AB1105" i="1" s="1"/>
  <c r="S1106" i="1"/>
  <c r="AB1106" i="1" s="1"/>
  <c r="AB1107" i="1"/>
  <c r="P1111" i="1"/>
  <c r="AB1111" i="1" s="1"/>
  <c r="M1112" i="1"/>
  <c r="AB1112" i="1" s="1"/>
  <c r="V1113" i="1"/>
  <c r="AB1113" i="1" s="1"/>
  <c r="S1114" i="1"/>
  <c r="AB1114" i="1" s="1"/>
  <c r="AB1115" i="1"/>
  <c r="P1119" i="1"/>
  <c r="AB1119" i="1" s="1"/>
  <c r="M1120" i="1"/>
  <c r="AB1120" i="1" s="1"/>
  <c r="AB1123" i="1"/>
  <c r="P1127" i="1"/>
  <c r="AB1127" i="1" s="1"/>
  <c r="Z1127" i="1"/>
  <c r="M1128" i="1"/>
  <c r="AB1128" i="1" s="1"/>
  <c r="V1129" i="1"/>
  <c r="AB1129" i="1" s="1"/>
  <c r="S1130" i="1"/>
  <c r="AB1130" i="1" s="1"/>
  <c r="AB1131" i="1"/>
  <c r="P1135" i="1"/>
  <c r="AB1135" i="1" s="1"/>
  <c r="M1136" i="1"/>
  <c r="AB1136" i="1" s="1"/>
  <c r="V1137" i="1"/>
  <c r="AB1137" i="1" s="1"/>
  <c r="S1138" i="1"/>
  <c r="AB1138" i="1" s="1"/>
  <c r="AB1139" i="1"/>
  <c r="P1143" i="1"/>
  <c r="AB1143" i="1" s="1"/>
  <c r="M1144" i="1"/>
  <c r="AB1144" i="1" s="1"/>
  <c r="V1145" i="1"/>
  <c r="AB1145" i="1" s="1"/>
  <c r="S1146" i="1"/>
  <c r="AB1146" i="1" s="1"/>
  <c r="AB1147" i="1"/>
  <c r="P1151" i="1"/>
  <c r="AB1151" i="1" s="1"/>
  <c r="M1152" i="1"/>
  <c r="AB1152" i="1" s="1"/>
  <c r="V1153" i="1"/>
  <c r="AB1153" i="1" s="1"/>
  <c r="S1154" i="1"/>
  <c r="AB1154" i="1" s="1"/>
  <c r="AB1155" i="1"/>
  <c r="P1159" i="1"/>
  <c r="AB1159" i="1" s="1"/>
  <c r="M1160" i="1"/>
  <c r="AB1160" i="1" s="1"/>
  <c r="V1161" i="1"/>
  <c r="AB1161" i="1" s="1"/>
  <c r="S1162" i="1"/>
  <c r="AB1162" i="1" s="1"/>
  <c r="AB1163" i="1"/>
  <c r="P1167" i="1"/>
  <c r="AB1167" i="1" s="1"/>
  <c r="M1168" i="1"/>
  <c r="AB1168" i="1" s="1"/>
  <c r="V1169" i="1"/>
  <c r="AB1169" i="1" s="1"/>
  <c r="S1170" i="1"/>
  <c r="AB1170" i="1" s="1"/>
  <c r="AB1171" i="1"/>
  <c r="P1175" i="1"/>
  <c r="AB1175" i="1" s="1"/>
  <c r="M1176" i="1"/>
  <c r="AB1176" i="1" s="1"/>
  <c r="V1177" i="1"/>
  <c r="AB1177" i="1" s="1"/>
  <c r="S1178" i="1"/>
  <c r="AB1178" i="1" s="1"/>
  <c r="AB1179" i="1"/>
  <c r="P1183" i="1"/>
  <c r="AB1183" i="1" s="1"/>
  <c r="M1184" i="1"/>
  <c r="AB1184" i="1" s="1"/>
  <c r="V1185" i="1"/>
  <c r="AB1185" i="1" s="1"/>
  <c r="S1186" i="1"/>
  <c r="AB1186" i="1" s="1"/>
  <c r="AB1187" i="1"/>
  <c r="P1191" i="1"/>
  <c r="AB1191" i="1" s="1"/>
  <c r="M1192" i="1"/>
  <c r="AB1192" i="1" s="1"/>
  <c r="V1193" i="1"/>
  <c r="AB1193" i="1" s="1"/>
  <c r="S1194" i="1"/>
  <c r="AB1194" i="1" s="1"/>
  <c r="AB1195" i="1"/>
  <c r="P1199" i="1"/>
  <c r="AB1199" i="1" s="1"/>
  <c r="M1200" i="1"/>
  <c r="AB1200" i="1" s="1"/>
  <c r="V1201" i="1"/>
  <c r="AB1201" i="1" s="1"/>
  <c r="S1202" i="1"/>
  <c r="AB1202" i="1" s="1"/>
  <c r="AB1203" i="1"/>
  <c r="P1207" i="1"/>
  <c r="AB1207" i="1" s="1"/>
  <c r="M1208" i="1"/>
  <c r="AB1208" i="1" s="1"/>
  <c r="V1209" i="1"/>
  <c r="AB1209" i="1" s="1"/>
  <c r="S1210" i="1"/>
  <c r="AB1210" i="1" s="1"/>
  <c r="AB1211" i="1"/>
  <c r="P1215" i="1"/>
  <c r="AB1215" i="1" s="1"/>
  <c r="M1216" i="1"/>
  <c r="AB1216" i="1" s="1"/>
  <c r="V1217" i="1"/>
  <c r="AB1217" i="1" s="1"/>
  <c r="S1218" i="1"/>
  <c r="AB1218" i="1" s="1"/>
  <c r="AB1219" i="1"/>
  <c r="P1223" i="1"/>
  <c r="AB1223" i="1" s="1"/>
  <c r="M1224" i="1"/>
  <c r="AB1224" i="1" s="1"/>
  <c r="V1225" i="1"/>
  <c r="AB1225" i="1" s="1"/>
  <c r="S1226" i="1"/>
  <c r="AB1226" i="1" s="1"/>
  <c r="AB1227" i="1"/>
  <c r="P1231" i="1"/>
  <c r="AB1231" i="1" s="1"/>
  <c r="M1232" i="1"/>
  <c r="AB1232" i="1" s="1"/>
  <c r="V1233" i="1"/>
  <c r="AB1233" i="1" s="1"/>
  <c r="S1234" i="1"/>
  <c r="AB1234" i="1" s="1"/>
  <c r="AB1235" i="1"/>
  <c r="P1239" i="1"/>
  <c r="AB1239" i="1" s="1"/>
  <c r="M1240" i="1"/>
  <c r="AB1240" i="1" s="1"/>
  <c r="V1241" i="1"/>
  <c r="AB1241" i="1" s="1"/>
  <c r="S1242" i="1"/>
  <c r="AB1242" i="1" s="1"/>
  <c r="AB1243" i="1"/>
  <c r="P1247" i="1"/>
  <c r="AB1247" i="1" s="1"/>
  <c r="M1248" i="1"/>
  <c r="AB1248" i="1" s="1"/>
  <c r="V1249" i="1"/>
  <c r="AB1249" i="1" s="1"/>
  <c r="S1250" i="1"/>
  <c r="AB1250" i="1" s="1"/>
  <c r="AB1251" i="1"/>
  <c r="P1255" i="1"/>
  <c r="AB1255" i="1" s="1"/>
  <c r="M1256" i="1"/>
  <c r="AB1256" i="1" s="1"/>
  <c r="V1257" i="1"/>
  <c r="AB1257" i="1" s="1"/>
  <c r="S1258" i="1"/>
  <c r="AB1258" i="1" s="1"/>
  <c r="AB1259" i="1"/>
  <c r="P1263" i="1"/>
  <c r="AB1263" i="1" s="1"/>
  <c r="M1264" i="1"/>
  <c r="AB1264" i="1" s="1"/>
  <c r="V1265" i="1"/>
  <c r="AB1265" i="1" s="1"/>
  <c r="S1266" i="1"/>
  <c r="AB1266" i="1" s="1"/>
  <c r="AB1267" i="1"/>
  <c r="P1271" i="1"/>
  <c r="AB1271" i="1" s="1"/>
  <c r="M1272" i="1"/>
  <c r="AB1272" i="1" s="1"/>
  <c r="V1273" i="1"/>
  <c r="AB1273" i="1" s="1"/>
  <c r="S1274" i="1"/>
  <c r="AB1274" i="1" s="1"/>
  <c r="AB1275" i="1"/>
  <c r="P1279" i="1"/>
  <c r="AB1279" i="1" s="1"/>
  <c r="M1280" i="1"/>
  <c r="AB1280" i="1" s="1"/>
  <c r="V1281" i="1"/>
  <c r="AB1281" i="1" s="1"/>
  <c r="S1282" i="1"/>
  <c r="AB1282" i="1" s="1"/>
  <c r="AB1283" i="1"/>
  <c r="P1287" i="1"/>
  <c r="AB1287" i="1" s="1"/>
  <c r="M1288" i="1"/>
  <c r="AB1288" i="1" s="1"/>
  <c r="V1289" i="1"/>
  <c r="AB1289" i="1" s="1"/>
  <c r="S1290" i="1"/>
  <c r="AB1290" i="1" s="1"/>
  <c r="AB1291" i="1"/>
  <c r="P1295" i="1"/>
  <c r="AB1295" i="1" s="1"/>
  <c r="M1296" i="1"/>
  <c r="AB1296" i="1" s="1"/>
  <c r="V1297" i="1"/>
  <c r="AB1297" i="1" s="1"/>
  <c r="S1298" i="1"/>
  <c r="AB1298" i="1" s="1"/>
  <c r="AB1299" i="1"/>
  <c r="P1303" i="1"/>
  <c r="AB1303" i="1" s="1"/>
  <c r="M1304" i="1"/>
  <c r="AB1304" i="1" s="1"/>
  <c r="V1305" i="1"/>
  <c r="AB1305" i="1" s="1"/>
  <c r="S1306" i="1"/>
  <c r="AB1306" i="1" s="1"/>
  <c r="AB1307" i="1"/>
  <c r="P1311" i="1"/>
  <c r="AB1311" i="1" s="1"/>
  <c r="M1312" i="1"/>
  <c r="AB1312" i="1" s="1"/>
  <c r="V1313" i="1"/>
  <c r="AB1313" i="1" s="1"/>
  <c r="S1314" i="1"/>
  <c r="AB1314" i="1" s="1"/>
  <c r="AB1315" i="1"/>
  <c r="P1319" i="1"/>
  <c r="AB1319" i="1" s="1"/>
  <c r="M1320" i="1"/>
  <c r="AB1320" i="1" s="1"/>
  <c r="V1321" i="1"/>
  <c r="AB1321" i="1" s="1"/>
  <c r="S1322" i="1"/>
  <c r="AB1322" i="1" s="1"/>
  <c r="AB1323" i="1"/>
  <c r="P1327" i="1"/>
  <c r="AB1327" i="1" s="1"/>
  <c r="M1328" i="1"/>
  <c r="AB1328" i="1" s="1"/>
  <c r="V1329" i="1"/>
  <c r="AB1329" i="1" s="1"/>
  <c r="S1330" i="1"/>
  <c r="AB1330" i="1" s="1"/>
  <c r="AB1331" i="1"/>
  <c r="P1335" i="1"/>
  <c r="AB1335" i="1" s="1"/>
  <c r="M1336" i="1"/>
  <c r="AB1336" i="1" s="1"/>
  <c r="V1337" i="1"/>
  <c r="AB1337" i="1" s="1"/>
  <c r="S1338" i="1"/>
  <c r="AB1338" i="1" s="1"/>
  <c r="AB1339" i="1"/>
  <c r="P1343" i="1"/>
  <c r="AB1343" i="1" s="1"/>
  <c r="M1344" i="1"/>
  <c r="AB1344" i="1" s="1"/>
  <c r="V1345" i="1"/>
  <c r="AB1345" i="1" s="1"/>
  <c r="S1346" i="1"/>
  <c r="AB1346" i="1" s="1"/>
  <c r="AB1347" i="1"/>
  <c r="P1351" i="1"/>
  <c r="AB1351" i="1" s="1"/>
  <c r="M1352" i="1"/>
  <c r="AB1352" i="1" s="1"/>
  <c r="V1353" i="1"/>
  <c r="AB1353" i="1" s="1"/>
  <c r="S1354" i="1"/>
  <c r="AB1354" i="1" s="1"/>
  <c r="AB1355" i="1"/>
  <c r="P1359" i="1"/>
  <c r="AB1359" i="1" s="1"/>
  <c r="M1360" i="1"/>
  <c r="AB1360" i="1" s="1"/>
  <c r="V1361" i="1"/>
  <c r="AB1361" i="1" s="1"/>
  <c r="S1362" i="1"/>
  <c r="AB1362" i="1" s="1"/>
  <c r="AB1363" i="1"/>
  <c r="P1367" i="1"/>
  <c r="AB1367" i="1" s="1"/>
  <c r="M1368" i="1"/>
  <c r="AB1368" i="1" s="1"/>
  <c r="V1369" i="1"/>
  <c r="AB1369" i="1" s="1"/>
  <c r="S1370" i="1"/>
  <c r="AB1370" i="1" s="1"/>
  <c r="AB1371" i="1"/>
  <c r="P1375" i="1"/>
  <c r="AB1375" i="1" s="1"/>
  <c r="M1376" i="1"/>
  <c r="AB1376" i="1" s="1"/>
  <c r="V1377" i="1"/>
  <c r="AB1377" i="1" s="1"/>
  <c r="S1378" i="1"/>
  <c r="AB1378" i="1" s="1"/>
  <c r="AB1379" i="1"/>
  <c r="P1383" i="1"/>
  <c r="AB1383" i="1" s="1"/>
  <c r="M1384" i="1"/>
  <c r="AB1384" i="1" s="1"/>
  <c r="V1385" i="1"/>
  <c r="AB1385" i="1" s="1"/>
  <c r="S1386" i="1"/>
  <c r="AB1386" i="1" s="1"/>
  <c r="AB1387" i="1"/>
  <c r="P1391" i="1"/>
  <c r="AB1391" i="1" s="1"/>
  <c r="M1392" i="1"/>
  <c r="AB1392" i="1" s="1"/>
  <c r="V1393" i="1"/>
  <c r="AB1393" i="1" s="1"/>
  <c r="S1394" i="1"/>
  <c r="AB1394" i="1" s="1"/>
  <c r="AB1395" i="1"/>
  <c r="P1399" i="1"/>
  <c r="AB1399" i="1" s="1"/>
  <c r="M1400" i="1"/>
  <c r="AB1400" i="1" s="1"/>
  <c r="V1401" i="1"/>
  <c r="AB1401" i="1" s="1"/>
  <c r="S1402" i="1"/>
  <c r="AB1402" i="1" s="1"/>
  <c r="AB1403" i="1"/>
  <c r="P1407" i="1"/>
  <c r="AB1407" i="1" s="1"/>
  <c r="M1408" i="1"/>
  <c r="AB1408" i="1" s="1"/>
  <c r="V1409" i="1"/>
  <c r="AB1409" i="1" s="1"/>
  <c r="S1410" i="1"/>
  <c r="AB1410" i="1" s="1"/>
  <c r="AB1411" i="1"/>
  <c r="P1415" i="1"/>
  <c r="AB1415" i="1" s="1"/>
  <c r="M1416" i="1"/>
  <c r="AB1416" i="1" s="1"/>
  <c r="V1417" i="1"/>
  <c r="AB1417" i="1" s="1"/>
  <c r="S1418" i="1"/>
  <c r="AB1418" i="1" s="1"/>
  <c r="AB1419" i="1"/>
  <c r="P1423" i="1"/>
  <c r="AB1423" i="1" s="1"/>
  <c r="M1424" i="1"/>
  <c r="AB1424" i="1" s="1"/>
  <c r="V1425" i="1"/>
  <c r="AB1425" i="1" s="1"/>
  <c r="S1426" i="1"/>
  <c r="AB1426" i="1" s="1"/>
  <c r="AB1427" i="1"/>
  <c r="P1431" i="1"/>
  <c r="AB1431" i="1" s="1"/>
  <c r="M1432" i="1"/>
  <c r="AB1432" i="1" s="1"/>
  <c r="AB1469" i="1"/>
  <c r="AB1471" i="1"/>
  <c r="AB1478" i="1"/>
  <c r="AB1480" i="1"/>
  <c r="AB1482" i="1"/>
  <c r="AB1485" i="1"/>
  <c r="AB1492" i="1"/>
  <c r="AB1495" i="1"/>
  <c r="AB1498" i="1"/>
  <c r="AB1501" i="1"/>
  <c r="AB1508" i="1"/>
  <c r="AB1511" i="1"/>
  <c r="AB1515" i="1"/>
  <c r="AB1519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3" i="1"/>
  <c r="AB1658" i="1"/>
  <c r="AB1667" i="1"/>
  <c r="AB1677" i="1"/>
  <c r="AB1697" i="1"/>
  <c r="AB1705" i="1"/>
  <c r="AB1721" i="1"/>
  <c r="AB1737" i="1"/>
  <c r="AB1753" i="1"/>
  <c r="AB1769" i="1"/>
  <c r="AB1785" i="1"/>
  <c r="AB2158" i="1"/>
  <c r="AB2163" i="1"/>
  <c r="AB2165" i="1"/>
  <c r="AB2174" i="1"/>
  <c r="AB2179" i="1"/>
  <c r="AB2181" i="1"/>
  <c r="AB2190" i="1"/>
  <c r="AB2195" i="1"/>
  <c r="AB2197" i="1"/>
  <c r="AB2206" i="1"/>
  <c r="AB2211" i="1"/>
  <c r="AB2213" i="1"/>
  <c r="AB2222" i="1"/>
  <c r="AB2227" i="1"/>
  <c r="AB2229" i="1"/>
  <c r="AB2238" i="1"/>
  <c r="AB2243" i="1"/>
  <c r="AB2245" i="1"/>
  <c r="AB2254" i="1"/>
  <c r="AB2259" i="1"/>
  <c r="AB2261" i="1"/>
  <c r="AB2270" i="1"/>
  <c r="AB2275" i="1"/>
  <c r="AB2277" i="1"/>
  <c r="AB2286" i="1"/>
  <c r="AB2291" i="1"/>
  <c r="AB2293" i="1"/>
  <c r="AB2302" i="1"/>
  <c r="AB2307" i="1"/>
  <c r="AB2309" i="1"/>
  <c r="AB2318" i="1"/>
  <c r="AB2323" i="1"/>
  <c r="AB2325" i="1"/>
  <c r="AB2334" i="1"/>
  <c r="AB2339" i="1"/>
  <c r="AB2341" i="1"/>
  <c r="AB2350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1716" i="1"/>
  <c r="AB1732" i="1"/>
  <c r="AB1748" i="1"/>
  <c r="AB1764" i="1"/>
  <c r="AB1780" i="1"/>
  <c r="AB1796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447" i="1"/>
  <c r="AB2482" i="1"/>
  <c r="Z1634" i="1"/>
  <c r="AB1636" i="1"/>
  <c r="M1637" i="1"/>
  <c r="AB1637" i="1" s="1"/>
  <c r="S1639" i="1"/>
  <c r="AB1639" i="1" s="1"/>
  <c r="P1644" i="1"/>
  <c r="AB1644" i="1" s="1"/>
  <c r="V1646" i="1"/>
  <c r="AB1646" i="1" s="1"/>
  <c r="Z1650" i="1"/>
  <c r="AB1652" i="1"/>
  <c r="M1653" i="1"/>
  <c r="AB1653" i="1" s="1"/>
  <c r="S1655" i="1"/>
  <c r="AB1655" i="1" s="1"/>
  <c r="P1660" i="1"/>
  <c r="AB1660" i="1" s="1"/>
  <c r="V1662" i="1"/>
  <c r="AB1662" i="1" s="1"/>
  <c r="Z1666" i="1"/>
  <c r="AB1668" i="1"/>
  <c r="M1669" i="1"/>
  <c r="AB1669" i="1" s="1"/>
  <c r="S1671" i="1"/>
  <c r="AB1671" i="1" s="1"/>
  <c r="P1676" i="1"/>
  <c r="AB1676" i="1" s="1"/>
  <c r="V1678" i="1"/>
  <c r="AB1678" i="1" s="1"/>
  <c r="Z1682" i="1"/>
  <c r="AB1684" i="1"/>
  <c r="M1685" i="1"/>
  <c r="AB1685" i="1" s="1"/>
  <c r="S1687" i="1"/>
  <c r="AB1687" i="1" s="1"/>
  <c r="P1692" i="1"/>
  <c r="AB1692" i="1" s="1"/>
  <c r="V1694" i="1"/>
  <c r="AB1694" i="1" s="1"/>
  <c r="Z1698" i="1"/>
  <c r="AB1700" i="1"/>
  <c r="M1701" i="1"/>
  <c r="AB1701" i="1" s="1"/>
  <c r="Z1703" i="1"/>
  <c r="M1706" i="1"/>
  <c r="AB1706" i="1" s="1"/>
  <c r="V1707" i="1"/>
  <c r="AB1707" i="1" s="1"/>
  <c r="S1712" i="1"/>
  <c r="AB1712" i="1" s="1"/>
  <c r="P1717" i="1"/>
  <c r="AB1717" i="1" s="1"/>
  <c r="Z1719" i="1"/>
  <c r="M1722" i="1"/>
  <c r="AB1722" i="1" s="1"/>
  <c r="V1723" i="1"/>
  <c r="AB1723" i="1" s="1"/>
  <c r="AB1728" i="1"/>
  <c r="S1728" i="1"/>
  <c r="P1733" i="1"/>
  <c r="AB1733" i="1" s="1"/>
  <c r="Z1735" i="1"/>
  <c r="M1738" i="1"/>
  <c r="AB1738" i="1" s="1"/>
  <c r="V1739" i="1"/>
  <c r="AB1739" i="1" s="1"/>
  <c r="AB1744" i="1"/>
  <c r="S1744" i="1"/>
  <c r="P1749" i="1"/>
  <c r="AB1749" i="1" s="1"/>
  <c r="Z1751" i="1"/>
  <c r="M1754" i="1"/>
  <c r="AB1754" i="1" s="1"/>
  <c r="V1755" i="1"/>
  <c r="AB1755" i="1" s="1"/>
  <c r="S1760" i="1"/>
  <c r="AB1760" i="1" s="1"/>
  <c r="P1765" i="1"/>
  <c r="AB1765" i="1" s="1"/>
  <c r="Z1767" i="1"/>
  <c r="M1770" i="1"/>
  <c r="AB1770" i="1" s="1"/>
  <c r="V1771" i="1"/>
  <c r="AB1771" i="1" s="1"/>
  <c r="AB1776" i="1"/>
  <c r="S1776" i="1"/>
  <c r="P1781" i="1"/>
  <c r="AB1781" i="1" s="1"/>
  <c r="Z1783" i="1"/>
  <c r="M1786" i="1"/>
  <c r="AB1786" i="1" s="1"/>
  <c r="V1787" i="1"/>
  <c r="AB1787" i="1" s="1"/>
  <c r="S1792" i="1"/>
  <c r="AB1792" i="1" s="1"/>
  <c r="P1797" i="1"/>
  <c r="AB1797" i="1" s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4" i="1"/>
  <c r="AB2456" i="1"/>
  <c r="AB2463" i="1"/>
  <c r="P1632" i="1"/>
  <c r="AB1632" i="1" s="1"/>
  <c r="V1634" i="1"/>
  <c r="AB1634" i="1" s="1"/>
  <c r="Z1638" i="1"/>
  <c r="AB1638" i="1" s="1"/>
  <c r="AB1640" i="1"/>
  <c r="M1641" i="1"/>
  <c r="AB1641" i="1" s="1"/>
  <c r="S1643" i="1"/>
  <c r="AB1643" i="1" s="1"/>
  <c r="P1648" i="1"/>
  <c r="AB1648" i="1" s="1"/>
  <c r="V1650" i="1"/>
  <c r="AB1650" i="1" s="1"/>
  <c r="Z1654" i="1"/>
  <c r="AB1654" i="1" s="1"/>
  <c r="AB1656" i="1"/>
  <c r="M1657" i="1"/>
  <c r="AB1657" i="1" s="1"/>
  <c r="S1659" i="1"/>
  <c r="AB1659" i="1" s="1"/>
  <c r="P1664" i="1"/>
  <c r="AB1664" i="1" s="1"/>
  <c r="V1666" i="1"/>
  <c r="AB1666" i="1" s="1"/>
  <c r="Z1670" i="1"/>
  <c r="AB1670" i="1" s="1"/>
  <c r="AB1672" i="1"/>
  <c r="M1673" i="1"/>
  <c r="AB1673" i="1" s="1"/>
  <c r="S1675" i="1"/>
  <c r="AB1675" i="1" s="1"/>
  <c r="P1680" i="1"/>
  <c r="AB1680" i="1" s="1"/>
  <c r="V1682" i="1"/>
  <c r="AB1682" i="1" s="1"/>
  <c r="Z1686" i="1"/>
  <c r="AB1686" i="1" s="1"/>
  <c r="AB1688" i="1"/>
  <c r="M1689" i="1"/>
  <c r="AB1689" i="1" s="1"/>
  <c r="S1691" i="1"/>
  <c r="AB1691" i="1" s="1"/>
  <c r="P1696" i="1"/>
  <c r="AB1696" i="1" s="1"/>
  <c r="V1698" i="1"/>
  <c r="AB1698" i="1" s="1"/>
  <c r="M1702" i="1"/>
  <c r="AB1702" i="1" s="1"/>
  <c r="V1703" i="1"/>
  <c r="AB1703" i="1" s="1"/>
  <c r="S1708" i="1"/>
  <c r="AB1708" i="1" s="1"/>
  <c r="AB1709" i="1"/>
  <c r="P1713" i="1"/>
  <c r="AB1713" i="1" s="1"/>
  <c r="Z1715" i="1"/>
  <c r="AB1715" i="1" s="1"/>
  <c r="M1718" i="1"/>
  <c r="AB1718" i="1" s="1"/>
  <c r="V1719" i="1"/>
  <c r="AB1719" i="1" s="1"/>
  <c r="AB1724" i="1"/>
  <c r="S1724" i="1"/>
  <c r="AB1725" i="1"/>
  <c r="P1729" i="1"/>
  <c r="AB1729" i="1" s="1"/>
  <c r="Z1731" i="1"/>
  <c r="AB1731" i="1" s="1"/>
  <c r="M1734" i="1"/>
  <c r="AB1734" i="1" s="1"/>
  <c r="V1735" i="1"/>
  <c r="AB1735" i="1" s="1"/>
  <c r="S1740" i="1"/>
  <c r="AB1740" i="1" s="1"/>
  <c r="AB1741" i="1"/>
  <c r="P1745" i="1"/>
  <c r="AB1745" i="1" s="1"/>
  <c r="Z1747" i="1"/>
  <c r="AB1747" i="1" s="1"/>
  <c r="M1750" i="1"/>
  <c r="AB1750" i="1" s="1"/>
  <c r="V1751" i="1"/>
  <c r="AB1751" i="1" s="1"/>
  <c r="AB1756" i="1"/>
  <c r="S1756" i="1"/>
  <c r="AB1757" i="1"/>
  <c r="P1761" i="1"/>
  <c r="AB1761" i="1" s="1"/>
  <c r="Z1763" i="1"/>
  <c r="AB1763" i="1" s="1"/>
  <c r="M1766" i="1"/>
  <c r="AB1766" i="1" s="1"/>
  <c r="V1767" i="1"/>
  <c r="AB1767" i="1" s="1"/>
  <c r="S1772" i="1"/>
  <c r="AB1772" i="1" s="1"/>
  <c r="AB1773" i="1"/>
  <c r="P1777" i="1"/>
  <c r="AB1777" i="1" s="1"/>
  <c r="Z1779" i="1"/>
  <c r="AB1779" i="1" s="1"/>
  <c r="M1782" i="1"/>
  <c r="AB1782" i="1" s="1"/>
  <c r="V1783" i="1"/>
  <c r="AB1783" i="1" s="1"/>
  <c r="AB1788" i="1"/>
  <c r="S1788" i="1"/>
  <c r="AB1789" i="1"/>
  <c r="P1793" i="1"/>
  <c r="AB1793" i="1" s="1"/>
  <c r="Z1795" i="1"/>
  <c r="AB1795" i="1" s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9" i="1"/>
  <c r="AB2616" i="1"/>
  <c r="AB2618" i="1"/>
  <c r="AB2625" i="1"/>
  <c r="AB2632" i="1"/>
  <c r="AB2634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93" i="1"/>
  <c r="AB2795" i="1"/>
  <c r="AB2802" i="1"/>
  <c r="AB2488" i="1"/>
  <c r="AB2496" i="1"/>
  <c r="AB2504" i="1"/>
  <c r="AB2603" i="1"/>
  <c r="AB2605" i="1"/>
  <c r="AB2612" i="1"/>
  <c r="AB2614" i="1"/>
  <c r="AB2619" i="1"/>
  <c r="AB2621" i="1"/>
  <c r="AB2628" i="1"/>
  <c r="AB2630" i="1"/>
  <c r="AB2635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V2451" i="1"/>
  <c r="AB2451" i="1" s="1"/>
  <c r="Z2455" i="1"/>
  <c r="AB2457" i="1"/>
  <c r="M2458" i="1"/>
  <c r="AB2458" i="1" s="1"/>
  <c r="S2460" i="1"/>
  <c r="AB2460" i="1" s="1"/>
  <c r="P2465" i="1"/>
  <c r="AB2465" i="1" s="1"/>
  <c r="V2467" i="1"/>
  <c r="AB2467" i="1" s="1"/>
  <c r="Z2471" i="1"/>
  <c r="AB2473" i="1"/>
  <c r="M2474" i="1"/>
  <c r="AB2474" i="1" s="1"/>
  <c r="S2476" i="1"/>
  <c r="AB2476" i="1" s="1"/>
  <c r="P2481" i="1"/>
  <c r="AB2481" i="1" s="1"/>
  <c r="V2483" i="1"/>
  <c r="AB2483" i="1" s="1"/>
  <c r="P2489" i="1"/>
  <c r="AB2489" i="1" s="1"/>
  <c r="V2491" i="1"/>
  <c r="AB2491" i="1" s="1"/>
  <c r="P2497" i="1"/>
  <c r="AB2497" i="1" s="1"/>
  <c r="V2499" i="1"/>
  <c r="AB2499" i="1" s="1"/>
  <c r="P2505" i="1"/>
  <c r="AB2505" i="1" s="1"/>
  <c r="V2507" i="1"/>
  <c r="AB2507" i="1" s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8" i="1"/>
  <c r="AB2610" i="1"/>
  <c r="AB2615" i="1"/>
  <c r="AB2617" i="1"/>
  <c r="AB2624" i="1"/>
  <c r="AB2626" i="1"/>
  <c r="AB2631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6" i="1"/>
  <c r="AB2809" i="1"/>
  <c r="AB2811" i="1"/>
  <c r="AB2818" i="1"/>
  <c r="P2453" i="1"/>
  <c r="AB2453" i="1" s="1"/>
  <c r="V2455" i="1"/>
  <c r="AB2455" i="1" s="1"/>
  <c r="Z2459" i="1"/>
  <c r="AB2459" i="1" s="1"/>
  <c r="AB2461" i="1"/>
  <c r="M2462" i="1"/>
  <c r="AB2462" i="1" s="1"/>
  <c r="S2464" i="1"/>
  <c r="AB2464" i="1" s="1"/>
  <c r="P2469" i="1"/>
  <c r="AB2469" i="1" s="1"/>
  <c r="V2471" i="1"/>
  <c r="AB2471" i="1" s="1"/>
  <c r="Z2475" i="1"/>
  <c r="AB2475" i="1" s="1"/>
  <c r="AB2477" i="1"/>
  <c r="M2478" i="1"/>
  <c r="AB2478" i="1" s="1"/>
  <c r="S2480" i="1"/>
  <c r="AB2480" i="1" s="1"/>
  <c r="S2484" i="1"/>
  <c r="AB2484" i="1" s="1"/>
  <c r="AB2485" i="1"/>
  <c r="Z2487" i="1"/>
  <c r="AB2487" i="1" s="1"/>
  <c r="M2490" i="1"/>
  <c r="AB2490" i="1" s="1"/>
  <c r="AB2492" i="1"/>
  <c r="S2492" i="1"/>
  <c r="AB2493" i="1"/>
  <c r="Z2495" i="1"/>
  <c r="AB2495" i="1" s="1"/>
  <c r="M2498" i="1"/>
  <c r="AB2498" i="1" s="1"/>
  <c r="S2500" i="1"/>
  <c r="AB2500" i="1" s="1"/>
  <c r="AB2501" i="1"/>
  <c r="Z2503" i="1"/>
  <c r="AB2503" i="1" s="1"/>
  <c r="M2506" i="1"/>
  <c r="AB2506" i="1" s="1"/>
  <c r="AB2508" i="1"/>
  <c r="S2508" i="1"/>
  <c r="AB2509" i="1"/>
  <c r="AB2784" i="1"/>
  <c r="M2785" i="1"/>
  <c r="AB2785" i="1" s="1"/>
  <c r="S2787" i="1"/>
  <c r="AB2787" i="1" s="1"/>
  <c r="P2792" i="1"/>
  <c r="V2794" i="1"/>
  <c r="AB2794" i="1" s="1"/>
  <c r="Z2798" i="1"/>
  <c r="AB2798" i="1" s="1"/>
  <c r="AB2800" i="1"/>
  <c r="M2801" i="1"/>
  <c r="AB2801" i="1" s="1"/>
  <c r="S2803" i="1"/>
  <c r="AB2803" i="1" s="1"/>
  <c r="P2808" i="1"/>
  <c r="V2810" i="1"/>
  <c r="AB2810" i="1" s="1"/>
  <c r="Z2814" i="1"/>
  <c r="AB2814" i="1" s="1"/>
  <c r="AB2816" i="1"/>
  <c r="M2817" i="1"/>
  <c r="AB2817" i="1" s="1"/>
  <c r="S2819" i="1"/>
  <c r="AB2819" i="1" s="1"/>
  <c r="P2824" i="1"/>
  <c r="V2826" i="1"/>
  <c r="AB2826" i="1" s="1"/>
  <c r="Z2830" i="1"/>
  <c r="AB2830" i="1" s="1"/>
  <c r="M2833" i="1"/>
  <c r="AB2833" i="1" s="1"/>
  <c r="S2835" i="1"/>
  <c r="AB2835" i="1" s="1"/>
  <c r="M2838" i="1"/>
  <c r="AB2838" i="1" s="1"/>
  <c r="V2839" i="1"/>
  <c r="AB2839" i="1" s="1"/>
  <c r="AB2842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7" i="1"/>
  <c r="AB3061" i="1"/>
  <c r="AB3065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33" i="1"/>
  <c r="AB3140" i="1"/>
  <c r="AB3142" i="1"/>
  <c r="AB3149" i="1"/>
  <c r="AB3156" i="1"/>
  <c r="AB3158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9" i="1"/>
  <c r="AB3231" i="1"/>
  <c r="AB3238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2" i="1"/>
  <c r="AB2792" i="1"/>
  <c r="AB2808" i="1"/>
  <c r="Z2822" i="1"/>
  <c r="AB2824" i="1"/>
  <c r="M2825" i="1"/>
  <c r="AB2825" i="1" s="1"/>
  <c r="S2827" i="1"/>
  <c r="AB2827" i="1" s="1"/>
  <c r="P2832" i="1"/>
  <c r="AB2832" i="1" s="1"/>
  <c r="V2834" i="1"/>
  <c r="AB2834" i="1" s="1"/>
  <c r="P2841" i="1"/>
  <c r="AB2841" i="1" s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5" i="1"/>
  <c r="AB3077" i="1"/>
  <c r="AB3084" i="1"/>
  <c r="AB3086" i="1"/>
  <c r="AB3091" i="1"/>
  <c r="AB3093" i="1"/>
  <c r="AB3100" i="1"/>
  <c r="AB3102" i="1"/>
  <c r="AB3107" i="1"/>
  <c r="AB3109" i="1"/>
  <c r="AB3116" i="1"/>
  <c r="AB3118" i="1"/>
  <c r="AB3123" i="1"/>
  <c r="AB3125" i="1"/>
  <c r="AB3132" i="1"/>
  <c r="AB3134" i="1"/>
  <c r="AB3139" i="1"/>
  <c r="AB3141" i="1"/>
  <c r="AB3148" i="1"/>
  <c r="AB3150" i="1"/>
  <c r="AB3155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P2788" i="1"/>
  <c r="AB2788" i="1" s="1"/>
  <c r="V2790" i="1"/>
  <c r="AB2790" i="1" s="1"/>
  <c r="Z2794" i="1"/>
  <c r="AB2796" i="1"/>
  <c r="M2797" i="1"/>
  <c r="AB2797" i="1" s="1"/>
  <c r="S2799" i="1"/>
  <c r="AB2799" i="1" s="1"/>
  <c r="P2804" i="1"/>
  <c r="AB2804" i="1" s="1"/>
  <c r="V2806" i="1"/>
  <c r="AB2806" i="1" s="1"/>
  <c r="Z2810" i="1"/>
  <c r="AB2812" i="1"/>
  <c r="M2813" i="1"/>
  <c r="AB2813" i="1" s="1"/>
  <c r="S2815" i="1"/>
  <c r="AB2815" i="1" s="1"/>
  <c r="P2820" i="1"/>
  <c r="AB2820" i="1" s="1"/>
  <c r="V2822" i="1"/>
  <c r="AB2822" i="1" s="1"/>
  <c r="Z2826" i="1"/>
  <c r="AB2828" i="1"/>
  <c r="M2829" i="1"/>
  <c r="AB2829" i="1" s="1"/>
  <c r="S2831" i="1"/>
  <c r="AB2831" i="1" s="1"/>
  <c r="P2836" i="1"/>
  <c r="AB2836" i="1" s="1"/>
  <c r="P2837" i="1"/>
  <c r="AB2837" i="1" s="1"/>
  <c r="Z2839" i="1"/>
  <c r="AB2845" i="1"/>
  <c r="AB3192" i="1"/>
  <c r="AB3196" i="1"/>
  <c r="AB3200" i="1"/>
  <c r="AB3204" i="1"/>
  <c r="AB3208" i="1"/>
  <c r="AB3212" i="1"/>
  <c r="AB3216" i="1"/>
  <c r="AB3220" i="1"/>
  <c r="AB3224" i="1"/>
  <c r="AB3256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80" i="1"/>
  <c r="Z3230" i="1"/>
  <c r="AB3232" i="1"/>
  <c r="M3233" i="1"/>
  <c r="AB3233" i="1" s="1"/>
  <c r="S3235" i="1"/>
  <c r="AB3235" i="1" s="1"/>
  <c r="P3240" i="1"/>
  <c r="P3241" i="1"/>
  <c r="AB3241" i="1" s="1"/>
  <c r="Z3243" i="1"/>
  <c r="M3246" i="1"/>
  <c r="AB3246" i="1" s="1"/>
  <c r="V3247" i="1"/>
  <c r="AB3247" i="1" s="1"/>
  <c r="AB3252" i="1"/>
  <c r="S3252" i="1"/>
  <c r="P3257" i="1"/>
  <c r="AB3257" i="1" s="1"/>
  <c r="AB3264" i="1"/>
  <c r="AB3266" i="1"/>
  <c r="AB3273" i="1"/>
  <c r="AB3280" i="1"/>
  <c r="AB3282" i="1"/>
  <c r="AB3289" i="1"/>
  <c r="AB3296" i="1"/>
  <c r="AB3298" i="1"/>
  <c r="AB3305" i="1"/>
  <c r="AB3530" i="1"/>
  <c r="AB3546" i="1"/>
  <c r="AB3562" i="1"/>
  <c r="AB3578" i="1"/>
  <c r="P3228" i="1"/>
  <c r="AB3228" i="1" s="1"/>
  <c r="V3230" i="1"/>
  <c r="AB3230" i="1" s="1"/>
  <c r="Z3234" i="1"/>
  <c r="AB3234" i="1" s="1"/>
  <c r="AB3236" i="1"/>
  <c r="M3237" i="1"/>
  <c r="AB3237" i="1" s="1"/>
  <c r="S3239" i="1"/>
  <c r="AB3239" i="1" s="1"/>
  <c r="M3242" i="1"/>
  <c r="AB3242" i="1" s="1"/>
  <c r="V3243" i="1"/>
  <c r="AB3243" i="1" s="1"/>
  <c r="AB3248" i="1"/>
  <c r="S3248" i="1"/>
  <c r="AB3249" i="1"/>
  <c r="P3253" i="1"/>
  <c r="AB3253" i="1" s="1"/>
  <c r="Z3255" i="1"/>
  <c r="AB3255" i="1" s="1"/>
  <c r="AB3261" i="1"/>
  <c r="AB3268" i="1"/>
  <c r="AB3270" i="1"/>
  <c r="AB3277" i="1"/>
  <c r="AB3284" i="1"/>
  <c r="AB3286" i="1"/>
  <c r="AB3293" i="1"/>
  <c r="AB3300" i="1"/>
  <c r="AB3302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56" i="1"/>
  <c r="AB3572" i="1"/>
  <c r="AB3240" i="1"/>
  <c r="AB3245" i="1"/>
  <c r="AB3538" i="1"/>
  <c r="AB3544" i="1"/>
  <c r="M3528" i="1"/>
  <c r="AB3528" i="1" s="1"/>
  <c r="AB3531" i="1"/>
  <c r="P3535" i="1"/>
  <c r="Z3535" i="1"/>
  <c r="M3536" i="1"/>
  <c r="AB3536" i="1" s="1"/>
  <c r="AB3539" i="1"/>
  <c r="Z3543" i="1"/>
  <c r="AB3547" i="1"/>
  <c r="P3551" i="1"/>
  <c r="Z3551" i="1"/>
  <c r="M3552" i="1"/>
  <c r="AB3552" i="1" s="1"/>
  <c r="V3553" i="1"/>
  <c r="S3554" i="1"/>
  <c r="AB3554" i="1" s="1"/>
  <c r="AB3555" i="1"/>
  <c r="P3559" i="1"/>
  <c r="M3560" i="1"/>
  <c r="AB3560" i="1" s="1"/>
  <c r="AB3563" i="1"/>
  <c r="Z3567" i="1"/>
  <c r="AB3571" i="1"/>
  <c r="Z3575" i="1"/>
  <c r="M3576" i="1"/>
  <c r="AB3576" i="1" s="1"/>
  <c r="AB3579" i="1"/>
  <c r="AB3584" i="1"/>
  <c r="V3587" i="1"/>
  <c r="AB3588" i="1"/>
  <c r="V3591" i="1"/>
  <c r="AB3592" i="1"/>
  <c r="AB3596" i="1"/>
  <c r="V3599" i="1"/>
  <c r="AB3600" i="1"/>
  <c r="V3603" i="1"/>
  <c r="AB3604" i="1"/>
  <c r="V3607" i="1"/>
  <c r="AB3608" i="1"/>
  <c r="AB3612" i="1"/>
  <c r="AB3616" i="1"/>
  <c r="AB3620" i="1"/>
  <c r="V3623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5" i="1"/>
  <c r="AB3777" i="1"/>
  <c r="AB3784" i="1"/>
  <c r="AB3786" i="1"/>
  <c r="AB3791" i="1"/>
  <c r="AB3793" i="1"/>
  <c r="AB3800" i="1"/>
  <c r="AB3802" i="1"/>
  <c r="AB3807" i="1"/>
  <c r="AB3809" i="1"/>
  <c r="AB3816" i="1"/>
  <c r="AB3818" i="1"/>
  <c r="AB3823" i="1"/>
  <c r="AB3825" i="1"/>
  <c r="AB3832" i="1"/>
  <c r="AB3834" i="1"/>
  <c r="AB3839" i="1"/>
  <c r="AB3841" i="1"/>
  <c r="AB3848" i="1"/>
  <c r="AB3850" i="1"/>
  <c r="AB3855" i="1"/>
  <c r="AB3857" i="1"/>
  <c r="AB3876" i="1"/>
  <c r="AB3892" i="1"/>
  <c r="AB3527" i="1"/>
  <c r="AB3529" i="1"/>
  <c r="AB3537" i="1"/>
  <c r="AB3545" i="1"/>
  <c r="AB3553" i="1"/>
  <c r="AB3561" i="1"/>
  <c r="AB3569" i="1"/>
  <c r="AB3577" i="1"/>
  <c r="AB3535" i="1"/>
  <c r="AB3543" i="1"/>
  <c r="AB3551" i="1"/>
  <c r="AB3559" i="1"/>
  <c r="AB3567" i="1"/>
  <c r="AB3575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12" i="1"/>
  <c r="AB3714" i="1"/>
  <c r="AB3719" i="1"/>
  <c r="AB3721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49" i="1"/>
  <c r="AB3856" i="1"/>
  <c r="AB3858" i="1"/>
  <c r="AB3868" i="1"/>
  <c r="AB3884" i="1"/>
  <c r="AB3900" i="1"/>
  <c r="AB3533" i="1"/>
  <c r="AB3541" i="1"/>
  <c r="AB3549" i="1"/>
  <c r="AB3557" i="1"/>
  <c r="AB3565" i="1"/>
  <c r="AB3573" i="1"/>
  <c r="AB3581" i="1"/>
  <c r="AB3630" i="1"/>
  <c r="AB3635" i="1"/>
  <c r="AB3637" i="1"/>
  <c r="AB3646" i="1"/>
  <c r="AB3651" i="1"/>
  <c r="AB3653" i="1"/>
  <c r="AB3662" i="1"/>
  <c r="AB3667" i="1"/>
  <c r="AB3669" i="1"/>
  <c r="AB3678" i="1"/>
  <c r="AB3683" i="1"/>
  <c r="AB3685" i="1"/>
  <c r="AB3694" i="1"/>
  <c r="AB3699" i="1"/>
  <c r="AB3701" i="1"/>
  <c r="AB3710" i="1"/>
  <c r="AB3715" i="1"/>
  <c r="AB3717" i="1"/>
  <c r="AB3726" i="1"/>
  <c r="AB3731" i="1"/>
  <c r="AB3733" i="1"/>
  <c r="AB3742" i="1"/>
  <c r="AB3747" i="1"/>
  <c r="AB3749" i="1"/>
  <c r="AB3758" i="1"/>
  <c r="AB3763" i="1"/>
  <c r="AB3765" i="1"/>
  <c r="AB3774" i="1"/>
  <c r="AB3779" i="1"/>
  <c r="AB3781" i="1"/>
  <c r="AB3790" i="1"/>
  <c r="AB3795" i="1"/>
  <c r="AB3797" i="1"/>
  <c r="AB3806" i="1"/>
  <c r="AB3811" i="1"/>
  <c r="AB3813" i="1"/>
  <c r="AB3822" i="1"/>
  <c r="AB3827" i="1"/>
  <c r="AB3829" i="1"/>
  <c r="AB3838" i="1"/>
  <c r="AB3843" i="1"/>
  <c r="AB3845" i="1"/>
  <c r="AB3854" i="1"/>
  <c r="AB3859" i="1"/>
  <c r="AB3861" i="1"/>
  <c r="AB3863" i="1"/>
  <c r="P3865" i="1"/>
  <c r="Z3865" i="1"/>
  <c r="M3866" i="1"/>
  <c r="AB3866" i="1" s="1"/>
  <c r="P3873" i="1"/>
  <c r="Z3873" i="1"/>
  <c r="M3874" i="1"/>
  <c r="AB3874" i="1" s="1"/>
  <c r="P3881" i="1"/>
  <c r="M3882" i="1"/>
  <c r="AB3882" i="1" s="1"/>
  <c r="V3883" i="1"/>
  <c r="P3889" i="1"/>
  <c r="Z3889" i="1"/>
  <c r="P3897" i="1"/>
  <c r="M3898" i="1"/>
  <c r="AB3898" i="1" s="1"/>
  <c r="AB3933" i="1"/>
  <c r="AB3935" i="1"/>
  <c r="AB3942" i="1"/>
  <c r="AB3944" i="1"/>
  <c r="AB3949" i="1"/>
  <c r="AB3951" i="1"/>
  <c r="AB3958" i="1"/>
  <c r="AB3960" i="1"/>
  <c r="AB3965" i="1"/>
  <c r="AB3967" i="1"/>
  <c r="AB3974" i="1"/>
  <c r="AB3976" i="1"/>
  <c r="AB3981" i="1"/>
  <c r="AB3983" i="1"/>
  <c r="AB3990" i="1"/>
  <c r="AB3992" i="1"/>
  <c r="AB3997" i="1"/>
  <c r="AB3999" i="1"/>
  <c r="AB4006" i="1"/>
  <c r="AB4008" i="1"/>
  <c r="AB4013" i="1"/>
  <c r="AB4022" i="1"/>
  <c r="AB4038" i="1"/>
  <c r="AB3867" i="1"/>
  <c r="AB3875" i="1"/>
  <c r="AB3883" i="1"/>
  <c r="AB3891" i="1"/>
  <c r="AB3899" i="1"/>
  <c r="AB3945" i="1"/>
  <c r="AB3947" i="1"/>
  <c r="AB3961" i="1"/>
  <c r="AB3963" i="1"/>
  <c r="AB3977" i="1"/>
  <c r="AB3979" i="1"/>
  <c r="AB3988" i="1"/>
  <c r="AB3993" i="1"/>
  <c r="AB3995" i="1"/>
  <c r="AB4004" i="1"/>
  <c r="AB4009" i="1"/>
  <c r="AB4011" i="1"/>
  <c r="AB3865" i="1"/>
  <c r="P3869" i="1"/>
  <c r="AB3869" i="1" s="1"/>
  <c r="M3870" i="1"/>
  <c r="AB3870" i="1" s="1"/>
  <c r="AB3873" i="1"/>
  <c r="P3877" i="1"/>
  <c r="AB3877" i="1" s="1"/>
  <c r="M3878" i="1"/>
  <c r="AB3878" i="1" s="1"/>
  <c r="V3879" i="1"/>
  <c r="AB3881" i="1"/>
  <c r="P3885" i="1"/>
  <c r="AB3885" i="1" s="1"/>
  <c r="M3886" i="1"/>
  <c r="AB3886" i="1" s="1"/>
  <c r="AB3889" i="1"/>
  <c r="P3893" i="1"/>
  <c r="AB3893" i="1" s="1"/>
  <c r="Z3893" i="1"/>
  <c r="M3894" i="1"/>
  <c r="AB3894" i="1" s="1"/>
  <c r="AB3897" i="1"/>
  <c r="Z3901" i="1"/>
  <c r="AB3901" i="1" s="1"/>
  <c r="S3902" i="1"/>
  <c r="P3903" i="1"/>
  <c r="AB3903" i="1" s="1"/>
  <c r="M3904" i="1"/>
  <c r="AB3904" i="1" s="1"/>
  <c r="Z3905" i="1"/>
  <c r="AB3905" i="1" s="1"/>
  <c r="P3907" i="1"/>
  <c r="AB3907" i="1" s="1"/>
  <c r="M3908" i="1"/>
  <c r="AB3908" i="1" s="1"/>
  <c r="M3912" i="1"/>
  <c r="AB3912" i="1" s="1"/>
  <c r="P3915" i="1"/>
  <c r="AB3915" i="1" s="1"/>
  <c r="M3916" i="1"/>
  <c r="AB3916" i="1" s="1"/>
  <c r="P3919" i="1"/>
  <c r="AB3919" i="1" s="1"/>
  <c r="M3920" i="1"/>
  <c r="AB3920" i="1" s="1"/>
  <c r="Z3921" i="1"/>
  <c r="AB3921" i="1" s="1"/>
  <c r="S3922" i="1"/>
  <c r="P3923" i="1"/>
  <c r="AB3923" i="1" s="1"/>
  <c r="M3924" i="1"/>
  <c r="AB3924" i="1" s="1"/>
  <c r="Z3925" i="1"/>
  <c r="AB3925" i="1" s="1"/>
  <c r="P3927" i="1"/>
  <c r="AB3927" i="1" s="1"/>
  <c r="M3928" i="1"/>
  <c r="AB3928" i="1" s="1"/>
  <c r="P3931" i="1"/>
  <c r="AB3931" i="1" s="1"/>
  <c r="M3932" i="1"/>
  <c r="AB3934" i="1"/>
  <c r="AB3936" i="1"/>
  <c r="AB3941" i="1"/>
  <c r="AB3943" i="1"/>
  <c r="AB3950" i="1"/>
  <c r="AB3952" i="1"/>
  <c r="AB3957" i="1"/>
  <c r="AB3959" i="1"/>
  <c r="AB3966" i="1"/>
  <c r="AB3968" i="1"/>
  <c r="AB3973" i="1"/>
  <c r="AB3975" i="1"/>
  <c r="AB3982" i="1"/>
  <c r="AB3984" i="1"/>
  <c r="AB3989" i="1"/>
  <c r="AB3991" i="1"/>
  <c r="AB3998" i="1"/>
  <c r="AB4000" i="1"/>
  <c r="AB4005" i="1"/>
  <c r="AB4007" i="1"/>
  <c r="AB4014" i="1"/>
  <c r="AB4030" i="1"/>
  <c r="AB4046" i="1"/>
  <c r="AB3871" i="1"/>
  <c r="AB3879" i="1"/>
  <c r="AB3887" i="1"/>
  <c r="AB3895" i="1"/>
  <c r="AB3902" i="1"/>
  <c r="AB3906" i="1"/>
  <c r="AB3910" i="1"/>
  <c r="AB3914" i="1"/>
  <c r="AB3918" i="1"/>
  <c r="AB3922" i="1"/>
  <c r="AB3926" i="1"/>
  <c r="AB3932" i="1"/>
  <c r="AB3937" i="1"/>
  <c r="AB3939" i="1"/>
  <c r="AB3953" i="1"/>
  <c r="AB3955" i="1"/>
  <c r="AB3969" i="1"/>
  <c r="AB3971" i="1"/>
  <c r="P4019" i="1"/>
  <c r="M4020" i="1"/>
  <c r="AB4020" i="1" s="1"/>
  <c r="P4027" i="1"/>
  <c r="M4028" i="1"/>
  <c r="AB4028" i="1" s="1"/>
  <c r="P4035" i="1"/>
  <c r="Z4035" i="1"/>
  <c r="P4043" i="1"/>
  <c r="M4044" i="1"/>
  <c r="AB4044" i="1" s="1"/>
  <c r="AB4063" i="1"/>
  <c r="AB4065" i="1"/>
  <c r="AB4072" i="1"/>
  <c r="AB4074" i="1"/>
  <c r="AB4079" i="1"/>
  <c r="AB4081" i="1"/>
  <c r="AB4088" i="1"/>
  <c r="AB4090" i="1"/>
  <c r="AB4095" i="1"/>
  <c r="AB4097" i="1"/>
  <c r="AB4104" i="1"/>
  <c r="AB4106" i="1"/>
  <c r="AB4111" i="1"/>
  <c r="AB4113" i="1"/>
  <c r="AB4120" i="1"/>
  <c r="AB4122" i="1"/>
  <c r="AB4127" i="1"/>
  <c r="AB4129" i="1"/>
  <c r="AB4136" i="1"/>
  <c r="AB4138" i="1"/>
  <c r="AB4141" i="1"/>
  <c r="AB4143" i="1"/>
  <c r="AB4150" i="1"/>
  <c r="AB4152" i="1"/>
  <c r="AB4021" i="1"/>
  <c r="AB4029" i="1"/>
  <c r="AB4037" i="1"/>
  <c r="AB4045" i="1"/>
  <c r="Z4015" i="1"/>
  <c r="AB4015" i="1" s="1"/>
  <c r="M4016" i="1"/>
  <c r="AB4016" i="1" s="1"/>
  <c r="S4018" i="1"/>
  <c r="AB4018" i="1" s="1"/>
  <c r="AB4019" i="1"/>
  <c r="P4023" i="1"/>
  <c r="AB4023" i="1" s="1"/>
  <c r="Z4023" i="1"/>
  <c r="M4024" i="1"/>
  <c r="AB4024" i="1" s="1"/>
  <c r="V4025" i="1"/>
  <c r="AB4027" i="1"/>
  <c r="P4031" i="1"/>
  <c r="AB4031" i="1" s="1"/>
  <c r="M4032" i="1"/>
  <c r="AB4032" i="1" s="1"/>
  <c r="AB4035" i="1"/>
  <c r="P4039" i="1"/>
  <c r="AB4039" i="1" s="1"/>
  <c r="Z4039" i="1"/>
  <c r="M4040" i="1"/>
  <c r="AB4040" i="1" s="1"/>
  <c r="AB4043" i="1"/>
  <c r="P4047" i="1"/>
  <c r="AB4047" i="1" s="1"/>
  <c r="P4049" i="1"/>
  <c r="AB4049" i="1" s="1"/>
  <c r="M4050" i="1"/>
  <c r="AB4050" i="1" s="1"/>
  <c r="P4053" i="1"/>
  <c r="AB4053" i="1" s="1"/>
  <c r="M4054" i="1"/>
  <c r="AB4054" i="1" s="1"/>
  <c r="Z4055" i="1"/>
  <c r="AB4055" i="1" s="1"/>
  <c r="S4056" i="1"/>
  <c r="P4057" i="1"/>
  <c r="AB4057" i="1" s="1"/>
  <c r="M4058" i="1"/>
  <c r="AB4058" i="1" s="1"/>
  <c r="Z4059" i="1"/>
  <c r="AB4059" i="1" s="1"/>
  <c r="AB4064" i="1"/>
  <c r="AB4066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1" i="1"/>
  <c r="AB4128" i="1"/>
  <c r="AB4130" i="1"/>
  <c r="AB4135" i="1"/>
  <c r="AB4137" i="1"/>
  <c r="AB4142" i="1"/>
  <c r="AB4144" i="1"/>
  <c r="AB4149" i="1"/>
  <c r="AB4151" i="1"/>
  <c r="AB4017" i="1"/>
  <c r="AB4025" i="1"/>
  <c r="AB4033" i="1"/>
  <c r="AB4041" i="1"/>
  <c r="AB4048" i="1"/>
  <c r="AB4052" i="1"/>
  <c r="AB4056" i="1"/>
  <c r="AB4062" i="1"/>
  <c r="AB4067" i="1"/>
  <c r="AB4069" i="1"/>
  <c r="AB4078" i="1"/>
  <c r="AB4083" i="1"/>
  <c r="AB4085" i="1"/>
  <c r="AB4094" i="1"/>
  <c r="AB4099" i="1"/>
  <c r="AB4101" i="1"/>
  <c r="AB4110" i="1"/>
  <c r="AB4115" i="1"/>
  <c r="AB4117" i="1"/>
  <c r="AB4126" i="1"/>
  <c r="AB4131" i="1"/>
  <c r="AB4133" i="1"/>
  <c r="AB4140" i="1"/>
  <c r="AB4145" i="1"/>
  <c r="AB4147" i="1"/>
  <c r="M4155" i="1"/>
  <c r="AB4155" i="1" s="1"/>
  <c r="AB4157" i="1"/>
  <c r="S4157" i="1"/>
  <c r="AB4158" i="1"/>
  <c r="Z4160" i="1"/>
  <c r="AB4160" i="1" s="1"/>
  <c r="M4163" i="1"/>
  <c r="AB4163" i="1" s="1"/>
  <c r="S4165" i="1"/>
  <c r="AB4165" i="1" s="1"/>
  <c r="AB4166" i="1"/>
  <c r="Z4168" i="1"/>
  <c r="AB4168" i="1" s="1"/>
  <c r="M4171" i="1"/>
  <c r="AB4171" i="1" s="1"/>
  <c r="S4173" i="1"/>
  <c r="AB4173" i="1" s="1"/>
  <c r="AB4174" i="1"/>
  <c r="Z4176" i="1"/>
  <c r="AB4176" i="1" s="1"/>
  <c r="M4179" i="1"/>
  <c r="AB4179" i="1" s="1"/>
  <c r="S4181" i="1"/>
  <c r="AB4181" i="1" s="1"/>
  <c r="AB4182" i="1"/>
  <c r="Z4184" i="1"/>
  <c r="AB4184" i="1" s="1"/>
  <c r="M4187" i="1"/>
  <c r="AB4187" i="1" s="1"/>
  <c r="S4189" i="1"/>
  <c r="AB4189" i="1" s="1"/>
  <c r="AB4190" i="1"/>
  <c r="Z4192" i="1"/>
  <c r="AB4192" i="1" s="1"/>
  <c r="M4195" i="1"/>
  <c r="AB4195" i="1" s="1"/>
  <c r="S4197" i="1"/>
  <c r="AB4197" i="1" s="1"/>
  <c r="AB4198" i="1"/>
  <c r="Z4200" i="1"/>
  <c r="AB4200" i="1" s="1"/>
  <c r="M4203" i="1"/>
  <c r="AB4203" i="1" s="1"/>
  <c r="AB4205" i="1"/>
  <c r="S4205" i="1"/>
  <c r="AB4206" i="1"/>
  <c r="Z4208" i="1"/>
  <c r="AB4208" i="1" s="1"/>
  <c r="AB4236" i="1"/>
  <c r="AB4238" i="1"/>
  <c r="AB4245" i="1"/>
  <c r="AB4247" i="1"/>
  <c r="AB4252" i="1"/>
  <c r="AB4254" i="1"/>
  <c r="AB4261" i="1"/>
  <c r="AB4263" i="1"/>
  <c r="AB4268" i="1"/>
  <c r="AB4270" i="1"/>
  <c r="AB4277" i="1"/>
  <c r="AB4279" i="1"/>
  <c r="AB4284" i="1"/>
  <c r="AB4286" i="1"/>
  <c r="AB4293" i="1"/>
  <c r="AB4295" i="1"/>
  <c r="AB4300" i="1"/>
  <c r="AB4322" i="1"/>
  <c r="AB4154" i="1"/>
  <c r="AB4210" i="1"/>
  <c r="AB4214" i="1"/>
  <c r="AB4218" i="1"/>
  <c r="AB4222" i="1"/>
  <c r="AB4226" i="1"/>
  <c r="AB4230" i="1"/>
  <c r="AB4273" i="1"/>
  <c r="AB4275" i="1"/>
  <c r="AB4280" i="1"/>
  <c r="AB4289" i="1"/>
  <c r="AB4291" i="1"/>
  <c r="AB4296" i="1"/>
  <c r="Z4156" i="1"/>
  <c r="AB4156" i="1" s="1"/>
  <c r="M4159" i="1"/>
  <c r="AB4159" i="1" s="1"/>
  <c r="S4161" i="1"/>
  <c r="AB4161" i="1" s="1"/>
  <c r="AB4162" i="1"/>
  <c r="Z4164" i="1"/>
  <c r="AB4164" i="1" s="1"/>
  <c r="M4167" i="1"/>
  <c r="AB4167" i="1" s="1"/>
  <c r="S4169" i="1"/>
  <c r="AB4169" i="1" s="1"/>
  <c r="AB4170" i="1"/>
  <c r="Z4172" i="1"/>
  <c r="AB4172" i="1" s="1"/>
  <c r="M4175" i="1"/>
  <c r="AB4175" i="1" s="1"/>
  <c r="S4177" i="1"/>
  <c r="AB4177" i="1" s="1"/>
  <c r="AB4178" i="1"/>
  <c r="Z4180" i="1"/>
  <c r="AB4180" i="1" s="1"/>
  <c r="M4183" i="1"/>
  <c r="AB4183" i="1" s="1"/>
  <c r="S4185" i="1"/>
  <c r="AB4185" i="1" s="1"/>
  <c r="AB4186" i="1"/>
  <c r="Z4188" i="1"/>
  <c r="AB4188" i="1" s="1"/>
  <c r="M4191" i="1"/>
  <c r="AB4191" i="1" s="1"/>
  <c r="AB4193" i="1"/>
  <c r="S4193" i="1"/>
  <c r="AB4194" i="1"/>
  <c r="Z4196" i="1"/>
  <c r="AB4196" i="1" s="1"/>
  <c r="M4199" i="1"/>
  <c r="AB4199" i="1" s="1"/>
  <c r="S4201" i="1"/>
  <c r="AB4201" i="1" s="1"/>
  <c r="AB4202" i="1"/>
  <c r="Z4204" i="1"/>
  <c r="AB4204" i="1" s="1"/>
  <c r="M4207" i="1"/>
  <c r="AB4207" i="1" s="1"/>
  <c r="AB4209" i="1"/>
  <c r="S4209" i="1"/>
  <c r="AB4237" i="1"/>
  <c r="AB4239" i="1"/>
  <c r="AB4244" i="1"/>
  <c r="AB4246" i="1"/>
  <c r="AB4253" i="1"/>
  <c r="AB4255" i="1"/>
  <c r="AB4260" i="1"/>
  <c r="AB4262" i="1"/>
  <c r="AB4269" i="1"/>
  <c r="AB4271" i="1"/>
  <c r="AB4276" i="1"/>
  <c r="AB4278" i="1"/>
  <c r="AB4285" i="1"/>
  <c r="AB4287" i="1"/>
  <c r="AB4292" i="1"/>
  <c r="AB4294" i="1"/>
  <c r="AB4306" i="1"/>
  <c r="AB4233" i="1"/>
  <c r="AB4235" i="1"/>
  <c r="AB4240" i="1"/>
  <c r="AB4249" i="1"/>
  <c r="AB4251" i="1"/>
  <c r="AB4256" i="1"/>
  <c r="AB4265" i="1"/>
  <c r="AB4267" i="1"/>
  <c r="AB4312" i="1"/>
  <c r="P4305" i="1"/>
  <c r="V4307" i="1"/>
  <c r="AB4307" i="1" s="1"/>
  <c r="Z4311" i="1"/>
  <c r="AB4313" i="1"/>
  <c r="M4314" i="1"/>
  <c r="AB4314" i="1" s="1"/>
  <c r="S4316" i="1"/>
  <c r="AB4316" i="1" s="1"/>
  <c r="P4321" i="1"/>
  <c r="V4323" i="1"/>
  <c r="AB4323" i="1" s="1"/>
  <c r="Z4327" i="1"/>
  <c r="AB4329" i="1"/>
  <c r="M4330" i="1"/>
  <c r="AB4330" i="1" s="1"/>
  <c r="S4332" i="1"/>
  <c r="AB4332" i="1" s="1"/>
  <c r="P4337" i="1"/>
  <c r="P4338" i="1"/>
  <c r="Z4340" i="1"/>
  <c r="AB4346" i="1"/>
  <c r="AB4455" i="1"/>
  <c r="AB4471" i="1"/>
  <c r="AB4301" i="1"/>
  <c r="M4302" i="1"/>
  <c r="AB4302" i="1" s="1"/>
  <c r="S4304" i="1"/>
  <c r="AB4304" i="1" s="1"/>
  <c r="P4309" i="1"/>
  <c r="V4311" i="1"/>
  <c r="AB4311" i="1" s="1"/>
  <c r="Z4315" i="1"/>
  <c r="AB4315" i="1" s="1"/>
  <c r="AB4317" i="1"/>
  <c r="M4318" i="1"/>
  <c r="AB4318" i="1" s="1"/>
  <c r="S4320" i="1"/>
  <c r="AB4320" i="1" s="1"/>
  <c r="P4325" i="1"/>
  <c r="V4327" i="1"/>
  <c r="AB4327" i="1" s="1"/>
  <c r="Z4331" i="1"/>
  <c r="AB4331" i="1" s="1"/>
  <c r="AB4333" i="1"/>
  <c r="M4334" i="1"/>
  <c r="AB4334" i="1" s="1"/>
  <c r="S4336" i="1"/>
  <c r="AB4336" i="1" s="1"/>
  <c r="M4339" i="1"/>
  <c r="AB4339" i="1" s="1"/>
  <c r="V4340" i="1"/>
  <c r="AB4340" i="1" s="1"/>
  <c r="AB4343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3" i="1"/>
  <c r="AB4305" i="1"/>
  <c r="AB4321" i="1"/>
  <c r="AB4337" i="1"/>
  <c r="AB4342" i="1"/>
  <c r="AB4309" i="1"/>
  <c r="AB4325" i="1"/>
  <c r="AB4338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77" i="1"/>
  <c r="AB4452" i="1"/>
  <c r="AB4476" i="1"/>
  <c r="AB4484" i="1"/>
  <c r="AB4504" i="1"/>
  <c r="AB4506" i="1"/>
  <c r="AB4513" i="1"/>
  <c r="AB4515" i="1"/>
  <c r="AB4520" i="1"/>
  <c r="AB4522" i="1"/>
  <c r="AB4529" i="1"/>
  <c r="AB4531" i="1"/>
  <c r="AB4536" i="1"/>
  <c r="AB4538" i="1"/>
  <c r="AB4545" i="1"/>
  <c r="AB4547" i="1"/>
  <c r="AB4552" i="1"/>
  <c r="AB4554" i="1"/>
  <c r="AB4561" i="1"/>
  <c r="AB4563" i="1"/>
  <c r="AB4568" i="1"/>
  <c r="AB4570" i="1"/>
  <c r="AB4577" i="1"/>
  <c r="AB4486" i="1"/>
  <c r="AB4456" i="1"/>
  <c r="AB4464" i="1"/>
  <c r="AB4472" i="1"/>
  <c r="AB4480" i="1"/>
  <c r="AB4505" i="1"/>
  <c r="AB4507" i="1"/>
  <c r="AB4514" i="1"/>
  <c r="AB4521" i="1"/>
  <c r="AB4523" i="1"/>
  <c r="AB4528" i="1"/>
  <c r="AB4530" i="1"/>
  <c r="AB4537" i="1"/>
  <c r="AB4539" i="1"/>
  <c r="AB4544" i="1"/>
  <c r="AB4546" i="1"/>
  <c r="AB4553" i="1"/>
  <c r="AB4560" i="1"/>
  <c r="AB4562" i="1"/>
  <c r="AB4569" i="1"/>
  <c r="AB4576" i="1"/>
  <c r="P4450" i="1"/>
  <c r="AB4450" i="1" s="1"/>
  <c r="Z4450" i="1"/>
  <c r="M4451" i="1"/>
  <c r="AB4451" i="1" s="1"/>
  <c r="AB4454" i="1"/>
  <c r="P4458" i="1"/>
  <c r="AB4458" i="1" s="1"/>
  <c r="M4459" i="1"/>
  <c r="AB4459" i="1" s="1"/>
  <c r="V4460" i="1"/>
  <c r="AB4460" i="1" s="1"/>
  <c r="S4461" i="1"/>
  <c r="AB4461" i="1" s="1"/>
  <c r="AB4462" i="1"/>
  <c r="P4466" i="1"/>
  <c r="AB4466" i="1" s="1"/>
  <c r="M4467" i="1"/>
  <c r="AB4467" i="1" s="1"/>
  <c r="V4468" i="1"/>
  <c r="AB4468" i="1" s="1"/>
  <c r="S4469" i="1"/>
  <c r="AB4469" i="1" s="1"/>
  <c r="AB4470" i="1"/>
  <c r="P4474" i="1"/>
  <c r="AB4474" i="1" s="1"/>
  <c r="M4475" i="1"/>
  <c r="AB4475" i="1" s="1"/>
  <c r="AB4478" i="1"/>
  <c r="P4482" i="1"/>
  <c r="AB4482" i="1" s="1"/>
  <c r="Z4482" i="1"/>
  <c r="M4483" i="1"/>
  <c r="AB4483" i="1" s="1"/>
  <c r="AB4485" i="1"/>
  <c r="V4488" i="1"/>
  <c r="AB4488" i="1" s="1"/>
  <c r="AB4489" i="1"/>
  <c r="AB4493" i="1"/>
  <c r="V4496" i="1"/>
  <c r="AB4496" i="1" s="1"/>
  <c r="AB4497" i="1"/>
  <c r="V4500" i="1"/>
  <c r="AB4500" i="1" s="1"/>
  <c r="AB4501" i="1"/>
  <c r="AB4503" i="1"/>
  <c r="AB4508" i="1"/>
  <c r="AB4510" i="1"/>
  <c r="AB4517" i="1"/>
  <c r="AB4519" i="1"/>
  <c r="AB4524" i="1"/>
  <c r="AB4526" i="1"/>
  <c r="AB4533" i="1"/>
  <c r="AB4535" i="1"/>
  <c r="AB4540" i="1"/>
  <c r="AB4542" i="1"/>
  <c r="AB4549" i="1"/>
  <c r="AB4551" i="1"/>
  <c r="AB4556" i="1"/>
  <c r="AB4558" i="1"/>
  <c r="AB4565" i="1"/>
  <c r="AB4567" i="1"/>
  <c r="AB4572" i="1"/>
  <c r="AB4574" i="1"/>
  <c r="AB4603" i="1"/>
  <c r="P4578" i="1"/>
  <c r="M4579" i="1"/>
  <c r="AB4579" i="1" s="1"/>
  <c r="V4580" i="1"/>
  <c r="S4581" i="1"/>
  <c r="AB4581" i="1" s="1"/>
  <c r="P4586" i="1"/>
  <c r="M4587" i="1"/>
  <c r="AB4587" i="1" s="1"/>
  <c r="P4594" i="1"/>
  <c r="M4595" i="1"/>
  <c r="AB4595" i="1" s="1"/>
  <c r="P4602" i="1"/>
  <c r="Z4602" i="1"/>
  <c r="AB4609" i="1"/>
  <c r="AB4613" i="1"/>
  <c r="AB4615" i="1"/>
  <c r="AB4620" i="1"/>
  <c r="AB4622" i="1"/>
  <c r="AB4629" i="1"/>
  <c r="AB4631" i="1"/>
  <c r="AB4636" i="1"/>
  <c r="AB4647" i="1"/>
  <c r="AB4657" i="1"/>
  <c r="AB4663" i="1"/>
  <c r="AB4580" i="1"/>
  <c r="AB4588" i="1"/>
  <c r="AB4596" i="1"/>
  <c r="AB4604" i="1"/>
  <c r="AB4616" i="1"/>
  <c r="AB4618" i="1"/>
  <c r="AB4632" i="1"/>
  <c r="AB4634" i="1"/>
  <c r="AB4578" i="1"/>
  <c r="P4582" i="1"/>
  <c r="AB4582" i="1" s="1"/>
  <c r="M4583" i="1"/>
  <c r="AB4583" i="1" s="1"/>
  <c r="V4584" i="1"/>
  <c r="S4585" i="1"/>
  <c r="AB4585" i="1" s="1"/>
  <c r="AB4586" i="1"/>
  <c r="P4590" i="1"/>
  <c r="AB4590" i="1" s="1"/>
  <c r="Z4590" i="1"/>
  <c r="M4591" i="1"/>
  <c r="AB4591" i="1" s="1"/>
  <c r="V4592" i="1"/>
  <c r="AB4594" i="1"/>
  <c r="P4598" i="1"/>
  <c r="AB4598" i="1" s="1"/>
  <c r="M4599" i="1"/>
  <c r="AB4599" i="1" s="1"/>
  <c r="AB4602" i="1"/>
  <c r="Z4606" i="1"/>
  <c r="AB4606" i="1" s="1"/>
  <c r="AB4608" i="1"/>
  <c r="AB4610" i="1"/>
  <c r="AB4612" i="1"/>
  <c r="AB4614" i="1"/>
  <c r="AB4621" i="1"/>
  <c r="AB4623" i="1"/>
  <c r="AB4628" i="1"/>
  <c r="AB4630" i="1"/>
  <c r="AB4637" i="1"/>
  <c r="AB4645" i="1"/>
  <c r="AB4649" i="1"/>
  <c r="AB4655" i="1"/>
  <c r="AB4665" i="1"/>
  <c r="AB4584" i="1"/>
  <c r="AB4592" i="1"/>
  <c r="AB4600" i="1"/>
  <c r="AB4624" i="1"/>
  <c r="AB4626" i="1"/>
  <c r="Z4638" i="1"/>
  <c r="AB4638" i="1" s="1"/>
  <c r="M4641" i="1"/>
  <c r="AB4641" i="1" s="1"/>
  <c r="S4643" i="1"/>
  <c r="AB4643" i="1" s="1"/>
  <c r="Z4654" i="1"/>
  <c r="Z4662" i="1"/>
  <c r="AB4677" i="1"/>
  <c r="AB4679" i="1"/>
  <c r="AB4684" i="1"/>
  <c r="AB4686" i="1"/>
  <c r="AB4693" i="1"/>
  <c r="AB4695" i="1"/>
  <c r="AB4709" i="1"/>
  <c r="AB4644" i="1"/>
  <c r="AB4648" i="1"/>
  <c r="AB4656" i="1"/>
  <c r="AB4664" i="1"/>
  <c r="AB4699" i="1"/>
  <c r="P4640" i="1"/>
  <c r="AB4640" i="1" s="1"/>
  <c r="V4642" i="1"/>
  <c r="AB4642" i="1" s="1"/>
  <c r="Z4646" i="1"/>
  <c r="AB4646" i="1" s="1"/>
  <c r="Z4650" i="1"/>
  <c r="AB4650" i="1" s="1"/>
  <c r="AB4654" i="1"/>
  <c r="Z4658" i="1"/>
  <c r="AB4658" i="1" s="1"/>
  <c r="AB4662" i="1"/>
  <c r="Z4666" i="1"/>
  <c r="AB4666" i="1" s="1"/>
  <c r="AB4676" i="1"/>
  <c r="AB4678" i="1"/>
  <c r="AB4685" i="1"/>
  <c r="AB4687" i="1"/>
  <c r="AB4692" i="1"/>
  <c r="AB4694" i="1"/>
  <c r="AB4707" i="1"/>
  <c r="AB4715" i="1"/>
  <c r="AB4652" i="1"/>
  <c r="AB4660" i="1"/>
  <c r="AB4668" i="1"/>
  <c r="AB4670" i="1"/>
  <c r="AB4672" i="1"/>
  <c r="AB4674" i="1"/>
  <c r="AB4683" i="1"/>
  <c r="AB4688" i="1"/>
  <c r="AB4690" i="1"/>
  <c r="S4697" i="1"/>
  <c r="AB4697" i="1" s="1"/>
  <c r="P4702" i="1"/>
  <c r="V4704" i="1"/>
  <c r="AB4704" i="1" s="1"/>
  <c r="Z4708" i="1"/>
  <c r="AB4708" i="1" s="1"/>
  <c r="M4711" i="1"/>
  <c r="AB4711" i="1" s="1"/>
  <c r="S4713" i="1"/>
  <c r="AB4713" i="1" s="1"/>
  <c r="S4722" i="1"/>
  <c r="AB4722" i="1" s="1"/>
  <c r="AB4723" i="1"/>
  <c r="P4727" i="1"/>
  <c r="Z4729" i="1"/>
  <c r="AB4729" i="1" s="1"/>
  <c r="M4732" i="1"/>
  <c r="AB4732" i="1" s="1"/>
  <c r="V4733" i="1"/>
  <c r="AB4734" i="1"/>
  <c r="S4734" i="1"/>
  <c r="P4735" i="1"/>
  <c r="Z4737" i="1"/>
  <c r="AB4739" i="1"/>
  <c r="AB4744" i="1"/>
  <c r="AB4748" i="1"/>
  <c r="AB4752" i="1"/>
  <c r="AB4756" i="1"/>
  <c r="AB4760" i="1"/>
  <c r="AB4764" i="1"/>
  <c r="AB4768" i="1"/>
  <c r="AB4772" i="1"/>
  <c r="AB4776" i="1"/>
  <c r="AB4780" i="1"/>
  <c r="AB4784" i="1"/>
  <c r="AB4788" i="1"/>
  <c r="AB4792" i="1"/>
  <c r="AB4796" i="1"/>
  <c r="AB4800" i="1"/>
  <c r="AB4804" i="1"/>
  <c r="AB4808" i="1"/>
  <c r="AB4698" i="1"/>
  <c r="AB4714" i="1"/>
  <c r="AB4718" i="1"/>
  <c r="AB4733" i="1"/>
  <c r="AB4738" i="1"/>
  <c r="V4696" i="1"/>
  <c r="AB4696" i="1" s="1"/>
  <c r="Z4700" i="1"/>
  <c r="AB4700" i="1" s="1"/>
  <c r="AB4702" i="1"/>
  <c r="M4703" i="1"/>
  <c r="AB4703" i="1" s="1"/>
  <c r="S4705" i="1"/>
  <c r="AB4705" i="1" s="1"/>
  <c r="P4710" i="1"/>
  <c r="AB4710" i="1" s="1"/>
  <c r="V4712" i="1"/>
  <c r="AB4712" i="1" s="1"/>
  <c r="Z4716" i="1"/>
  <c r="AB4716" i="1" s="1"/>
  <c r="P4719" i="1"/>
  <c r="AB4719" i="1" s="1"/>
  <c r="Z4721" i="1"/>
  <c r="AB4721" i="1" s="1"/>
  <c r="M4724" i="1"/>
  <c r="AB4724" i="1" s="1"/>
  <c r="V4725" i="1"/>
  <c r="AB4725" i="1" s="1"/>
  <c r="S4730" i="1"/>
  <c r="AB4730" i="1" s="1"/>
  <c r="AB4731" i="1"/>
  <c r="AB4737" i="1"/>
  <c r="M4740" i="1"/>
  <c r="AB4740" i="1" s="1"/>
  <c r="V4741" i="1"/>
  <c r="AB4742" i="1"/>
  <c r="AB4746" i="1"/>
  <c r="AB4750" i="1"/>
  <c r="AB4754" i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706" i="1"/>
  <c r="AB4727" i="1"/>
  <c r="AB4735" i="1"/>
  <c r="AB4741" i="1"/>
  <c r="AB4818" i="1"/>
  <c r="AB4836" i="1"/>
  <c r="AB4840" i="1"/>
  <c r="AB4844" i="1"/>
  <c r="AB4848" i="1"/>
  <c r="AB4852" i="1"/>
  <c r="AB4856" i="1"/>
  <c r="AB4860" i="1"/>
  <c r="AB4864" i="1"/>
  <c r="AB4868" i="1"/>
  <c r="AB4872" i="1"/>
  <c r="AB4876" i="1"/>
  <c r="AB4880" i="1"/>
  <c r="AB4884" i="1"/>
  <c r="AB4888" i="1"/>
  <c r="AB4810" i="1"/>
  <c r="S4814" i="1"/>
  <c r="AB4814" i="1" s="1"/>
  <c r="P4819" i="1"/>
  <c r="AB4819" i="1" s="1"/>
  <c r="Z4821" i="1"/>
  <c r="M4824" i="1"/>
  <c r="AB4824" i="1" s="1"/>
  <c r="V4825" i="1"/>
  <c r="AB4825" i="1" s="1"/>
  <c r="AB4830" i="1"/>
  <c r="S4830" i="1"/>
  <c r="P4831" i="1"/>
  <c r="AB4831" i="1" s="1"/>
  <c r="Z4833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887" i="1"/>
  <c r="M4811" i="1"/>
  <c r="AB4811" i="1" s="1"/>
  <c r="P4815" i="1"/>
  <c r="AB4815" i="1" s="1"/>
  <c r="Z4817" i="1"/>
  <c r="AB4817" i="1" s="1"/>
  <c r="M4820" i="1"/>
  <c r="AB4820" i="1" s="1"/>
  <c r="V4821" i="1"/>
  <c r="AB4821" i="1" s="1"/>
  <c r="AB4826" i="1"/>
  <c r="S4826" i="1"/>
  <c r="AB4827" i="1"/>
  <c r="M4832" i="1"/>
  <c r="AB4832" i="1" s="1"/>
  <c r="V4833" i="1"/>
  <c r="S4834" i="1"/>
  <c r="AB4834" i="1" s="1"/>
  <c r="P4835" i="1"/>
  <c r="AB4835" i="1" s="1"/>
  <c r="AB4823" i="1"/>
  <c r="AB4833" i="1"/>
  <c r="AB4869" i="1"/>
  <c r="AB4873" i="1"/>
  <c r="AB4877" i="1"/>
  <c r="AB4881" i="1"/>
  <c r="AB4885" i="1"/>
  <c r="AB4899" i="1"/>
  <c r="AB4913" i="1"/>
  <c r="AB4922" i="1"/>
  <c r="AB4938" i="1"/>
  <c r="S4890" i="1"/>
  <c r="AB4890" i="1" s="1"/>
  <c r="AB4895" i="1"/>
  <c r="S4895" i="1"/>
  <c r="P4900" i="1"/>
  <c r="AB4900" i="1" s="1"/>
  <c r="Z4902" i="1"/>
  <c r="M4905" i="1"/>
  <c r="AB4905" i="1" s="1"/>
  <c r="V4906" i="1"/>
  <c r="AB4906" i="1" s="1"/>
  <c r="S4911" i="1"/>
  <c r="AB4911" i="1" s="1"/>
  <c r="AB4915" i="1"/>
  <c r="AB4917" i="1"/>
  <c r="AB4932" i="1"/>
  <c r="Z4889" i="1"/>
  <c r="AB4889" i="1" s="1"/>
  <c r="AB4891" i="1"/>
  <c r="M4892" i="1"/>
  <c r="AB4892" i="1" s="1"/>
  <c r="P4896" i="1"/>
  <c r="AB4896" i="1" s="1"/>
  <c r="Z4898" i="1"/>
  <c r="AB4898" i="1" s="1"/>
  <c r="M4901" i="1"/>
  <c r="AB4901" i="1" s="1"/>
  <c r="V4902" i="1"/>
  <c r="AB4902" i="1" s="1"/>
  <c r="AB4907" i="1"/>
  <c r="S4907" i="1"/>
  <c r="AB4908" i="1"/>
  <c r="P4912" i="1"/>
  <c r="AB4912" i="1" s="1"/>
  <c r="AB4904" i="1"/>
  <c r="AB4924" i="1"/>
  <c r="AB4925" i="1"/>
  <c r="AB4933" i="1"/>
  <c r="AB4947" i="1"/>
  <c r="AB4949" i="1"/>
  <c r="M4918" i="1"/>
  <c r="AB4918" i="1" s="1"/>
  <c r="Z4919" i="1"/>
  <c r="M4920" i="1"/>
  <c r="AB4920" i="1" s="1"/>
  <c r="AB4923" i="1"/>
  <c r="P4927" i="1"/>
  <c r="M4928" i="1"/>
  <c r="AB4928" i="1" s="1"/>
  <c r="AB4931" i="1"/>
  <c r="P4935" i="1"/>
  <c r="M4936" i="1"/>
  <c r="AB4936" i="1" s="1"/>
  <c r="AB4939" i="1"/>
  <c r="AB4941" i="1"/>
  <c r="AB4943" i="1"/>
  <c r="AB4945" i="1"/>
  <c r="AB4952" i="1"/>
  <c r="AB4964" i="1"/>
  <c r="AB4921" i="1"/>
  <c r="AB4929" i="1"/>
  <c r="AB4937" i="1"/>
  <c r="AB4919" i="1"/>
  <c r="AB4927" i="1"/>
  <c r="AB4935" i="1"/>
  <c r="AB4940" i="1"/>
  <c r="AB4944" i="1"/>
  <c r="AB4946" i="1"/>
  <c r="AB4951" i="1"/>
  <c r="AB4953" i="1"/>
  <c r="AB4956" i="1"/>
  <c r="AB4972" i="1"/>
  <c r="M4954" i="1"/>
  <c r="AB4954" i="1" s="1"/>
  <c r="P4961" i="1"/>
  <c r="M4962" i="1"/>
  <c r="AB4962" i="1" s="1"/>
  <c r="P4969" i="1"/>
  <c r="M4970" i="1"/>
  <c r="AB4970" i="1" s="1"/>
  <c r="AB4977" i="1"/>
  <c r="AB4979" i="1"/>
  <c r="AB4986" i="1"/>
  <c r="AB4988" i="1"/>
  <c r="AB4993" i="1"/>
  <c r="AB4995" i="1"/>
  <c r="AB5002" i="1"/>
  <c r="AB4955" i="1"/>
  <c r="AB4963" i="1"/>
  <c r="AB4971" i="1"/>
  <c r="P4957" i="1"/>
  <c r="AB4957" i="1" s="1"/>
  <c r="Z4957" i="1"/>
  <c r="M4958" i="1"/>
  <c r="AB4958" i="1" s="1"/>
  <c r="AB4961" i="1"/>
  <c r="P4965" i="1"/>
  <c r="AB4965" i="1" s="1"/>
  <c r="M4966" i="1"/>
  <c r="AB4966" i="1" s="1"/>
  <c r="V4967" i="1"/>
  <c r="AB4969" i="1"/>
  <c r="P4973" i="1"/>
  <c r="AB4973" i="1" s="1"/>
  <c r="M4974" i="1"/>
  <c r="AB4974" i="1" s="1"/>
  <c r="V4975" i="1"/>
  <c r="AB4978" i="1"/>
  <c r="AB4980" i="1"/>
  <c r="AB4985" i="1"/>
  <c r="AB4987" i="1"/>
  <c r="AB4994" i="1"/>
  <c r="AB4996" i="1"/>
  <c r="AB5001" i="1"/>
  <c r="AB4959" i="1"/>
  <c r="AB4967" i="1"/>
  <c r="AB4975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<sst xmlns="http://schemas.openxmlformats.org/spreadsheetml/2006/main" count="33" uniqueCount="20">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</sst>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(&quot;R$ &quot;* #,##0.00_);_(&quot;R$ &quot;* \(#,##0.00\);_(&quot;R$ &quot;* \-??_);_(@_)"/>
    <numFmt numFmtId="171" formatCode="[$R$]\ #,##0.00\ ;\-[$R$]\ #,##0.00\ ;[$R$]&quot; -&quot;00\ ;@\ "/>
    <numFmt numFmtId="172" formatCode="[$R$-416]\ #,##0.00;[Red]\-[$R$-416]\ #,##0.00"/>
    <numFmt numFmtId="173" formatCode="_-* #,##0.00_-;\-* #,##0.00_-;_-* \-??_-;_-@_-"/>
    <numFmt numFmtId="174" formatCode="* #,##0.00\ ;* \(#,##0.00\);* \-#\ ;@\ "/>
  </numFmts>
  <fonts count="2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1"/>
    </font>
    <font>
      <sz val="11"/>
      <color indexed="63"/>
      <name val="Calibri"/>
      <family val="2"/>
      <charset val="1"/>
    </font>
    <font>
      <sz val="11"/>
      <color indexed="60"/>
      <name val="Calibri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25">
    <xf numFmtId="0" fontId="0" fillId="0" borderId="0"/>
    <xf numFmtId="164" fontId="2" fillId="0" borderId="0" applyBorder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8" borderId="0" applyNumberFormat="0" applyBorder="0" applyAlignment="0" applyProtection="0"/>
    <xf numFmtId="0" fontId="8" fillId="20" borderId="6" applyNumberFormat="0" applyAlignment="0" applyProtection="0"/>
    <xf numFmtId="0" fontId="8" fillId="20" borderId="6" applyNumberFormat="0" applyAlignment="0" applyProtection="0"/>
    <xf numFmtId="0" fontId="9" fillId="21" borderId="7" applyNumberFormat="0" applyAlignment="0" applyProtection="0"/>
    <xf numFmtId="0" fontId="10" fillId="0" borderId="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11" borderId="6" applyNumberFormat="0" applyAlignment="0" applyProtection="0"/>
    <xf numFmtId="0" fontId="11" fillId="11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Border="0" applyProtection="0">
      <alignment horizontal="center"/>
    </xf>
    <xf numFmtId="0" fontId="13" fillId="0" borderId="0" applyNumberFormat="0" applyBorder="0" applyProtection="0">
      <alignment horizontal="center" textRotation="90"/>
    </xf>
    <xf numFmtId="0" fontId="14" fillId="7" borderId="0" applyNumberFormat="0" applyBorder="0" applyAlignment="0" applyProtection="0"/>
    <xf numFmtId="169" fontId="15" fillId="0" borderId="0" applyBorder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16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71" fontId="5" fillId="0" borderId="0" applyFill="0" applyBorder="0" applyAlignment="0" applyProtection="0"/>
    <xf numFmtId="169" fontId="4" fillId="0" borderId="0" applyFill="0" applyBorder="0" applyAlignment="0" applyProtection="0"/>
    <xf numFmtId="0" fontId="17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5" fillId="0" borderId="0"/>
    <xf numFmtId="0" fontId="15" fillId="0" borderId="0"/>
    <xf numFmtId="0" fontId="5" fillId="0" borderId="0"/>
    <xf numFmtId="0" fontId="16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Alignment="0" applyProtection="0"/>
    <xf numFmtId="0" fontId="5" fillId="23" borderId="9" applyNumberFormat="0" applyAlignment="0" applyProtection="0"/>
    <xf numFmtId="0" fontId="4" fillId="23" borderId="9" applyNumberFormat="0" applyAlignment="0" applyProtection="0"/>
    <xf numFmtId="0" fontId="4" fillId="23" borderId="9" applyNumberFormat="0" applyAlignment="0" applyProtection="0"/>
    <xf numFmtId="0" fontId="5" fillId="23" borderId="9" applyNumberFormat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0" fontId="20" fillId="0" borderId="0" applyNumberFormat="0" applyBorder="0" applyProtection="0"/>
    <xf numFmtId="172" fontId="20" fillId="0" borderId="0" applyBorder="0" applyProtection="0"/>
    <xf numFmtId="0" fontId="21" fillId="20" borderId="10" applyNumberFormat="0" applyAlignment="0" applyProtection="0"/>
    <xf numFmtId="0" fontId="21" fillId="20" borderId="10" applyNumberFormat="0" applyAlignment="0" applyProtection="0"/>
    <xf numFmtId="164" fontId="4" fillId="0" borderId="0" applyBorder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Border="0" applyProtection="0"/>
    <xf numFmtId="0" fontId="15" fillId="0" borderId="0"/>
    <xf numFmtId="164" fontId="15" fillId="0" borderId="0" applyBorder="0" applyProtection="0"/>
    <xf numFmtId="174" fontId="15" fillId="0" borderId="0" applyBorder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164" fontId="15" fillId="0" borderId="0" applyBorder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325">
    <cellStyle name="20% - Ênfase1 2" xfId="2"/>
    <cellStyle name="20% - Ênfase1 2 2" xfId="3"/>
    <cellStyle name="20% - Ênfase2 2" xfId="4"/>
    <cellStyle name="20% - Ênfase2 2 2" xfId="5"/>
    <cellStyle name="20% - Ênfase3 2" xfId="6"/>
    <cellStyle name="20% - Ênfase3 2 2" xfId="7"/>
    <cellStyle name="20% - Ênfase4 2" xfId="8"/>
    <cellStyle name="20% - Ênfase4 2 2" xfId="9"/>
    <cellStyle name="20% - Ênfase5 2" xfId="10"/>
    <cellStyle name="20% - Ênfase5 2 2" xfId="11"/>
    <cellStyle name="20% - Ênfase6 2" xfId="12"/>
    <cellStyle name="20% - Ênfase6 2 2" xfId="13"/>
    <cellStyle name="40% - Ênfase1 2" xfId="14"/>
    <cellStyle name="40% - Ênfase1 2 2" xfId="15"/>
    <cellStyle name="40% - Ênfase2 2" xfId="16"/>
    <cellStyle name="40% - Ênfase2 2 2" xfId="17"/>
    <cellStyle name="40% - Ênfase3 2" xfId="18"/>
    <cellStyle name="40% - Ênfase3 2 2" xfId="19"/>
    <cellStyle name="40% - Ênfase4 2" xfId="20"/>
    <cellStyle name="40% - Ênfase4 2 2" xfId="21"/>
    <cellStyle name="40% - Ênfase5 2" xfId="22"/>
    <cellStyle name="40% - Ênfase5 2 2" xfId="23"/>
    <cellStyle name="40% - Ênfase6 2" xfId="24"/>
    <cellStyle name="40% - Ênfase6 2 2" xfId="25"/>
    <cellStyle name="60% - Ênfase1 2" xfId="26"/>
    <cellStyle name="60% - Ênfase2 2" xfId="27"/>
    <cellStyle name="60% - Ênfase3 2" xfId="28"/>
    <cellStyle name="60% - Ênfase4 2" xfId="29"/>
    <cellStyle name="60% - Ênfase5 2" xfId="30"/>
    <cellStyle name="60% - Ênfase6 2" xfId="31"/>
    <cellStyle name="Bom 2" xfId="32"/>
    <cellStyle name="Cálculo 2" xfId="33"/>
    <cellStyle name="Cálculo 3" xfId="34"/>
    <cellStyle name="Célula de Verificação 2" xfId="35"/>
    <cellStyle name="Célula Vinculada 2" xfId="36"/>
    <cellStyle name="Ênfase1 2" xfId="37"/>
    <cellStyle name="Ênfase2 2" xfId="38"/>
    <cellStyle name="Ênfase2 2 2" xfId="39"/>
    <cellStyle name="Ênfase3 2" xfId="40"/>
    <cellStyle name="Ênfase4 2" xfId="41"/>
    <cellStyle name="Ênfase5 2" xfId="42"/>
    <cellStyle name="Ênfase6 2" xfId="43"/>
    <cellStyle name="Ênfase6 2 2" xfId="44"/>
    <cellStyle name="Entrada 2" xfId="45"/>
    <cellStyle name="Entrada 3" xfId="46"/>
    <cellStyle name="Excel_BuiltIn_Texto Explicativo" xfId="47"/>
    <cellStyle name="Heading 3" xfId="48"/>
    <cellStyle name="Heading1" xfId="49"/>
    <cellStyle name="Incorreto 2" xfId="50"/>
    <cellStyle name="Moeda 10" xfId="51"/>
    <cellStyle name="Moeda 11" xfId="52"/>
    <cellStyle name="Moeda 12" xfId="53"/>
    <cellStyle name="Moeda 2" xfId="54"/>
    <cellStyle name="Moeda 2 2" xfId="55"/>
    <cellStyle name="Moeda 2 2 2" xfId="56"/>
    <cellStyle name="Moeda 2 2 3" xfId="57"/>
    <cellStyle name="Moeda 2 2 3 2" xfId="58"/>
    <cellStyle name="Moeda 2 2 3 3" xfId="59"/>
    <cellStyle name="Moeda 2 3" xfId="60"/>
    <cellStyle name="Moeda 2 4" xfId="61"/>
    <cellStyle name="Moeda 2 4 2" xfId="62"/>
    <cellStyle name="Moeda 2 4 3" xfId="63"/>
    <cellStyle name="Moeda 2 5" xfId="64"/>
    <cellStyle name="Moeda 3" xfId="65"/>
    <cellStyle name="Moeda 3 2" xfId="66"/>
    <cellStyle name="Moeda 3 2 2" xfId="67"/>
    <cellStyle name="Moeda 3 2 3" xfId="68"/>
    <cellStyle name="Moeda 3 2 3 2" xfId="69"/>
    <cellStyle name="Moeda 3 2 3 3" xfId="70"/>
    <cellStyle name="Moeda 3 3" xfId="71"/>
    <cellStyle name="Moeda 3 4" xfId="72"/>
    <cellStyle name="Moeda 3 4 2" xfId="73"/>
    <cellStyle name="Moeda 3 4 3" xfId="74"/>
    <cellStyle name="Moeda 4" xfId="75"/>
    <cellStyle name="Moeda 4 10" xfId="76"/>
    <cellStyle name="Moeda 4 10 2" xfId="77"/>
    <cellStyle name="Moeda 4 11" xfId="78"/>
    <cellStyle name="Moeda 4 12" xfId="79"/>
    <cellStyle name="Moeda 4 2" xfId="80"/>
    <cellStyle name="Moeda 4 2 2" xfId="81"/>
    <cellStyle name="Moeda 4 2 2 2" xfId="82"/>
    <cellStyle name="Moeda 4 2 2 2 2" xfId="83"/>
    <cellStyle name="Moeda 4 2 2 3" xfId="84"/>
    <cellStyle name="Moeda 4 2 2 3 2" xfId="85"/>
    <cellStyle name="Moeda 4 2 2 4" xfId="86"/>
    <cellStyle name="Moeda 4 2 2 4 2" xfId="87"/>
    <cellStyle name="Moeda 4 2 2 5" xfId="88"/>
    <cellStyle name="Moeda 4 2 3" xfId="89"/>
    <cellStyle name="Moeda 4 2 3 2" xfId="90"/>
    <cellStyle name="Moeda 4 2 3 2 2" xfId="91"/>
    <cellStyle name="Moeda 4 2 3 3" xfId="92"/>
    <cellStyle name="Moeda 4 2 3 3 2" xfId="93"/>
    <cellStyle name="Moeda 4 2 3 4" xfId="94"/>
    <cellStyle name="Moeda 4 2 3 4 2" xfId="95"/>
    <cellStyle name="Moeda 4 2 3 5" xfId="96"/>
    <cellStyle name="Moeda 4 2 4" xfId="97"/>
    <cellStyle name="Moeda 4 2 4 2" xfId="98"/>
    <cellStyle name="Moeda 4 2 4 2 2" xfId="99"/>
    <cellStyle name="Moeda 4 2 4 3" xfId="100"/>
    <cellStyle name="Moeda 4 2 4 3 2" xfId="101"/>
    <cellStyle name="Moeda 4 2 4 4" xfId="102"/>
    <cellStyle name="Moeda 4 2 4 4 2" xfId="103"/>
    <cellStyle name="Moeda 4 2 4 5" xfId="104"/>
    <cellStyle name="Moeda 4 2 5" xfId="105"/>
    <cellStyle name="Moeda 4 2 5 2" xfId="106"/>
    <cellStyle name="Moeda 4 2 5 2 2" xfId="107"/>
    <cellStyle name="Moeda 4 2 5 3" xfId="108"/>
    <cellStyle name="Moeda 4 2 6" xfId="109"/>
    <cellStyle name="Moeda 4 2 6 2" xfId="110"/>
    <cellStyle name="Moeda 4 2 7" xfId="111"/>
    <cellStyle name="Moeda 4 2 7 2" xfId="112"/>
    <cellStyle name="Moeda 4 2 8" xfId="113"/>
    <cellStyle name="Moeda 4 2 9" xfId="114"/>
    <cellStyle name="Moeda 4 3" xfId="115"/>
    <cellStyle name="Moeda 4 3 2" xfId="116"/>
    <cellStyle name="Moeda 4 3 2 2" xfId="117"/>
    <cellStyle name="Moeda 4 3 2 2 2" xfId="118"/>
    <cellStyle name="Moeda 4 3 2 3" xfId="119"/>
    <cellStyle name="Moeda 4 3 2 3 2" xfId="120"/>
    <cellStyle name="Moeda 4 3 2 4" xfId="121"/>
    <cellStyle name="Moeda 4 3 2 4 2" xfId="122"/>
    <cellStyle name="Moeda 4 3 2 5" xfId="123"/>
    <cellStyle name="Moeda 4 3 3" xfId="124"/>
    <cellStyle name="Moeda 4 3 3 2" xfId="125"/>
    <cellStyle name="Moeda 4 3 3 2 2" xfId="126"/>
    <cellStyle name="Moeda 4 3 3 3" xfId="127"/>
    <cellStyle name="Moeda 4 3 3 3 2" xfId="128"/>
    <cellStyle name="Moeda 4 3 3 4" xfId="129"/>
    <cellStyle name="Moeda 4 3 3 4 2" xfId="130"/>
    <cellStyle name="Moeda 4 3 3 5" xfId="131"/>
    <cellStyle name="Moeda 4 3 4" xfId="132"/>
    <cellStyle name="Moeda 4 3 4 2" xfId="133"/>
    <cellStyle name="Moeda 4 3 4 2 2" xfId="134"/>
    <cellStyle name="Moeda 4 3 4 3" xfId="135"/>
    <cellStyle name="Moeda 4 3 4 3 2" xfId="136"/>
    <cellStyle name="Moeda 4 3 4 4" xfId="137"/>
    <cellStyle name="Moeda 4 3 4 4 2" xfId="138"/>
    <cellStyle name="Moeda 4 3 4 5" xfId="139"/>
    <cellStyle name="Moeda 4 3 5" xfId="140"/>
    <cellStyle name="Moeda 4 3 5 2" xfId="141"/>
    <cellStyle name="Moeda 4 3 5 2 2" xfId="142"/>
    <cellStyle name="Moeda 4 3 5 3" xfId="143"/>
    <cellStyle name="Moeda 4 3 6" xfId="144"/>
    <cellStyle name="Moeda 4 3 6 2" xfId="145"/>
    <cellStyle name="Moeda 4 3 7" xfId="146"/>
    <cellStyle name="Moeda 4 3 7 2" xfId="147"/>
    <cellStyle name="Moeda 4 3 8" xfId="148"/>
    <cellStyle name="Moeda 4 3 9" xfId="149"/>
    <cellStyle name="Moeda 4 4" xfId="150"/>
    <cellStyle name="Moeda 4 4 2" xfId="151"/>
    <cellStyle name="Moeda 4 4 2 2" xfId="152"/>
    <cellStyle name="Moeda 4 4 2 2 2" xfId="153"/>
    <cellStyle name="Moeda 4 4 2 3" xfId="154"/>
    <cellStyle name="Moeda 4 4 2 3 2" xfId="155"/>
    <cellStyle name="Moeda 4 4 2 4" xfId="156"/>
    <cellStyle name="Moeda 4 4 2 4 2" xfId="157"/>
    <cellStyle name="Moeda 4 4 2 5" xfId="158"/>
    <cellStyle name="Moeda 4 4 3" xfId="159"/>
    <cellStyle name="Moeda 4 4 3 2" xfId="160"/>
    <cellStyle name="Moeda 4 4 3 2 2" xfId="161"/>
    <cellStyle name="Moeda 4 4 3 3" xfId="162"/>
    <cellStyle name="Moeda 4 4 3 3 2" xfId="163"/>
    <cellStyle name="Moeda 4 4 3 4" xfId="164"/>
    <cellStyle name="Moeda 4 4 3 4 2" xfId="165"/>
    <cellStyle name="Moeda 4 4 3 5" xfId="166"/>
    <cellStyle name="Moeda 4 4 4" xfId="167"/>
    <cellStyle name="Moeda 4 4 4 2" xfId="168"/>
    <cellStyle name="Moeda 4 4 4 2 2" xfId="169"/>
    <cellStyle name="Moeda 4 4 4 3" xfId="170"/>
    <cellStyle name="Moeda 4 4 4 3 2" xfId="171"/>
    <cellStyle name="Moeda 4 4 4 4" xfId="172"/>
    <cellStyle name="Moeda 4 4 4 4 2" xfId="173"/>
    <cellStyle name="Moeda 4 4 4 5" xfId="174"/>
    <cellStyle name="Moeda 4 4 5" xfId="175"/>
    <cellStyle name="Moeda 4 4 5 2" xfId="176"/>
    <cellStyle name="Moeda 4 4 5 2 2" xfId="177"/>
    <cellStyle name="Moeda 4 4 5 3" xfId="178"/>
    <cellStyle name="Moeda 4 4 6" xfId="179"/>
    <cellStyle name="Moeda 4 4 6 2" xfId="180"/>
    <cellStyle name="Moeda 4 4 7" xfId="181"/>
    <cellStyle name="Moeda 4 4 7 2" xfId="182"/>
    <cellStyle name="Moeda 4 4 8" xfId="183"/>
    <cellStyle name="Moeda 4 4 9" xfId="184"/>
    <cellStyle name="Moeda 4 5" xfId="185"/>
    <cellStyle name="Moeda 4 5 2" xfId="186"/>
    <cellStyle name="Moeda 4 5 2 2" xfId="187"/>
    <cellStyle name="Moeda 4 5 3" xfId="188"/>
    <cellStyle name="Moeda 4 5 3 2" xfId="189"/>
    <cellStyle name="Moeda 4 5 4" xfId="190"/>
    <cellStyle name="Moeda 4 5 4 2" xfId="191"/>
    <cellStyle name="Moeda 4 5 5" xfId="192"/>
    <cellStyle name="Moeda 4 6" xfId="193"/>
    <cellStyle name="Moeda 4 6 2" xfId="194"/>
    <cellStyle name="Moeda 4 6 2 2" xfId="195"/>
    <cellStyle name="Moeda 4 6 3" xfId="196"/>
    <cellStyle name="Moeda 4 6 3 2" xfId="197"/>
    <cellStyle name="Moeda 4 6 4" xfId="198"/>
    <cellStyle name="Moeda 4 6 4 2" xfId="199"/>
    <cellStyle name="Moeda 4 6 5" xfId="200"/>
    <cellStyle name="Moeda 4 7" xfId="201"/>
    <cellStyle name="Moeda 4 7 2" xfId="202"/>
    <cellStyle name="Moeda 4 7 2 2" xfId="203"/>
    <cellStyle name="Moeda 4 7 3" xfId="204"/>
    <cellStyle name="Moeda 4 7 3 2" xfId="205"/>
    <cellStyle name="Moeda 4 7 4" xfId="206"/>
    <cellStyle name="Moeda 4 7 4 2" xfId="207"/>
    <cellStyle name="Moeda 4 7 5" xfId="208"/>
    <cellStyle name="Moeda 4 8" xfId="209"/>
    <cellStyle name="Moeda 4 8 2" xfId="210"/>
    <cellStyle name="Moeda 4 8 2 2" xfId="211"/>
    <cellStyle name="Moeda 4 8 3" xfId="212"/>
    <cellStyle name="Moeda 4 9" xfId="213"/>
    <cellStyle name="Moeda 4 9 2" xfId="214"/>
    <cellStyle name="Moeda 5" xfId="215"/>
    <cellStyle name="Moeda 5 2" xfId="216"/>
    <cellStyle name="Moeda 6" xfId="217"/>
    <cellStyle name="Moeda 6 2" xfId="218"/>
    <cellStyle name="Moeda 7" xfId="219"/>
    <cellStyle name="Moeda 8" xfId="220"/>
    <cellStyle name="Moeda 9" xfId="221"/>
    <cellStyle name="Neutra 2" xfId="222"/>
    <cellStyle name="Normal" xfId="0" builtinId="0"/>
    <cellStyle name="Normal 10" xfId="223"/>
    <cellStyle name="Normal 10 2" xfId="224"/>
    <cellStyle name="Normal 10 2 2" xfId="225"/>
    <cellStyle name="Normal 10 2 3" xfId="226"/>
    <cellStyle name="Normal 10 2 4" xfId="227"/>
    <cellStyle name="Normal 10 3" xfId="228"/>
    <cellStyle name="Normal 10 3 2" xfId="229"/>
    <cellStyle name="Normal 10 3 3" xfId="230"/>
    <cellStyle name="Normal 10 3 4" xfId="231"/>
    <cellStyle name="Normal 10 4" xfId="232"/>
    <cellStyle name="Normal 10 4 2" xfId="233"/>
    <cellStyle name="Normal 10 4 3" xfId="234"/>
    <cellStyle name="Normal 10 4 4" xfId="235"/>
    <cellStyle name="Normal 10 5" xfId="236"/>
    <cellStyle name="Normal 10 6" xfId="237"/>
    <cellStyle name="Normal 10 7" xfId="238"/>
    <cellStyle name="Normal 11" xfId="239"/>
    <cellStyle name="Normal 11 2" xfId="240"/>
    <cellStyle name="Normal 11 2 2" xfId="241"/>
    <cellStyle name="Normal 11 2 3" xfId="242"/>
    <cellStyle name="Normal 11 2 4" xfId="243"/>
    <cellStyle name="Normal 11 3" xfId="244"/>
    <cellStyle name="Normal 11 3 2" xfId="245"/>
    <cellStyle name="Normal 11 3 3" xfId="246"/>
    <cellStyle name="Normal 11 3 4" xfId="247"/>
    <cellStyle name="Normal 11 4" xfId="248"/>
    <cellStyle name="Normal 11 4 2" xfId="249"/>
    <cellStyle name="Normal 11 4 3" xfId="250"/>
    <cellStyle name="Normal 11 4 4" xfId="251"/>
    <cellStyle name="Normal 11 5" xfId="252"/>
    <cellStyle name="Normal 11 6" xfId="253"/>
    <cellStyle name="Normal 11 7" xfId="254"/>
    <cellStyle name="Normal 12" xfId="255"/>
    <cellStyle name="Normal 12 2" xfId="256"/>
    <cellStyle name="Normal 12 2 2" xfId="257"/>
    <cellStyle name="Normal 12 2 3" xfId="258"/>
    <cellStyle name="Normal 12 2 4" xfId="259"/>
    <cellStyle name="Normal 12 3" xfId="260"/>
    <cellStyle name="Normal 12 3 2" xfId="261"/>
    <cellStyle name="Normal 12 3 3" xfId="262"/>
    <cellStyle name="Normal 12 3 4" xfId="263"/>
    <cellStyle name="Normal 12 4" xfId="264"/>
    <cellStyle name="Normal 12 4 2" xfId="265"/>
    <cellStyle name="Normal 12 4 3" xfId="266"/>
    <cellStyle name="Normal 12 4 4" xfId="267"/>
    <cellStyle name="Normal 12 5" xfId="268"/>
    <cellStyle name="Normal 12 6" xfId="269"/>
    <cellStyle name="Normal 12 7" xfId="270"/>
    <cellStyle name="Normal 13" xfId="271"/>
    <cellStyle name="Normal 14" xfId="272"/>
    <cellStyle name="Normal 14 2" xfId="273"/>
    <cellStyle name="Normal 14 3" xfId="274"/>
    <cellStyle name="Normal 14 4" xfId="275"/>
    <cellStyle name="Normal 14 5" xfId="276"/>
    <cellStyle name="Normal 15" xfId="277"/>
    <cellStyle name="Normal 15 2" xfId="278"/>
    <cellStyle name="Normal 16" xfId="279"/>
    <cellStyle name="Normal 17" xfId="280"/>
    <cellStyle name="Normal 18" xfId="281"/>
    <cellStyle name="Normal 2" xfId="282"/>
    <cellStyle name="Normal 2 2" xfId="283"/>
    <cellStyle name="Normal 2 2 2" xfId="284"/>
    <cellStyle name="Normal 2 2 3" xfId="285"/>
    <cellStyle name="Normal 2 3" xfId="286"/>
    <cellStyle name="Normal 3" xfId="287"/>
    <cellStyle name="Normal 3 2" xfId="288"/>
    <cellStyle name="Normal 3 2 2" xfId="289"/>
    <cellStyle name="Normal 3 3" xfId="290"/>
    <cellStyle name="Normal 4" xfId="291"/>
    <cellStyle name="Normal 4 2" xfId="292"/>
    <cellStyle name="Normal 5" xfId="293"/>
    <cellStyle name="Normal 5 2" xfId="294"/>
    <cellStyle name="Normal 5 2 2" xfId="295"/>
    <cellStyle name="Normal 5 2 2 2" xfId="296"/>
    <cellStyle name="Normal 5 2 2 3" xfId="297"/>
    <cellStyle name="Normal 5 2 2 4" xfId="298"/>
    <cellStyle name="Normal 5 2 3" xfId="299"/>
    <cellStyle name="Normal 5 2 3 2" xfId="300"/>
    <cellStyle name="Normal 5 2 3 3" xfId="301"/>
    <cellStyle name="Normal 5 2 3 4" xfId="302"/>
    <cellStyle name="Normal 5 2 4" xfId="303"/>
    <cellStyle name="Normal 5 2 4 2" xfId="304"/>
    <cellStyle name="Normal 5 2 4 3" xfId="305"/>
    <cellStyle name="Normal 5 2 4 4" xfId="306"/>
    <cellStyle name="Normal 5 2 5" xfId="307"/>
    <cellStyle name="Normal 5 2 6" xfId="308"/>
    <cellStyle name="Normal 5 2 7" xfId="309"/>
    <cellStyle name="Normal 5 3" xfId="310"/>
    <cellStyle name="Normal 5 3 2" xfId="311"/>
    <cellStyle name="Normal 5 4" xfId="312"/>
    <cellStyle name="Normal 5 4 2" xfId="313"/>
    <cellStyle name="Normal 5 4 3" xfId="314"/>
    <cellStyle name="Normal 5 4 4" xfId="315"/>
    <cellStyle name="Normal 5 5" xfId="316"/>
    <cellStyle name="Normal 5 5 2" xfId="317"/>
    <cellStyle name="Normal 5 5 3" xfId="318"/>
    <cellStyle name="Normal 5 5 4" xfId="319"/>
    <cellStyle name="Normal 5 6" xfId="320"/>
    <cellStyle name="Normal 5 6 2" xfId="321"/>
    <cellStyle name="Normal 5 6 3" xfId="322"/>
    <cellStyle name="Normal 5 6 4" xfId="323"/>
    <cellStyle name="Normal 5 7" xfId="324"/>
    <cellStyle name="Normal 5 8" xfId="325"/>
    <cellStyle name="Normal 5 9" xfId="326"/>
    <cellStyle name="Normal 6" xfId="327"/>
    <cellStyle name="Normal 6 10" xfId="328"/>
    <cellStyle name="Normal 6 2" xfId="329"/>
    <cellStyle name="Normal 6 2 2" xfId="330"/>
    <cellStyle name="Normal 6 2 2 2" xfId="331"/>
    <cellStyle name="Normal 6 2 2 3" xfId="332"/>
    <cellStyle name="Normal 6 2 2 4" xfId="333"/>
    <cellStyle name="Normal 6 2 3" xfId="334"/>
    <cellStyle name="Normal 6 2 3 2" xfId="335"/>
    <cellStyle name="Normal 6 2 3 3" xfId="336"/>
    <cellStyle name="Normal 6 2 3 4" xfId="337"/>
    <cellStyle name="Normal 6 2 4" xfId="338"/>
    <cellStyle name="Normal 6 2 4 2" xfId="339"/>
    <cellStyle name="Normal 6 2 4 3" xfId="340"/>
    <cellStyle name="Normal 6 2 4 4" xfId="341"/>
    <cellStyle name="Normal 6 2 5" xfId="342"/>
    <cellStyle name="Normal 6 2 6" xfId="343"/>
    <cellStyle name="Normal 6 2 7" xfId="344"/>
    <cellStyle name="Normal 6 3" xfId="345"/>
    <cellStyle name="Normal 6 3 2" xfId="346"/>
    <cellStyle name="Normal 6 3 2 2" xfId="347"/>
    <cellStyle name="Normal 6 3 2 3" xfId="348"/>
    <cellStyle name="Normal 6 3 2 4" xfId="349"/>
    <cellStyle name="Normal 6 4" xfId="350"/>
    <cellStyle name="Normal 6 4 2" xfId="351"/>
    <cellStyle name="Normal 6 4 3" xfId="352"/>
    <cellStyle name="Normal 6 4 4" xfId="353"/>
    <cellStyle name="Normal 6 5" xfId="354"/>
    <cellStyle name="Normal 6 5 2" xfId="355"/>
    <cellStyle name="Normal 6 5 3" xfId="356"/>
    <cellStyle name="Normal 6 5 4" xfId="357"/>
    <cellStyle name="Normal 6 6" xfId="358"/>
    <cellStyle name="Normal 6 6 2" xfId="359"/>
    <cellStyle name="Normal 6 6 3" xfId="360"/>
    <cellStyle name="Normal 6 6 4" xfId="361"/>
    <cellStyle name="Normal 6 7" xfId="362"/>
    <cellStyle name="Normal 6 7 2" xfId="363"/>
    <cellStyle name="Normal 6 7 3" xfId="364"/>
    <cellStyle name="Normal 6 7 4" xfId="365"/>
    <cellStyle name="Normal 6 8" xfId="366"/>
    <cellStyle name="Normal 6 9" xfId="367"/>
    <cellStyle name="Normal 7" xfId="368"/>
    <cellStyle name="Normal 7 2" xfId="369"/>
    <cellStyle name="Normal 7 2 2" xfId="370"/>
    <cellStyle name="Normal 7 2 3" xfId="371"/>
    <cellStyle name="Normal 7 2 4" xfId="372"/>
    <cellStyle name="Normal 7 3" xfId="373"/>
    <cellStyle name="Normal 7 3 2" xfId="374"/>
    <cellStyle name="Normal 7 3 3" xfId="375"/>
    <cellStyle name="Normal 7 3 4" xfId="376"/>
    <cellStyle name="Normal 7 4" xfId="377"/>
    <cellStyle name="Normal 7 4 2" xfId="378"/>
    <cellStyle name="Normal 7 4 3" xfId="379"/>
    <cellStyle name="Normal 7 4 4" xfId="380"/>
    <cellStyle name="Normal 7 5" xfId="381"/>
    <cellStyle name="Normal 7 6" xfId="382"/>
    <cellStyle name="Normal 7 7" xfId="383"/>
    <cellStyle name="Normal 7 8" xfId="384"/>
    <cellStyle name="Normal 8" xfId="385"/>
    <cellStyle name="Normal 8 2" xfId="386"/>
    <cellStyle name="Normal 8 2 2" xfId="387"/>
    <cellStyle name="Normal 8 2 3" xfId="388"/>
    <cellStyle name="Normal 8 2 4" xfId="389"/>
    <cellStyle name="Normal 8 3" xfId="390"/>
    <cellStyle name="Normal 8 3 2" xfId="391"/>
    <cellStyle name="Normal 8 3 3" xfId="392"/>
    <cellStyle name="Normal 8 3 4" xfId="393"/>
    <cellStyle name="Normal 8 4" xfId="394"/>
    <cellStyle name="Normal 8 4 2" xfId="395"/>
    <cellStyle name="Normal 8 4 3" xfId="396"/>
    <cellStyle name="Normal 8 4 4" xfId="397"/>
    <cellStyle name="Normal 8 5" xfId="398"/>
    <cellStyle name="Normal 8 6" xfId="399"/>
    <cellStyle name="Normal 8 7" xfId="400"/>
    <cellStyle name="Normal 9" xfId="401"/>
    <cellStyle name="Normal 9 2" xfId="402"/>
    <cellStyle name="Normal 9 2 2" xfId="403"/>
    <cellStyle name="Normal 9 2 3" xfId="404"/>
    <cellStyle name="Normal 9 2 4" xfId="405"/>
    <cellStyle name="Normal 9 3" xfId="406"/>
    <cellStyle name="Normal 9 3 2" xfId="407"/>
    <cellStyle name="Normal 9 3 3" xfId="408"/>
    <cellStyle name="Normal 9 3 4" xfId="409"/>
    <cellStyle name="Normal 9 4" xfId="410"/>
    <cellStyle name="Normal 9 4 2" xfId="411"/>
    <cellStyle name="Normal 9 4 3" xfId="412"/>
    <cellStyle name="Normal 9 4 4" xfId="413"/>
    <cellStyle name="Normal 9 5" xfId="414"/>
    <cellStyle name="Normal 9 6" xfId="415"/>
    <cellStyle name="Normal 9 7" xfId="416"/>
    <cellStyle name="Normal 9 8" xfId="417"/>
    <cellStyle name="Nota 2" xfId="418"/>
    <cellStyle name="Nota 2 2" xfId="419"/>
    <cellStyle name="Nota 2 2 2" xfId="420"/>
    <cellStyle name="Nota 2 3" xfId="421"/>
    <cellStyle name="Nota 3" xfId="422"/>
    <cellStyle name="Porcentagem 2" xfId="423"/>
    <cellStyle name="Porcentagem 2 2" xfId="424"/>
    <cellStyle name="Porcentagem 3" xfId="425"/>
    <cellStyle name="Porcentagem 3 2" xfId="426"/>
    <cellStyle name="Porcentagem 4" xfId="427"/>
    <cellStyle name="Porcentagem 4 2" xfId="428"/>
    <cellStyle name="Porcentagem 4 3" xfId="429"/>
    <cellStyle name="Result" xfId="430"/>
    <cellStyle name="Result2" xfId="431"/>
    <cellStyle name="Saída 2" xfId="432"/>
    <cellStyle name="Saída 3" xfId="433"/>
    <cellStyle name="Separador de milhares 2" xfId="434"/>
    <cellStyle name="Separador de milhares 2 2" xfId="435"/>
    <cellStyle name="Separador de milhares 2 2 2" xfId="436"/>
    <cellStyle name="Separador de milhares 2 2 3" xfId="437"/>
    <cellStyle name="Separador de milhares 2 2 3 2" xfId="438"/>
    <cellStyle name="Separador de milhares 2 3" xfId="439"/>
    <cellStyle name="Separador de milhares 2 4" xfId="440"/>
    <cellStyle name="Separador de milhares 2 4 2" xfId="441"/>
    <cellStyle name="Separador de milhares 2 5" xfId="442"/>
    <cellStyle name="Separador de milhares 3" xfId="443"/>
    <cellStyle name="Separador de milhares 3 2" xfId="444"/>
    <cellStyle name="Separador de milhares 3 2 2" xfId="445"/>
    <cellStyle name="Separador de milhares 3 2 3" xfId="446"/>
    <cellStyle name="Separador de milhares 3 2 3 2" xfId="447"/>
    <cellStyle name="Separador de milhares 3 3" xfId="448"/>
    <cellStyle name="Separador de milhares 3 4" xfId="449"/>
    <cellStyle name="Separador de milhares 3 4 2" xfId="450"/>
    <cellStyle name="Separador de milhares 4" xfId="451"/>
    <cellStyle name="Separador de milhares 4 2" xfId="452"/>
    <cellStyle name="Separador de milhares 4 2 10" xfId="453"/>
    <cellStyle name="Separador de milhares 4 2 10 2" xfId="454"/>
    <cellStyle name="Separador de milhares 4 2 11" xfId="455"/>
    <cellStyle name="Separador de milhares 4 2 12" xfId="456"/>
    <cellStyle name="Separador de milhares 4 2 2" xfId="457"/>
    <cellStyle name="Separador de milhares 4 2 2 2" xfId="458"/>
    <cellStyle name="Separador de milhares 4 2 2 2 2" xfId="459"/>
    <cellStyle name="Separador de milhares 4 2 2 2 2 2" xfId="460"/>
    <cellStyle name="Separador de milhares 4 2 2 2 3" xfId="461"/>
    <cellStyle name="Separador de milhares 4 2 2 2 3 2" xfId="462"/>
    <cellStyle name="Separador de milhares 4 2 2 2 4" xfId="463"/>
    <cellStyle name="Separador de milhares 4 2 2 2 4 2" xfId="464"/>
    <cellStyle name="Separador de milhares 4 2 2 2 5" xfId="465"/>
    <cellStyle name="Separador de milhares 4 2 2 3" xfId="466"/>
    <cellStyle name="Separador de milhares 4 2 2 3 2" xfId="467"/>
    <cellStyle name="Separador de milhares 4 2 2 3 2 2" xfId="468"/>
    <cellStyle name="Separador de milhares 4 2 2 3 3" xfId="469"/>
    <cellStyle name="Separador de milhares 4 2 2 3 3 2" xfId="470"/>
    <cellStyle name="Separador de milhares 4 2 2 3 4" xfId="471"/>
    <cellStyle name="Separador de milhares 4 2 2 3 4 2" xfId="472"/>
    <cellStyle name="Separador de milhares 4 2 2 3 5" xfId="473"/>
    <cellStyle name="Separador de milhares 4 2 2 4" xfId="474"/>
    <cellStyle name="Separador de milhares 4 2 2 4 2" xfId="475"/>
    <cellStyle name="Separador de milhares 4 2 2 4 2 2" xfId="476"/>
    <cellStyle name="Separador de milhares 4 2 2 4 3" xfId="477"/>
    <cellStyle name="Separador de milhares 4 2 2 4 3 2" xfId="478"/>
    <cellStyle name="Separador de milhares 4 2 2 4 4" xfId="479"/>
    <cellStyle name="Separador de milhares 4 2 2 4 4 2" xfId="480"/>
    <cellStyle name="Separador de milhares 4 2 2 4 5" xfId="481"/>
    <cellStyle name="Separador de milhares 4 2 2 5" xfId="482"/>
    <cellStyle name="Separador de milhares 4 2 2 5 2" xfId="483"/>
    <cellStyle name="Separador de milhares 4 2 2 5 2 2" xfId="484"/>
    <cellStyle name="Separador de milhares 4 2 2 5 3" xfId="485"/>
    <cellStyle name="Separador de milhares 4 2 2 6" xfId="486"/>
    <cellStyle name="Separador de milhares 4 2 2 6 2" xfId="487"/>
    <cellStyle name="Separador de milhares 4 2 2 7" xfId="488"/>
    <cellStyle name="Separador de milhares 4 2 2 7 2" xfId="489"/>
    <cellStyle name="Separador de milhares 4 2 2 8" xfId="490"/>
    <cellStyle name="Separador de milhares 4 2 2 9" xfId="491"/>
    <cellStyle name="Separador de milhares 4 2 3" xfId="492"/>
    <cellStyle name="Separador de milhares 4 2 3 2" xfId="493"/>
    <cellStyle name="Separador de milhares 4 2 3 2 2" xfId="494"/>
    <cellStyle name="Separador de milhares 4 2 3 2 2 2" xfId="495"/>
    <cellStyle name="Separador de milhares 4 2 3 2 3" xfId="496"/>
    <cellStyle name="Separador de milhares 4 2 3 2 3 2" xfId="497"/>
    <cellStyle name="Separador de milhares 4 2 3 2 4" xfId="498"/>
    <cellStyle name="Separador de milhares 4 2 3 2 4 2" xfId="499"/>
    <cellStyle name="Separador de milhares 4 2 3 2 5" xfId="500"/>
    <cellStyle name="Separador de milhares 4 2 3 3" xfId="501"/>
    <cellStyle name="Separador de milhares 4 2 3 3 2" xfId="502"/>
    <cellStyle name="Separador de milhares 4 2 3 3 2 2" xfId="503"/>
    <cellStyle name="Separador de milhares 4 2 3 3 3" xfId="504"/>
    <cellStyle name="Separador de milhares 4 2 3 3 3 2" xfId="505"/>
    <cellStyle name="Separador de milhares 4 2 3 3 4" xfId="506"/>
    <cellStyle name="Separador de milhares 4 2 3 3 4 2" xfId="507"/>
    <cellStyle name="Separador de milhares 4 2 3 3 5" xfId="508"/>
    <cellStyle name="Separador de milhares 4 2 3 4" xfId="509"/>
    <cellStyle name="Separador de milhares 4 2 3 4 2" xfId="510"/>
    <cellStyle name="Separador de milhares 4 2 3 4 2 2" xfId="511"/>
    <cellStyle name="Separador de milhares 4 2 3 4 3" xfId="512"/>
    <cellStyle name="Separador de milhares 4 2 3 4 3 2" xfId="513"/>
    <cellStyle name="Separador de milhares 4 2 3 4 4" xfId="514"/>
    <cellStyle name="Separador de milhares 4 2 3 4 4 2" xfId="515"/>
    <cellStyle name="Separador de milhares 4 2 3 4 5" xfId="516"/>
    <cellStyle name="Separador de milhares 4 2 3 5" xfId="517"/>
    <cellStyle name="Separador de milhares 4 2 3 5 2" xfId="518"/>
    <cellStyle name="Separador de milhares 4 2 3 5 2 2" xfId="519"/>
    <cellStyle name="Separador de milhares 4 2 3 5 3" xfId="520"/>
    <cellStyle name="Separador de milhares 4 2 3 6" xfId="521"/>
    <cellStyle name="Separador de milhares 4 2 3 6 2" xfId="522"/>
    <cellStyle name="Separador de milhares 4 2 3 7" xfId="523"/>
    <cellStyle name="Separador de milhares 4 2 3 7 2" xfId="524"/>
    <cellStyle name="Separador de milhares 4 2 3 8" xfId="525"/>
    <cellStyle name="Separador de milhares 4 2 3 9" xfId="526"/>
    <cellStyle name="Separador de milhares 4 2 4" xfId="527"/>
    <cellStyle name="Separador de milhares 4 2 4 2" xfId="528"/>
    <cellStyle name="Separador de milhares 4 2 4 2 2" xfId="529"/>
    <cellStyle name="Separador de milhares 4 2 4 2 2 2" xfId="530"/>
    <cellStyle name="Separador de milhares 4 2 4 2 3" xfId="531"/>
    <cellStyle name="Separador de milhares 4 2 4 2 3 2" xfId="532"/>
    <cellStyle name="Separador de milhares 4 2 4 2 4" xfId="533"/>
    <cellStyle name="Separador de milhares 4 2 4 2 4 2" xfId="534"/>
    <cellStyle name="Separador de milhares 4 2 4 2 5" xfId="535"/>
    <cellStyle name="Separador de milhares 4 2 4 3" xfId="536"/>
    <cellStyle name="Separador de milhares 4 2 4 3 2" xfId="537"/>
    <cellStyle name="Separador de milhares 4 2 4 3 2 2" xfId="538"/>
    <cellStyle name="Separador de milhares 4 2 4 3 3" xfId="539"/>
    <cellStyle name="Separador de milhares 4 2 4 3 3 2" xfId="540"/>
    <cellStyle name="Separador de milhares 4 2 4 3 4" xfId="541"/>
    <cellStyle name="Separador de milhares 4 2 4 3 4 2" xfId="542"/>
    <cellStyle name="Separador de milhares 4 2 4 3 5" xfId="543"/>
    <cellStyle name="Separador de milhares 4 2 4 4" xfId="544"/>
    <cellStyle name="Separador de milhares 4 2 4 4 2" xfId="545"/>
    <cellStyle name="Separador de milhares 4 2 4 4 2 2" xfId="546"/>
    <cellStyle name="Separador de milhares 4 2 4 4 3" xfId="547"/>
    <cellStyle name="Separador de milhares 4 2 4 4 3 2" xfId="548"/>
    <cellStyle name="Separador de milhares 4 2 4 4 4" xfId="549"/>
    <cellStyle name="Separador de milhares 4 2 4 4 4 2" xfId="550"/>
    <cellStyle name="Separador de milhares 4 2 4 4 5" xfId="551"/>
    <cellStyle name="Separador de milhares 4 2 4 5" xfId="552"/>
    <cellStyle name="Separador de milhares 4 2 4 5 2" xfId="553"/>
    <cellStyle name="Separador de milhares 4 2 4 5 2 2" xfId="554"/>
    <cellStyle name="Separador de milhares 4 2 4 5 3" xfId="555"/>
    <cellStyle name="Separador de milhares 4 2 4 6" xfId="556"/>
    <cellStyle name="Separador de milhares 4 2 4 6 2" xfId="557"/>
    <cellStyle name="Separador de milhares 4 2 4 7" xfId="558"/>
    <cellStyle name="Separador de milhares 4 2 4 7 2" xfId="559"/>
    <cellStyle name="Separador de milhares 4 2 4 8" xfId="560"/>
    <cellStyle name="Separador de milhares 4 2 4 9" xfId="561"/>
    <cellStyle name="Separador de milhares 4 2 5" xfId="562"/>
    <cellStyle name="Separador de milhares 4 2 5 2" xfId="563"/>
    <cellStyle name="Separador de milhares 4 2 5 2 2" xfId="564"/>
    <cellStyle name="Separador de milhares 4 2 5 3" xfId="565"/>
    <cellStyle name="Separador de milhares 4 2 5 3 2" xfId="566"/>
    <cellStyle name="Separador de milhares 4 2 5 4" xfId="567"/>
    <cellStyle name="Separador de milhares 4 2 5 4 2" xfId="568"/>
    <cellStyle name="Separador de milhares 4 2 5 5" xfId="569"/>
    <cellStyle name="Separador de milhares 4 2 6" xfId="570"/>
    <cellStyle name="Separador de milhares 4 2 6 2" xfId="571"/>
    <cellStyle name="Separador de milhares 4 2 6 2 2" xfId="572"/>
    <cellStyle name="Separador de milhares 4 2 6 3" xfId="573"/>
    <cellStyle name="Separador de milhares 4 2 6 3 2" xfId="574"/>
    <cellStyle name="Separador de milhares 4 2 6 4" xfId="575"/>
    <cellStyle name="Separador de milhares 4 2 6 4 2" xfId="576"/>
    <cellStyle name="Separador de milhares 4 2 6 5" xfId="577"/>
    <cellStyle name="Separador de milhares 4 2 7" xfId="578"/>
    <cellStyle name="Separador de milhares 4 2 7 2" xfId="579"/>
    <cellStyle name="Separador de milhares 4 2 7 2 2" xfId="580"/>
    <cellStyle name="Separador de milhares 4 2 7 3" xfId="581"/>
    <cellStyle name="Separador de milhares 4 2 7 3 2" xfId="582"/>
    <cellStyle name="Separador de milhares 4 2 7 4" xfId="583"/>
    <cellStyle name="Separador de milhares 4 2 7 4 2" xfId="584"/>
    <cellStyle name="Separador de milhares 4 2 7 5" xfId="585"/>
    <cellStyle name="Separador de milhares 4 2 8" xfId="586"/>
    <cellStyle name="Separador de milhares 4 2 8 2" xfId="587"/>
    <cellStyle name="Separador de milhares 4 2 8 2 2" xfId="588"/>
    <cellStyle name="Separador de milhares 4 2 8 3" xfId="589"/>
    <cellStyle name="Separador de milhares 4 2 9" xfId="590"/>
    <cellStyle name="Separador de milhares 4 2 9 2" xfId="591"/>
    <cellStyle name="Separador de milhares 4 3" xfId="592"/>
    <cellStyle name="Separador de milhares 4 4" xfId="593"/>
    <cellStyle name="Separador de milhares 4 4 2" xfId="594"/>
    <cellStyle name="Separador de milhares 4 4 2 2" xfId="595"/>
    <cellStyle name="Separador de milhares 4 4 2 2 2" xfId="596"/>
    <cellStyle name="Separador de milhares 4 4 2 3" xfId="597"/>
    <cellStyle name="Separador de milhares 4 4 2 3 2" xfId="598"/>
    <cellStyle name="Separador de milhares 4 4 2 4" xfId="599"/>
    <cellStyle name="Separador de milhares 4 4 2 4 2" xfId="600"/>
    <cellStyle name="Separador de milhares 4 4 2 5" xfId="601"/>
    <cellStyle name="Separador de milhares 4 4 3" xfId="602"/>
    <cellStyle name="Separador de milhares 4 4 3 2" xfId="603"/>
    <cellStyle name="Separador de milhares 4 4 3 2 2" xfId="604"/>
    <cellStyle name="Separador de milhares 4 4 3 3" xfId="605"/>
    <cellStyle name="Separador de milhares 4 4 3 3 2" xfId="606"/>
    <cellStyle name="Separador de milhares 4 4 3 4" xfId="607"/>
    <cellStyle name="Separador de milhares 4 4 3 4 2" xfId="608"/>
    <cellStyle name="Separador de milhares 4 4 3 5" xfId="609"/>
    <cellStyle name="Separador de milhares 4 4 4" xfId="610"/>
    <cellStyle name="Separador de milhares 4 4 4 2" xfId="611"/>
    <cellStyle name="Separador de milhares 4 4 4 2 2" xfId="612"/>
    <cellStyle name="Separador de milhares 4 4 4 3" xfId="613"/>
    <cellStyle name="Separador de milhares 4 4 4 3 2" xfId="614"/>
    <cellStyle name="Separador de milhares 4 4 4 4" xfId="615"/>
    <cellStyle name="Separador de milhares 4 4 4 4 2" xfId="616"/>
    <cellStyle name="Separador de milhares 4 4 4 5" xfId="617"/>
    <cellStyle name="Separador de milhares 4 4 5" xfId="618"/>
    <cellStyle name="Separador de milhares 4 4 5 2" xfId="619"/>
    <cellStyle name="Separador de milhares 4 4 5 2 2" xfId="620"/>
    <cellStyle name="Separador de milhares 4 4 5 3" xfId="621"/>
    <cellStyle name="Separador de milhares 4 4 6" xfId="622"/>
    <cellStyle name="Separador de milhares 4 4 6 2" xfId="623"/>
    <cellStyle name="Separador de milhares 4 4 7" xfId="624"/>
    <cellStyle name="Separador de milhares 4 4 7 2" xfId="625"/>
    <cellStyle name="Separador de milhares 4 4 8" xfId="626"/>
    <cellStyle name="Separador de milhares 4 4 9" xfId="627"/>
    <cellStyle name="Separador de milhares 4 5" xfId="628"/>
    <cellStyle name="Separador de milhares 4 5 2" xfId="629"/>
    <cellStyle name="Separador de milhares 4 5 2 2" xfId="630"/>
    <cellStyle name="Separador de milhares 4 5 2 2 2" xfId="631"/>
    <cellStyle name="Separador de milhares 4 5 2 3" xfId="632"/>
    <cellStyle name="Separador de milhares 4 5 2 3 2" xfId="633"/>
    <cellStyle name="Separador de milhares 4 5 2 4" xfId="634"/>
    <cellStyle name="Separador de milhares 4 5 2 4 2" xfId="635"/>
    <cellStyle name="Separador de milhares 4 5 2 5" xfId="636"/>
    <cellStyle name="Separador de milhares 4 5 3" xfId="637"/>
    <cellStyle name="Separador de milhares 4 5 3 2" xfId="638"/>
    <cellStyle name="Separador de milhares 4 5 3 2 2" xfId="639"/>
    <cellStyle name="Separador de milhares 4 5 3 3" xfId="640"/>
    <cellStyle name="Separador de milhares 4 5 3 3 2" xfId="641"/>
    <cellStyle name="Separador de milhares 4 5 3 4" xfId="642"/>
    <cellStyle name="Separador de milhares 4 5 3 4 2" xfId="643"/>
    <cellStyle name="Separador de milhares 4 5 3 5" xfId="644"/>
    <cellStyle name="Separador de milhares 4 5 4" xfId="645"/>
    <cellStyle name="Separador de milhares 4 5 4 2" xfId="646"/>
    <cellStyle name="Separador de milhares 4 5 4 2 2" xfId="647"/>
    <cellStyle name="Separador de milhares 4 5 4 3" xfId="648"/>
    <cellStyle name="Separador de milhares 4 5 4 3 2" xfId="649"/>
    <cellStyle name="Separador de milhares 4 5 4 4" xfId="650"/>
    <cellStyle name="Separador de milhares 4 5 4 4 2" xfId="651"/>
    <cellStyle name="Separador de milhares 4 5 4 5" xfId="652"/>
    <cellStyle name="Separador de milhares 4 5 5" xfId="653"/>
    <cellStyle name="Separador de milhares 4 5 5 2" xfId="654"/>
    <cellStyle name="Separador de milhares 4 5 5 2 2" xfId="655"/>
    <cellStyle name="Separador de milhares 4 5 5 3" xfId="656"/>
    <cellStyle name="Separador de milhares 4 5 6" xfId="657"/>
    <cellStyle name="Separador de milhares 4 5 6 2" xfId="658"/>
    <cellStyle name="Separador de milhares 4 5 7" xfId="659"/>
    <cellStyle name="Separador de milhares 4 5 7 2" xfId="660"/>
    <cellStyle name="Separador de milhares 4 5 8" xfId="661"/>
    <cellStyle name="Separador de milhares 4 5 9" xfId="662"/>
    <cellStyle name="Separador de milhares 4 6" xfId="663"/>
    <cellStyle name="Separador de milhares 4 6 2" xfId="664"/>
    <cellStyle name="Separador de milhares 4 6 2 2" xfId="665"/>
    <cellStyle name="Separador de milhares 4 6 2 2 2" xfId="666"/>
    <cellStyle name="Separador de milhares 4 6 2 3" xfId="667"/>
    <cellStyle name="Separador de milhares 4 6 2 3 2" xfId="668"/>
    <cellStyle name="Separador de milhares 4 6 2 4" xfId="669"/>
    <cellStyle name="Separador de milhares 4 6 2 4 2" xfId="670"/>
    <cellStyle name="Separador de milhares 4 6 2 5" xfId="671"/>
    <cellStyle name="Separador de milhares 4 6 3" xfId="672"/>
    <cellStyle name="Separador de milhares 4 6 3 2" xfId="673"/>
    <cellStyle name="Separador de milhares 4 6 3 2 2" xfId="674"/>
    <cellStyle name="Separador de milhares 4 6 3 3" xfId="675"/>
    <cellStyle name="Separador de milhares 4 6 3 3 2" xfId="676"/>
    <cellStyle name="Separador de milhares 4 6 3 4" xfId="677"/>
    <cellStyle name="Separador de milhares 4 6 3 4 2" xfId="678"/>
    <cellStyle name="Separador de milhares 4 6 3 5" xfId="679"/>
    <cellStyle name="Separador de milhares 4 6 4" xfId="680"/>
    <cellStyle name="Separador de milhares 4 6 4 2" xfId="681"/>
    <cellStyle name="Separador de milhares 4 6 4 2 2" xfId="682"/>
    <cellStyle name="Separador de milhares 4 6 4 3" xfId="683"/>
    <cellStyle name="Separador de milhares 4 6 4 3 2" xfId="684"/>
    <cellStyle name="Separador de milhares 4 6 4 4" xfId="685"/>
    <cellStyle name="Separador de milhares 4 6 4 4 2" xfId="686"/>
    <cellStyle name="Separador de milhares 4 6 4 5" xfId="687"/>
    <cellStyle name="Separador de milhares 4 6 5" xfId="688"/>
    <cellStyle name="Separador de milhares 4 6 5 2" xfId="689"/>
    <cellStyle name="Separador de milhares 4 6 5 2 2" xfId="690"/>
    <cellStyle name="Separador de milhares 4 6 5 3" xfId="691"/>
    <cellStyle name="Separador de milhares 4 6 6" xfId="692"/>
    <cellStyle name="Separador de milhares 4 6 6 2" xfId="693"/>
    <cellStyle name="Separador de milhares 4 6 7" xfId="694"/>
    <cellStyle name="Separador de milhares 4 6 7 2" xfId="695"/>
    <cellStyle name="Separador de milhares 4 6 8" xfId="696"/>
    <cellStyle name="Separador de milhares 4 6 9" xfId="697"/>
    <cellStyle name="Separador de milhares 4 7" xfId="698"/>
    <cellStyle name="Separador de milhares 4 7 2" xfId="699"/>
    <cellStyle name="Separador de milhares 4 7 2 2" xfId="700"/>
    <cellStyle name="Separador de milhares 4 7 3" xfId="701"/>
    <cellStyle name="Separador de milhares 4 7 3 2" xfId="702"/>
    <cellStyle name="Separador de milhares 4 7 4" xfId="703"/>
    <cellStyle name="Separador de milhares 4 7 4 2" xfId="704"/>
    <cellStyle name="Separador de milhares 4 7 5" xfId="705"/>
    <cellStyle name="Separador de milhares 4 8" xfId="706"/>
    <cellStyle name="Separador de milhares 4 8 2" xfId="707"/>
    <cellStyle name="Separador de milhares 4 8 2 2" xfId="708"/>
    <cellStyle name="Separador de milhares 4 8 3" xfId="709"/>
    <cellStyle name="Separador de milhares 4 8 3 2" xfId="710"/>
    <cellStyle name="Separador de milhares 4 8 4" xfId="711"/>
    <cellStyle name="Separador de milhares 4 8 4 2" xfId="712"/>
    <cellStyle name="Separador de milhares 4 8 5" xfId="713"/>
    <cellStyle name="Separador de milhares 4 9" xfId="714"/>
    <cellStyle name="Separador de milhares 4 9 2" xfId="715"/>
    <cellStyle name="Separador de milhares 4 9 2 2" xfId="716"/>
    <cellStyle name="Separador de milhares 4 9 3" xfId="717"/>
    <cellStyle name="Separador de milhares 4 9 3 2" xfId="718"/>
    <cellStyle name="Separador de milhares 4 9 4" xfId="719"/>
    <cellStyle name="Separador de milhares 4 9 4 2" xfId="720"/>
    <cellStyle name="Separador de milhares 4 9 5" xfId="721"/>
    <cellStyle name="Separador de milhares 5" xfId="722"/>
    <cellStyle name="Separador de milhares 5 2" xfId="723"/>
    <cellStyle name="Separador de milhares 5 2 10" xfId="724"/>
    <cellStyle name="Separador de milhares 5 2 10 2" xfId="725"/>
    <cellStyle name="Separador de milhares 5 2 11" xfId="726"/>
    <cellStyle name="Separador de milhares 5 2 12" xfId="727"/>
    <cellStyle name="Separador de milhares 5 2 2" xfId="728"/>
    <cellStyle name="Separador de milhares 5 2 2 2" xfId="729"/>
    <cellStyle name="Separador de milhares 5 2 2 2 2" xfId="730"/>
    <cellStyle name="Separador de milhares 5 2 2 2 2 2" xfId="731"/>
    <cellStyle name="Separador de milhares 5 2 2 2 3" xfId="732"/>
    <cellStyle name="Separador de milhares 5 2 2 2 3 2" xfId="733"/>
    <cellStyle name="Separador de milhares 5 2 2 2 4" xfId="734"/>
    <cellStyle name="Separador de milhares 5 2 2 2 4 2" xfId="735"/>
    <cellStyle name="Separador de milhares 5 2 2 2 5" xfId="736"/>
    <cellStyle name="Separador de milhares 5 2 2 3" xfId="737"/>
    <cellStyle name="Separador de milhares 5 2 2 3 2" xfId="738"/>
    <cellStyle name="Separador de milhares 5 2 2 3 2 2" xfId="739"/>
    <cellStyle name="Separador de milhares 5 2 2 3 3" xfId="740"/>
    <cellStyle name="Separador de milhares 5 2 2 3 3 2" xfId="741"/>
    <cellStyle name="Separador de milhares 5 2 2 3 4" xfId="742"/>
    <cellStyle name="Separador de milhares 5 2 2 3 4 2" xfId="743"/>
    <cellStyle name="Separador de milhares 5 2 2 3 5" xfId="744"/>
    <cellStyle name="Separador de milhares 5 2 2 4" xfId="745"/>
    <cellStyle name="Separador de milhares 5 2 2 4 2" xfId="746"/>
    <cellStyle name="Separador de milhares 5 2 2 4 2 2" xfId="747"/>
    <cellStyle name="Separador de milhares 5 2 2 4 3" xfId="748"/>
    <cellStyle name="Separador de milhares 5 2 2 4 3 2" xfId="749"/>
    <cellStyle name="Separador de milhares 5 2 2 4 4" xfId="750"/>
    <cellStyle name="Separador de milhares 5 2 2 4 4 2" xfId="751"/>
    <cellStyle name="Separador de milhares 5 2 2 4 5" xfId="752"/>
    <cellStyle name="Separador de milhares 5 2 2 5" xfId="753"/>
    <cellStyle name="Separador de milhares 5 2 2 5 2" xfId="754"/>
    <cellStyle name="Separador de milhares 5 2 2 5 2 2" xfId="755"/>
    <cellStyle name="Separador de milhares 5 2 2 5 3" xfId="756"/>
    <cellStyle name="Separador de milhares 5 2 2 6" xfId="757"/>
    <cellStyle name="Separador de milhares 5 2 2 6 2" xfId="758"/>
    <cellStyle name="Separador de milhares 5 2 2 7" xfId="759"/>
    <cellStyle name="Separador de milhares 5 2 2 7 2" xfId="760"/>
    <cellStyle name="Separador de milhares 5 2 2 8" xfId="761"/>
    <cellStyle name="Separador de milhares 5 2 2 9" xfId="762"/>
    <cellStyle name="Separador de milhares 5 2 3" xfId="763"/>
    <cellStyle name="Separador de milhares 5 2 3 2" xfId="764"/>
    <cellStyle name="Separador de milhares 5 2 3 2 2" xfId="765"/>
    <cellStyle name="Separador de milhares 5 2 3 2 2 2" xfId="766"/>
    <cellStyle name="Separador de milhares 5 2 3 2 3" xfId="767"/>
    <cellStyle name="Separador de milhares 5 2 3 2 3 2" xfId="768"/>
    <cellStyle name="Separador de milhares 5 2 3 2 4" xfId="769"/>
    <cellStyle name="Separador de milhares 5 2 3 2 4 2" xfId="770"/>
    <cellStyle name="Separador de milhares 5 2 3 2 5" xfId="771"/>
    <cellStyle name="Separador de milhares 5 2 3 3" xfId="772"/>
    <cellStyle name="Separador de milhares 5 2 3 3 2" xfId="773"/>
    <cellStyle name="Separador de milhares 5 2 3 3 2 2" xfId="774"/>
    <cellStyle name="Separador de milhares 5 2 3 3 3" xfId="775"/>
    <cellStyle name="Separador de milhares 5 2 3 3 3 2" xfId="776"/>
    <cellStyle name="Separador de milhares 5 2 3 3 4" xfId="777"/>
    <cellStyle name="Separador de milhares 5 2 3 3 4 2" xfId="778"/>
    <cellStyle name="Separador de milhares 5 2 3 3 5" xfId="779"/>
    <cellStyle name="Separador de milhares 5 2 3 4" xfId="780"/>
    <cellStyle name="Separador de milhares 5 2 3 4 2" xfId="781"/>
    <cellStyle name="Separador de milhares 5 2 3 4 2 2" xfId="782"/>
    <cellStyle name="Separador de milhares 5 2 3 4 3" xfId="783"/>
    <cellStyle name="Separador de milhares 5 2 3 4 3 2" xfId="784"/>
    <cellStyle name="Separador de milhares 5 2 3 4 4" xfId="785"/>
    <cellStyle name="Separador de milhares 5 2 3 4 4 2" xfId="786"/>
    <cellStyle name="Separador de milhares 5 2 3 4 5" xfId="787"/>
    <cellStyle name="Separador de milhares 5 2 3 5" xfId="788"/>
    <cellStyle name="Separador de milhares 5 2 3 5 2" xfId="789"/>
    <cellStyle name="Separador de milhares 5 2 3 5 2 2" xfId="790"/>
    <cellStyle name="Separador de milhares 5 2 3 5 3" xfId="791"/>
    <cellStyle name="Separador de milhares 5 2 3 6" xfId="792"/>
    <cellStyle name="Separador de milhares 5 2 3 6 2" xfId="793"/>
    <cellStyle name="Separador de milhares 5 2 3 7" xfId="794"/>
    <cellStyle name="Separador de milhares 5 2 3 7 2" xfId="795"/>
    <cellStyle name="Separador de milhares 5 2 3 8" xfId="796"/>
    <cellStyle name="Separador de milhares 5 2 3 9" xfId="797"/>
    <cellStyle name="Separador de milhares 5 2 4" xfId="798"/>
    <cellStyle name="Separador de milhares 5 2 4 2" xfId="799"/>
    <cellStyle name="Separador de milhares 5 2 4 2 2" xfId="800"/>
    <cellStyle name="Separador de milhares 5 2 4 2 2 2" xfId="801"/>
    <cellStyle name="Separador de milhares 5 2 4 2 3" xfId="802"/>
    <cellStyle name="Separador de milhares 5 2 4 2 3 2" xfId="803"/>
    <cellStyle name="Separador de milhares 5 2 4 2 4" xfId="804"/>
    <cellStyle name="Separador de milhares 5 2 4 2 4 2" xfId="805"/>
    <cellStyle name="Separador de milhares 5 2 4 2 5" xfId="806"/>
    <cellStyle name="Separador de milhares 5 2 4 3" xfId="807"/>
    <cellStyle name="Separador de milhares 5 2 4 3 2" xfId="808"/>
    <cellStyle name="Separador de milhares 5 2 4 3 2 2" xfId="809"/>
    <cellStyle name="Separador de milhares 5 2 4 3 3" xfId="810"/>
    <cellStyle name="Separador de milhares 5 2 4 3 3 2" xfId="811"/>
    <cellStyle name="Separador de milhares 5 2 4 3 4" xfId="812"/>
    <cellStyle name="Separador de milhares 5 2 4 3 4 2" xfId="813"/>
    <cellStyle name="Separador de milhares 5 2 4 3 5" xfId="814"/>
    <cellStyle name="Separador de milhares 5 2 4 4" xfId="815"/>
    <cellStyle name="Separador de milhares 5 2 4 4 2" xfId="816"/>
    <cellStyle name="Separador de milhares 5 2 4 4 2 2" xfId="817"/>
    <cellStyle name="Separador de milhares 5 2 4 4 3" xfId="818"/>
    <cellStyle name="Separador de milhares 5 2 4 4 3 2" xfId="819"/>
    <cellStyle name="Separador de milhares 5 2 4 4 4" xfId="820"/>
    <cellStyle name="Separador de milhares 5 2 4 4 4 2" xfId="821"/>
    <cellStyle name="Separador de milhares 5 2 4 4 5" xfId="822"/>
    <cellStyle name="Separador de milhares 5 2 4 5" xfId="823"/>
    <cellStyle name="Separador de milhares 5 2 4 5 2" xfId="824"/>
    <cellStyle name="Separador de milhares 5 2 4 5 2 2" xfId="825"/>
    <cellStyle name="Separador de milhares 5 2 4 5 3" xfId="826"/>
    <cellStyle name="Separador de milhares 5 2 4 6" xfId="827"/>
    <cellStyle name="Separador de milhares 5 2 4 6 2" xfId="828"/>
    <cellStyle name="Separador de milhares 5 2 4 7" xfId="829"/>
    <cellStyle name="Separador de milhares 5 2 4 7 2" xfId="830"/>
    <cellStyle name="Separador de milhares 5 2 4 8" xfId="831"/>
    <cellStyle name="Separador de milhares 5 2 4 9" xfId="832"/>
    <cellStyle name="Separador de milhares 5 2 5" xfId="833"/>
    <cellStyle name="Separador de milhares 5 2 5 2" xfId="834"/>
    <cellStyle name="Separador de milhares 5 2 5 2 2" xfId="835"/>
    <cellStyle name="Separador de milhares 5 2 5 3" xfId="836"/>
    <cellStyle name="Separador de milhares 5 2 5 3 2" xfId="837"/>
    <cellStyle name="Separador de milhares 5 2 5 4" xfId="838"/>
    <cellStyle name="Separador de milhares 5 2 5 4 2" xfId="839"/>
    <cellStyle name="Separador de milhares 5 2 5 5" xfId="840"/>
    <cellStyle name="Separador de milhares 5 2 6" xfId="841"/>
    <cellStyle name="Separador de milhares 5 2 6 2" xfId="842"/>
    <cellStyle name="Separador de milhares 5 2 6 2 2" xfId="843"/>
    <cellStyle name="Separador de milhares 5 2 6 3" xfId="844"/>
    <cellStyle name="Separador de milhares 5 2 6 3 2" xfId="845"/>
    <cellStyle name="Separador de milhares 5 2 6 4" xfId="846"/>
    <cellStyle name="Separador de milhares 5 2 6 4 2" xfId="847"/>
    <cellStyle name="Separador de milhares 5 2 6 5" xfId="848"/>
    <cellStyle name="Separador de milhares 5 2 7" xfId="849"/>
    <cellStyle name="Separador de milhares 5 2 7 2" xfId="850"/>
    <cellStyle name="Separador de milhares 5 2 7 2 2" xfId="851"/>
    <cellStyle name="Separador de milhares 5 2 7 3" xfId="852"/>
    <cellStyle name="Separador de milhares 5 2 7 3 2" xfId="853"/>
    <cellStyle name="Separador de milhares 5 2 7 4" xfId="854"/>
    <cellStyle name="Separador de milhares 5 2 7 4 2" xfId="855"/>
    <cellStyle name="Separador de milhares 5 2 7 5" xfId="856"/>
    <cellStyle name="Separador de milhares 5 2 8" xfId="857"/>
    <cellStyle name="Separador de milhares 5 2 8 2" xfId="858"/>
    <cellStyle name="Separador de milhares 5 2 8 2 2" xfId="859"/>
    <cellStyle name="Separador de milhares 5 2 8 3" xfId="860"/>
    <cellStyle name="Separador de milhares 5 2 9" xfId="861"/>
    <cellStyle name="Separador de milhares 5 2 9 2" xfId="862"/>
    <cellStyle name="Separador de milhares 5 3" xfId="863"/>
    <cellStyle name="Separador de milhares 5 4" xfId="864"/>
    <cellStyle name="Separador de milhares 5 4 2" xfId="865"/>
    <cellStyle name="Separador de milhares 5 4 3" xfId="866"/>
    <cellStyle name="TableStyleLight1" xfId="867"/>
    <cellStyle name="TableStyleLight1 2" xfId="868"/>
    <cellStyle name="TableStyleLight1 2 2" xfId="869"/>
    <cellStyle name="TableStyleLight1 2 3" xfId="870"/>
    <cellStyle name="TableStyleLight1 2 4" xfId="871"/>
    <cellStyle name="TableStyleLight1 3" xfId="872"/>
    <cellStyle name="TableStyleLight1 4" xfId="873"/>
    <cellStyle name="Texto de Aviso 2" xfId="874"/>
    <cellStyle name="Texto de Aviso 2 2" xfId="875"/>
    <cellStyle name="Texto Explicativo 2" xfId="876"/>
    <cellStyle name="Texto Explicativo 2 2" xfId="877"/>
    <cellStyle name="Texto Explicativo 2 3" xfId="878"/>
    <cellStyle name="Texto Explicativo 2 4" xfId="879"/>
    <cellStyle name="Texto Explicativo 3" xfId="880"/>
    <cellStyle name="Título 1 2" xfId="881"/>
    <cellStyle name="Título 2 2" xfId="882"/>
    <cellStyle name="Título 3 2" xfId="883"/>
    <cellStyle name="Título 4 2" xfId="884"/>
    <cellStyle name="Título 5" xfId="885"/>
    <cellStyle name="Título 6" xfId="886"/>
    <cellStyle name="Total 2" xfId="887"/>
    <cellStyle name="Total 2 2" xfId="888"/>
    <cellStyle name="Total 3" xfId="889"/>
    <cellStyle name="Vírgula" xfId="1" builtinId="3"/>
    <cellStyle name="Vírgula 10" xfId="890"/>
    <cellStyle name="Vírgula 11" xfId="891"/>
    <cellStyle name="Vírgula 11 2" xfId="892"/>
    <cellStyle name="Vírgula 11 2 2" xfId="893"/>
    <cellStyle name="Vírgula 11 3" xfId="894"/>
    <cellStyle name="Vírgula 12" xfId="895"/>
    <cellStyle name="Vírgula 13" xfId="896"/>
    <cellStyle name="Vírgula 14" xfId="897"/>
    <cellStyle name="Vírgula 15" xfId="898"/>
    <cellStyle name="Vírgula 2" xfId="899"/>
    <cellStyle name="Vírgula 2 10" xfId="900"/>
    <cellStyle name="Vírgula 2 10 2" xfId="901"/>
    <cellStyle name="Vírgula 2 10 2 2" xfId="902"/>
    <cellStyle name="Vírgula 2 10 3" xfId="903"/>
    <cellStyle name="Vírgula 2 10 3 2" xfId="904"/>
    <cellStyle name="Vírgula 2 10 4" xfId="905"/>
    <cellStyle name="Vírgula 2 10 4 2" xfId="906"/>
    <cellStyle name="Vírgula 2 10 5" xfId="907"/>
    <cellStyle name="Vírgula 2 2" xfId="908"/>
    <cellStyle name="Vírgula 2 2 2" xfId="909"/>
    <cellStyle name="Vírgula 2 2 2 2" xfId="910"/>
    <cellStyle name="Vírgula 2 2 2 3" xfId="911"/>
    <cellStyle name="Vírgula 2 2 2 3 2" xfId="912"/>
    <cellStyle name="Vírgula 2 2 3" xfId="913"/>
    <cellStyle name="Vírgula 2 2 4" xfId="914"/>
    <cellStyle name="Vírgula 2 2 4 2" xfId="915"/>
    <cellStyle name="Vírgula 2 3" xfId="916"/>
    <cellStyle name="Vírgula 2 3 10" xfId="917"/>
    <cellStyle name="Vírgula 2 3 10 2" xfId="918"/>
    <cellStyle name="Vírgula 2 3 11" xfId="919"/>
    <cellStyle name="Vírgula 2 3 12" xfId="920"/>
    <cellStyle name="Vírgula 2 3 2" xfId="921"/>
    <cellStyle name="Vírgula 2 3 2 2" xfId="922"/>
    <cellStyle name="Vírgula 2 3 2 2 2" xfId="923"/>
    <cellStyle name="Vírgula 2 3 2 2 2 2" xfId="924"/>
    <cellStyle name="Vírgula 2 3 2 2 3" xfId="925"/>
    <cellStyle name="Vírgula 2 3 2 2 3 2" xfId="926"/>
    <cellStyle name="Vírgula 2 3 2 2 4" xfId="927"/>
    <cellStyle name="Vírgula 2 3 2 2 4 2" xfId="928"/>
    <cellStyle name="Vírgula 2 3 2 2 5" xfId="929"/>
    <cellStyle name="Vírgula 2 3 2 3" xfId="930"/>
    <cellStyle name="Vírgula 2 3 2 3 2" xfId="931"/>
    <cellStyle name="Vírgula 2 3 2 3 2 2" xfId="932"/>
    <cellStyle name="Vírgula 2 3 2 3 3" xfId="933"/>
    <cellStyle name="Vírgula 2 3 2 3 3 2" xfId="934"/>
    <cellStyle name="Vírgula 2 3 2 3 4" xfId="935"/>
    <cellStyle name="Vírgula 2 3 2 3 4 2" xfId="936"/>
    <cellStyle name="Vírgula 2 3 2 3 5" xfId="937"/>
    <cellStyle name="Vírgula 2 3 2 4" xfId="938"/>
    <cellStyle name="Vírgula 2 3 2 4 2" xfId="939"/>
    <cellStyle name="Vírgula 2 3 2 4 2 2" xfId="940"/>
    <cellStyle name="Vírgula 2 3 2 4 3" xfId="941"/>
    <cellStyle name="Vírgula 2 3 2 4 3 2" xfId="942"/>
    <cellStyle name="Vírgula 2 3 2 4 4" xfId="943"/>
    <cellStyle name="Vírgula 2 3 2 4 4 2" xfId="944"/>
    <cellStyle name="Vírgula 2 3 2 4 5" xfId="945"/>
    <cellStyle name="Vírgula 2 3 2 5" xfId="946"/>
    <cellStyle name="Vírgula 2 3 2 5 2" xfId="947"/>
    <cellStyle name="Vírgula 2 3 2 5 2 2" xfId="948"/>
    <cellStyle name="Vírgula 2 3 2 5 3" xfId="949"/>
    <cellStyle name="Vírgula 2 3 2 6" xfId="950"/>
    <cellStyle name="Vírgula 2 3 2 6 2" xfId="951"/>
    <cellStyle name="Vírgula 2 3 2 7" xfId="952"/>
    <cellStyle name="Vírgula 2 3 2 7 2" xfId="953"/>
    <cellStyle name="Vírgula 2 3 2 8" xfId="954"/>
    <cellStyle name="Vírgula 2 3 2 9" xfId="955"/>
    <cellStyle name="Vírgula 2 3 3" xfId="956"/>
    <cellStyle name="Vírgula 2 3 3 2" xfId="957"/>
    <cellStyle name="Vírgula 2 3 3 2 2" xfId="958"/>
    <cellStyle name="Vírgula 2 3 3 2 2 2" xfId="959"/>
    <cellStyle name="Vírgula 2 3 3 2 3" xfId="960"/>
    <cellStyle name="Vírgula 2 3 3 2 3 2" xfId="961"/>
    <cellStyle name="Vírgula 2 3 3 2 4" xfId="962"/>
    <cellStyle name="Vírgula 2 3 3 2 4 2" xfId="963"/>
    <cellStyle name="Vírgula 2 3 3 2 5" xfId="964"/>
    <cellStyle name="Vírgula 2 3 3 3" xfId="965"/>
    <cellStyle name="Vírgula 2 3 3 3 2" xfId="966"/>
    <cellStyle name="Vírgula 2 3 3 3 2 2" xfId="967"/>
    <cellStyle name="Vírgula 2 3 3 3 3" xfId="968"/>
    <cellStyle name="Vírgula 2 3 3 3 3 2" xfId="969"/>
    <cellStyle name="Vírgula 2 3 3 3 4" xfId="970"/>
    <cellStyle name="Vírgula 2 3 3 3 4 2" xfId="971"/>
    <cellStyle name="Vírgula 2 3 3 3 5" xfId="972"/>
    <cellStyle name="Vírgula 2 3 3 4" xfId="973"/>
    <cellStyle name="Vírgula 2 3 3 4 2" xfId="974"/>
    <cellStyle name="Vírgula 2 3 3 4 2 2" xfId="975"/>
    <cellStyle name="Vírgula 2 3 3 4 3" xfId="976"/>
    <cellStyle name="Vírgula 2 3 3 4 3 2" xfId="977"/>
    <cellStyle name="Vírgula 2 3 3 4 4" xfId="978"/>
    <cellStyle name="Vírgula 2 3 3 4 4 2" xfId="979"/>
    <cellStyle name="Vírgula 2 3 3 4 5" xfId="980"/>
    <cellStyle name="Vírgula 2 3 3 5" xfId="981"/>
    <cellStyle name="Vírgula 2 3 3 5 2" xfId="982"/>
    <cellStyle name="Vírgula 2 3 3 5 2 2" xfId="983"/>
    <cellStyle name="Vírgula 2 3 3 5 3" xfId="984"/>
    <cellStyle name="Vírgula 2 3 3 6" xfId="985"/>
    <cellStyle name="Vírgula 2 3 3 6 2" xfId="986"/>
    <cellStyle name="Vírgula 2 3 3 7" xfId="987"/>
    <cellStyle name="Vírgula 2 3 3 7 2" xfId="988"/>
    <cellStyle name="Vírgula 2 3 3 8" xfId="989"/>
    <cellStyle name="Vírgula 2 3 3 9" xfId="990"/>
    <cellStyle name="Vírgula 2 3 4" xfId="991"/>
    <cellStyle name="Vírgula 2 3 4 2" xfId="992"/>
    <cellStyle name="Vírgula 2 3 4 2 2" xfId="993"/>
    <cellStyle name="Vírgula 2 3 4 2 2 2" xfId="994"/>
    <cellStyle name="Vírgula 2 3 4 2 3" xfId="995"/>
    <cellStyle name="Vírgula 2 3 4 2 3 2" xfId="996"/>
    <cellStyle name="Vírgula 2 3 4 2 4" xfId="997"/>
    <cellStyle name="Vírgula 2 3 4 2 4 2" xfId="998"/>
    <cellStyle name="Vírgula 2 3 4 2 5" xfId="999"/>
    <cellStyle name="Vírgula 2 3 4 3" xfId="1000"/>
    <cellStyle name="Vírgula 2 3 4 3 2" xfId="1001"/>
    <cellStyle name="Vírgula 2 3 4 3 2 2" xfId="1002"/>
    <cellStyle name="Vírgula 2 3 4 3 3" xfId="1003"/>
    <cellStyle name="Vírgula 2 3 4 3 3 2" xfId="1004"/>
    <cellStyle name="Vírgula 2 3 4 3 4" xfId="1005"/>
    <cellStyle name="Vírgula 2 3 4 3 4 2" xfId="1006"/>
    <cellStyle name="Vírgula 2 3 4 3 5" xfId="1007"/>
    <cellStyle name="Vírgula 2 3 4 4" xfId="1008"/>
    <cellStyle name="Vírgula 2 3 4 4 2" xfId="1009"/>
    <cellStyle name="Vírgula 2 3 4 4 2 2" xfId="1010"/>
    <cellStyle name="Vírgula 2 3 4 4 3" xfId="1011"/>
    <cellStyle name="Vírgula 2 3 4 4 3 2" xfId="1012"/>
    <cellStyle name="Vírgula 2 3 4 4 4" xfId="1013"/>
    <cellStyle name="Vírgula 2 3 4 4 4 2" xfId="1014"/>
    <cellStyle name="Vírgula 2 3 4 4 5" xfId="1015"/>
    <cellStyle name="Vírgula 2 3 4 5" xfId="1016"/>
    <cellStyle name="Vírgula 2 3 4 5 2" xfId="1017"/>
    <cellStyle name="Vírgula 2 3 4 5 2 2" xfId="1018"/>
    <cellStyle name="Vírgula 2 3 4 5 3" xfId="1019"/>
    <cellStyle name="Vírgula 2 3 4 6" xfId="1020"/>
    <cellStyle name="Vírgula 2 3 4 6 2" xfId="1021"/>
    <cellStyle name="Vírgula 2 3 4 7" xfId="1022"/>
    <cellStyle name="Vírgula 2 3 4 7 2" xfId="1023"/>
    <cellStyle name="Vírgula 2 3 4 8" xfId="1024"/>
    <cellStyle name="Vírgula 2 3 4 9" xfId="1025"/>
    <cellStyle name="Vírgula 2 3 5" xfId="1026"/>
    <cellStyle name="Vírgula 2 3 5 2" xfId="1027"/>
    <cellStyle name="Vírgula 2 3 5 2 2" xfId="1028"/>
    <cellStyle name="Vírgula 2 3 5 3" xfId="1029"/>
    <cellStyle name="Vírgula 2 3 5 3 2" xfId="1030"/>
    <cellStyle name="Vírgula 2 3 5 4" xfId="1031"/>
    <cellStyle name="Vírgula 2 3 5 4 2" xfId="1032"/>
    <cellStyle name="Vírgula 2 3 5 5" xfId="1033"/>
    <cellStyle name="Vírgula 2 3 6" xfId="1034"/>
    <cellStyle name="Vírgula 2 3 6 2" xfId="1035"/>
    <cellStyle name="Vírgula 2 3 6 2 2" xfId="1036"/>
    <cellStyle name="Vírgula 2 3 6 3" xfId="1037"/>
    <cellStyle name="Vírgula 2 3 6 3 2" xfId="1038"/>
    <cellStyle name="Vírgula 2 3 6 4" xfId="1039"/>
    <cellStyle name="Vírgula 2 3 6 4 2" xfId="1040"/>
    <cellStyle name="Vírgula 2 3 6 5" xfId="1041"/>
    <cellStyle name="Vírgula 2 3 7" xfId="1042"/>
    <cellStyle name="Vírgula 2 3 7 2" xfId="1043"/>
    <cellStyle name="Vírgula 2 3 7 2 2" xfId="1044"/>
    <cellStyle name="Vírgula 2 3 7 3" xfId="1045"/>
    <cellStyle name="Vírgula 2 3 7 3 2" xfId="1046"/>
    <cellStyle name="Vírgula 2 3 7 4" xfId="1047"/>
    <cellStyle name="Vírgula 2 3 7 4 2" xfId="1048"/>
    <cellStyle name="Vírgula 2 3 7 5" xfId="1049"/>
    <cellStyle name="Vírgula 2 3 8" xfId="1050"/>
    <cellStyle name="Vírgula 2 3 8 2" xfId="1051"/>
    <cellStyle name="Vírgula 2 3 8 2 2" xfId="1052"/>
    <cellStyle name="Vírgula 2 3 8 3" xfId="1053"/>
    <cellStyle name="Vírgula 2 3 9" xfId="1054"/>
    <cellStyle name="Vírgula 2 3 9 2" xfId="1055"/>
    <cellStyle name="Vírgula 2 4" xfId="1056"/>
    <cellStyle name="Vírgula 2 5" xfId="1057"/>
    <cellStyle name="Vírgula 2 5 2" xfId="1058"/>
    <cellStyle name="Vírgula 2 5 2 2" xfId="1059"/>
    <cellStyle name="Vírgula 2 5 2 2 2" xfId="1060"/>
    <cellStyle name="Vírgula 2 5 2 3" xfId="1061"/>
    <cellStyle name="Vírgula 2 5 2 3 2" xfId="1062"/>
    <cellStyle name="Vírgula 2 5 2 4" xfId="1063"/>
    <cellStyle name="Vírgula 2 5 2 4 2" xfId="1064"/>
    <cellStyle name="Vírgula 2 5 2 5" xfId="1065"/>
    <cellStyle name="Vírgula 2 5 3" xfId="1066"/>
    <cellStyle name="Vírgula 2 5 3 2" xfId="1067"/>
    <cellStyle name="Vírgula 2 5 3 2 2" xfId="1068"/>
    <cellStyle name="Vírgula 2 5 3 3" xfId="1069"/>
    <cellStyle name="Vírgula 2 5 3 3 2" xfId="1070"/>
    <cellStyle name="Vírgula 2 5 3 4" xfId="1071"/>
    <cellStyle name="Vírgula 2 5 3 4 2" xfId="1072"/>
    <cellStyle name="Vírgula 2 5 3 5" xfId="1073"/>
    <cellStyle name="Vírgula 2 5 4" xfId="1074"/>
    <cellStyle name="Vírgula 2 5 4 2" xfId="1075"/>
    <cellStyle name="Vírgula 2 5 4 2 2" xfId="1076"/>
    <cellStyle name="Vírgula 2 5 4 3" xfId="1077"/>
    <cellStyle name="Vírgula 2 5 4 3 2" xfId="1078"/>
    <cellStyle name="Vírgula 2 5 4 4" xfId="1079"/>
    <cellStyle name="Vírgula 2 5 4 4 2" xfId="1080"/>
    <cellStyle name="Vírgula 2 5 4 5" xfId="1081"/>
    <cellStyle name="Vírgula 2 5 5" xfId="1082"/>
    <cellStyle name="Vírgula 2 5 5 2" xfId="1083"/>
    <cellStyle name="Vírgula 2 5 5 2 2" xfId="1084"/>
    <cellStyle name="Vírgula 2 5 5 3" xfId="1085"/>
    <cellStyle name="Vírgula 2 5 6" xfId="1086"/>
    <cellStyle name="Vírgula 2 5 6 2" xfId="1087"/>
    <cellStyle name="Vírgula 2 5 7" xfId="1088"/>
    <cellStyle name="Vírgula 2 5 7 2" xfId="1089"/>
    <cellStyle name="Vírgula 2 5 8" xfId="1090"/>
    <cellStyle name="Vírgula 2 5 9" xfId="1091"/>
    <cellStyle name="Vírgula 2 6" xfId="1092"/>
    <cellStyle name="Vírgula 2 6 2" xfId="1093"/>
    <cellStyle name="Vírgula 2 6 2 2" xfId="1094"/>
    <cellStyle name="Vírgula 2 6 2 2 2" xfId="1095"/>
    <cellStyle name="Vírgula 2 6 2 3" xfId="1096"/>
    <cellStyle name="Vírgula 2 6 2 3 2" xfId="1097"/>
    <cellStyle name="Vírgula 2 6 2 4" xfId="1098"/>
    <cellStyle name="Vírgula 2 6 2 4 2" xfId="1099"/>
    <cellStyle name="Vírgula 2 6 2 5" xfId="1100"/>
    <cellStyle name="Vírgula 2 6 3" xfId="1101"/>
    <cellStyle name="Vírgula 2 6 3 2" xfId="1102"/>
    <cellStyle name="Vírgula 2 6 3 2 2" xfId="1103"/>
    <cellStyle name="Vírgula 2 6 3 3" xfId="1104"/>
    <cellStyle name="Vírgula 2 6 3 3 2" xfId="1105"/>
    <cellStyle name="Vírgula 2 6 3 4" xfId="1106"/>
    <cellStyle name="Vírgula 2 6 3 4 2" xfId="1107"/>
    <cellStyle name="Vírgula 2 6 3 5" xfId="1108"/>
    <cellStyle name="Vírgula 2 6 4" xfId="1109"/>
    <cellStyle name="Vírgula 2 6 4 2" xfId="1110"/>
    <cellStyle name="Vírgula 2 6 4 2 2" xfId="1111"/>
    <cellStyle name="Vírgula 2 6 4 3" xfId="1112"/>
    <cellStyle name="Vírgula 2 6 4 3 2" xfId="1113"/>
    <cellStyle name="Vírgula 2 6 4 4" xfId="1114"/>
    <cellStyle name="Vírgula 2 6 4 4 2" xfId="1115"/>
    <cellStyle name="Vírgula 2 6 4 5" xfId="1116"/>
    <cellStyle name="Vírgula 2 6 5" xfId="1117"/>
    <cellStyle name="Vírgula 2 6 5 2" xfId="1118"/>
    <cellStyle name="Vírgula 2 6 5 2 2" xfId="1119"/>
    <cellStyle name="Vírgula 2 6 5 3" xfId="1120"/>
    <cellStyle name="Vírgula 2 6 6" xfId="1121"/>
    <cellStyle name="Vírgula 2 6 6 2" xfId="1122"/>
    <cellStyle name="Vírgula 2 6 7" xfId="1123"/>
    <cellStyle name="Vírgula 2 6 7 2" xfId="1124"/>
    <cellStyle name="Vírgula 2 6 8" xfId="1125"/>
    <cellStyle name="Vírgula 2 6 9" xfId="1126"/>
    <cellStyle name="Vírgula 2 7" xfId="1127"/>
    <cellStyle name="Vírgula 2 7 2" xfId="1128"/>
    <cellStyle name="Vírgula 2 7 2 2" xfId="1129"/>
    <cellStyle name="Vírgula 2 7 2 2 2" xfId="1130"/>
    <cellStyle name="Vírgula 2 7 2 3" xfId="1131"/>
    <cellStyle name="Vírgula 2 7 2 3 2" xfId="1132"/>
    <cellStyle name="Vírgula 2 7 2 4" xfId="1133"/>
    <cellStyle name="Vírgula 2 7 2 4 2" xfId="1134"/>
    <cellStyle name="Vírgula 2 7 2 5" xfId="1135"/>
    <cellStyle name="Vírgula 2 7 3" xfId="1136"/>
    <cellStyle name="Vírgula 2 7 3 2" xfId="1137"/>
    <cellStyle name="Vírgula 2 7 3 2 2" xfId="1138"/>
    <cellStyle name="Vírgula 2 7 3 3" xfId="1139"/>
    <cellStyle name="Vírgula 2 7 3 3 2" xfId="1140"/>
    <cellStyle name="Vírgula 2 7 3 4" xfId="1141"/>
    <cellStyle name="Vírgula 2 7 3 4 2" xfId="1142"/>
    <cellStyle name="Vírgula 2 7 3 5" xfId="1143"/>
    <cellStyle name="Vírgula 2 7 4" xfId="1144"/>
    <cellStyle name="Vírgula 2 7 4 2" xfId="1145"/>
    <cellStyle name="Vírgula 2 7 4 2 2" xfId="1146"/>
    <cellStyle name="Vírgula 2 7 4 3" xfId="1147"/>
    <cellStyle name="Vírgula 2 7 4 3 2" xfId="1148"/>
    <cellStyle name="Vírgula 2 7 4 4" xfId="1149"/>
    <cellStyle name="Vírgula 2 7 4 4 2" xfId="1150"/>
    <cellStyle name="Vírgula 2 7 4 5" xfId="1151"/>
    <cellStyle name="Vírgula 2 7 5" xfId="1152"/>
    <cellStyle name="Vírgula 2 7 5 2" xfId="1153"/>
    <cellStyle name="Vírgula 2 7 5 2 2" xfId="1154"/>
    <cellStyle name="Vírgula 2 7 5 3" xfId="1155"/>
    <cellStyle name="Vírgula 2 7 6" xfId="1156"/>
    <cellStyle name="Vírgula 2 7 6 2" xfId="1157"/>
    <cellStyle name="Vírgula 2 7 7" xfId="1158"/>
    <cellStyle name="Vírgula 2 7 7 2" xfId="1159"/>
    <cellStyle name="Vírgula 2 7 8" xfId="1160"/>
    <cellStyle name="Vírgula 2 7 9" xfId="1161"/>
    <cellStyle name="Vírgula 2 8" xfId="1162"/>
    <cellStyle name="Vírgula 2 8 2" xfId="1163"/>
    <cellStyle name="Vírgula 2 8 2 2" xfId="1164"/>
    <cellStyle name="Vírgula 2 8 3" xfId="1165"/>
    <cellStyle name="Vírgula 2 8 3 2" xfId="1166"/>
    <cellStyle name="Vírgula 2 8 4" xfId="1167"/>
    <cellStyle name="Vírgula 2 8 4 2" xfId="1168"/>
    <cellStyle name="Vírgula 2 8 5" xfId="1169"/>
    <cellStyle name="Vírgula 2 9" xfId="1170"/>
    <cellStyle name="Vírgula 2 9 2" xfId="1171"/>
    <cellStyle name="Vírgula 2 9 2 2" xfId="1172"/>
    <cellStyle name="Vírgula 2 9 3" xfId="1173"/>
    <cellStyle name="Vírgula 2 9 3 2" xfId="1174"/>
    <cellStyle name="Vírgula 2 9 4" xfId="1175"/>
    <cellStyle name="Vírgula 2 9 4 2" xfId="1176"/>
    <cellStyle name="Vírgula 2 9 5" xfId="1177"/>
    <cellStyle name="Vírgula 3" xfId="1178"/>
    <cellStyle name="Vírgula 3 10" xfId="1179"/>
    <cellStyle name="Vírgula 3 10 2" xfId="1180"/>
    <cellStyle name="Vírgula 3 10 2 2" xfId="1181"/>
    <cellStyle name="Vírgula 3 10 3" xfId="1182"/>
    <cellStyle name="Vírgula 3 10 3 2" xfId="1183"/>
    <cellStyle name="Vírgula 3 10 4" xfId="1184"/>
    <cellStyle name="Vírgula 3 10 4 2" xfId="1185"/>
    <cellStyle name="Vírgula 3 10 5" xfId="1186"/>
    <cellStyle name="Vírgula 3 2" xfId="1187"/>
    <cellStyle name="Vírgula 3 2 10" xfId="1188"/>
    <cellStyle name="Vírgula 3 2 10 2" xfId="1189"/>
    <cellStyle name="Vírgula 3 2 11" xfId="1190"/>
    <cellStyle name="Vírgula 3 2 12" xfId="1191"/>
    <cellStyle name="Vírgula 3 2 2" xfId="1192"/>
    <cellStyle name="Vírgula 3 2 2 2" xfId="1193"/>
    <cellStyle name="Vírgula 3 2 2 2 2" xfId="1194"/>
    <cellStyle name="Vírgula 3 2 2 2 2 2" xfId="1195"/>
    <cellStyle name="Vírgula 3 2 2 2 3" xfId="1196"/>
    <cellStyle name="Vírgula 3 2 2 2 3 2" xfId="1197"/>
    <cellStyle name="Vírgula 3 2 2 2 4" xfId="1198"/>
    <cellStyle name="Vírgula 3 2 2 2 4 2" xfId="1199"/>
    <cellStyle name="Vírgula 3 2 2 2 5" xfId="1200"/>
    <cellStyle name="Vírgula 3 2 2 3" xfId="1201"/>
    <cellStyle name="Vírgula 3 2 2 3 2" xfId="1202"/>
    <cellStyle name="Vírgula 3 2 2 3 2 2" xfId="1203"/>
    <cellStyle name="Vírgula 3 2 2 3 3" xfId="1204"/>
    <cellStyle name="Vírgula 3 2 2 3 3 2" xfId="1205"/>
    <cellStyle name="Vírgula 3 2 2 3 4" xfId="1206"/>
    <cellStyle name="Vírgula 3 2 2 3 4 2" xfId="1207"/>
    <cellStyle name="Vírgula 3 2 2 3 5" xfId="1208"/>
    <cellStyle name="Vírgula 3 2 2 4" xfId="1209"/>
    <cellStyle name="Vírgula 3 2 2 4 2" xfId="1210"/>
    <cellStyle name="Vírgula 3 2 2 4 2 2" xfId="1211"/>
    <cellStyle name="Vírgula 3 2 2 4 3" xfId="1212"/>
    <cellStyle name="Vírgula 3 2 2 4 3 2" xfId="1213"/>
    <cellStyle name="Vírgula 3 2 2 4 4" xfId="1214"/>
    <cellStyle name="Vírgula 3 2 2 4 4 2" xfId="1215"/>
    <cellStyle name="Vírgula 3 2 2 4 5" xfId="1216"/>
    <cellStyle name="Vírgula 3 2 2 5" xfId="1217"/>
    <cellStyle name="Vírgula 3 2 2 5 2" xfId="1218"/>
    <cellStyle name="Vírgula 3 2 2 5 2 2" xfId="1219"/>
    <cellStyle name="Vírgula 3 2 2 5 3" xfId="1220"/>
    <cellStyle name="Vírgula 3 2 2 6" xfId="1221"/>
    <cellStyle name="Vírgula 3 2 2 6 2" xfId="1222"/>
    <cellStyle name="Vírgula 3 2 2 7" xfId="1223"/>
    <cellStyle name="Vírgula 3 2 2 7 2" xfId="1224"/>
    <cellStyle name="Vírgula 3 2 2 8" xfId="1225"/>
    <cellStyle name="Vírgula 3 2 2 9" xfId="1226"/>
    <cellStyle name="Vírgula 3 2 3" xfId="1227"/>
    <cellStyle name="Vírgula 3 2 3 2" xfId="1228"/>
    <cellStyle name="Vírgula 3 2 3 2 2" xfId="1229"/>
    <cellStyle name="Vírgula 3 2 3 2 2 2" xfId="1230"/>
    <cellStyle name="Vírgula 3 2 3 2 3" xfId="1231"/>
    <cellStyle name="Vírgula 3 2 3 2 3 2" xfId="1232"/>
    <cellStyle name="Vírgula 3 2 3 2 4" xfId="1233"/>
    <cellStyle name="Vírgula 3 2 3 2 4 2" xfId="1234"/>
    <cellStyle name="Vírgula 3 2 3 2 5" xfId="1235"/>
    <cellStyle name="Vírgula 3 2 3 3" xfId="1236"/>
    <cellStyle name="Vírgula 3 2 3 3 2" xfId="1237"/>
    <cellStyle name="Vírgula 3 2 3 3 2 2" xfId="1238"/>
    <cellStyle name="Vírgula 3 2 3 3 3" xfId="1239"/>
    <cellStyle name="Vírgula 3 2 3 3 3 2" xfId="1240"/>
    <cellStyle name="Vírgula 3 2 3 3 4" xfId="1241"/>
    <cellStyle name="Vírgula 3 2 3 3 4 2" xfId="1242"/>
    <cellStyle name="Vírgula 3 2 3 3 5" xfId="1243"/>
    <cellStyle name="Vírgula 3 2 3 4" xfId="1244"/>
    <cellStyle name="Vírgula 3 2 3 4 2" xfId="1245"/>
    <cellStyle name="Vírgula 3 2 3 4 2 2" xfId="1246"/>
    <cellStyle name="Vírgula 3 2 3 4 3" xfId="1247"/>
    <cellStyle name="Vírgula 3 2 3 4 3 2" xfId="1248"/>
    <cellStyle name="Vírgula 3 2 3 4 4" xfId="1249"/>
    <cellStyle name="Vírgula 3 2 3 4 4 2" xfId="1250"/>
    <cellStyle name="Vírgula 3 2 3 4 5" xfId="1251"/>
    <cellStyle name="Vírgula 3 2 3 5" xfId="1252"/>
    <cellStyle name="Vírgula 3 2 3 5 2" xfId="1253"/>
    <cellStyle name="Vírgula 3 2 3 5 2 2" xfId="1254"/>
    <cellStyle name="Vírgula 3 2 3 5 3" xfId="1255"/>
    <cellStyle name="Vírgula 3 2 3 6" xfId="1256"/>
    <cellStyle name="Vírgula 3 2 3 6 2" xfId="1257"/>
    <cellStyle name="Vírgula 3 2 3 7" xfId="1258"/>
    <cellStyle name="Vírgula 3 2 3 7 2" xfId="1259"/>
    <cellStyle name="Vírgula 3 2 3 8" xfId="1260"/>
    <cellStyle name="Vírgula 3 2 3 9" xfId="1261"/>
    <cellStyle name="Vírgula 3 2 4" xfId="1262"/>
    <cellStyle name="Vírgula 3 2 4 2" xfId="1263"/>
    <cellStyle name="Vírgula 3 2 4 2 2" xfId="1264"/>
    <cellStyle name="Vírgula 3 2 4 2 2 2" xfId="1265"/>
    <cellStyle name="Vírgula 3 2 4 2 3" xfId="1266"/>
    <cellStyle name="Vírgula 3 2 4 2 3 2" xfId="1267"/>
    <cellStyle name="Vírgula 3 2 4 2 4" xfId="1268"/>
    <cellStyle name="Vírgula 3 2 4 2 4 2" xfId="1269"/>
    <cellStyle name="Vírgula 3 2 4 2 5" xfId="1270"/>
    <cellStyle name="Vírgula 3 2 4 3" xfId="1271"/>
    <cellStyle name="Vírgula 3 2 4 3 2" xfId="1272"/>
    <cellStyle name="Vírgula 3 2 4 3 2 2" xfId="1273"/>
    <cellStyle name="Vírgula 3 2 4 3 3" xfId="1274"/>
    <cellStyle name="Vírgula 3 2 4 3 3 2" xfId="1275"/>
    <cellStyle name="Vírgula 3 2 4 3 4" xfId="1276"/>
    <cellStyle name="Vírgula 3 2 4 3 4 2" xfId="1277"/>
    <cellStyle name="Vírgula 3 2 4 3 5" xfId="1278"/>
    <cellStyle name="Vírgula 3 2 4 4" xfId="1279"/>
    <cellStyle name="Vírgula 3 2 4 4 2" xfId="1280"/>
    <cellStyle name="Vírgula 3 2 4 4 2 2" xfId="1281"/>
    <cellStyle name="Vírgula 3 2 4 4 3" xfId="1282"/>
    <cellStyle name="Vírgula 3 2 4 4 3 2" xfId="1283"/>
    <cellStyle name="Vírgula 3 2 4 4 4" xfId="1284"/>
    <cellStyle name="Vírgula 3 2 4 4 4 2" xfId="1285"/>
    <cellStyle name="Vírgula 3 2 4 4 5" xfId="1286"/>
    <cellStyle name="Vírgula 3 2 4 5" xfId="1287"/>
    <cellStyle name="Vírgula 3 2 4 5 2" xfId="1288"/>
    <cellStyle name="Vírgula 3 2 4 5 2 2" xfId="1289"/>
    <cellStyle name="Vírgula 3 2 4 5 3" xfId="1290"/>
    <cellStyle name="Vírgula 3 2 4 6" xfId="1291"/>
    <cellStyle name="Vírgula 3 2 4 6 2" xfId="1292"/>
    <cellStyle name="Vírgula 3 2 4 7" xfId="1293"/>
    <cellStyle name="Vírgula 3 2 4 7 2" xfId="1294"/>
    <cellStyle name="Vírgula 3 2 4 8" xfId="1295"/>
    <cellStyle name="Vírgula 3 2 4 9" xfId="1296"/>
    <cellStyle name="Vírgula 3 2 5" xfId="1297"/>
    <cellStyle name="Vírgula 3 2 5 2" xfId="1298"/>
    <cellStyle name="Vírgula 3 2 5 2 2" xfId="1299"/>
    <cellStyle name="Vírgula 3 2 5 3" xfId="1300"/>
    <cellStyle name="Vírgula 3 2 5 3 2" xfId="1301"/>
    <cellStyle name="Vírgula 3 2 5 4" xfId="1302"/>
    <cellStyle name="Vírgula 3 2 5 4 2" xfId="1303"/>
    <cellStyle name="Vírgula 3 2 5 5" xfId="1304"/>
    <cellStyle name="Vírgula 3 2 6" xfId="1305"/>
    <cellStyle name="Vírgula 3 2 6 2" xfId="1306"/>
    <cellStyle name="Vírgula 3 2 6 2 2" xfId="1307"/>
    <cellStyle name="Vírgula 3 2 6 3" xfId="1308"/>
    <cellStyle name="Vírgula 3 2 6 3 2" xfId="1309"/>
    <cellStyle name="Vírgula 3 2 6 4" xfId="1310"/>
    <cellStyle name="Vírgula 3 2 6 4 2" xfId="1311"/>
    <cellStyle name="Vírgula 3 2 6 5" xfId="1312"/>
    <cellStyle name="Vírgula 3 2 7" xfId="1313"/>
    <cellStyle name="Vírgula 3 2 7 2" xfId="1314"/>
    <cellStyle name="Vírgula 3 2 7 2 2" xfId="1315"/>
    <cellStyle name="Vírgula 3 2 7 3" xfId="1316"/>
    <cellStyle name="Vírgula 3 2 7 3 2" xfId="1317"/>
    <cellStyle name="Vírgula 3 2 7 4" xfId="1318"/>
    <cellStyle name="Vírgula 3 2 7 4 2" xfId="1319"/>
    <cellStyle name="Vírgula 3 2 7 5" xfId="1320"/>
    <cellStyle name="Vírgula 3 2 8" xfId="1321"/>
    <cellStyle name="Vírgula 3 2 8 2" xfId="1322"/>
    <cellStyle name="Vírgula 3 2 8 2 2" xfId="1323"/>
    <cellStyle name="Vírgula 3 2 8 3" xfId="1324"/>
    <cellStyle name="Vírgula 3 2 9" xfId="1325"/>
    <cellStyle name="Vírgula 3 2 9 2" xfId="1326"/>
    <cellStyle name="Vírgula 3 3" xfId="1327"/>
    <cellStyle name="Vírgula 3 3 2" xfId="1328"/>
    <cellStyle name="Vírgula 3 3 2 2" xfId="1329"/>
    <cellStyle name="Vírgula 3 3 2 2 2" xfId="1330"/>
    <cellStyle name="Vírgula 3 3 2 2 2 2" xfId="1331"/>
    <cellStyle name="Vírgula 3 3 2 2 3" xfId="1332"/>
    <cellStyle name="Vírgula 3 3 2 2 3 2" xfId="1333"/>
    <cellStyle name="Vírgula 3 3 2 2 4" xfId="1334"/>
    <cellStyle name="Vírgula 3 3 2 2 4 2" xfId="1335"/>
    <cellStyle name="Vírgula 3 3 2 2 5" xfId="1336"/>
    <cellStyle name="Vírgula 3 3 2 3" xfId="1337"/>
    <cellStyle name="Vírgula 3 3 2 3 2" xfId="1338"/>
    <cellStyle name="Vírgula 3 3 2 3 2 2" xfId="1339"/>
    <cellStyle name="Vírgula 3 3 2 3 3" xfId="1340"/>
    <cellStyle name="Vírgula 3 3 2 3 3 2" xfId="1341"/>
    <cellStyle name="Vírgula 3 3 2 3 4" xfId="1342"/>
    <cellStyle name="Vírgula 3 3 2 3 4 2" xfId="1343"/>
    <cellStyle name="Vírgula 3 3 2 3 5" xfId="1344"/>
    <cellStyle name="Vírgula 3 3 2 4" xfId="1345"/>
    <cellStyle name="Vírgula 3 3 2 4 2" xfId="1346"/>
    <cellStyle name="Vírgula 3 3 2 4 2 2" xfId="1347"/>
    <cellStyle name="Vírgula 3 3 2 4 3" xfId="1348"/>
    <cellStyle name="Vírgula 3 3 2 4 3 2" xfId="1349"/>
    <cellStyle name="Vírgula 3 3 2 4 4" xfId="1350"/>
    <cellStyle name="Vírgula 3 3 2 4 4 2" xfId="1351"/>
    <cellStyle name="Vírgula 3 3 2 4 5" xfId="1352"/>
    <cellStyle name="Vírgula 3 3 2 5" xfId="1353"/>
    <cellStyle name="Vírgula 3 3 2 5 2" xfId="1354"/>
    <cellStyle name="Vírgula 3 3 2 5 2 2" xfId="1355"/>
    <cellStyle name="Vírgula 3 3 2 5 3" xfId="1356"/>
    <cellStyle name="Vírgula 3 3 2 6" xfId="1357"/>
    <cellStyle name="Vírgula 3 3 2 6 2" xfId="1358"/>
    <cellStyle name="Vírgula 3 3 2 7" xfId="1359"/>
    <cellStyle name="Vírgula 3 3 2 7 2" xfId="1360"/>
    <cellStyle name="Vírgula 3 3 2 8" xfId="1361"/>
    <cellStyle name="Vírgula 3 3 2 9" xfId="1362"/>
    <cellStyle name="Vírgula 3 4" xfId="1363"/>
    <cellStyle name="Vírgula 3 4 2" xfId="1364"/>
    <cellStyle name="Vírgula 3 4 2 2" xfId="1365"/>
    <cellStyle name="Vírgula 3 4 2 2 2" xfId="1366"/>
    <cellStyle name="Vírgula 3 4 2 3" xfId="1367"/>
    <cellStyle name="Vírgula 3 4 2 3 2" xfId="1368"/>
    <cellStyle name="Vírgula 3 4 2 4" xfId="1369"/>
    <cellStyle name="Vírgula 3 4 2 4 2" xfId="1370"/>
    <cellStyle name="Vírgula 3 4 2 5" xfId="1371"/>
    <cellStyle name="Vírgula 3 4 3" xfId="1372"/>
    <cellStyle name="Vírgula 3 4 3 2" xfId="1373"/>
    <cellStyle name="Vírgula 3 4 3 2 2" xfId="1374"/>
    <cellStyle name="Vírgula 3 4 3 3" xfId="1375"/>
    <cellStyle name="Vírgula 3 4 3 3 2" xfId="1376"/>
    <cellStyle name="Vírgula 3 4 3 4" xfId="1377"/>
    <cellStyle name="Vírgula 3 4 3 4 2" xfId="1378"/>
    <cellStyle name="Vírgula 3 4 3 5" xfId="1379"/>
    <cellStyle name="Vírgula 3 4 4" xfId="1380"/>
    <cellStyle name="Vírgula 3 4 4 2" xfId="1381"/>
    <cellStyle name="Vírgula 3 4 4 2 2" xfId="1382"/>
    <cellStyle name="Vírgula 3 4 4 3" xfId="1383"/>
    <cellStyle name="Vírgula 3 4 4 3 2" xfId="1384"/>
    <cellStyle name="Vírgula 3 4 4 4" xfId="1385"/>
    <cellStyle name="Vírgula 3 4 4 4 2" xfId="1386"/>
    <cellStyle name="Vírgula 3 4 4 5" xfId="1387"/>
    <cellStyle name="Vírgula 3 4 5" xfId="1388"/>
    <cellStyle name="Vírgula 3 4 5 2" xfId="1389"/>
    <cellStyle name="Vírgula 3 4 5 2 2" xfId="1390"/>
    <cellStyle name="Vírgula 3 4 5 3" xfId="1391"/>
    <cellStyle name="Vírgula 3 4 6" xfId="1392"/>
    <cellStyle name="Vírgula 3 4 6 2" xfId="1393"/>
    <cellStyle name="Vírgula 3 4 7" xfId="1394"/>
    <cellStyle name="Vírgula 3 4 7 2" xfId="1395"/>
    <cellStyle name="Vírgula 3 4 8" xfId="1396"/>
    <cellStyle name="Vírgula 3 4 9" xfId="1397"/>
    <cellStyle name="Vírgula 3 5" xfId="1398"/>
    <cellStyle name="Vírgula 3 5 2" xfId="1399"/>
    <cellStyle name="Vírgula 3 5 2 2" xfId="1400"/>
    <cellStyle name="Vírgula 3 5 2 2 2" xfId="1401"/>
    <cellStyle name="Vírgula 3 5 2 3" xfId="1402"/>
    <cellStyle name="Vírgula 3 5 2 3 2" xfId="1403"/>
    <cellStyle name="Vírgula 3 5 2 4" xfId="1404"/>
    <cellStyle name="Vírgula 3 5 2 4 2" xfId="1405"/>
    <cellStyle name="Vírgula 3 5 2 5" xfId="1406"/>
    <cellStyle name="Vírgula 3 5 3" xfId="1407"/>
    <cellStyle name="Vírgula 3 5 3 2" xfId="1408"/>
    <cellStyle name="Vírgula 3 5 3 2 2" xfId="1409"/>
    <cellStyle name="Vírgula 3 5 3 3" xfId="1410"/>
    <cellStyle name="Vírgula 3 5 3 3 2" xfId="1411"/>
    <cellStyle name="Vírgula 3 5 3 4" xfId="1412"/>
    <cellStyle name="Vírgula 3 5 3 4 2" xfId="1413"/>
    <cellStyle name="Vírgula 3 5 3 5" xfId="1414"/>
    <cellStyle name="Vírgula 3 5 4" xfId="1415"/>
    <cellStyle name="Vírgula 3 5 4 2" xfId="1416"/>
    <cellStyle name="Vírgula 3 5 4 2 2" xfId="1417"/>
    <cellStyle name="Vírgula 3 5 4 3" xfId="1418"/>
    <cellStyle name="Vírgula 3 5 4 3 2" xfId="1419"/>
    <cellStyle name="Vírgula 3 5 4 4" xfId="1420"/>
    <cellStyle name="Vírgula 3 5 4 4 2" xfId="1421"/>
    <cellStyle name="Vírgula 3 5 4 5" xfId="1422"/>
    <cellStyle name="Vírgula 3 5 5" xfId="1423"/>
    <cellStyle name="Vírgula 3 5 5 2" xfId="1424"/>
    <cellStyle name="Vírgula 3 5 5 2 2" xfId="1425"/>
    <cellStyle name="Vírgula 3 5 5 3" xfId="1426"/>
    <cellStyle name="Vírgula 3 5 6" xfId="1427"/>
    <cellStyle name="Vírgula 3 5 6 2" xfId="1428"/>
    <cellStyle name="Vírgula 3 5 7" xfId="1429"/>
    <cellStyle name="Vírgula 3 5 7 2" xfId="1430"/>
    <cellStyle name="Vírgula 3 5 8" xfId="1431"/>
    <cellStyle name="Vírgula 3 5 9" xfId="1432"/>
    <cellStyle name="Vírgula 3 6" xfId="1433"/>
    <cellStyle name="Vírgula 3 6 2" xfId="1434"/>
    <cellStyle name="Vírgula 3 6 2 2" xfId="1435"/>
    <cellStyle name="Vírgula 3 6 2 2 2" xfId="1436"/>
    <cellStyle name="Vírgula 3 6 2 3" xfId="1437"/>
    <cellStyle name="Vírgula 3 6 2 3 2" xfId="1438"/>
    <cellStyle name="Vírgula 3 6 2 4" xfId="1439"/>
    <cellStyle name="Vírgula 3 6 2 4 2" xfId="1440"/>
    <cellStyle name="Vírgula 3 6 2 5" xfId="1441"/>
    <cellStyle name="Vírgula 3 6 3" xfId="1442"/>
    <cellStyle name="Vírgula 3 6 3 2" xfId="1443"/>
    <cellStyle name="Vírgula 3 6 3 2 2" xfId="1444"/>
    <cellStyle name="Vírgula 3 6 3 3" xfId="1445"/>
    <cellStyle name="Vírgula 3 6 3 3 2" xfId="1446"/>
    <cellStyle name="Vírgula 3 6 3 4" xfId="1447"/>
    <cellStyle name="Vírgula 3 6 3 4 2" xfId="1448"/>
    <cellStyle name="Vírgula 3 6 3 5" xfId="1449"/>
    <cellStyle name="Vírgula 3 6 4" xfId="1450"/>
    <cellStyle name="Vírgula 3 6 4 2" xfId="1451"/>
    <cellStyle name="Vírgula 3 6 4 2 2" xfId="1452"/>
    <cellStyle name="Vírgula 3 6 4 3" xfId="1453"/>
    <cellStyle name="Vírgula 3 6 4 3 2" xfId="1454"/>
    <cellStyle name="Vírgula 3 6 4 4" xfId="1455"/>
    <cellStyle name="Vírgula 3 6 4 4 2" xfId="1456"/>
    <cellStyle name="Vírgula 3 6 4 5" xfId="1457"/>
    <cellStyle name="Vírgula 3 6 5" xfId="1458"/>
    <cellStyle name="Vírgula 3 6 5 2" xfId="1459"/>
    <cellStyle name="Vírgula 3 6 5 2 2" xfId="1460"/>
    <cellStyle name="Vírgula 3 6 5 3" xfId="1461"/>
    <cellStyle name="Vírgula 3 6 6" xfId="1462"/>
    <cellStyle name="Vírgula 3 6 6 2" xfId="1463"/>
    <cellStyle name="Vírgula 3 6 7" xfId="1464"/>
    <cellStyle name="Vírgula 3 6 7 2" xfId="1465"/>
    <cellStyle name="Vírgula 3 6 8" xfId="1466"/>
    <cellStyle name="Vírgula 3 6 9" xfId="1467"/>
    <cellStyle name="Vírgula 3 7" xfId="1468"/>
    <cellStyle name="Vírgula 3 7 2" xfId="1469"/>
    <cellStyle name="Vírgula 3 7 2 2" xfId="1470"/>
    <cellStyle name="Vírgula 3 7 2 2 2" xfId="1471"/>
    <cellStyle name="Vírgula 3 7 2 3" xfId="1472"/>
    <cellStyle name="Vírgula 3 7 2 3 2" xfId="1473"/>
    <cellStyle name="Vírgula 3 7 2 4" xfId="1474"/>
    <cellStyle name="Vírgula 3 7 2 4 2" xfId="1475"/>
    <cellStyle name="Vírgula 3 7 2 5" xfId="1476"/>
    <cellStyle name="Vírgula 3 7 3" xfId="1477"/>
    <cellStyle name="Vírgula 3 7 3 2" xfId="1478"/>
    <cellStyle name="Vírgula 3 7 3 2 2" xfId="1479"/>
    <cellStyle name="Vírgula 3 7 3 3" xfId="1480"/>
    <cellStyle name="Vírgula 3 7 3 3 2" xfId="1481"/>
    <cellStyle name="Vírgula 3 7 3 4" xfId="1482"/>
    <cellStyle name="Vírgula 3 7 3 4 2" xfId="1483"/>
    <cellStyle name="Vírgula 3 7 3 5" xfId="1484"/>
    <cellStyle name="Vírgula 3 7 4" xfId="1485"/>
    <cellStyle name="Vírgula 3 7 4 2" xfId="1486"/>
    <cellStyle name="Vírgula 3 7 4 2 2" xfId="1487"/>
    <cellStyle name="Vírgula 3 7 4 3" xfId="1488"/>
    <cellStyle name="Vírgula 3 7 4 3 2" xfId="1489"/>
    <cellStyle name="Vírgula 3 7 4 4" xfId="1490"/>
    <cellStyle name="Vírgula 3 7 4 4 2" xfId="1491"/>
    <cellStyle name="Vírgula 3 7 4 5" xfId="1492"/>
    <cellStyle name="Vírgula 3 7 5" xfId="1493"/>
    <cellStyle name="Vírgula 3 7 5 2" xfId="1494"/>
    <cellStyle name="Vírgula 3 7 5 2 2" xfId="1495"/>
    <cellStyle name="Vírgula 3 7 5 3" xfId="1496"/>
    <cellStyle name="Vírgula 3 7 6" xfId="1497"/>
    <cellStyle name="Vírgula 3 7 6 2" xfId="1498"/>
    <cellStyle name="Vírgula 3 7 7" xfId="1499"/>
    <cellStyle name="Vírgula 3 7 7 2" xfId="1500"/>
    <cellStyle name="Vírgula 3 7 8" xfId="1501"/>
    <cellStyle name="Vírgula 3 7 9" xfId="1502"/>
    <cellStyle name="Vírgula 3 8" xfId="1503"/>
    <cellStyle name="Vírgula 3 8 2" xfId="1504"/>
    <cellStyle name="Vírgula 3 8 2 2" xfId="1505"/>
    <cellStyle name="Vírgula 3 8 3" xfId="1506"/>
    <cellStyle name="Vírgula 3 8 3 2" xfId="1507"/>
    <cellStyle name="Vírgula 3 8 4" xfId="1508"/>
    <cellStyle name="Vírgula 3 8 4 2" xfId="1509"/>
    <cellStyle name="Vírgula 3 8 5" xfId="1510"/>
    <cellStyle name="Vírgula 3 9" xfId="1511"/>
    <cellStyle name="Vírgula 3 9 2" xfId="1512"/>
    <cellStyle name="Vírgula 3 9 2 2" xfId="1513"/>
    <cellStyle name="Vírgula 3 9 3" xfId="1514"/>
    <cellStyle name="Vírgula 3 9 3 2" xfId="1515"/>
    <cellStyle name="Vírgula 3 9 4" xfId="1516"/>
    <cellStyle name="Vírgula 3 9 4 2" xfId="1517"/>
    <cellStyle name="Vírgula 3 9 5" xfId="1518"/>
    <cellStyle name="Vírgula 4" xfId="1519"/>
    <cellStyle name="Vírgula 4 2" xfId="1520"/>
    <cellStyle name="Vírgula 4 2 10" xfId="1521"/>
    <cellStyle name="Vírgula 4 2 10 2" xfId="1522"/>
    <cellStyle name="Vírgula 4 2 11" xfId="1523"/>
    <cellStyle name="Vírgula 4 2 12" xfId="1524"/>
    <cellStyle name="Vírgula 4 2 2" xfId="1525"/>
    <cellStyle name="Vírgula 4 2 2 2" xfId="1526"/>
    <cellStyle name="Vírgula 4 2 2 2 2" xfId="1527"/>
    <cellStyle name="Vírgula 4 2 2 2 2 2" xfId="1528"/>
    <cellStyle name="Vírgula 4 2 2 2 3" xfId="1529"/>
    <cellStyle name="Vírgula 4 2 2 2 3 2" xfId="1530"/>
    <cellStyle name="Vírgula 4 2 2 2 4" xfId="1531"/>
    <cellStyle name="Vírgula 4 2 2 2 4 2" xfId="1532"/>
    <cellStyle name="Vírgula 4 2 2 2 5" xfId="1533"/>
    <cellStyle name="Vírgula 4 2 2 3" xfId="1534"/>
    <cellStyle name="Vírgula 4 2 2 3 2" xfId="1535"/>
    <cellStyle name="Vírgula 4 2 2 3 2 2" xfId="1536"/>
    <cellStyle name="Vírgula 4 2 2 3 3" xfId="1537"/>
    <cellStyle name="Vírgula 4 2 2 3 3 2" xfId="1538"/>
    <cellStyle name="Vírgula 4 2 2 3 4" xfId="1539"/>
    <cellStyle name="Vírgula 4 2 2 3 4 2" xfId="1540"/>
    <cellStyle name="Vírgula 4 2 2 3 5" xfId="1541"/>
    <cellStyle name="Vírgula 4 2 2 4" xfId="1542"/>
    <cellStyle name="Vírgula 4 2 2 4 2" xfId="1543"/>
    <cellStyle name="Vírgula 4 2 2 4 2 2" xfId="1544"/>
    <cellStyle name="Vírgula 4 2 2 4 3" xfId="1545"/>
    <cellStyle name="Vírgula 4 2 2 4 3 2" xfId="1546"/>
    <cellStyle name="Vírgula 4 2 2 4 4" xfId="1547"/>
    <cellStyle name="Vírgula 4 2 2 4 4 2" xfId="1548"/>
    <cellStyle name="Vírgula 4 2 2 4 5" xfId="1549"/>
    <cellStyle name="Vírgula 4 2 2 5" xfId="1550"/>
    <cellStyle name="Vírgula 4 2 2 5 2" xfId="1551"/>
    <cellStyle name="Vírgula 4 2 2 5 2 2" xfId="1552"/>
    <cellStyle name="Vírgula 4 2 2 5 3" xfId="1553"/>
    <cellStyle name="Vírgula 4 2 2 6" xfId="1554"/>
    <cellStyle name="Vírgula 4 2 2 6 2" xfId="1555"/>
    <cellStyle name="Vírgula 4 2 2 7" xfId="1556"/>
    <cellStyle name="Vírgula 4 2 2 7 2" xfId="1557"/>
    <cellStyle name="Vírgula 4 2 2 8" xfId="1558"/>
    <cellStyle name="Vírgula 4 2 2 9" xfId="1559"/>
    <cellStyle name="Vírgula 4 2 3" xfId="1560"/>
    <cellStyle name="Vírgula 4 2 3 2" xfId="1561"/>
    <cellStyle name="Vírgula 4 2 3 2 2" xfId="1562"/>
    <cellStyle name="Vírgula 4 2 3 2 2 2" xfId="1563"/>
    <cellStyle name="Vírgula 4 2 3 2 3" xfId="1564"/>
    <cellStyle name="Vírgula 4 2 3 2 3 2" xfId="1565"/>
    <cellStyle name="Vírgula 4 2 3 2 4" xfId="1566"/>
    <cellStyle name="Vírgula 4 2 3 2 4 2" xfId="1567"/>
    <cellStyle name="Vírgula 4 2 3 2 5" xfId="1568"/>
    <cellStyle name="Vírgula 4 2 3 3" xfId="1569"/>
    <cellStyle name="Vírgula 4 2 3 3 2" xfId="1570"/>
    <cellStyle name="Vírgula 4 2 3 3 2 2" xfId="1571"/>
    <cellStyle name="Vírgula 4 2 3 3 3" xfId="1572"/>
    <cellStyle name="Vírgula 4 2 3 3 3 2" xfId="1573"/>
    <cellStyle name="Vírgula 4 2 3 3 4" xfId="1574"/>
    <cellStyle name="Vírgula 4 2 3 3 4 2" xfId="1575"/>
    <cellStyle name="Vírgula 4 2 3 3 5" xfId="1576"/>
    <cellStyle name="Vírgula 4 2 3 4" xfId="1577"/>
    <cellStyle name="Vírgula 4 2 3 4 2" xfId="1578"/>
    <cellStyle name="Vírgula 4 2 3 4 2 2" xfId="1579"/>
    <cellStyle name="Vírgula 4 2 3 4 3" xfId="1580"/>
    <cellStyle name="Vírgula 4 2 3 4 3 2" xfId="1581"/>
    <cellStyle name="Vírgula 4 2 3 4 4" xfId="1582"/>
    <cellStyle name="Vírgula 4 2 3 4 4 2" xfId="1583"/>
    <cellStyle name="Vírgula 4 2 3 4 5" xfId="1584"/>
    <cellStyle name="Vírgula 4 2 3 5" xfId="1585"/>
    <cellStyle name="Vírgula 4 2 3 5 2" xfId="1586"/>
    <cellStyle name="Vírgula 4 2 3 5 2 2" xfId="1587"/>
    <cellStyle name="Vírgula 4 2 3 5 3" xfId="1588"/>
    <cellStyle name="Vírgula 4 2 3 6" xfId="1589"/>
    <cellStyle name="Vírgula 4 2 3 6 2" xfId="1590"/>
    <cellStyle name="Vírgula 4 2 3 7" xfId="1591"/>
    <cellStyle name="Vírgula 4 2 3 7 2" xfId="1592"/>
    <cellStyle name="Vírgula 4 2 3 8" xfId="1593"/>
    <cellStyle name="Vírgula 4 2 3 9" xfId="1594"/>
    <cellStyle name="Vírgula 4 2 4" xfId="1595"/>
    <cellStyle name="Vírgula 4 2 4 2" xfId="1596"/>
    <cellStyle name="Vírgula 4 2 4 2 2" xfId="1597"/>
    <cellStyle name="Vírgula 4 2 4 2 2 2" xfId="1598"/>
    <cellStyle name="Vírgula 4 2 4 2 3" xfId="1599"/>
    <cellStyle name="Vírgula 4 2 4 2 3 2" xfId="1600"/>
    <cellStyle name="Vírgula 4 2 4 2 4" xfId="1601"/>
    <cellStyle name="Vírgula 4 2 4 2 4 2" xfId="1602"/>
    <cellStyle name="Vírgula 4 2 4 2 5" xfId="1603"/>
    <cellStyle name="Vírgula 4 2 4 3" xfId="1604"/>
    <cellStyle name="Vírgula 4 2 4 3 2" xfId="1605"/>
    <cellStyle name="Vírgula 4 2 4 3 2 2" xfId="1606"/>
    <cellStyle name="Vírgula 4 2 4 3 3" xfId="1607"/>
    <cellStyle name="Vírgula 4 2 4 3 3 2" xfId="1608"/>
    <cellStyle name="Vírgula 4 2 4 3 4" xfId="1609"/>
    <cellStyle name="Vírgula 4 2 4 3 4 2" xfId="1610"/>
    <cellStyle name="Vírgula 4 2 4 3 5" xfId="1611"/>
    <cellStyle name="Vírgula 4 2 4 4" xfId="1612"/>
    <cellStyle name="Vírgula 4 2 4 4 2" xfId="1613"/>
    <cellStyle name="Vírgula 4 2 4 4 2 2" xfId="1614"/>
    <cellStyle name="Vírgula 4 2 4 4 3" xfId="1615"/>
    <cellStyle name="Vírgula 4 2 4 4 3 2" xfId="1616"/>
    <cellStyle name="Vírgula 4 2 4 4 4" xfId="1617"/>
    <cellStyle name="Vírgula 4 2 4 4 4 2" xfId="1618"/>
    <cellStyle name="Vírgula 4 2 4 4 5" xfId="1619"/>
    <cellStyle name="Vírgula 4 2 4 5" xfId="1620"/>
    <cellStyle name="Vírgula 4 2 4 5 2" xfId="1621"/>
    <cellStyle name="Vírgula 4 2 4 5 2 2" xfId="1622"/>
    <cellStyle name="Vírgula 4 2 4 5 3" xfId="1623"/>
    <cellStyle name="Vírgula 4 2 4 6" xfId="1624"/>
    <cellStyle name="Vírgula 4 2 4 6 2" xfId="1625"/>
    <cellStyle name="Vírgula 4 2 4 7" xfId="1626"/>
    <cellStyle name="Vírgula 4 2 4 7 2" xfId="1627"/>
    <cellStyle name="Vírgula 4 2 4 8" xfId="1628"/>
    <cellStyle name="Vírgula 4 2 4 9" xfId="1629"/>
    <cellStyle name="Vírgula 4 2 5" xfId="1630"/>
    <cellStyle name="Vírgula 4 2 5 2" xfId="1631"/>
    <cellStyle name="Vírgula 4 2 5 2 2" xfId="1632"/>
    <cellStyle name="Vírgula 4 2 5 3" xfId="1633"/>
    <cellStyle name="Vírgula 4 2 5 3 2" xfId="1634"/>
    <cellStyle name="Vírgula 4 2 5 4" xfId="1635"/>
    <cellStyle name="Vírgula 4 2 5 4 2" xfId="1636"/>
    <cellStyle name="Vírgula 4 2 5 5" xfId="1637"/>
    <cellStyle name="Vírgula 4 2 6" xfId="1638"/>
    <cellStyle name="Vírgula 4 2 6 2" xfId="1639"/>
    <cellStyle name="Vírgula 4 2 6 2 2" xfId="1640"/>
    <cellStyle name="Vírgula 4 2 6 3" xfId="1641"/>
    <cellStyle name="Vírgula 4 2 6 3 2" xfId="1642"/>
    <cellStyle name="Vírgula 4 2 6 4" xfId="1643"/>
    <cellStyle name="Vírgula 4 2 6 4 2" xfId="1644"/>
    <cellStyle name="Vírgula 4 2 6 5" xfId="1645"/>
    <cellStyle name="Vírgula 4 2 7" xfId="1646"/>
    <cellStyle name="Vírgula 4 2 7 2" xfId="1647"/>
    <cellStyle name="Vírgula 4 2 7 2 2" xfId="1648"/>
    <cellStyle name="Vírgula 4 2 7 3" xfId="1649"/>
    <cellStyle name="Vírgula 4 2 7 3 2" xfId="1650"/>
    <cellStyle name="Vírgula 4 2 7 4" xfId="1651"/>
    <cellStyle name="Vírgula 4 2 7 4 2" xfId="1652"/>
    <cellStyle name="Vírgula 4 2 7 5" xfId="1653"/>
    <cellStyle name="Vírgula 4 2 8" xfId="1654"/>
    <cellStyle name="Vírgula 4 2 8 2" xfId="1655"/>
    <cellStyle name="Vírgula 4 2 8 2 2" xfId="1656"/>
    <cellStyle name="Vírgula 4 2 8 3" xfId="1657"/>
    <cellStyle name="Vírgula 4 2 9" xfId="1658"/>
    <cellStyle name="Vírgula 4 2 9 2" xfId="1659"/>
    <cellStyle name="Vírgula 4 3" xfId="1660"/>
    <cellStyle name="Vírgula 4 4" xfId="1661"/>
    <cellStyle name="Vírgula 4 4 2" xfId="1662"/>
    <cellStyle name="Vírgula 4 4 2 2" xfId="1663"/>
    <cellStyle name="Vírgula 4 4 2 2 2" xfId="1664"/>
    <cellStyle name="Vírgula 4 4 2 3" xfId="1665"/>
    <cellStyle name="Vírgula 4 4 2 3 2" xfId="1666"/>
    <cellStyle name="Vírgula 4 4 2 4" xfId="1667"/>
    <cellStyle name="Vírgula 4 4 2 4 2" xfId="1668"/>
    <cellStyle name="Vírgula 4 4 2 5" xfId="1669"/>
    <cellStyle name="Vírgula 4 4 3" xfId="1670"/>
    <cellStyle name="Vírgula 4 4 3 2" xfId="1671"/>
    <cellStyle name="Vírgula 4 4 3 2 2" xfId="1672"/>
    <cellStyle name="Vírgula 4 4 3 3" xfId="1673"/>
    <cellStyle name="Vírgula 4 4 3 3 2" xfId="1674"/>
    <cellStyle name="Vírgula 4 4 3 4" xfId="1675"/>
    <cellStyle name="Vírgula 4 4 3 4 2" xfId="1676"/>
    <cellStyle name="Vírgula 4 4 3 5" xfId="1677"/>
    <cellStyle name="Vírgula 4 4 4" xfId="1678"/>
    <cellStyle name="Vírgula 4 4 4 2" xfId="1679"/>
    <cellStyle name="Vírgula 4 4 4 2 2" xfId="1680"/>
    <cellStyle name="Vírgula 4 4 4 3" xfId="1681"/>
    <cellStyle name="Vírgula 4 4 4 3 2" xfId="1682"/>
    <cellStyle name="Vírgula 4 4 4 4" xfId="1683"/>
    <cellStyle name="Vírgula 4 4 4 4 2" xfId="1684"/>
    <cellStyle name="Vírgula 4 4 4 5" xfId="1685"/>
    <cellStyle name="Vírgula 4 4 5" xfId="1686"/>
    <cellStyle name="Vírgula 4 4 5 2" xfId="1687"/>
    <cellStyle name="Vírgula 4 4 5 2 2" xfId="1688"/>
    <cellStyle name="Vírgula 4 4 5 3" xfId="1689"/>
    <cellStyle name="Vírgula 4 4 6" xfId="1690"/>
    <cellStyle name="Vírgula 4 4 6 2" xfId="1691"/>
    <cellStyle name="Vírgula 4 4 7" xfId="1692"/>
    <cellStyle name="Vírgula 4 4 7 2" xfId="1693"/>
    <cellStyle name="Vírgula 4 4 8" xfId="1694"/>
    <cellStyle name="Vírgula 4 4 9" xfId="1695"/>
    <cellStyle name="Vírgula 4 5" xfId="1696"/>
    <cellStyle name="Vírgula 4 5 2" xfId="1697"/>
    <cellStyle name="Vírgula 4 5 2 2" xfId="1698"/>
    <cellStyle name="Vírgula 4 5 2 2 2" xfId="1699"/>
    <cellStyle name="Vírgula 4 5 2 3" xfId="1700"/>
    <cellStyle name="Vírgula 4 5 2 3 2" xfId="1701"/>
    <cellStyle name="Vírgula 4 5 2 4" xfId="1702"/>
    <cellStyle name="Vírgula 4 5 2 4 2" xfId="1703"/>
    <cellStyle name="Vírgula 4 5 2 5" xfId="1704"/>
    <cellStyle name="Vírgula 4 5 3" xfId="1705"/>
    <cellStyle name="Vírgula 4 5 3 2" xfId="1706"/>
    <cellStyle name="Vírgula 4 5 3 2 2" xfId="1707"/>
    <cellStyle name="Vírgula 4 5 3 3" xfId="1708"/>
    <cellStyle name="Vírgula 4 5 3 3 2" xfId="1709"/>
    <cellStyle name="Vírgula 4 5 3 4" xfId="1710"/>
    <cellStyle name="Vírgula 4 5 3 4 2" xfId="1711"/>
    <cellStyle name="Vírgula 4 5 3 5" xfId="1712"/>
    <cellStyle name="Vírgula 4 5 4" xfId="1713"/>
    <cellStyle name="Vírgula 4 5 4 2" xfId="1714"/>
    <cellStyle name="Vírgula 4 5 4 2 2" xfId="1715"/>
    <cellStyle name="Vírgula 4 5 4 3" xfId="1716"/>
    <cellStyle name="Vírgula 4 5 4 3 2" xfId="1717"/>
    <cellStyle name="Vírgula 4 5 4 4" xfId="1718"/>
    <cellStyle name="Vírgula 4 5 4 4 2" xfId="1719"/>
    <cellStyle name="Vírgula 4 5 4 5" xfId="1720"/>
    <cellStyle name="Vírgula 4 5 5" xfId="1721"/>
    <cellStyle name="Vírgula 4 5 5 2" xfId="1722"/>
    <cellStyle name="Vírgula 4 5 5 2 2" xfId="1723"/>
    <cellStyle name="Vírgula 4 5 5 3" xfId="1724"/>
    <cellStyle name="Vírgula 4 5 6" xfId="1725"/>
    <cellStyle name="Vírgula 4 5 6 2" xfId="1726"/>
    <cellStyle name="Vírgula 4 5 7" xfId="1727"/>
    <cellStyle name="Vírgula 4 5 7 2" xfId="1728"/>
    <cellStyle name="Vírgula 4 5 8" xfId="1729"/>
    <cellStyle name="Vírgula 4 5 9" xfId="1730"/>
    <cellStyle name="Vírgula 4 6" xfId="1731"/>
    <cellStyle name="Vírgula 4 6 2" xfId="1732"/>
    <cellStyle name="Vírgula 4 6 2 2" xfId="1733"/>
    <cellStyle name="Vírgula 4 6 2 2 2" xfId="1734"/>
    <cellStyle name="Vírgula 4 6 2 3" xfId="1735"/>
    <cellStyle name="Vírgula 4 6 2 3 2" xfId="1736"/>
    <cellStyle name="Vírgula 4 6 2 4" xfId="1737"/>
    <cellStyle name="Vírgula 4 6 2 4 2" xfId="1738"/>
    <cellStyle name="Vírgula 4 6 2 5" xfId="1739"/>
    <cellStyle name="Vírgula 4 6 3" xfId="1740"/>
    <cellStyle name="Vírgula 4 6 3 2" xfId="1741"/>
    <cellStyle name="Vírgula 4 6 3 2 2" xfId="1742"/>
    <cellStyle name="Vírgula 4 6 3 3" xfId="1743"/>
    <cellStyle name="Vírgula 4 6 3 3 2" xfId="1744"/>
    <cellStyle name="Vírgula 4 6 3 4" xfId="1745"/>
    <cellStyle name="Vírgula 4 6 3 4 2" xfId="1746"/>
    <cellStyle name="Vírgula 4 6 3 5" xfId="1747"/>
    <cellStyle name="Vírgula 4 6 4" xfId="1748"/>
    <cellStyle name="Vírgula 4 6 4 2" xfId="1749"/>
    <cellStyle name="Vírgula 4 6 4 2 2" xfId="1750"/>
    <cellStyle name="Vírgula 4 6 4 3" xfId="1751"/>
    <cellStyle name="Vírgula 4 6 4 3 2" xfId="1752"/>
    <cellStyle name="Vírgula 4 6 4 4" xfId="1753"/>
    <cellStyle name="Vírgula 4 6 4 4 2" xfId="1754"/>
    <cellStyle name="Vírgula 4 6 4 5" xfId="1755"/>
    <cellStyle name="Vírgula 4 6 5" xfId="1756"/>
    <cellStyle name="Vírgula 4 6 5 2" xfId="1757"/>
    <cellStyle name="Vírgula 4 6 5 2 2" xfId="1758"/>
    <cellStyle name="Vírgula 4 6 5 3" xfId="1759"/>
    <cellStyle name="Vírgula 4 6 6" xfId="1760"/>
    <cellStyle name="Vírgula 4 6 6 2" xfId="1761"/>
    <cellStyle name="Vírgula 4 6 7" xfId="1762"/>
    <cellStyle name="Vírgula 4 6 7 2" xfId="1763"/>
    <cellStyle name="Vírgula 4 6 8" xfId="1764"/>
    <cellStyle name="Vírgula 4 6 9" xfId="1765"/>
    <cellStyle name="Vírgula 4 7" xfId="1766"/>
    <cellStyle name="Vírgula 4 7 2" xfId="1767"/>
    <cellStyle name="Vírgula 4 7 2 2" xfId="1768"/>
    <cellStyle name="Vírgula 4 7 3" xfId="1769"/>
    <cellStyle name="Vírgula 4 7 3 2" xfId="1770"/>
    <cellStyle name="Vírgula 4 7 4" xfId="1771"/>
    <cellStyle name="Vírgula 4 7 4 2" xfId="1772"/>
    <cellStyle name="Vírgula 4 7 5" xfId="1773"/>
    <cellStyle name="Vírgula 4 8" xfId="1774"/>
    <cellStyle name="Vírgula 4 8 2" xfId="1775"/>
    <cellStyle name="Vírgula 4 8 2 2" xfId="1776"/>
    <cellStyle name="Vírgula 4 8 3" xfId="1777"/>
    <cellStyle name="Vírgula 4 8 3 2" xfId="1778"/>
    <cellStyle name="Vírgula 4 8 4" xfId="1779"/>
    <cellStyle name="Vírgula 4 8 4 2" xfId="1780"/>
    <cellStyle name="Vírgula 4 8 5" xfId="1781"/>
    <cellStyle name="Vírgula 4 9" xfId="1782"/>
    <cellStyle name="Vírgula 4 9 2" xfId="1783"/>
    <cellStyle name="Vírgula 4 9 2 2" xfId="1784"/>
    <cellStyle name="Vírgula 4 9 3" xfId="1785"/>
    <cellStyle name="Vírgula 4 9 3 2" xfId="1786"/>
    <cellStyle name="Vírgula 4 9 4" xfId="1787"/>
    <cellStyle name="Vírgula 4 9 4 2" xfId="1788"/>
    <cellStyle name="Vírgula 4 9 5" xfId="1789"/>
    <cellStyle name="Vírgula 5" xfId="1790"/>
    <cellStyle name="Vírgula 5 2" xfId="1791"/>
    <cellStyle name="Vírgula 5 3" xfId="1792"/>
    <cellStyle name="Vírgula 5 3 2" xfId="1793"/>
    <cellStyle name="Vírgula 5 3 2 2" xfId="1794"/>
    <cellStyle name="Vírgula 5 3 2 2 2" xfId="1795"/>
    <cellStyle name="Vírgula 5 3 2 3" xfId="1796"/>
    <cellStyle name="Vírgula 5 3 2 3 2" xfId="1797"/>
    <cellStyle name="Vírgula 5 3 2 4" xfId="1798"/>
    <cellStyle name="Vírgula 5 3 2 4 2" xfId="1799"/>
    <cellStyle name="Vírgula 5 3 2 5" xfId="1800"/>
    <cellStyle name="Vírgula 5 3 3" xfId="1801"/>
    <cellStyle name="Vírgula 5 3 3 2" xfId="1802"/>
    <cellStyle name="Vírgula 5 3 3 2 2" xfId="1803"/>
    <cellStyle name="Vírgula 5 3 3 3" xfId="1804"/>
    <cellStyle name="Vírgula 5 3 3 3 2" xfId="1805"/>
    <cellStyle name="Vírgula 5 3 3 4" xfId="1806"/>
    <cellStyle name="Vírgula 5 3 3 4 2" xfId="1807"/>
    <cellStyle name="Vírgula 5 3 3 5" xfId="1808"/>
    <cellStyle name="Vírgula 5 3 4" xfId="1809"/>
    <cellStyle name="Vírgula 5 3 4 2" xfId="1810"/>
    <cellStyle name="Vírgula 5 3 4 2 2" xfId="1811"/>
    <cellStyle name="Vírgula 5 3 4 3" xfId="1812"/>
    <cellStyle name="Vírgula 5 3 4 3 2" xfId="1813"/>
    <cellStyle name="Vírgula 5 3 4 4" xfId="1814"/>
    <cellStyle name="Vírgula 5 3 4 4 2" xfId="1815"/>
    <cellStyle name="Vírgula 5 3 4 5" xfId="1816"/>
    <cellStyle name="Vírgula 5 3 5" xfId="1817"/>
    <cellStyle name="Vírgula 5 3 5 2" xfId="1818"/>
    <cellStyle name="Vírgula 5 3 5 2 2" xfId="1819"/>
    <cellStyle name="Vírgula 5 3 5 3" xfId="1820"/>
    <cellStyle name="Vírgula 5 3 6" xfId="1821"/>
    <cellStyle name="Vírgula 5 3 6 2" xfId="1822"/>
    <cellStyle name="Vírgula 5 3 7" xfId="1823"/>
    <cellStyle name="Vírgula 5 3 7 2" xfId="1824"/>
    <cellStyle name="Vírgula 5 3 8" xfId="1825"/>
    <cellStyle name="Vírgula 5 3 9" xfId="1826"/>
    <cellStyle name="Vírgula 5 4" xfId="1827"/>
    <cellStyle name="Vírgula 5 4 2" xfId="1828"/>
    <cellStyle name="Vírgula 5 4 2 2" xfId="1829"/>
    <cellStyle name="Vírgula 5 4 2 2 2" xfId="1830"/>
    <cellStyle name="Vírgula 5 4 2 3" xfId="1831"/>
    <cellStyle name="Vírgula 5 4 2 3 2" xfId="1832"/>
    <cellStyle name="Vírgula 5 4 2 4" xfId="1833"/>
    <cellStyle name="Vírgula 5 4 2 4 2" xfId="1834"/>
    <cellStyle name="Vírgula 5 4 2 5" xfId="1835"/>
    <cellStyle name="Vírgula 5 4 3" xfId="1836"/>
    <cellStyle name="Vírgula 5 4 3 2" xfId="1837"/>
    <cellStyle name="Vírgula 5 4 3 2 2" xfId="1838"/>
    <cellStyle name="Vírgula 5 4 3 3" xfId="1839"/>
    <cellStyle name="Vírgula 5 4 3 3 2" xfId="1840"/>
    <cellStyle name="Vírgula 5 4 3 4" xfId="1841"/>
    <cellStyle name="Vírgula 5 4 3 4 2" xfId="1842"/>
    <cellStyle name="Vírgula 5 4 3 5" xfId="1843"/>
    <cellStyle name="Vírgula 5 4 4" xfId="1844"/>
    <cellStyle name="Vírgula 5 4 4 2" xfId="1845"/>
    <cellStyle name="Vírgula 5 4 4 2 2" xfId="1846"/>
    <cellStyle name="Vírgula 5 4 4 3" xfId="1847"/>
    <cellStyle name="Vírgula 5 4 4 3 2" xfId="1848"/>
    <cellStyle name="Vírgula 5 4 4 4" xfId="1849"/>
    <cellStyle name="Vírgula 5 4 4 4 2" xfId="1850"/>
    <cellStyle name="Vírgula 5 4 4 5" xfId="1851"/>
    <cellStyle name="Vírgula 5 4 5" xfId="1852"/>
    <cellStyle name="Vírgula 5 4 5 2" xfId="1853"/>
    <cellStyle name="Vírgula 5 4 5 2 2" xfId="1854"/>
    <cellStyle name="Vírgula 5 4 5 3" xfId="1855"/>
    <cellStyle name="Vírgula 5 4 6" xfId="1856"/>
    <cellStyle name="Vírgula 5 4 6 2" xfId="1857"/>
    <cellStyle name="Vírgula 5 4 7" xfId="1858"/>
    <cellStyle name="Vírgula 5 4 7 2" xfId="1859"/>
    <cellStyle name="Vírgula 5 4 8" xfId="1860"/>
    <cellStyle name="Vírgula 5 4 9" xfId="1861"/>
    <cellStyle name="Vírgula 5 5" xfId="1862"/>
    <cellStyle name="Vírgula 5 5 2" xfId="1863"/>
    <cellStyle name="Vírgula 5 5 2 2" xfId="1864"/>
    <cellStyle name="Vírgula 5 5 2 2 2" xfId="1865"/>
    <cellStyle name="Vírgula 5 5 2 3" xfId="1866"/>
    <cellStyle name="Vírgula 5 5 2 3 2" xfId="1867"/>
    <cellStyle name="Vírgula 5 5 2 4" xfId="1868"/>
    <cellStyle name="Vírgula 5 5 2 4 2" xfId="1869"/>
    <cellStyle name="Vírgula 5 5 2 5" xfId="1870"/>
    <cellStyle name="Vírgula 5 5 3" xfId="1871"/>
    <cellStyle name="Vírgula 5 5 3 2" xfId="1872"/>
    <cellStyle name="Vírgula 5 5 3 2 2" xfId="1873"/>
    <cellStyle name="Vírgula 5 5 3 3" xfId="1874"/>
    <cellStyle name="Vírgula 5 5 3 3 2" xfId="1875"/>
    <cellStyle name="Vírgula 5 5 3 4" xfId="1876"/>
    <cellStyle name="Vírgula 5 5 3 4 2" xfId="1877"/>
    <cellStyle name="Vírgula 5 5 3 5" xfId="1878"/>
    <cellStyle name="Vírgula 5 5 4" xfId="1879"/>
    <cellStyle name="Vírgula 5 5 4 2" xfId="1880"/>
    <cellStyle name="Vírgula 5 5 4 2 2" xfId="1881"/>
    <cellStyle name="Vírgula 5 5 4 3" xfId="1882"/>
    <cellStyle name="Vírgula 5 5 4 3 2" xfId="1883"/>
    <cellStyle name="Vírgula 5 5 4 4" xfId="1884"/>
    <cellStyle name="Vírgula 5 5 4 4 2" xfId="1885"/>
    <cellStyle name="Vírgula 5 5 4 5" xfId="1886"/>
    <cellStyle name="Vírgula 5 5 5" xfId="1887"/>
    <cellStyle name="Vírgula 5 5 5 2" xfId="1888"/>
    <cellStyle name="Vírgula 5 5 5 2 2" xfId="1889"/>
    <cellStyle name="Vírgula 5 5 5 3" xfId="1890"/>
    <cellStyle name="Vírgula 5 5 6" xfId="1891"/>
    <cellStyle name="Vírgula 5 5 6 2" xfId="1892"/>
    <cellStyle name="Vírgula 5 5 7" xfId="1893"/>
    <cellStyle name="Vírgula 5 5 7 2" xfId="1894"/>
    <cellStyle name="Vírgula 5 5 8" xfId="1895"/>
    <cellStyle name="Vírgula 5 5 9" xfId="1896"/>
    <cellStyle name="Vírgula 5 6" xfId="1897"/>
    <cellStyle name="Vírgula 5 6 2" xfId="1898"/>
    <cellStyle name="Vírgula 5 6 2 2" xfId="1899"/>
    <cellStyle name="Vírgula 5 6 3" xfId="1900"/>
    <cellStyle name="Vírgula 5 6 3 2" xfId="1901"/>
    <cellStyle name="Vírgula 5 6 4" xfId="1902"/>
    <cellStyle name="Vírgula 5 6 4 2" xfId="1903"/>
    <cellStyle name="Vírgula 5 6 5" xfId="1904"/>
    <cellStyle name="Vírgula 5 7" xfId="1905"/>
    <cellStyle name="Vírgula 5 7 2" xfId="1906"/>
    <cellStyle name="Vírgula 5 7 2 2" xfId="1907"/>
    <cellStyle name="Vírgula 5 7 3" xfId="1908"/>
    <cellStyle name="Vírgula 5 7 3 2" xfId="1909"/>
    <cellStyle name="Vírgula 5 7 4" xfId="1910"/>
    <cellStyle name="Vírgula 5 7 4 2" xfId="1911"/>
    <cellStyle name="Vírgula 5 7 5" xfId="1912"/>
    <cellStyle name="Vírgula 5 8" xfId="1913"/>
    <cellStyle name="Vírgula 5 8 2" xfId="1914"/>
    <cellStyle name="Vírgula 5 8 2 2" xfId="1915"/>
    <cellStyle name="Vírgula 5 8 3" xfId="1916"/>
    <cellStyle name="Vírgula 5 8 3 2" xfId="1917"/>
    <cellStyle name="Vírgula 5 8 4" xfId="1918"/>
    <cellStyle name="Vírgula 5 8 4 2" xfId="1919"/>
    <cellStyle name="Vírgula 5 8 5" xfId="1920"/>
    <cellStyle name="Vírgula 6" xfId="1921"/>
    <cellStyle name="Vírgula 6 2" xfId="1922"/>
    <cellStyle name="Vírgula 6 3" xfId="1923"/>
    <cellStyle name="Vírgula 6 3 2" xfId="1924"/>
    <cellStyle name="Vírgula 6 3 2 2" xfId="1925"/>
    <cellStyle name="Vírgula 6 3 2 2 2" xfId="1926"/>
    <cellStyle name="Vírgula 6 3 2 3" xfId="1927"/>
    <cellStyle name="Vírgula 6 3 2 3 2" xfId="1928"/>
    <cellStyle name="Vírgula 6 3 2 4" xfId="1929"/>
    <cellStyle name="Vírgula 6 3 2 4 2" xfId="1930"/>
    <cellStyle name="Vírgula 6 3 2 5" xfId="1931"/>
    <cellStyle name="Vírgula 6 3 3" xfId="1932"/>
    <cellStyle name="Vírgula 6 3 3 2" xfId="1933"/>
    <cellStyle name="Vírgula 6 3 3 2 2" xfId="1934"/>
    <cellStyle name="Vírgula 6 3 3 3" xfId="1935"/>
    <cellStyle name="Vírgula 6 3 3 3 2" xfId="1936"/>
    <cellStyle name="Vírgula 6 3 3 4" xfId="1937"/>
    <cellStyle name="Vírgula 6 3 3 4 2" xfId="1938"/>
    <cellStyle name="Vírgula 6 3 3 5" xfId="1939"/>
    <cellStyle name="Vírgula 6 3 4" xfId="1940"/>
    <cellStyle name="Vírgula 6 3 4 2" xfId="1941"/>
    <cellStyle name="Vírgula 6 3 4 2 2" xfId="1942"/>
    <cellStyle name="Vírgula 6 3 4 3" xfId="1943"/>
    <cellStyle name="Vírgula 6 3 4 3 2" xfId="1944"/>
    <cellStyle name="Vírgula 6 3 4 4" xfId="1945"/>
    <cellStyle name="Vírgula 6 3 4 4 2" xfId="1946"/>
    <cellStyle name="Vírgula 6 3 4 5" xfId="1947"/>
    <cellStyle name="Vírgula 6 3 5" xfId="1948"/>
    <cellStyle name="Vírgula 6 3 5 2" xfId="1949"/>
    <cellStyle name="Vírgula 6 3 5 2 2" xfId="1950"/>
    <cellStyle name="Vírgula 6 3 5 3" xfId="1951"/>
    <cellStyle name="Vírgula 6 3 6" xfId="1952"/>
    <cellStyle name="Vírgula 6 3 6 2" xfId="1953"/>
    <cellStyle name="Vírgula 6 3 7" xfId="1954"/>
    <cellStyle name="Vírgula 6 3 7 2" xfId="1955"/>
    <cellStyle name="Vírgula 6 3 8" xfId="1956"/>
    <cellStyle name="Vírgula 6 3 9" xfId="1957"/>
    <cellStyle name="Vírgula 6 4" xfId="1958"/>
    <cellStyle name="Vírgula 6 4 2" xfId="1959"/>
    <cellStyle name="Vírgula 6 4 2 2" xfId="1960"/>
    <cellStyle name="Vírgula 6 4 2 2 2" xfId="1961"/>
    <cellStyle name="Vírgula 6 4 2 3" xfId="1962"/>
    <cellStyle name="Vírgula 6 4 2 3 2" xfId="1963"/>
    <cellStyle name="Vírgula 6 4 2 4" xfId="1964"/>
    <cellStyle name="Vírgula 6 4 2 4 2" xfId="1965"/>
    <cellStyle name="Vírgula 6 4 2 5" xfId="1966"/>
    <cellStyle name="Vírgula 6 4 3" xfId="1967"/>
    <cellStyle name="Vírgula 6 4 3 2" xfId="1968"/>
    <cellStyle name="Vírgula 6 4 3 2 2" xfId="1969"/>
    <cellStyle name="Vírgula 6 4 3 3" xfId="1970"/>
    <cellStyle name="Vírgula 6 4 3 3 2" xfId="1971"/>
    <cellStyle name="Vírgula 6 4 3 4" xfId="1972"/>
    <cellStyle name="Vírgula 6 4 3 4 2" xfId="1973"/>
    <cellStyle name="Vírgula 6 4 3 5" xfId="1974"/>
    <cellStyle name="Vírgula 6 4 4" xfId="1975"/>
    <cellStyle name="Vírgula 6 4 4 2" xfId="1976"/>
    <cellStyle name="Vírgula 6 4 4 2 2" xfId="1977"/>
    <cellStyle name="Vírgula 6 4 4 3" xfId="1978"/>
    <cellStyle name="Vírgula 6 4 4 3 2" xfId="1979"/>
    <cellStyle name="Vírgula 6 4 4 4" xfId="1980"/>
    <cellStyle name="Vírgula 6 4 4 4 2" xfId="1981"/>
    <cellStyle name="Vírgula 6 4 4 5" xfId="1982"/>
    <cellStyle name="Vírgula 6 4 5" xfId="1983"/>
    <cellStyle name="Vírgula 6 4 5 2" xfId="1984"/>
    <cellStyle name="Vírgula 6 4 5 2 2" xfId="1985"/>
    <cellStyle name="Vírgula 6 4 5 3" xfId="1986"/>
    <cellStyle name="Vírgula 6 4 6" xfId="1987"/>
    <cellStyle name="Vírgula 6 4 6 2" xfId="1988"/>
    <cellStyle name="Vírgula 6 4 7" xfId="1989"/>
    <cellStyle name="Vírgula 6 4 7 2" xfId="1990"/>
    <cellStyle name="Vírgula 6 4 8" xfId="1991"/>
    <cellStyle name="Vírgula 6 4 9" xfId="1992"/>
    <cellStyle name="Vírgula 6 5" xfId="1993"/>
    <cellStyle name="Vírgula 6 5 2" xfId="1994"/>
    <cellStyle name="Vírgula 6 5 2 2" xfId="1995"/>
    <cellStyle name="Vírgula 6 5 2 2 2" xfId="1996"/>
    <cellStyle name="Vírgula 6 5 2 3" xfId="1997"/>
    <cellStyle name="Vírgula 6 5 2 3 2" xfId="1998"/>
    <cellStyle name="Vírgula 6 5 2 4" xfId="1999"/>
    <cellStyle name="Vírgula 6 5 2 4 2" xfId="2000"/>
    <cellStyle name="Vírgula 6 5 2 5" xfId="2001"/>
    <cellStyle name="Vírgula 6 5 3" xfId="2002"/>
    <cellStyle name="Vírgula 6 5 3 2" xfId="2003"/>
    <cellStyle name="Vírgula 6 5 3 2 2" xfId="2004"/>
    <cellStyle name="Vírgula 6 5 3 3" xfId="2005"/>
    <cellStyle name="Vírgula 6 5 3 3 2" xfId="2006"/>
    <cellStyle name="Vírgula 6 5 3 4" xfId="2007"/>
    <cellStyle name="Vírgula 6 5 3 4 2" xfId="2008"/>
    <cellStyle name="Vírgula 6 5 3 5" xfId="2009"/>
    <cellStyle name="Vírgula 6 5 4" xfId="2010"/>
    <cellStyle name="Vírgula 6 5 4 2" xfId="2011"/>
    <cellStyle name="Vírgula 6 5 4 2 2" xfId="2012"/>
    <cellStyle name="Vírgula 6 5 4 3" xfId="2013"/>
    <cellStyle name="Vírgula 6 5 4 3 2" xfId="2014"/>
    <cellStyle name="Vírgula 6 5 4 4" xfId="2015"/>
    <cellStyle name="Vírgula 6 5 4 4 2" xfId="2016"/>
    <cellStyle name="Vírgula 6 5 4 5" xfId="2017"/>
    <cellStyle name="Vírgula 6 5 5" xfId="2018"/>
    <cellStyle name="Vírgula 6 5 5 2" xfId="2019"/>
    <cellStyle name="Vírgula 6 5 5 2 2" xfId="2020"/>
    <cellStyle name="Vírgula 6 5 5 3" xfId="2021"/>
    <cellStyle name="Vírgula 6 5 6" xfId="2022"/>
    <cellStyle name="Vírgula 6 5 6 2" xfId="2023"/>
    <cellStyle name="Vírgula 6 5 7" xfId="2024"/>
    <cellStyle name="Vírgula 6 5 7 2" xfId="2025"/>
    <cellStyle name="Vírgula 6 5 8" xfId="2026"/>
    <cellStyle name="Vírgula 6 5 9" xfId="2027"/>
    <cellStyle name="Vírgula 6 6" xfId="2028"/>
    <cellStyle name="Vírgula 6 6 2" xfId="2029"/>
    <cellStyle name="Vírgula 6 6 2 2" xfId="2030"/>
    <cellStyle name="Vírgula 6 6 3" xfId="2031"/>
    <cellStyle name="Vírgula 6 6 3 2" xfId="2032"/>
    <cellStyle name="Vírgula 6 6 4" xfId="2033"/>
    <cellStyle name="Vírgula 6 6 4 2" xfId="2034"/>
    <cellStyle name="Vírgula 6 6 5" xfId="2035"/>
    <cellStyle name="Vírgula 6 7" xfId="2036"/>
    <cellStyle name="Vírgula 6 7 2" xfId="2037"/>
    <cellStyle name="Vírgula 6 7 2 2" xfId="2038"/>
    <cellStyle name="Vírgula 6 7 3" xfId="2039"/>
    <cellStyle name="Vírgula 6 7 3 2" xfId="2040"/>
    <cellStyle name="Vírgula 6 7 4" xfId="2041"/>
    <cellStyle name="Vírgula 6 7 4 2" xfId="2042"/>
    <cellStyle name="Vírgula 6 7 5" xfId="2043"/>
    <cellStyle name="Vírgula 6 8" xfId="2044"/>
    <cellStyle name="Vírgula 6 8 2" xfId="2045"/>
    <cellStyle name="Vírgula 6 8 2 2" xfId="2046"/>
    <cellStyle name="Vírgula 6 8 3" xfId="2047"/>
    <cellStyle name="Vírgula 6 8 3 2" xfId="2048"/>
    <cellStyle name="Vírgula 6 8 4" xfId="2049"/>
    <cellStyle name="Vírgula 6 8 4 2" xfId="2050"/>
    <cellStyle name="Vírgula 6 8 5" xfId="2051"/>
    <cellStyle name="Vírgula 7" xfId="2052"/>
    <cellStyle name="Vírgula 7 2" xfId="2053"/>
    <cellStyle name="Vírgula 7 2 2" xfId="2054"/>
    <cellStyle name="Vírgula 7 2 2 2" xfId="2055"/>
    <cellStyle name="Vírgula 7 2 2 2 2" xfId="2056"/>
    <cellStyle name="Vírgula 7 2 2 3" xfId="2057"/>
    <cellStyle name="Vírgula 7 2 2 3 2" xfId="2058"/>
    <cellStyle name="Vírgula 7 2 2 4" xfId="2059"/>
    <cellStyle name="Vírgula 7 2 2 4 2" xfId="2060"/>
    <cellStyle name="Vírgula 7 2 2 5" xfId="2061"/>
    <cellStyle name="Vírgula 7 2 3" xfId="2062"/>
    <cellStyle name="Vírgula 7 2 3 2" xfId="2063"/>
    <cellStyle name="Vírgula 7 2 3 2 2" xfId="2064"/>
    <cellStyle name="Vírgula 7 2 3 3" xfId="2065"/>
    <cellStyle name="Vírgula 7 2 3 3 2" xfId="2066"/>
    <cellStyle name="Vírgula 7 2 3 4" xfId="2067"/>
    <cellStyle name="Vírgula 7 2 3 4 2" xfId="2068"/>
    <cellStyle name="Vírgula 7 2 3 5" xfId="2069"/>
    <cellStyle name="Vírgula 7 2 4" xfId="2070"/>
    <cellStyle name="Vírgula 7 2 4 2" xfId="2071"/>
    <cellStyle name="Vírgula 7 2 4 2 2" xfId="2072"/>
    <cellStyle name="Vírgula 7 2 4 3" xfId="2073"/>
    <cellStyle name="Vírgula 7 2 4 3 2" xfId="2074"/>
    <cellStyle name="Vírgula 7 2 4 4" xfId="2075"/>
    <cellStyle name="Vírgula 7 2 4 4 2" xfId="2076"/>
    <cellStyle name="Vírgula 7 2 4 5" xfId="2077"/>
    <cellStyle name="Vírgula 7 2 5" xfId="2078"/>
    <cellStyle name="Vírgula 7 2 5 2" xfId="2079"/>
    <cellStyle name="Vírgula 7 2 5 2 2" xfId="2080"/>
    <cellStyle name="Vírgula 7 2 5 3" xfId="2081"/>
    <cellStyle name="Vírgula 7 2 6" xfId="2082"/>
    <cellStyle name="Vírgula 7 2 6 2" xfId="2083"/>
    <cellStyle name="Vírgula 7 2 7" xfId="2084"/>
    <cellStyle name="Vírgula 7 2 7 2" xfId="2085"/>
    <cellStyle name="Vírgula 7 2 8" xfId="2086"/>
    <cellStyle name="Vírgula 7 2 9" xfId="2087"/>
    <cellStyle name="Vírgula 7 3" xfId="2088"/>
    <cellStyle name="Vírgula 7 3 2" xfId="2089"/>
    <cellStyle name="Vírgula 7 3 2 2" xfId="2090"/>
    <cellStyle name="Vírgula 7 3 2 2 2" xfId="2091"/>
    <cellStyle name="Vírgula 7 3 2 3" xfId="2092"/>
    <cellStyle name="Vírgula 7 3 2 3 2" xfId="2093"/>
    <cellStyle name="Vírgula 7 3 2 4" xfId="2094"/>
    <cellStyle name="Vírgula 7 3 2 4 2" xfId="2095"/>
    <cellStyle name="Vírgula 7 3 2 5" xfId="2096"/>
    <cellStyle name="Vírgula 7 3 2 6" xfId="2097"/>
    <cellStyle name="Vírgula 7 3 3" xfId="2098"/>
    <cellStyle name="Vírgula 7 3 3 2" xfId="2099"/>
    <cellStyle name="Vírgula 7 3 3 2 2" xfId="2100"/>
    <cellStyle name="Vírgula 7 3 3 3" xfId="2101"/>
    <cellStyle name="Vírgula 7 3 3 3 2" xfId="2102"/>
    <cellStyle name="Vírgula 7 3 3 4" xfId="2103"/>
    <cellStyle name="Vírgula 7 3 3 4 2" xfId="2104"/>
    <cellStyle name="Vírgula 7 3 3 5" xfId="2105"/>
    <cellStyle name="Vírgula 7 3 4" xfId="2106"/>
    <cellStyle name="Vírgula 7 3 4 2" xfId="2107"/>
    <cellStyle name="Vírgula 7 3 4 2 2" xfId="2108"/>
    <cellStyle name="Vírgula 7 3 4 3" xfId="2109"/>
    <cellStyle name="Vírgula 7 3 4 3 2" xfId="2110"/>
    <cellStyle name="Vírgula 7 3 4 4" xfId="2111"/>
    <cellStyle name="Vírgula 7 3 4 4 2" xfId="2112"/>
    <cellStyle name="Vírgula 7 3 4 5" xfId="2113"/>
    <cellStyle name="Vírgula 7 3 5" xfId="2114"/>
    <cellStyle name="Vírgula 7 3 5 2" xfId="2115"/>
    <cellStyle name="Vírgula 7 3 5 2 2" xfId="2116"/>
    <cellStyle name="Vírgula 7 3 5 3" xfId="2117"/>
    <cellStyle name="Vírgula 7 3 6" xfId="2118"/>
    <cellStyle name="Vírgula 7 3 6 2" xfId="2119"/>
    <cellStyle name="Vírgula 7 3 7" xfId="2120"/>
    <cellStyle name="Vírgula 7 3 7 2" xfId="2121"/>
    <cellStyle name="Vírgula 7 3 8" xfId="2122"/>
    <cellStyle name="Vírgula 7 3 9" xfId="2123"/>
    <cellStyle name="Vírgula 7 4" xfId="2124"/>
    <cellStyle name="Vírgula 7 4 2" xfId="2125"/>
    <cellStyle name="Vírgula 7 4 2 2" xfId="2126"/>
    <cellStyle name="Vírgula 7 4 2 2 2" xfId="2127"/>
    <cellStyle name="Vírgula 7 4 2 3" xfId="2128"/>
    <cellStyle name="Vírgula 7 4 2 3 2" xfId="2129"/>
    <cellStyle name="Vírgula 7 4 2 4" xfId="2130"/>
    <cellStyle name="Vírgula 7 4 2 4 2" xfId="2131"/>
    <cellStyle name="Vírgula 7 4 2 5" xfId="2132"/>
    <cellStyle name="Vírgula 7 4 3" xfId="2133"/>
    <cellStyle name="Vírgula 7 4 3 2" xfId="2134"/>
    <cellStyle name="Vírgula 7 4 3 2 2" xfId="2135"/>
    <cellStyle name="Vírgula 7 4 3 3" xfId="2136"/>
    <cellStyle name="Vírgula 7 4 3 3 2" xfId="2137"/>
    <cellStyle name="Vírgula 7 4 3 4" xfId="2138"/>
    <cellStyle name="Vírgula 7 4 3 4 2" xfId="2139"/>
    <cellStyle name="Vírgula 7 4 3 5" xfId="2140"/>
    <cellStyle name="Vírgula 7 4 4" xfId="2141"/>
    <cellStyle name="Vírgula 7 4 4 2" xfId="2142"/>
    <cellStyle name="Vírgula 7 4 4 2 2" xfId="2143"/>
    <cellStyle name="Vírgula 7 4 4 3" xfId="2144"/>
    <cellStyle name="Vírgula 7 4 4 3 2" xfId="2145"/>
    <cellStyle name="Vírgula 7 4 4 4" xfId="2146"/>
    <cellStyle name="Vírgula 7 4 4 4 2" xfId="2147"/>
    <cellStyle name="Vírgula 7 4 4 5" xfId="2148"/>
    <cellStyle name="Vírgula 7 4 5" xfId="2149"/>
    <cellStyle name="Vírgula 7 4 5 2" xfId="2150"/>
    <cellStyle name="Vírgula 7 4 5 2 2" xfId="2151"/>
    <cellStyle name="Vírgula 7 4 5 3" xfId="2152"/>
    <cellStyle name="Vírgula 7 4 6" xfId="2153"/>
    <cellStyle name="Vírgula 7 4 6 2" xfId="2154"/>
    <cellStyle name="Vírgula 7 4 7" xfId="2155"/>
    <cellStyle name="Vírgula 7 4 7 2" xfId="2156"/>
    <cellStyle name="Vírgula 7 4 8" xfId="2157"/>
    <cellStyle name="Vírgula 7 4 9" xfId="2158"/>
    <cellStyle name="Vírgula 7 5" xfId="2159"/>
    <cellStyle name="Vírgula 7 5 2" xfId="2160"/>
    <cellStyle name="Vírgula 7 5 2 2" xfId="2161"/>
    <cellStyle name="Vírgula 7 5 3" xfId="2162"/>
    <cellStyle name="Vírgula 7 5 3 2" xfId="2163"/>
    <cellStyle name="Vírgula 7 5 4" xfId="2164"/>
    <cellStyle name="Vírgula 7 5 4 2" xfId="2165"/>
    <cellStyle name="Vírgula 7 5 5" xfId="2166"/>
    <cellStyle name="Vírgula 7 6" xfId="2167"/>
    <cellStyle name="Vírgula 7 6 2" xfId="2168"/>
    <cellStyle name="Vírgula 7 6 2 2" xfId="2169"/>
    <cellStyle name="Vírgula 7 6 3" xfId="2170"/>
    <cellStyle name="Vírgula 7 6 3 2" xfId="2171"/>
    <cellStyle name="Vírgula 7 6 4" xfId="2172"/>
    <cellStyle name="Vírgula 7 6 4 2" xfId="2173"/>
    <cellStyle name="Vírgula 7 6 5" xfId="2174"/>
    <cellStyle name="Vírgula 7 7" xfId="2175"/>
    <cellStyle name="Vírgula 7 8" xfId="2176"/>
    <cellStyle name="Vírgula 7 8 2" xfId="2177"/>
    <cellStyle name="Vírgula 7 8 2 2" xfId="2178"/>
    <cellStyle name="Vírgula 7 8 3" xfId="2179"/>
    <cellStyle name="Vírgula 7 8 3 2" xfId="2180"/>
    <cellStyle name="Vírgula 7 8 4" xfId="2181"/>
    <cellStyle name="Vírgula 7 8 4 2" xfId="2182"/>
    <cellStyle name="Vírgula 7 8 5" xfId="2183"/>
    <cellStyle name="Vírgula 8" xfId="2184"/>
    <cellStyle name="Vírgula 8 10" xfId="2185"/>
    <cellStyle name="Vírgula 8 10 2" xfId="2186"/>
    <cellStyle name="Vírgula 8 11" xfId="2187"/>
    <cellStyle name="Vírgula 8 12" xfId="2188"/>
    <cellStyle name="Vírgula 8 2" xfId="2189"/>
    <cellStyle name="Vírgula 8 2 2" xfId="2190"/>
    <cellStyle name="Vírgula 8 2 2 2" xfId="2191"/>
    <cellStyle name="Vírgula 8 2 2 2 2" xfId="2192"/>
    <cellStyle name="Vírgula 8 2 2 3" xfId="2193"/>
    <cellStyle name="Vírgula 8 2 2 3 2" xfId="2194"/>
    <cellStyle name="Vírgula 8 2 2 4" xfId="2195"/>
    <cellStyle name="Vírgula 8 2 2 4 2" xfId="2196"/>
    <cellStyle name="Vírgula 8 2 2 5" xfId="2197"/>
    <cellStyle name="Vírgula 8 2 3" xfId="2198"/>
    <cellStyle name="Vírgula 8 2 3 2" xfId="2199"/>
    <cellStyle name="Vírgula 8 2 3 2 2" xfId="2200"/>
    <cellStyle name="Vírgula 8 2 3 3" xfId="2201"/>
    <cellStyle name="Vírgula 8 2 3 3 2" xfId="2202"/>
    <cellStyle name="Vírgula 8 2 3 4" xfId="2203"/>
    <cellStyle name="Vírgula 8 2 3 4 2" xfId="2204"/>
    <cellStyle name="Vírgula 8 2 3 5" xfId="2205"/>
    <cellStyle name="Vírgula 8 2 4" xfId="2206"/>
    <cellStyle name="Vírgula 8 2 4 2" xfId="2207"/>
    <cellStyle name="Vírgula 8 2 4 2 2" xfId="2208"/>
    <cellStyle name="Vírgula 8 2 4 3" xfId="2209"/>
    <cellStyle name="Vírgula 8 2 4 3 2" xfId="2210"/>
    <cellStyle name="Vírgula 8 2 4 4" xfId="2211"/>
    <cellStyle name="Vírgula 8 2 4 4 2" xfId="2212"/>
    <cellStyle name="Vírgula 8 2 4 5" xfId="2213"/>
    <cellStyle name="Vírgula 8 2 5" xfId="2214"/>
    <cellStyle name="Vírgula 8 2 5 2" xfId="2215"/>
    <cellStyle name="Vírgula 8 2 5 2 2" xfId="2216"/>
    <cellStyle name="Vírgula 8 2 5 3" xfId="2217"/>
    <cellStyle name="Vírgula 8 2 6" xfId="2218"/>
    <cellStyle name="Vírgula 8 2 6 2" xfId="2219"/>
    <cellStyle name="Vírgula 8 2 7" xfId="2220"/>
    <cellStyle name="Vírgula 8 2 7 2" xfId="2221"/>
    <cellStyle name="Vírgula 8 2 8" xfId="2222"/>
    <cellStyle name="Vírgula 8 2 9" xfId="2223"/>
    <cellStyle name="Vírgula 8 3" xfId="2224"/>
    <cellStyle name="Vírgula 8 3 2" xfId="2225"/>
    <cellStyle name="Vírgula 8 3 2 2" xfId="2226"/>
    <cellStyle name="Vírgula 8 3 2 2 2" xfId="2227"/>
    <cellStyle name="Vírgula 8 3 2 3" xfId="2228"/>
    <cellStyle name="Vírgula 8 3 2 3 2" xfId="2229"/>
    <cellStyle name="Vírgula 8 3 2 4" xfId="2230"/>
    <cellStyle name="Vírgula 8 3 2 4 2" xfId="2231"/>
    <cellStyle name="Vírgula 8 3 2 5" xfId="2232"/>
    <cellStyle name="Vírgula 8 3 3" xfId="2233"/>
    <cellStyle name="Vírgula 8 3 3 2" xfId="2234"/>
    <cellStyle name="Vírgula 8 3 3 2 2" xfId="2235"/>
    <cellStyle name="Vírgula 8 3 3 3" xfId="2236"/>
    <cellStyle name="Vírgula 8 3 3 3 2" xfId="2237"/>
    <cellStyle name="Vírgula 8 3 3 4" xfId="2238"/>
    <cellStyle name="Vírgula 8 3 3 4 2" xfId="2239"/>
    <cellStyle name="Vírgula 8 3 3 5" xfId="2240"/>
    <cellStyle name="Vírgula 8 3 4" xfId="2241"/>
    <cellStyle name="Vírgula 8 3 4 2" xfId="2242"/>
    <cellStyle name="Vírgula 8 3 4 2 2" xfId="2243"/>
    <cellStyle name="Vírgula 8 3 4 3" xfId="2244"/>
    <cellStyle name="Vírgula 8 3 4 3 2" xfId="2245"/>
    <cellStyle name="Vírgula 8 3 4 4" xfId="2246"/>
    <cellStyle name="Vírgula 8 3 4 4 2" xfId="2247"/>
    <cellStyle name="Vírgula 8 3 4 5" xfId="2248"/>
    <cellStyle name="Vírgula 8 3 5" xfId="2249"/>
    <cellStyle name="Vírgula 8 3 5 2" xfId="2250"/>
    <cellStyle name="Vírgula 8 3 5 2 2" xfId="2251"/>
    <cellStyle name="Vírgula 8 3 5 3" xfId="2252"/>
    <cellStyle name="Vírgula 8 3 6" xfId="2253"/>
    <cellStyle name="Vírgula 8 3 6 2" xfId="2254"/>
    <cellStyle name="Vírgula 8 3 7" xfId="2255"/>
    <cellStyle name="Vírgula 8 3 7 2" xfId="2256"/>
    <cellStyle name="Vírgula 8 3 8" xfId="2257"/>
    <cellStyle name="Vírgula 8 3 9" xfId="2258"/>
    <cellStyle name="Vírgula 8 4" xfId="2259"/>
    <cellStyle name="Vírgula 8 4 2" xfId="2260"/>
    <cellStyle name="Vírgula 8 4 2 2" xfId="2261"/>
    <cellStyle name="Vírgula 8 4 2 2 2" xfId="2262"/>
    <cellStyle name="Vírgula 8 4 2 3" xfId="2263"/>
    <cellStyle name="Vírgula 8 4 2 3 2" xfId="2264"/>
    <cellStyle name="Vírgula 8 4 2 4" xfId="2265"/>
    <cellStyle name="Vírgula 8 4 2 4 2" xfId="2266"/>
    <cellStyle name="Vírgula 8 4 2 5" xfId="2267"/>
    <cellStyle name="Vírgula 8 4 3" xfId="2268"/>
    <cellStyle name="Vírgula 8 4 3 2" xfId="2269"/>
    <cellStyle name="Vírgula 8 4 3 2 2" xfId="2270"/>
    <cellStyle name="Vírgula 8 4 3 3" xfId="2271"/>
    <cellStyle name="Vírgula 8 4 3 3 2" xfId="2272"/>
    <cellStyle name="Vírgula 8 4 3 4" xfId="2273"/>
    <cellStyle name="Vírgula 8 4 3 4 2" xfId="2274"/>
    <cellStyle name="Vírgula 8 4 3 5" xfId="2275"/>
    <cellStyle name="Vírgula 8 4 4" xfId="2276"/>
    <cellStyle name="Vírgula 8 4 4 2" xfId="2277"/>
    <cellStyle name="Vírgula 8 4 4 2 2" xfId="2278"/>
    <cellStyle name="Vírgula 8 4 4 3" xfId="2279"/>
    <cellStyle name="Vírgula 8 4 4 3 2" xfId="2280"/>
    <cellStyle name="Vírgula 8 4 4 4" xfId="2281"/>
    <cellStyle name="Vírgula 8 4 4 4 2" xfId="2282"/>
    <cellStyle name="Vírgula 8 4 4 5" xfId="2283"/>
    <cellStyle name="Vírgula 8 4 5" xfId="2284"/>
    <cellStyle name="Vírgula 8 4 5 2" xfId="2285"/>
    <cellStyle name="Vírgula 8 4 5 2 2" xfId="2286"/>
    <cellStyle name="Vírgula 8 4 5 3" xfId="2287"/>
    <cellStyle name="Vírgula 8 4 6" xfId="2288"/>
    <cellStyle name="Vírgula 8 4 6 2" xfId="2289"/>
    <cellStyle name="Vírgula 8 4 7" xfId="2290"/>
    <cellStyle name="Vírgula 8 4 7 2" xfId="2291"/>
    <cellStyle name="Vírgula 8 4 8" xfId="2292"/>
    <cellStyle name="Vírgula 8 4 9" xfId="2293"/>
    <cellStyle name="Vírgula 8 5" xfId="2294"/>
    <cellStyle name="Vírgula 8 5 2" xfId="2295"/>
    <cellStyle name="Vírgula 8 5 2 2" xfId="2296"/>
    <cellStyle name="Vírgula 8 5 3" xfId="2297"/>
    <cellStyle name="Vírgula 8 5 3 2" xfId="2298"/>
    <cellStyle name="Vírgula 8 5 4" xfId="2299"/>
    <cellStyle name="Vírgula 8 5 4 2" xfId="2300"/>
    <cellStyle name="Vírgula 8 5 5" xfId="2301"/>
    <cellStyle name="Vírgula 8 6" xfId="2302"/>
    <cellStyle name="Vírgula 8 6 2" xfId="2303"/>
    <cellStyle name="Vírgula 8 6 2 2" xfId="2304"/>
    <cellStyle name="Vírgula 8 6 3" xfId="2305"/>
    <cellStyle name="Vírgula 8 6 3 2" xfId="2306"/>
    <cellStyle name="Vírgula 8 6 4" xfId="2307"/>
    <cellStyle name="Vírgula 8 6 4 2" xfId="2308"/>
    <cellStyle name="Vírgula 8 6 5" xfId="2309"/>
    <cellStyle name="Vírgula 8 7" xfId="2310"/>
    <cellStyle name="Vírgula 8 7 2" xfId="2311"/>
    <cellStyle name="Vírgula 8 7 2 2" xfId="2312"/>
    <cellStyle name="Vírgula 8 7 3" xfId="2313"/>
    <cellStyle name="Vírgula 8 7 3 2" xfId="2314"/>
    <cellStyle name="Vírgula 8 7 4" xfId="2315"/>
    <cellStyle name="Vírgula 8 7 4 2" xfId="2316"/>
    <cellStyle name="Vírgula 8 7 5" xfId="2317"/>
    <cellStyle name="Vírgula 8 8" xfId="2318"/>
    <cellStyle name="Vírgula 8 8 2" xfId="2319"/>
    <cellStyle name="Vírgula 8 8 2 2" xfId="2320"/>
    <cellStyle name="Vírgula 8 8 3" xfId="2321"/>
    <cellStyle name="Vírgula 8 9" xfId="2322"/>
    <cellStyle name="Vírgula 8 9 2" xfId="2323"/>
    <cellStyle name="Vírgula 9" xfId="23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01.%20JANEIRO/PRESTA&#199;AO%20DE%20CONTAS%20ASSINADA/1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CARUARU</v>
          </cell>
          <cell r="E12" t="str">
            <v xml:space="preserve">ADEILDO MARIANO DE OLIVEIRA </v>
          </cell>
          <cell r="F12" t="str">
            <v>3 - Administrativo</v>
          </cell>
          <cell r="G12" t="str">
            <v>5174-10</v>
          </cell>
          <cell r="H12">
            <v>44562</v>
          </cell>
          <cell r="I12">
            <v>15.76</v>
          </cell>
          <cell r="J12">
            <v>126.05</v>
          </cell>
          <cell r="K12">
            <v>0</v>
          </cell>
          <cell r="L12">
            <v>233.67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ADRIANA XAVIER MUSS</v>
          </cell>
          <cell r="F13" t="str">
            <v>2 - Outros Profissionais da Saúde</v>
          </cell>
          <cell r="G13" t="str">
            <v>2235-05</v>
          </cell>
          <cell r="H13">
            <v>44562</v>
          </cell>
          <cell r="I13">
            <v>26.36</v>
          </cell>
          <cell r="J13">
            <v>210.9</v>
          </cell>
          <cell r="K13">
            <v>0</v>
          </cell>
          <cell r="L13">
            <v>233.67</v>
          </cell>
          <cell r="R13">
            <v>310.8</v>
          </cell>
          <cell r="S13">
            <v>136.13999999999999</v>
          </cell>
          <cell r="U13">
            <v>103.28</v>
          </cell>
          <cell r="X13" t="str">
            <v>AUXILIO CRECHE</v>
          </cell>
        </row>
        <row r="14">
          <cell r="C14" t="str">
            <v>UPAE CARUARU</v>
          </cell>
          <cell r="E14" t="str">
            <v>AGUIDA MARIA PAULINO BEZERRA DA SILVA</v>
          </cell>
          <cell r="F14" t="str">
            <v>3 - Administrativo</v>
          </cell>
          <cell r="G14" t="str">
            <v>4110-10</v>
          </cell>
          <cell r="H14">
            <v>44562</v>
          </cell>
          <cell r="I14">
            <v>15.26</v>
          </cell>
          <cell r="J14">
            <v>122.1</v>
          </cell>
          <cell r="K14">
            <v>0</v>
          </cell>
          <cell r="L14">
            <v>233.67</v>
          </cell>
          <cell r="R14">
            <v>310.8</v>
          </cell>
          <cell r="S14">
            <v>91.57</v>
          </cell>
          <cell r="U14">
            <v>0</v>
          </cell>
        </row>
        <row r="15">
          <cell r="C15" t="str">
            <v>UPAE CARUARU</v>
          </cell>
          <cell r="E15" t="str">
            <v>ALANA JULIANA DA SILVA</v>
          </cell>
          <cell r="F15" t="str">
            <v>3 - Administrativo</v>
          </cell>
          <cell r="G15" t="str">
            <v>4110-10</v>
          </cell>
          <cell r="H15">
            <v>44562</v>
          </cell>
          <cell r="I15">
            <v>15.26</v>
          </cell>
          <cell r="J15">
            <v>122.1</v>
          </cell>
          <cell r="K15">
            <v>0</v>
          </cell>
          <cell r="L15">
            <v>233.67</v>
          </cell>
          <cell r="R15">
            <v>310.8</v>
          </cell>
          <cell r="S15">
            <v>91.57</v>
          </cell>
          <cell r="U15">
            <v>0</v>
          </cell>
        </row>
        <row r="16">
          <cell r="C16" t="str">
            <v>UPAE CARUARU</v>
          </cell>
          <cell r="E16" t="str">
            <v>ALCILANY ARAUJO DE VASCONCELOS</v>
          </cell>
          <cell r="F16" t="str">
            <v>3 - Administrativo</v>
          </cell>
          <cell r="G16" t="str">
            <v>5143-20</v>
          </cell>
          <cell r="H16">
            <v>44562</v>
          </cell>
          <cell r="I16">
            <v>14.55</v>
          </cell>
          <cell r="J16">
            <v>116.35</v>
          </cell>
          <cell r="K16">
            <v>0</v>
          </cell>
          <cell r="L16">
            <v>233.67</v>
          </cell>
          <cell r="R16">
            <v>310.8</v>
          </cell>
          <cell r="S16">
            <v>72.72</v>
          </cell>
          <cell r="U16">
            <v>0</v>
          </cell>
        </row>
        <row r="17">
          <cell r="C17" t="str">
            <v>UPAE CARUARU</v>
          </cell>
          <cell r="E17" t="str">
            <v>ALEXSANDRA TAYLANE JOANES</v>
          </cell>
          <cell r="F17" t="str">
            <v>2 - Outros Profissionais da Saúde</v>
          </cell>
          <cell r="G17" t="str">
            <v>2237-10</v>
          </cell>
          <cell r="H17">
            <v>44562</v>
          </cell>
          <cell r="I17">
            <v>30.92</v>
          </cell>
          <cell r="J17">
            <v>247.39</v>
          </cell>
          <cell r="K17">
            <v>0</v>
          </cell>
          <cell r="L17">
            <v>233.67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 xml:space="preserve">ALINE QUENTAL CALLOU </v>
          </cell>
          <cell r="F18" t="str">
            <v>1 - Médico</v>
          </cell>
          <cell r="G18" t="str">
            <v>2251-65</v>
          </cell>
          <cell r="H18">
            <v>44562</v>
          </cell>
          <cell r="I18">
            <v>119.95</v>
          </cell>
          <cell r="J18">
            <v>959.74</v>
          </cell>
          <cell r="K18">
            <v>0</v>
          </cell>
          <cell r="L18">
            <v>233.67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ALLANA EMILIANA VITOR LOPES</v>
          </cell>
          <cell r="F19" t="str">
            <v>2 - Outros Profissionais da Saúde</v>
          </cell>
          <cell r="G19" t="str">
            <v>2236-05</v>
          </cell>
          <cell r="H19">
            <v>44562</v>
          </cell>
          <cell r="I19">
            <v>25.08</v>
          </cell>
          <cell r="J19">
            <v>200.56</v>
          </cell>
          <cell r="K19">
            <v>0</v>
          </cell>
          <cell r="L19">
            <v>233.67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AMANDA RAIANE ALVES DA SILVA</v>
          </cell>
          <cell r="F20" t="str">
            <v>2 - Outros Profissionais da Saúde</v>
          </cell>
          <cell r="G20" t="str">
            <v>3222-05</v>
          </cell>
          <cell r="H20">
            <v>44562</v>
          </cell>
          <cell r="I20">
            <v>16.04</v>
          </cell>
          <cell r="J20">
            <v>128.34</v>
          </cell>
          <cell r="K20">
            <v>0</v>
          </cell>
          <cell r="L20">
            <v>233.67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 xml:space="preserve">AMARO CAPISTRANO DOS SANTOS JUNIOR </v>
          </cell>
          <cell r="F21" t="str">
            <v>1 - Médico</v>
          </cell>
          <cell r="G21" t="str">
            <v>2251-09</v>
          </cell>
          <cell r="H21">
            <v>44562</v>
          </cell>
          <cell r="I21">
            <v>61.18</v>
          </cell>
          <cell r="J21">
            <v>489.52</v>
          </cell>
          <cell r="K21">
            <v>0</v>
          </cell>
          <cell r="L21">
            <v>233.67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ANA AMERICA OLIVEIRA DE ARRUDA</v>
          </cell>
          <cell r="F22" t="str">
            <v>3 - Administrativo</v>
          </cell>
          <cell r="G22" t="str">
            <v>1422-05</v>
          </cell>
          <cell r="H22">
            <v>44562</v>
          </cell>
          <cell r="I22">
            <v>40.01</v>
          </cell>
          <cell r="J22">
            <v>320</v>
          </cell>
          <cell r="K22">
            <v>0</v>
          </cell>
          <cell r="L22">
            <v>233.67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ANA EMANUELLA DA SILVA COSTA</v>
          </cell>
          <cell r="F23" t="str">
            <v>2 - Outros Profissionais da Saúde</v>
          </cell>
          <cell r="G23" t="str">
            <v>3222-05</v>
          </cell>
          <cell r="H23">
            <v>44562</v>
          </cell>
          <cell r="I23">
            <v>16.04</v>
          </cell>
          <cell r="J23">
            <v>128.34</v>
          </cell>
          <cell r="K23">
            <v>0</v>
          </cell>
          <cell r="L23">
            <v>233.67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ANA PAULA PENA DE AMORIM</v>
          </cell>
          <cell r="F24" t="str">
            <v>3 - Administrativo</v>
          </cell>
          <cell r="G24" t="str">
            <v>5134-30</v>
          </cell>
          <cell r="H24">
            <v>44562</v>
          </cell>
          <cell r="I24">
            <v>12.13</v>
          </cell>
          <cell r="J24">
            <v>96.96</v>
          </cell>
          <cell r="K24">
            <v>0</v>
          </cell>
          <cell r="L24">
            <v>233.67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ANDRE MEIRA DE VASCONCELLOS</v>
          </cell>
          <cell r="F25" t="str">
            <v>3 - Administrativo</v>
          </cell>
          <cell r="G25" t="str">
            <v>2410-40</v>
          </cell>
          <cell r="H25">
            <v>44562</v>
          </cell>
          <cell r="I25">
            <v>65.09</v>
          </cell>
          <cell r="J25">
            <v>520.67999999999995</v>
          </cell>
          <cell r="K25">
            <v>0</v>
          </cell>
          <cell r="L25">
            <v>233.67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ANTONIO ARLINDO DE MORAIS</v>
          </cell>
          <cell r="F26" t="str">
            <v>1 - Médico</v>
          </cell>
          <cell r="G26" t="str">
            <v>2251-12</v>
          </cell>
          <cell r="H26">
            <v>44562</v>
          </cell>
          <cell r="I26">
            <v>61.19</v>
          </cell>
          <cell r="J26">
            <v>489.47</v>
          </cell>
          <cell r="K26">
            <v>0</v>
          </cell>
          <cell r="L26">
            <v>233.67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>ANTONIO EDISON AIRES BORBA FILHO</v>
          </cell>
          <cell r="F27" t="str">
            <v>3 - Administrativo</v>
          </cell>
          <cell r="G27" t="str">
            <v>4131-05</v>
          </cell>
          <cell r="H27">
            <v>44562</v>
          </cell>
          <cell r="I27">
            <v>25.04</v>
          </cell>
          <cell r="J27">
            <v>200.31</v>
          </cell>
          <cell r="K27">
            <v>0</v>
          </cell>
          <cell r="L27">
            <v>233.67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 xml:space="preserve">ARIELLE DANNUSE FERREIRA DE SOUZA PATRIOTA </v>
          </cell>
          <cell r="F28" t="str">
            <v>1 - Médico</v>
          </cell>
          <cell r="G28" t="str">
            <v>2252-65</v>
          </cell>
          <cell r="H28">
            <v>44562</v>
          </cell>
          <cell r="I28">
            <v>54.76</v>
          </cell>
          <cell r="J28">
            <v>438.16</v>
          </cell>
          <cell r="K28">
            <v>0</v>
          </cell>
          <cell r="L28">
            <v>233.67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AUREO CAVALCANTI DE ALBUQUERQUE FILHO</v>
          </cell>
          <cell r="F29" t="str">
            <v>3 - Administrativo</v>
          </cell>
          <cell r="G29" t="str">
            <v>5143-20</v>
          </cell>
          <cell r="H29">
            <v>44562</v>
          </cell>
          <cell r="I29">
            <v>8.6300000000000008</v>
          </cell>
          <cell r="J29">
            <v>69.069999999999993</v>
          </cell>
          <cell r="K29">
            <v>0</v>
          </cell>
          <cell r="L29">
            <v>233.67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BRUNO GUSTAVO DE ALMEIDA ALVES</v>
          </cell>
          <cell r="F30" t="str">
            <v>2 - Outros Profissionais da Saúde</v>
          </cell>
          <cell r="G30" t="str">
            <v>3222-05</v>
          </cell>
          <cell r="H30">
            <v>44562</v>
          </cell>
          <cell r="I30">
            <v>16.04</v>
          </cell>
          <cell r="J30">
            <v>128.34</v>
          </cell>
          <cell r="K30">
            <v>0</v>
          </cell>
          <cell r="L30">
            <v>233.67</v>
          </cell>
          <cell r="R30">
            <v>310.8</v>
          </cell>
          <cell r="S30">
            <v>81.709999999999994</v>
          </cell>
          <cell r="U30">
            <v>0</v>
          </cell>
        </row>
        <row r="31">
          <cell r="C31" t="str">
            <v>UPAE CARUARU</v>
          </cell>
          <cell r="E31" t="str">
            <v>CAMILA ALCOFORADO DE ALMEIDA LIRA</v>
          </cell>
          <cell r="F31" t="str">
            <v>1 - Médico</v>
          </cell>
          <cell r="G31" t="str">
            <v>2252-03</v>
          </cell>
          <cell r="H31">
            <v>44562</v>
          </cell>
          <cell r="I31">
            <v>71.23</v>
          </cell>
          <cell r="J31">
            <v>569.86</v>
          </cell>
          <cell r="K31">
            <v>0</v>
          </cell>
          <cell r="L31">
            <v>233.67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CAMILLA ALVES GOMES DA COSTA</v>
          </cell>
          <cell r="F32" t="str">
            <v>2 - Outros Profissionais da Saúde</v>
          </cell>
          <cell r="G32" t="str">
            <v>2236-05</v>
          </cell>
          <cell r="H32">
            <v>44562</v>
          </cell>
          <cell r="I32">
            <v>31.39</v>
          </cell>
          <cell r="J32">
            <v>251.08</v>
          </cell>
          <cell r="K32">
            <v>0</v>
          </cell>
          <cell r="L32">
            <v>233.67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CAROLINA AMORIM COSTA</v>
          </cell>
          <cell r="F33" t="str">
            <v>3 - Administrativo</v>
          </cell>
          <cell r="G33" t="str">
            <v>4110-10</v>
          </cell>
          <cell r="H33">
            <v>44562</v>
          </cell>
          <cell r="I33">
            <v>15.26</v>
          </cell>
          <cell r="J33">
            <v>122.1</v>
          </cell>
          <cell r="K33">
            <v>0</v>
          </cell>
          <cell r="L33">
            <v>233.67</v>
          </cell>
          <cell r="R33">
            <v>310.8</v>
          </cell>
          <cell r="S33">
            <v>91.57</v>
          </cell>
          <cell r="U33">
            <v>0</v>
          </cell>
        </row>
        <row r="34">
          <cell r="C34" t="str">
            <v>UPAE CARUARU</v>
          </cell>
          <cell r="E34" t="str">
            <v>CATARINA FURTADO DASSUMPCAO DE CARVALHO</v>
          </cell>
          <cell r="F34" t="str">
            <v>3 - Administrativo</v>
          </cell>
          <cell r="G34" t="str">
            <v>4110-10</v>
          </cell>
          <cell r="H34">
            <v>44562</v>
          </cell>
          <cell r="I34">
            <v>15.27</v>
          </cell>
          <cell r="J34">
            <v>122.1</v>
          </cell>
          <cell r="K34">
            <v>0</v>
          </cell>
          <cell r="L34">
            <v>233.67</v>
          </cell>
          <cell r="R34">
            <v>310.8</v>
          </cell>
          <cell r="S34">
            <v>91.57</v>
          </cell>
          <cell r="U34">
            <v>0</v>
          </cell>
        </row>
        <row r="35">
          <cell r="C35" t="str">
            <v>UPAE CARUARU</v>
          </cell>
          <cell r="E35" t="str">
            <v>CELIVAN MANOEL PEREIRA DA SILVA</v>
          </cell>
          <cell r="F35" t="str">
            <v>3 - Administrativo</v>
          </cell>
          <cell r="G35" t="str">
            <v>4110-05</v>
          </cell>
          <cell r="H35">
            <v>44562</v>
          </cell>
          <cell r="I35">
            <v>19.98</v>
          </cell>
          <cell r="J35">
            <v>159.80000000000001</v>
          </cell>
          <cell r="K35">
            <v>0</v>
          </cell>
          <cell r="L35">
            <v>233.67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 xml:space="preserve">CINTHIA MARIA FREITAS DA SILVA </v>
          </cell>
          <cell r="F36" t="str">
            <v>2 - Outros Profissionais da Saúde</v>
          </cell>
          <cell r="G36" t="str">
            <v>2236-05</v>
          </cell>
          <cell r="H36">
            <v>44562</v>
          </cell>
          <cell r="I36">
            <v>33.700000000000003</v>
          </cell>
          <cell r="J36">
            <v>269.57</v>
          </cell>
          <cell r="K36">
            <v>0</v>
          </cell>
          <cell r="L36">
            <v>233.67</v>
          </cell>
          <cell r="R36">
            <v>0</v>
          </cell>
          <cell r="S36">
            <v>0</v>
          </cell>
          <cell r="U36">
            <v>98.21</v>
          </cell>
          <cell r="X36" t="str">
            <v>AUXILIO CRECHE</v>
          </cell>
        </row>
        <row r="37">
          <cell r="C37" t="str">
            <v>UPAE CARUARU</v>
          </cell>
          <cell r="E37" t="str">
            <v>CLAUDENICE ANDREIA DE OLIVEIRA</v>
          </cell>
          <cell r="F37" t="str">
            <v>3 - Administrativo</v>
          </cell>
          <cell r="G37" t="str">
            <v>4110-10</v>
          </cell>
          <cell r="H37">
            <v>44562</v>
          </cell>
          <cell r="I37">
            <v>15.27</v>
          </cell>
          <cell r="J37">
            <v>122.1</v>
          </cell>
          <cell r="K37">
            <v>0</v>
          </cell>
          <cell r="L37">
            <v>233.67</v>
          </cell>
          <cell r="R37">
            <v>0</v>
          </cell>
          <cell r="S37">
            <v>0</v>
          </cell>
          <cell r="U37">
            <v>138.86000000000001</v>
          </cell>
          <cell r="X37" t="str">
            <v>AUXILIO CRECHE</v>
          </cell>
        </row>
        <row r="38">
          <cell r="C38" t="str">
            <v>UPAE CARUARU</v>
          </cell>
          <cell r="E38" t="str">
            <v>CLEITON JOSE DA SILVA</v>
          </cell>
          <cell r="F38" t="str">
            <v>3 - Administrativo</v>
          </cell>
          <cell r="G38" t="str">
            <v>4110-10</v>
          </cell>
          <cell r="H38">
            <v>44562</v>
          </cell>
          <cell r="I38">
            <v>15.27</v>
          </cell>
          <cell r="J38">
            <v>122.1</v>
          </cell>
          <cell r="K38">
            <v>0</v>
          </cell>
          <cell r="L38">
            <v>233.67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CRISTIANE BARBOSA DE FRANÇA</v>
          </cell>
          <cell r="F39" t="str">
            <v>2 - Outros Profissionais da Saúde</v>
          </cell>
          <cell r="G39" t="str">
            <v>3222-05</v>
          </cell>
          <cell r="H39">
            <v>44562</v>
          </cell>
          <cell r="I39">
            <v>16.05</v>
          </cell>
          <cell r="J39">
            <v>128.34</v>
          </cell>
          <cell r="K39">
            <v>0</v>
          </cell>
          <cell r="L39">
            <v>233.67</v>
          </cell>
          <cell r="R39">
            <v>0</v>
          </cell>
          <cell r="S39">
            <v>0</v>
          </cell>
          <cell r="U39">
            <v>69.41</v>
          </cell>
          <cell r="X39" t="str">
            <v>AUXILIO CRECHE</v>
          </cell>
        </row>
        <row r="40">
          <cell r="C40" t="str">
            <v>UPAE CARUARU</v>
          </cell>
          <cell r="E40" t="str">
            <v>DANIELE LINS BRAGA</v>
          </cell>
          <cell r="F40" t="str">
            <v>1 - Médico</v>
          </cell>
          <cell r="G40" t="str">
            <v>2251-35</v>
          </cell>
          <cell r="H40">
            <v>44562</v>
          </cell>
          <cell r="I40">
            <v>61.18</v>
          </cell>
          <cell r="J40">
            <v>489.52</v>
          </cell>
          <cell r="K40">
            <v>0</v>
          </cell>
          <cell r="L40">
            <v>233.67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DANIELLE LAURITZEN DUARTE MARANHAO</v>
          </cell>
          <cell r="F41" t="str">
            <v>1 - Médico</v>
          </cell>
          <cell r="G41" t="str">
            <v>2253-20</v>
          </cell>
          <cell r="H41">
            <v>44562</v>
          </cell>
          <cell r="I41">
            <v>117.53</v>
          </cell>
          <cell r="J41">
            <v>940.25</v>
          </cell>
          <cell r="K41">
            <v>0</v>
          </cell>
          <cell r="L41">
            <v>233.67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DEBORAH LAYSA DE LIMA OLIVEIRA</v>
          </cell>
          <cell r="F42" t="str">
            <v>3 - Administrativo</v>
          </cell>
          <cell r="G42" t="str">
            <v>4101-05</v>
          </cell>
          <cell r="H42">
            <v>44562</v>
          </cell>
          <cell r="I42">
            <v>33.380000000000003</v>
          </cell>
          <cell r="J42">
            <v>267.08999999999997</v>
          </cell>
          <cell r="K42">
            <v>0</v>
          </cell>
          <cell r="L42">
            <v>233.67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>DIEGO HENRIQUE RODRIGUES GOMES</v>
          </cell>
          <cell r="F43" t="str">
            <v>3 - Administrativo</v>
          </cell>
          <cell r="G43" t="str">
            <v>3132-20</v>
          </cell>
          <cell r="H43">
            <v>44562</v>
          </cell>
          <cell r="I43">
            <v>17.71</v>
          </cell>
          <cell r="J43">
            <v>141.68</v>
          </cell>
          <cell r="K43">
            <v>0</v>
          </cell>
          <cell r="L43">
            <v>233.67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DURVAL ALEXANDRE RODRIGUES</v>
          </cell>
          <cell r="F44" t="str">
            <v>2 - Outros Profissionais da Saúde</v>
          </cell>
          <cell r="G44" t="str">
            <v>2236-05</v>
          </cell>
          <cell r="H44">
            <v>44562</v>
          </cell>
          <cell r="I44">
            <v>25.07</v>
          </cell>
          <cell r="J44">
            <v>200.56</v>
          </cell>
          <cell r="K44">
            <v>0</v>
          </cell>
          <cell r="L44">
            <v>233.67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EDLAMAR WILKA KAROLINE SILVA</v>
          </cell>
          <cell r="F45" t="str">
            <v>2 - Outros Profissionais da Saúde</v>
          </cell>
          <cell r="G45" t="str">
            <v>2235-05</v>
          </cell>
          <cell r="H45">
            <v>44562</v>
          </cell>
          <cell r="I45">
            <v>25.11</v>
          </cell>
          <cell r="J45">
            <v>200.92</v>
          </cell>
          <cell r="K45">
            <v>0</v>
          </cell>
          <cell r="L45">
            <v>233.67</v>
          </cell>
          <cell r="R45">
            <v>0</v>
          </cell>
          <cell r="S45">
            <v>0</v>
          </cell>
          <cell r="U45">
            <v>103.28</v>
          </cell>
          <cell r="X45" t="str">
            <v>AUXILIO CRECHE</v>
          </cell>
        </row>
        <row r="46">
          <cell r="C46" t="str">
            <v>UPAE CARUARU</v>
          </cell>
          <cell r="E46" t="str">
            <v>EDMAR MARIA DA SILVA</v>
          </cell>
          <cell r="F46" t="str">
            <v>3 - Administrativo</v>
          </cell>
          <cell r="G46" t="str">
            <v>5143-20</v>
          </cell>
          <cell r="H46">
            <v>44562</v>
          </cell>
          <cell r="I46">
            <v>0</v>
          </cell>
          <cell r="J46">
            <v>0</v>
          </cell>
          <cell r="K46">
            <v>0</v>
          </cell>
          <cell r="L46">
            <v>233.67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EDNA SOARES DE ALMEIDA CAVALCANTE</v>
          </cell>
          <cell r="F47" t="str">
            <v>2 - Outros Profissionais da Saúde</v>
          </cell>
          <cell r="G47" t="str">
            <v>2516-05</v>
          </cell>
          <cell r="H47">
            <v>44562</v>
          </cell>
          <cell r="I47">
            <v>37.880000000000003</v>
          </cell>
          <cell r="J47">
            <v>302.98</v>
          </cell>
          <cell r="K47">
            <v>0</v>
          </cell>
          <cell r="L47">
            <v>233.67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 xml:space="preserve">ELCIO DUARTE LIMA </v>
          </cell>
          <cell r="F48" t="str">
            <v>1 - Médico</v>
          </cell>
          <cell r="G48" t="str">
            <v>2252-75</v>
          </cell>
          <cell r="H48">
            <v>44562</v>
          </cell>
          <cell r="I48">
            <v>91.42</v>
          </cell>
          <cell r="J48">
            <v>731.39</v>
          </cell>
          <cell r="K48">
            <v>0</v>
          </cell>
          <cell r="L48">
            <v>233.67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ELIANE MARIA DA SILVA CRUZ</v>
          </cell>
          <cell r="F49" t="str">
            <v>3 - Administrativo</v>
          </cell>
          <cell r="G49" t="str">
            <v>3516-05</v>
          </cell>
          <cell r="H49">
            <v>44562</v>
          </cell>
          <cell r="I49">
            <v>16.64</v>
          </cell>
          <cell r="J49">
            <v>133.1</v>
          </cell>
          <cell r="K49">
            <v>0</v>
          </cell>
          <cell r="L49">
            <v>233.67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ELIDA GALDINO FERREIRA</v>
          </cell>
          <cell r="F50" t="str">
            <v>3 - Administrativo</v>
          </cell>
          <cell r="G50" t="str">
            <v>4110-05</v>
          </cell>
          <cell r="H50">
            <v>44562</v>
          </cell>
          <cell r="I50">
            <v>14.64</v>
          </cell>
          <cell r="J50">
            <v>117.11</v>
          </cell>
          <cell r="K50">
            <v>0</v>
          </cell>
          <cell r="L50">
            <v>233.67</v>
          </cell>
          <cell r="R50">
            <v>0</v>
          </cell>
          <cell r="S50">
            <v>0</v>
          </cell>
          <cell r="U50">
            <v>69.430000000000007</v>
          </cell>
          <cell r="X50" t="str">
            <v>AUXILIO CRECHE</v>
          </cell>
        </row>
        <row r="51">
          <cell r="C51" t="str">
            <v>UPAE CARUARU</v>
          </cell>
          <cell r="E51" t="str">
            <v>ERICA SANTOS DE LIMA</v>
          </cell>
          <cell r="F51" t="str">
            <v>2 - Outros Profissionais da Saúde</v>
          </cell>
          <cell r="G51" t="str">
            <v>3222-05</v>
          </cell>
          <cell r="H51">
            <v>44562</v>
          </cell>
          <cell r="I51">
            <v>16.05</v>
          </cell>
          <cell r="J51">
            <v>128.34</v>
          </cell>
          <cell r="K51">
            <v>0</v>
          </cell>
          <cell r="L51">
            <v>233.67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 xml:space="preserve">ERIKA GOMES DOS ANJOS PAES BARRETO </v>
          </cell>
          <cell r="F52" t="str">
            <v>1 - Médico</v>
          </cell>
          <cell r="G52" t="str">
            <v>2252-65</v>
          </cell>
          <cell r="H52">
            <v>44562</v>
          </cell>
          <cell r="I52">
            <v>75.94</v>
          </cell>
          <cell r="J52">
            <v>607.54999999999995</v>
          </cell>
          <cell r="K52">
            <v>0</v>
          </cell>
          <cell r="L52">
            <v>233.67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ERILANE DA SILVA</v>
          </cell>
          <cell r="F53" t="str">
            <v>3 - Administrativo</v>
          </cell>
          <cell r="G53" t="str">
            <v>5143-20</v>
          </cell>
          <cell r="H53">
            <v>44562</v>
          </cell>
          <cell r="I53">
            <v>16.97</v>
          </cell>
          <cell r="J53">
            <v>135.74</v>
          </cell>
          <cell r="K53">
            <v>0</v>
          </cell>
          <cell r="L53">
            <v>233.67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FABIANO DE PAIVA MEDEIROS</v>
          </cell>
          <cell r="F54" t="str">
            <v>1 - Médico</v>
          </cell>
          <cell r="G54" t="str">
            <v>2252-65</v>
          </cell>
          <cell r="H54">
            <v>44562</v>
          </cell>
          <cell r="I54">
            <v>83.33</v>
          </cell>
          <cell r="J54">
            <v>666.64</v>
          </cell>
          <cell r="K54">
            <v>0</v>
          </cell>
          <cell r="L54">
            <v>233.67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FABRICIO DA SILVA ALVES</v>
          </cell>
          <cell r="F55" t="str">
            <v>3 - Administrativo</v>
          </cell>
          <cell r="G55" t="str">
            <v>5211-30</v>
          </cell>
          <cell r="H55">
            <v>44562</v>
          </cell>
          <cell r="I55">
            <v>15.27</v>
          </cell>
          <cell r="J55">
            <v>122.1</v>
          </cell>
          <cell r="K55">
            <v>0</v>
          </cell>
          <cell r="L55">
            <v>233.67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FELIPE LUIZ BANDEIRA DE MELO</v>
          </cell>
          <cell r="F56" t="str">
            <v>3 - Administrativo</v>
          </cell>
          <cell r="G56" t="str">
            <v>9101-10</v>
          </cell>
          <cell r="H56">
            <v>44562</v>
          </cell>
          <cell r="I56">
            <v>14.57</v>
          </cell>
          <cell r="J56">
            <v>116.56</v>
          </cell>
          <cell r="K56">
            <v>0</v>
          </cell>
          <cell r="L56">
            <v>233.67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FERNANDA NAYARA MARQUES DA SILVA</v>
          </cell>
          <cell r="F57" t="str">
            <v>3 - Administrativo</v>
          </cell>
          <cell r="G57" t="str">
            <v>4110-05</v>
          </cell>
          <cell r="H57">
            <v>44562</v>
          </cell>
          <cell r="I57">
            <v>19.88</v>
          </cell>
          <cell r="J57">
            <v>159.05000000000001</v>
          </cell>
          <cell r="K57">
            <v>0</v>
          </cell>
          <cell r="L57">
            <v>233.67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 xml:space="preserve">FERNANDO JOSE DE LIMA BOTELHO JUNIOR </v>
          </cell>
          <cell r="F58" t="str">
            <v>1 - Médico</v>
          </cell>
          <cell r="G58" t="str">
            <v>2252-75</v>
          </cell>
          <cell r="H58">
            <v>44562</v>
          </cell>
          <cell r="I58">
            <v>52.42</v>
          </cell>
          <cell r="J58">
            <v>419.39</v>
          </cell>
          <cell r="K58">
            <v>0</v>
          </cell>
          <cell r="L58">
            <v>233.67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 xml:space="preserve">FLAVIO HENRIQUE VILAÇA DE SALES </v>
          </cell>
          <cell r="F59" t="str">
            <v>1 - Médico</v>
          </cell>
          <cell r="G59" t="str">
            <v>2251-25</v>
          </cell>
          <cell r="H59">
            <v>44562</v>
          </cell>
          <cell r="I59">
            <v>100.53</v>
          </cell>
          <cell r="J59">
            <v>804.31</v>
          </cell>
          <cell r="K59">
            <v>0</v>
          </cell>
          <cell r="L59">
            <v>233.67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FLAVIO LAURENTINO DE SOUSA</v>
          </cell>
          <cell r="F60" t="str">
            <v>1 - Médico</v>
          </cell>
          <cell r="G60" t="str">
            <v>2251-20</v>
          </cell>
          <cell r="H60">
            <v>44562</v>
          </cell>
          <cell r="I60">
            <v>52.37</v>
          </cell>
          <cell r="J60">
            <v>419</v>
          </cell>
          <cell r="K60">
            <v>0</v>
          </cell>
          <cell r="L60">
            <v>233.67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FRANCISCO DE ASSIS DE MELO JUNIOR</v>
          </cell>
          <cell r="F61" t="str">
            <v>3 - Administrativo</v>
          </cell>
          <cell r="G61" t="str">
            <v>4110-10</v>
          </cell>
          <cell r="H61">
            <v>44562</v>
          </cell>
          <cell r="I61">
            <v>15.24</v>
          </cell>
          <cell r="J61">
            <v>121.94</v>
          </cell>
          <cell r="K61">
            <v>0</v>
          </cell>
          <cell r="L61">
            <v>233.67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FRANK FERNANDES LIMA</v>
          </cell>
          <cell r="F62" t="str">
            <v>1 - Médico</v>
          </cell>
          <cell r="G62" t="str">
            <v>2252-25</v>
          </cell>
          <cell r="H62">
            <v>44562</v>
          </cell>
          <cell r="I62">
            <v>71.599999999999994</v>
          </cell>
          <cell r="J62">
            <v>572.82000000000005</v>
          </cell>
          <cell r="K62">
            <v>0</v>
          </cell>
          <cell r="L62">
            <v>233.67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GENILSON RUFINO DA SILVA</v>
          </cell>
          <cell r="F63" t="str">
            <v>3 - Administrativo</v>
          </cell>
          <cell r="G63" t="str">
            <v>4141-05</v>
          </cell>
          <cell r="H63">
            <v>44562</v>
          </cell>
          <cell r="I63">
            <v>13.73</v>
          </cell>
          <cell r="J63">
            <v>109.89</v>
          </cell>
          <cell r="K63">
            <v>0</v>
          </cell>
          <cell r="L63">
            <v>233.67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GESICA FERREIRA DA SILVA</v>
          </cell>
          <cell r="F64" t="str">
            <v>3 - Administrativo</v>
          </cell>
          <cell r="G64" t="str">
            <v>4110-10</v>
          </cell>
          <cell r="H64">
            <v>44562</v>
          </cell>
          <cell r="I64">
            <v>15.27</v>
          </cell>
          <cell r="J64">
            <v>122.1</v>
          </cell>
          <cell r="K64">
            <v>0</v>
          </cell>
          <cell r="L64">
            <v>233.67</v>
          </cell>
          <cell r="R64">
            <v>310.8</v>
          </cell>
          <cell r="S64">
            <v>91.57</v>
          </cell>
          <cell r="U64">
            <v>0</v>
          </cell>
        </row>
        <row r="65">
          <cell r="C65" t="str">
            <v>UPAE CARUARU</v>
          </cell>
          <cell r="E65" t="str">
            <v>GILSON CAVALCANTI TOME DA SILVA</v>
          </cell>
          <cell r="F65" t="str">
            <v>3 - Administrativo</v>
          </cell>
          <cell r="G65" t="str">
            <v>5173-30</v>
          </cell>
          <cell r="H65">
            <v>44562</v>
          </cell>
          <cell r="I65">
            <v>26.6</v>
          </cell>
          <cell r="J65">
            <v>212.81</v>
          </cell>
          <cell r="K65">
            <v>0</v>
          </cell>
          <cell r="L65">
            <v>233.67</v>
          </cell>
          <cell r="R65">
            <v>0</v>
          </cell>
          <cell r="S65">
            <v>36.75</v>
          </cell>
          <cell r="U65">
            <v>0</v>
          </cell>
        </row>
        <row r="66">
          <cell r="C66" t="str">
            <v>UPAE CARUARU</v>
          </cell>
          <cell r="E66" t="str">
            <v>GISELLE FERREIRA DE OLIVEIRA</v>
          </cell>
          <cell r="F66" t="str">
            <v>1 - Médico</v>
          </cell>
          <cell r="G66" t="str">
            <v>2252-65</v>
          </cell>
          <cell r="H66">
            <v>44562</v>
          </cell>
          <cell r="I66">
            <v>61.18</v>
          </cell>
          <cell r="J66">
            <v>489.47</v>
          </cell>
          <cell r="K66">
            <v>0</v>
          </cell>
          <cell r="L66">
            <v>233.67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GISLANE SILVA</v>
          </cell>
          <cell r="F67" t="str">
            <v>2 - Outros Profissionais da Saúde</v>
          </cell>
          <cell r="G67" t="str">
            <v>3222-05</v>
          </cell>
          <cell r="H67">
            <v>44562</v>
          </cell>
          <cell r="I67">
            <v>16.05</v>
          </cell>
          <cell r="J67">
            <v>128.34</v>
          </cell>
          <cell r="K67">
            <v>0</v>
          </cell>
          <cell r="L67">
            <v>233.67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GIZELLI VITORIA DA SILVA MENDES</v>
          </cell>
          <cell r="F68" t="str">
            <v>3 - Administrativo</v>
          </cell>
          <cell r="G68" t="str">
            <v>4110-10</v>
          </cell>
          <cell r="H68">
            <v>44562</v>
          </cell>
          <cell r="I68">
            <v>15.26</v>
          </cell>
          <cell r="J68">
            <v>122.1</v>
          </cell>
          <cell r="K68">
            <v>0</v>
          </cell>
          <cell r="L68">
            <v>233.67</v>
          </cell>
          <cell r="R68">
            <v>310.8</v>
          </cell>
          <cell r="S68">
            <v>91.57</v>
          </cell>
          <cell r="U68">
            <v>0</v>
          </cell>
        </row>
        <row r="69">
          <cell r="C69" t="str">
            <v>UPAE CARUARU</v>
          </cell>
          <cell r="E69" t="str">
            <v>GLAUCE DO NASCIMENTO MONTEIRO</v>
          </cell>
          <cell r="F69" t="str">
            <v>3 - Administrativo</v>
          </cell>
          <cell r="G69" t="str">
            <v>1311-15</v>
          </cell>
          <cell r="H69">
            <v>44562</v>
          </cell>
          <cell r="I69">
            <v>30.01</v>
          </cell>
          <cell r="J69">
            <v>240</v>
          </cell>
          <cell r="K69">
            <v>0</v>
          </cell>
          <cell r="L69">
            <v>233.67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GLEYSON RAFAEL DE SOUZA</v>
          </cell>
          <cell r="F70" t="str">
            <v>2 - Outros Profissionais da Saúde</v>
          </cell>
          <cell r="G70" t="str">
            <v>3222-05</v>
          </cell>
          <cell r="H70">
            <v>44562</v>
          </cell>
          <cell r="I70">
            <v>16.04</v>
          </cell>
          <cell r="J70">
            <v>128.34</v>
          </cell>
          <cell r="K70">
            <v>0</v>
          </cell>
          <cell r="L70">
            <v>233.67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 xml:space="preserve">GUILHERME CAMAROTTI DE OLIVEIRA CANEJO </v>
          </cell>
          <cell r="F71" t="str">
            <v>3 - Administrativo</v>
          </cell>
          <cell r="G71" t="str">
            <v>2251-65</v>
          </cell>
          <cell r="H71">
            <v>44562</v>
          </cell>
          <cell r="I71">
            <v>119.96</v>
          </cell>
          <cell r="J71">
            <v>959.64</v>
          </cell>
          <cell r="K71">
            <v>0</v>
          </cell>
          <cell r="L71">
            <v>233.67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 xml:space="preserve">HINAYARA SANTOS RODRIGUES LIBERATO </v>
          </cell>
          <cell r="F72" t="str">
            <v>3 - Administrativo</v>
          </cell>
          <cell r="G72" t="str">
            <v>4110-10</v>
          </cell>
          <cell r="H72">
            <v>44562</v>
          </cell>
          <cell r="I72">
            <v>19.84</v>
          </cell>
          <cell r="J72">
            <v>158.72999999999999</v>
          </cell>
          <cell r="K72">
            <v>0</v>
          </cell>
          <cell r="L72">
            <v>233.67</v>
          </cell>
          <cell r="R72">
            <v>0</v>
          </cell>
          <cell r="S72">
            <v>0</v>
          </cell>
          <cell r="U72">
            <v>69.430000000000007</v>
          </cell>
          <cell r="X72" t="str">
            <v>AUXILIO CRECHE</v>
          </cell>
        </row>
        <row r="73">
          <cell r="C73" t="str">
            <v>UPAE CARUARU</v>
          </cell>
          <cell r="E73" t="str">
            <v>HUDE LUCENA GONCALVES DIAS</v>
          </cell>
          <cell r="F73" t="str">
            <v>1 - Médico</v>
          </cell>
          <cell r="G73" t="str">
            <v>2251-25</v>
          </cell>
          <cell r="H73">
            <v>44562</v>
          </cell>
          <cell r="I73">
            <v>61.19</v>
          </cell>
          <cell r="J73">
            <v>489.47</v>
          </cell>
          <cell r="K73">
            <v>0</v>
          </cell>
          <cell r="L73">
            <v>233.67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IADNA CRISTINA BEZERRA FRANCA</v>
          </cell>
          <cell r="F74" t="str">
            <v>3 - Administrativo</v>
          </cell>
          <cell r="G74" t="str">
            <v>5143-20</v>
          </cell>
          <cell r="H74">
            <v>44562</v>
          </cell>
          <cell r="I74">
            <v>14.55</v>
          </cell>
          <cell r="J74">
            <v>116.35</v>
          </cell>
          <cell r="K74">
            <v>0</v>
          </cell>
          <cell r="L74">
            <v>233.67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IGOR EDUARDO DE OLIVEIRA SOUZA</v>
          </cell>
          <cell r="F75" t="str">
            <v>1 - Médico</v>
          </cell>
          <cell r="G75" t="str">
            <v>2252-75</v>
          </cell>
          <cell r="H75">
            <v>44562</v>
          </cell>
          <cell r="I75">
            <v>162.79</v>
          </cell>
          <cell r="J75">
            <v>1302.27</v>
          </cell>
          <cell r="K75">
            <v>0</v>
          </cell>
          <cell r="L75">
            <v>233.67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ISABELLA CARDOSO PEREIRA</v>
          </cell>
          <cell r="F76" t="str">
            <v>1 - Médico</v>
          </cell>
          <cell r="G76" t="str">
            <v>2251-20</v>
          </cell>
          <cell r="H76">
            <v>44562</v>
          </cell>
          <cell r="I76">
            <v>72.31</v>
          </cell>
          <cell r="J76">
            <v>578.45000000000005</v>
          </cell>
          <cell r="K76">
            <v>0</v>
          </cell>
          <cell r="L76">
            <v>233.67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ISABELLA NAYARA SANTOS SILVA</v>
          </cell>
          <cell r="F77" t="str">
            <v>2 - Outros Profissionais da Saúde</v>
          </cell>
          <cell r="G77" t="str">
            <v>2234-05</v>
          </cell>
          <cell r="H77">
            <v>44562</v>
          </cell>
          <cell r="I77">
            <v>41.16</v>
          </cell>
          <cell r="J77">
            <v>329.28</v>
          </cell>
          <cell r="K77">
            <v>0</v>
          </cell>
          <cell r="L77">
            <v>233.67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JANAINA DA SILVA ALVES</v>
          </cell>
          <cell r="F78" t="str">
            <v>3 - Administrativo</v>
          </cell>
          <cell r="G78" t="str">
            <v>5143-20</v>
          </cell>
          <cell r="H78">
            <v>44562</v>
          </cell>
          <cell r="I78">
            <v>16.97</v>
          </cell>
          <cell r="J78">
            <v>135.74</v>
          </cell>
          <cell r="K78">
            <v>0</v>
          </cell>
          <cell r="L78">
            <v>233.67</v>
          </cell>
          <cell r="R78">
            <v>310.8</v>
          </cell>
          <cell r="S78">
            <v>72.72</v>
          </cell>
          <cell r="U78">
            <v>0</v>
          </cell>
        </row>
        <row r="79">
          <cell r="C79" t="str">
            <v>UPAE CARUARU</v>
          </cell>
          <cell r="E79" t="str">
            <v>JAQUELINE IZABEL TORRES FIGUEIRA DE OLIVEIRA</v>
          </cell>
          <cell r="F79" t="str">
            <v>3 - Administrativo</v>
          </cell>
          <cell r="G79" t="str">
            <v>4101-05</v>
          </cell>
          <cell r="H79">
            <v>44562</v>
          </cell>
          <cell r="I79">
            <v>88.94</v>
          </cell>
          <cell r="J79">
            <v>711.51</v>
          </cell>
          <cell r="K79">
            <v>0</v>
          </cell>
          <cell r="L79">
            <v>233.67</v>
          </cell>
          <cell r="R79">
            <v>0</v>
          </cell>
          <cell r="S79">
            <v>0</v>
          </cell>
          <cell r="U79">
            <v>69.430000000000007</v>
          </cell>
          <cell r="X79" t="str">
            <v>AUXILIO CRECHE</v>
          </cell>
        </row>
        <row r="80">
          <cell r="C80" t="str">
            <v>UPAE CARUARU</v>
          </cell>
          <cell r="E80" t="str">
            <v>JEFFERSON CARLOS SOBRAL</v>
          </cell>
          <cell r="F80" t="str">
            <v>3 - Administrativo</v>
          </cell>
          <cell r="G80" t="str">
            <v>5151-10</v>
          </cell>
          <cell r="H80">
            <v>44562</v>
          </cell>
          <cell r="I80">
            <v>14.54</v>
          </cell>
          <cell r="J80">
            <v>116.35</v>
          </cell>
          <cell r="K80">
            <v>0</v>
          </cell>
          <cell r="L80">
            <v>233.67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JESSICA MILENA DA SILVA</v>
          </cell>
          <cell r="F81" t="str">
            <v>2 - Outros Profissionais da Saúde</v>
          </cell>
          <cell r="G81" t="str">
            <v>3222-25</v>
          </cell>
          <cell r="H81">
            <v>44562</v>
          </cell>
          <cell r="I81">
            <v>18.12</v>
          </cell>
          <cell r="J81">
            <v>144.96</v>
          </cell>
          <cell r="K81">
            <v>0</v>
          </cell>
          <cell r="L81">
            <v>233.67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JESSIKA KALINNY BATISTA SOBRAL</v>
          </cell>
          <cell r="F82" t="str">
            <v>2 - Outros Profissionais da Saúde</v>
          </cell>
          <cell r="G82" t="str">
            <v>2238-10</v>
          </cell>
          <cell r="H82">
            <v>44562</v>
          </cell>
          <cell r="I82">
            <v>32.53</v>
          </cell>
          <cell r="J82">
            <v>260.26</v>
          </cell>
          <cell r="K82">
            <v>0</v>
          </cell>
          <cell r="L82">
            <v>233.67</v>
          </cell>
          <cell r="R82">
            <v>0</v>
          </cell>
          <cell r="S82">
            <v>0</v>
          </cell>
          <cell r="U82">
            <v>138.86000000000001</v>
          </cell>
          <cell r="X82" t="str">
            <v>AUXILIO CRECHE</v>
          </cell>
        </row>
        <row r="83">
          <cell r="C83" t="str">
            <v>UPAE CARUARU</v>
          </cell>
          <cell r="E83" t="str">
            <v>JOAO CLAUDIO FERREIRA PEIXOTO</v>
          </cell>
          <cell r="F83" t="str">
            <v>3 - Administrativo</v>
          </cell>
          <cell r="G83" t="str">
            <v>4101-05</v>
          </cell>
          <cell r="H83">
            <v>44562</v>
          </cell>
          <cell r="I83">
            <v>194.92</v>
          </cell>
          <cell r="J83">
            <v>1559.32</v>
          </cell>
          <cell r="K83">
            <v>0</v>
          </cell>
          <cell r="L83">
            <v>233.67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JOAO RICARDO VILAR</v>
          </cell>
          <cell r="F84" t="str">
            <v>3 - Administrativo</v>
          </cell>
          <cell r="G84" t="str">
            <v>4110-05</v>
          </cell>
          <cell r="H84">
            <v>44562</v>
          </cell>
          <cell r="I84">
            <v>14.64</v>
          </cell>
          <cell r="J84">
            <v>117.11</v>
          </cell>
          <cell r="K84">
            <v>0</v>
          </cell>
          <cell r="L84">
            <v>233.67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JOELISSON OLIVEIRA DOS SANTOS MACEDO</v>
          </cell>
          <cell r="F85" t="str">
            <v>3 - Administrativo</v>
          </cell>
          <cell r="G85" t="str">
            <v>4110-10</v>
          </cell>
          <cell r="H85">
            <v>44562</v>
          </cell>
          <cell r="I85">
            <v>15.26</v>
          </cell>
          <cell r="J85">
            <v>122.1</v>
          </cell>
          <cell r="K85">
            <v>0</v>
          </cell>
          <cell r="L85">
            <v>233.67</v>
          </cell>
          <cell r="R85">
            <v>155.4</v>
          </cell>
          <cell r="S85">
            <v>91.57</v>
          </cell>
          <cell r="U85">
            <v>0</v>
          </cell>
        </row>
        <row r="86">
          <cell r="C86" t="str">
            <v>UPAE CARUARU</v>
          </cell>
          <cell r="E86" t="str">
            <v xml:space="preserve">JONAS DREYSON ANDRADE BEZERRA DE VASCONCELOS </v>
          </cell>
          <cell r="F86" t="str">
            <v>2 - Outros Profissionais da Saúde</v>
          </cell>
          <cell r="G86" t="str">
            <v>3222-05</v>
          </cell>
          <cell r="H86">
            <v>44562</v>
          </cell>
          <cell r="I86">
            <v>15.14</v>
          </cell>
          <cell r="J86">
            <v>121.08</v>
          </cell>
          <cell r="K86">
            <v>0</v>
          </cell>
          <cell r="L86">
            <v>233.67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JONATAS HEBER SANTOS DE LIMA</v>
          </cell>
          <cell r="F87" t="str">
            <v>3 - Administrativo</v>
          </cell>
          <cell r="G87" t="str">
            <v>9101-10</v>
          </cell>
          <cell r="H87">
            <v>44562</v>
          </cell>
          <cell r="I87">
            <v>33.380000000000003</v>
          </cell>
          <cell r="J87">
            <v>267.08999999999997</v>
          </cell>
          <cell r="K87">
            <v>0</v>
          </cell>
          <cell r="L87">
            <v>233.67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CARUARU</v>
          </cell>
          <cell r="E88" t="str">
            <v>JOSE ADEMILDO COSTA SALES</v>
          </cell>
          <cell r="F88" t="str">
            <v>2 - Outros Profissionais da Saúde</v>
          </cell>
          <cell r="G88" t="str">
            <v>3222-05</v>
          </cell>
          <cell r="H88">
            <v>44562</v>
          </cell>
          <cell r="I88">
            <v>16.04</v>
          </cell>
          <cell r="J88">
            <v>128.34</v>
          </cell>
          <cell r="K88">
            <v>0</v>
          </cell>
          <cell r="L88">
            <v>233.67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JOSE ISMAEL JOAQUIM DOS SANTOS</v>
          </cell>
          <cell r="F89" t="str">
            <v>3 - Administrativo</v>
          </cell>
          <cell r="G89" t="str">
            <v>2124-05</v>
          </cell>
          <cell r="H89">
            <v>44562</v>
          </cell>
          <cell r="I89">
            <v>25.03</v>
          </cell>
          <cell r="J89">
            <v>200.31</v>
          </cell>
          <cell r="K89">
            <v>0</v>
          </cell>
          <cell r="L89">
            <v>233.67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JOSE VICTOR DA SILVA CAVALCANTI</v>
          </cell>
          <cell r="F90" t="str">
            <v>3 - Administrativo</v>
          </cell>
          <cell r="G90" t="str">
            <v>5141-20</v>
          </cell>
          <cell r="H90">
            <v>44562</v>
          </cell>
          <cell r="I90">
            <v>14.54</v>
          </cell>
          <cell r="J90">
            <v>116.35</v>
          </cell>
          <cell r="K90">
            <v>0</v>
          </cell>
          <cell r="L90">
            <v>233.67</v>
          </cell>
          <cell r="R90">
            <v>310.8</v>
          </cell>
          <cell r="S90">
            <v>72.72</v>
          </cell>
          <cell r="U90">
            <v>0</v>
          </cell>
        </row>
        <row r="91">
          <cell r="C91" t="str">
            <v>UPAE CARUARU</v>
          </cell>
          <cell r="E91" t="str">
            <v>JOSEILDA MARIA DE LIMA</v>
          </cell>
          <cell r="F91" t="str">
            <v>3 - Administrativo</v>
          </cell>
          <cell r="G91" t="str">
            <v>4110-05</v>
          </cell>
          <cell r="H91">
            <v>44562</v>
          </cell>
          <cell r="I91">
            <v>14.64</v>
          </cell>
          <cell r="J91">
            <v>117.11</v>
          </cell>
          <cell r="K91">
            <v>0</v>
          </cell>
          <cell r="L91">
            <v>233.67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JOSEMARIO XAVIER DA COSTA</v>
          </cell>
          <cell r="F92" t="str">
            <v>3 - Administrativo</v>
          </cell>
          <cell r="G92" t="str">
            <v>5143-10</v>
          </cell>
          <cell r="H92">
            <v>44562</v>
          </cell>
          <cell r="I92">
            <v>15.76</v>
          </cell>
          <cell r="J92">
            <v>126.05</v>
          </cell>
          <cell r="K92">
            <v>0</v>
          </cell>
          <cell r="L92">
            <v>233.67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JOSENILDO AMARAL DO NASCIMENTO</v>
          </cell>
          <cell r="F93" t="str">
            <v>2 - Outros Profissionais da Saúde</v>
          </cell>
          <cell r="G93" t="str">
            <v>3222-25</v>
          </cell>
          <cell r="H93">
            <v>44562</v>
          </cell>
          <cell r="I93">
            <v>18.12</v>
          </cell>
          <cell r="J93">
            <v>144.96</v>
          </cell>
          <cell r="K93">
            <v>0</v>
          </cell>
          <cell r="L93">
            <v>233.68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JULIERME CAVALCANTI CORDEIRO</v>
          </cell>
          <cell r="F94" t="str">
            <v>3 - Administrativo</v>
          </cell>
          <cell r="G94" t="str">
            <v>7156-15</v>
          </cell>
          <cell r="H94">
            <v>44562</v>
          </cell>
          <cell r="I94">
            <v>19.29</v>
          </cell>
          <cell r="J94">
            <v>154.32</v>
          </cell>
          <cell r="K94">
            <v>0</v>
          </cell>
          <cell r="L94">
            <v>233.68</v>
          </cell>
          <cell r="R94">
            <v>0</v>
          </cell>
          <cell r="S94">
            <v>0</v>
          </cell>
          <cell r="U94">
            <v>69.430000000000007</v>
          </cell>
          <cell r="X94" t="str">
            <v>AUXILIO CRECHE</v>
          </cell>
        </row>
        <row r="95">
          <cell r="C95" t="str">
            <v>UPAE CARUARU</v>
          </cell>
          <cell r="E95" t="str">
            <v>JULIO CESAR SILVA NUNES DE MELO</v>
          </cell>
          <cell r="F95" t="str">
            <v>3 - Administrativo</v>
          </cell>
          <cell r="G95" t="str">
            <v>4110-05</v>
          </cell>
          <cell r="H95">
            <v>44562</v>
          </cell>
          <cell r="I95">
            <v>14.63</v>
          </cell>
          <cell r="J95">
            <v>117.11</v>
          </cell>
          <cell r="K95">
            <v>0</v>
          </cell>
          <cell r="L95">
            <v>233.68</v>
          </cell>
          <cell r="R95">
            <v>155.4</v>
          </cell>
          <cell r="S95">
            <v>73.290000000000006</v>
          </cell>
          <cell r="U95">
            <v>0</v>
          </cell>
        </row>
        <row r="96">
          <cell r="C96" t="str">
            <v>UPAE CARUARU</v>
          </cell>
          <cell r="E96" t="str">
            <v>JURANDIR CAVALCANTI DE ARAUJO MELO</v>
          </cell>
          <cell r="F96" t="str">
            <v>1 - Médico</v>
          </cell>
          <cell r="G96" t="str">
            <v>2252-80</v>
          </cell>
          <cell r="H96">
            <v>44562</v>
          </cell>
          <cell r="I96">
            <v>61.19</v>
          </cell>
          <cell r="J96">
            <v>489.47</v>
          </cell>
          <cell r="K96">
            <v>0</v>
          </cell>
          <cell r="L96">
            <v>233.68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LAILSON SERGIO BEZERRA DE LIMA</v>
          </cell>
          <cell r="F97" t="str">
            <v>1 - Médico</v>
          </cell>
          <cell r="G97" t="str">
            <v>2251-12</v>
          </cell>
          <cell r="H97">
            <v>44562</v>
          </cell>
          <cell r="I97">
            <v>83.32</v>
          </cell>
          <cell r="J97">
            <v>666.59</v>
          </cell>
          <cell r="K97">
            <v>0</v>
          </cell>
          <cell r="L97">
            <v>233.68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LAURA TEREZA ARAUJO GALINDO DE LIRA BARROS</v>
          </cell>
          <cell r="F98" t="str">
            <v>1 - Médico</v>
          </cell>
          <cell r="G98" t="str">
            <v>2234-05</v>
          </cell>
          <cell r="H98">
            <v>44562</v>
          </cell>
          <cell r="I98">
            <v>47.21</v>
          </cell>
          <cell r="J98">
            <v>377.73</v>
          </cell>
          <cell r="K98">
            <v>0</v>
          </cell>
          <cell r="L98">
            <v>233.68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LEIDIANNY FIRMINO COSTA</v>
          </cell>
          <cell r="F99" t="str">
            <v>1 - Médico</v>
          </cell>
          <cell r="G99" t="str">
            <v>2252-75</v>
          </cell>
          <cell r="H99">
            <v>44562</v>
          </cell>
          <cell r="I99">
            <v>120.23</v>
          </cell>
          <cell r="J99">
            <v>961.84</v>
          </cell>
          <cell r="K99">
            <v>0</v>
          </cell>
          <cell r="L99">
            <v>233.68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LEILA ISABELE DE SOUZA MOTA</v>
          </cell>
          <cell r="F100" t="str">
            <v>1 - Médico</v>
          </cell>
          <cell r="G100" t="str">
            <v>2251-35</v>
          </cell>
          <cell r="H100">
            <v>44562</v>
          </cell>
          <cell r="I100">
            <v>61.19</v>
          </cell>
          <cell r="J100">
            <v>489.52</v>
          </cell>
          <cell r="K100">
            <v>0</v>
          </cell>
          <cell r="L100">
            <v>233.68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LEILA MARIA GALVAO SILVA</v>
          </cell>
          <cell r="F101" t="str">
            <v>2 - Outros Profissionais da Saúde</v>
          </cell>
          <cell r="G101" t="str">
            <v>3241-15</v>
          </cell>
          <cell r="H101">
            <v>44562</v>
          </cell>
          <cell r="I101">
            <v>34.26</v>
          </cell>
          <cell r="J101">
            <v>274.10000000000002</v>
          </cell>
          <cell r="K101">
            <v>0</v>
          </cell>
          <cell r="L101">
            <v>233.68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LETICIA KARINE DA SILVA MOTA</v>
          </cell>
          <cell r="F102" t="str">
            <v>2 - Outros Profissionais da Saúde</v>
          </cell>
          <cell r="G102" t="str">
            <v>3222-05</v>
          </cell>
          <cell r="H102">
            <v>44562</v>
          </cell>
          <cell r="I102">
            <v>15.81</v>
          </cell>
          <cell r="J102">
            <v>126.55</v>
          </cell>
          <cell r="K102">
            <v>0</v>
          </cell>
          <cell r="L102">
            <v>233.68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LILAINE PEREIRA DA SILVA GONÇALO</v>
          </cell>
          <cell r="F103" t="str">
            <v>2 - Outros Profissionais da Saúde</v>
          </cell>
          <cell r="G103" t="str">
            <v>3222-05</v>
          </cell>
          <cell r="H103">
            <v>44562</v>
          </cell>
          <cell r="I103">
            <v>16.04</v>
          </cell>
          <cell r="J103">
            <v>128.34</v>
          </cell>
          <cell r="K103">
            <v>0</v>
          </cell>
          <cell r="L103">
            <v>233.68</v>
          </cell>
          <cell r="R103">
            <v>0</v>
          </cell>
          <cell r="S103">
            <v>0</v>
          </cell>
          <cell r="U103">
            <v>69.41</v>
          </cell>
          <cell r="X103" t="str">
            <v>AUXILIO CRECHE</v>
          </cell>
        </row>
        <row r="104">
          <cell r="C104" t="str">
            <v>UPAE CARUARU</v>
          </cell>
          <cell r="E104" t="str">
            <v>LISLEY KAWANA NICACIO PEREIRA</v>
          </cell>
          <cell r="F104" t="str">
            <v>2 - Outros Profissionais da Saúde</v>
          </cell>
          <cell r="G104" t="str">
            <v>2235-05</v>
          </cell>
          <cell r="H104">
            <v>44562</v>
          </cell>
          <cell r="I104">
            <v>52.99</v>
          </cell>
          <cell r="J104">
            <v>423.98</v>
          </cell>
          <cell r="K104">
            <v>0</v>
          </cell>
          <cell r="L104">
            <v>233.68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 xml:space="preserve">LIVIA DE SOUZA MOTA </v>
          </cell>
          <cell r="F105" t="str">
            <v>1 - Médico</v>
          </cell>
          <cell r="G105" t="str">
            <v>2251-35</v>
          </cell>
          <cell r="H105">
            <v>44562</v>
          </cell>
          <cell r="I105">
            <v>61.19</v>
          </cell>
          <cell r="J105">
            <v>489.52</v>
          </cell>
          <cell r="K105">
            <v>0</v>
          </cell>
          <cell r="L105">
            <v>233.68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LUANA RUTHIELE CHAGAS LUCENA</v>
          </cell>
          <cell r="F106" t="str">
            <v>3 - Administrativo</v>
          </cell>
          <cell r="G106" t="str">
            <v>4110-10</v>
          </cell>
          <cell r="H106">
            <v>44562</v>
          </cell>
          <cell r="I106">
            <v>22</v>
          </cell>
          <cell r="J106">
            <v>175.94</v>
          </cell>
          <cell r="K106">
            <v>0</v>
          </cell>
          <cell r="L106">
            <v>233.68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LUIZ CARLOS SOUZA BANDIM</v>
          </cell>
          <cell r="F107" t="str">
            <v>1 - Médico</v>
          </cell>
          <cell r="G107" t="str">
            <v>2251-10</v>
          </cell>
          <cell r="H107">
            <v>44562</v>
          </cell>
          <cell r="I107">
            <v>61.18</v>
          </cell>
          <cell r="J107">
            <v>489.52</v>
          </cell>
          <cell r="K107">
            <v>0</v>
          </cell>
          <cell r="L107">
            <v>233.68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LUIZ EDUARDO SOARES</v>
          </cell>
          <cell r="F108" t="str">
            <v>3 - Administrativo</v>
          </cell>
          <cell r="G108" t="str">
            <v>4141-05</v>
          </cell>
          <cell r="H108">
            <v>44562</v>
          </cell>
          <cell r="I108">
            <v>13.74</v>
          </cell>
          <cell r="J108">
            <v>109.89</v>
          </cell>
          <cell r="K108">
            <v>0</v>
          </cell>
          <cell r="L108">
            <v>233.68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LYLIAN FREIRE DE FREITAS CAVALCANTE</v>
          </cell>
          <cell r="F109" t="str">
            <v>2 - Outros Profissionais da Saúde</v>
          </cell>
          <cell r="G109" t="str">
            <v>2516-05</v>
          </cell>
          <cell r="H109">
            <v>44562</v>
          </cell>
          <cell r="I109">
            <v>20.27</v>
          </cell>
          <cell r="J109">
            <v>162.19999999999999</v>
          </cell>
          <cell r="K109">
            <v>0</v>
          </cell>
          <cell r="L109">
            <v>233.68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MALENA DAS NEVES XAVIER</v>
          </cell>
          <cell r="F110" t="str">
            <v>2 - Outros Profissionais da Saúde</v>
          </cell>
          <cell r="G110" t="str">
            <v>2236-05</v>
          </cell>
          <cell r="H110">
            <v>44562</v>
          </cell>
          <cell r="I110">
            <v>25.73</v>
          </cell>
          <cell r="J110">
            <v>205.82</v>
          </cell>
          <cell r="K110">
            <v>0</v>
          </cell>
          <cell r="L110">
            <v>233.68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MARCIA MARIA DE LIMA E SILVA</v>
          </cell>
          <cell r="F111" t="str">
            <v>2 - Outros Profissionais da Saúde</v>
          </cell>
          <cell r="G111" t="str">
            <v>3222-05</v>
          </cell>
          <cell r="H111">
            <v>44562</v>
          </cell>
          <cell r="I111">
            <v>16.04</v>
          </cell>
          <cell r="J111">
            <v>128.34</v>
          </cell>
          <cell r="K111">
            <v>0</v>
          </cell>
          <cell r="L111">
            <v>233.68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MARIA EDILMA DA SILVA MORAES</v>
          </cell>
          <cell r="F112" t="str">
            <v>3 - Administrativo</v>
          </cell>
          <cell r="G112" t="str">
            <v>5163-45</v>
          </cell>
          <cell r="H112">
            <v>44562</v>
          </cell>
          <cell r="I112">
            <v>14.54</v>
          </cell>
          <cell r="J112">
            <v>116.35</v>
          </cell>
          <cell r="K112">
            <v>0</v>
          </cell>
          <cell r="L112">
            <v>233.68</v>
          </cell>
          <cell r="R112">
            <v>310.8</v>
          </cell>
          <cell r="S112">
            <v>72.72</v>
          </cell>
          <cell r="U112">
            <v>0</v>
          </cell>
        </row>
        <row r="113">
          <cell r="C113" t="str">
            <v>UPAE CARUARU</v>
          </cell>
          <cell r="E113" t="str">
            <v>MARIA ELIVANIA TABOSA SILVA</v>
          </cell>
          <cell r="F113" t="str">
            <v>2 - Outros Profissionais da Saúde</v>
          </cell>
          <cell r="G113" t="str">
            <v>3241-15</v>
          </cell>
          <cell r="H113">
            <v>44562</v>
          </cell>
          <cell r="I113">
            <v>0</v>
          </cell>
          <cell r="J113">
            <v>0</v>
          </cell>
          <cell r="K113">
            <v>0</v>
          </cell>
          <cell r="L113">
            <v>233.68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MARIA EMANUELLA MONTEIRO BATISTA</v>
          </cell>
          <cell r="F114" t="str">
            <v>3 - Administrativo</v>
          </cell>
          <cell r="G114" t="str">
            <v>4110-10</v>
          </cell>
          <cell r="H114">
            <v>44562</v>
          </cell>
          <cell r="I114">
            <v>19.84</v>
          </cell>
          <cell r="J114">
            <v>158.72999999999999</v>
          </cell>
          <cell r="K114">
            <v>0</v>
          </cell>
          <cell r="L114">
            <v>233.68</v>
          </cell>
          <cell r="R114">
            <v>310.8</v>
          </cell>
          <cell r="S114">
            <v>91.57</v>
          </cell>
          <cell r="U114">
            <v>0</v>
          </cell>
        </row>
        <row r="115">
          <cell r="C115" t="str">
            <v>UPAE CARUARU</v>
          </cell>
          <cell r="E115" t="str">
            <v>MARIA ISLLAYRA BISPO DE SOUZA</v>
          </cell>
          <cell r="F115" t="str">
            <v>3 - Administrativo</v>
          </cell>
          <cell r="G115" t="str">
            <v>4110-10</v>
          </cell>
          <cell r="H115">
            <v>44562</v>
          </cell>
          <cell r="I115">
            <v>17.68</v>
          </cell>
          <cell r="J115">
            <v>141.49</v>
          </cell>
          <cell r="K115">
            <v>0</v>
          </cell>
          <cell r="L115">
            <v>233.68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MARIA JOSE DA SILVA</v>
          </cell>
          <cell r="F116" t="str">
            <v>2 - Outros Profissionais da Saúde</v>
          </cell>
          <cell r="G116" t="str">
            <v>3222-05</v>
          </cell>
          <cell r="H116">
            <v>44562</v>
          </cell>
          <cell r="I116">
            <v>16.05</v>
          </cell>
          <cell r="J116">
            <v>128.34</v>
          </cell>
          <cell r="K116">
            <v>0</v>
          </cell>
          <cell r="L116">
            <v>233.68</v>
          </cell>
          <cell r="R116">
            <v>310.8</v>
          </cell>
          <cell r="S116">
            <v>81.709999999999994</v>
          </cell>
          <cell r="U116">
            <v>0</v>
          </cell>
        </row>
        <row r="117">
          <cell r="C117" t="str">
            <v>UPAE CARUARU</v>
          </cell>
          <cell r="E117" t="str">
            <v xml:space="preserve">MARIA MONALISA PEIXOTO DA SILVA </v>
          </cell>
          <cell r="F117" t="str">
            <v>2 - Outros Profissionais da Saúde</v>
          </cell>
          <cell r="G117" t="str">
            <v>3222-25</v>
          </cell>
          <cell r="H117">
            <v>44562</v>
          </cell>
          <cell r="I117">
            <v>24.46</v>
          </cell>
          <cell r="J117">
            <v>195.72</v>
          </cell>
          <cell r="K117">
            <v>0</v>
          </cell>
          <cell r="L117">
            <v>233.68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 xml:space="preserve">MARIA ROSANGELA BEZERRA MACIEL </v>
          </cell>
          <cell r="F118" t="str">
            <v>3 - Administrativo</v>
          </cell>
          <cell r="G118" t="str">
            <v>5143-20</v>
          </cell>
          <cell r="H118">
            <v>44562</v>
          </cell>
          <cell r="I118">
            <v>14.54</v>
          </cell>
          <cell r="J118">
            <v>116.35</v>
          </cell>
          <cell r="K118">
            <v>0</v>
          </cell>
          <cell r="L118">
            <v>233.68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MARILLENA CHIARELLE SIQUEIRA CAVALCANTE</v>
          </cell>
          <cell r="F119" t="str">
            <v>2 - Outros Profissionais da Saúde</v>
          </cell>
          <cell r="G119" t="str">
            <v>2236-05</v>
          </cell>
          <cell r="H119">
            <v>44562</v>
          </cell>
          <cell r="I119">
            <v>25.73</v>
          </cell>
          <cell r="J119">
            <v>205.82</v>
          </cell>
          <cell r="K119">
            <v>0</v>
          </cell>
          <cell r="L119">
            <v>233.68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MARINA BARBOSA E SOUZA</v>
          </cell>
          <cell r="F120" t="str">
            <v>2 - Outros Profissionais da Saúde</v>
          </cell>
          <cell r="G120" t="str">
            <v>2235-05</v>
          </cell>
          <cell r="H120">
            <v>44562</v>
          </cell>
          <cell r="I120">
            <v>23.26</v>
          </cell>
          <cell r="J120">
            <v>186.03</v>
          </cell>
          <cell r="K120">
            <v>0</v>
          </cell>
          <cell r="L120">
            <v>233.68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MARIZETE NEUZA DOS SANTOS RAMOS</v>
          </cell>
          <cell r="F121" t="str">
            <v>2 - Outros Profissionais da Saúde</v>
          </cell>
          <cell r="G121" t="str">
            <v>2236-05</v>
          </cell>
          <cell r="H121">
            <v>44562</v>
          </cell>
          <cell r="I121">
            <v>25.07</v>
          </cell>
          <cell r="J121">
            <v>200.56</v>
          </cell>
          <cell r="K121">
            <v>0</v>
          </cell>
          <cell r="L121">
            <v>233.68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MATHEUS HENRIQUE JOSE DE FREITAS</v>
          </cell>
          <cell r="F122" t="str">
            <v>2 - Outros Profissionais da Saúde</v>
          </cell>
          <cell r="G122" t="str">
            <v>2236-05</v>
          </cell>
          <cell r="H122">
            <v>44562</v>
          </cell>
          <cell r="I122">
            <v>25.07</v>
          </cell>
          <cell r="J122">
            <v>200.56</v>
          </cell>
          <cell r="K122">
            <v>0</v>
          </cell>
          <cell r="L122">
            <v>233.68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MAYARA RODRIGUES GUALBERTO DE PAULA</v>
          </cell>
          <cell r="F123" t="str">
            <v>3 - Administrativo</v>
          </cell>
          <cell r="G123" t="str">
            <v>4110-10</v>
          </cell>
          <cell r="H123">
            <v>44562</v>
          </cell>
          <cell r="I123">
            <v>15.51</v>
          </cell>
          <cell r="J123">
            <v>124</v>
          </cell>
          <cell r="K123">
            <v>0</v>
          </cell>
          <cell r="L123">
            <v>233.68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MAYTTA ROCHELLY LOPES DA SILVA</v>
          </cell>
          <cell r="F124" t="str">
            <v>2 - Outros Profissionais da Saúde</v>
          </cell>
          <cell r="G124" t="str">
            <v>2236-05</v>
          </cell>
          <cell r="H124">
            <v>44562</v>
          </cell>
          <cell r="I124">
            <v>25.07</v>
          </cell>
          <cell r="J124">
            <v>200.56</v>
          </cell>
          <cell r="K124">
            <v>0</v>
          </cell>
          <cell r="L124">
            <v>233.68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MICHELE ALVES DE OLIVEIRA</v>
          </cell>
          <cell r="F125" t="str">
            <v>3 - Administrativo</v>
          </cell>
          <cell r="G125" t="str">
            <v>2394-05</v>
          </cell>
          <cell r="H125">
            <v>44562</v>
          </cell>
          <cell r="I125">
            <v>27.17</v>
          </cell>
          <cell r="J125">
            <v>217.35</v>
          </cell>
          <cell r="K125">
            <v>0</v>
          </cell>
          <cell r="L125">
            <v>233.68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MILENA CATARINE SILVA DE ARAUJO</v>
          </cell>
          <cell r="F126" t="str">
            <v>3 - Administrativo</v>
          </cell>
          <cell r="G126" t="str">
            <v>5134-30</v>
          </cell>
          <cell r="H126">
            <v>44562</v>
          </cell>
          <cell r="I126">
            <v>12.12</v>
          </cell>
          <cell r="J126">
            <v>96.96</v>
          </cell>
          <cell r="K126">
            <v>0</v>
          </cell>
          <cell r="L126">
            <v>233.68</v>
          </cell>
          <cell r="R126">
            <v>310.8</v>
          </cell>
          <cell r="S126">
            <v>72.72</v>
          </cell>
          <cell r="U126">
            <v>0</v>
          </cell>
        </row>
        <row r="127">
          <cell r="C127" t="str">
            <v>UPAE CARUARU</v>
          </cell>
          <cell r="E127" t="str">
            <v>MORGANA KITI PEREIRA DA SILVA</v>
          </cell>
          <cell r="F127" t="str">
            <v>2 - Outros Profissionais da Saúde</v>
          </cell>
          <cell r="G127" t="str">
            <v>3222-05</v>
          </cell>
          <cell r="H127">
            <v>44562</v>
          </cell>
          <cell r="I127">
            <v>16.04</v>
          </cell>
          <cell r="J127">
            <v>128.34</v>
          </cell>
          <cell r="K127">
            <v>0</v>
          </cell>
          <cell r="L127">
            <v>233.68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MUSA MELLINNE FERREIRA SILVA</v>
          </cell>
          <cell r="F128" t="str">
            <v>3 - Administrativo</v>
          </cell>
          <cell r="G128" t="str">
            <v>2611-10</v>
          </cell>
          <cell r="H128">
            <v>44562</v>
          </cell>
          <cell r="I128">
            <v>115.08</v>
          </cell>
          <cell r="J128">
            <v>920.63</v>
          </cell>
          <cell r="K128">
            <v>0</v>
          </cell>
          <cell r="L128">
            <v>233.68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MYCHELL JOSE MIRANDA VIEIRA</v>
          </cell>
          <cell r="F129" t="str">
            <v>2 - Outros Profissionais da Saúde</v>
          </cell>
          <cell r="G129" t="str">
            <v>3241-15</v>
          </cell>
          <cell r="H129">
            <v>44562</v>
          </cell>
          <cell r="I129">
            <v>29.27</v>
          </cell>
          <cell r="J129">
            <v>234.1</v>
          </cell>
          <cell r="K129">
            <v>0</v>
          </cell>
          <cell r="L129">
            <v>233.68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NADJA NAYRA BEZERRA CALDAS</v>
          </cell>
          <cell r="F130" t="str">
            <v>1 - Médico</v>
          </cell>
          <cell r="G130" t="str">
            <v>2252-65</v>
          </cell>
          <cell r="H130">
            <v>44562</v>
          </cell>
          <cell r="I130">
            <v>60.6</v>
          </cell>
          <cell r="J130">
            <v>484.75</v>
          </cell>
          <cell r="K130">
            <v>0</v>
          </cell>
          <cell r="L130">
            <v>233.68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NATALIA SILVESTRE AMARAL</v>
          </cell>
          <cell r="F131" t="str">
            <v>2 - Outros Profissionais da Saúde</v>
          </cell>
          <cell r="G131" t="str">
            <v>2235-05</v>
          </cell>
          <cell r="H131">
            <v>44562</v>
          </cell>
          <cell r="I131">
            <v>25.12</v>
          </cell>
          <cell r="J131">
            <v>200.92</v>
          </cell>
          <cell r="K131">
            <v>0</v>
          </cell>
          <cell r="L131">
            <v>233.68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NATHALIA VALOIS MONTARROYOS DE MORAES</v>
          </cell>
          <cell r="F132" t="str">
            <v>1 - Médico</v>
          </cell>
          <cell r="G132" t="str">
            <v>2252-55</v>
          </cell>
          <cell r="H132">
            <v>44562</v>
          </cell>
          <cell r="I132">
            <v>75.94</v>
          </cell>
          <cell r="J132">
            <v>607.54999999999995</v>
          </cell>
          <cell r="K132">
            <v>0</v>
          </cell>
          <cell r="L132">
            <v>233.68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NATHALLYA LARYSSA CELESTINO DE LIMA</v>
          </cell>
          <cell r="F133" t="str">
            <v>2 - Outros Profissionais da Saúde</v>
          </cell>
          <cell r="G133" t="str">
            <v>2236-05</v>
          </cell>
          <cell r="H133">
            <v>44562</v>
          </cell>
          <cell r="I133">
            <v>25.72</v>
          </cell>
          <cell r="J133">
            <v>205.82</v>
          </cell>
          <cell r="K133">
            <v>0</v>
          </cell>
          <cell r="L133">
            <v>233.68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NATHALYA CRISTINA FERNANDES DE MELO</v>
          </cell>
          <cell r="F134" t="str">
            <v>3 - Administrativo</v>
          </cell>
          <cell r="G134" t="str">
            <v>4110-10</v>
          </cell>
          <cell r="H134">
            <v>44562</v>
          </cell>
          <cell r="I134">
            <v>19.850000000000001</v>
          </cell>
          <cell r="J134">
            <v>158.72999999999999</v>
          </cell>
          <cell r="K134">
            <v>0</v>
          </cell>
          <cell r="L134">
            <v>233.68</v>
          </cell>
          <cell r="R134">
            <v>636.4</v>
          </cell>
          <cell r="S134">
            <v>91.57</v>
          </cell>
          <cell r="U134">
            <v>0</v>
          </cell>
        </row>
        <row r="135">
          <cell r="C135" t="str">
            <v>UPAE CARUARU</v>
          </cell>
          <cell r="E135" t="str">
            <v>NELSON JONATHAS DA SILVA MELO</v>
          </cell>
          <cell r="F135" t="str">
            <v>3 - Administrativo</v>
          </cell>
          <cell r="G135" t="str">
            <v>5143-10</v>
          </cell>
          <cell r="H135">
            <v>44562</v>
          </cell>
          <cell r="I135">
            <v>15.76</v>
          </cell>
          <cell r="J135">
            <v>126.05</v>
          </cell>
          <cell r="K135">
            <v>0</v>
          </cell>
          <cell r="L135">
            <v>233.68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NIZAELLI RAISSA CAVALCANTI MORAIS</v>
          </cell>
          <cell r="F136" t="str">
            <v>3 - Administrativo</v>
          </cell>
          <cell r="G136" t="str">
            <v>4101-05</v>
          </cell>
          <cell r="H136">
            <v>44562</v>
          </cell>
          <cell r="I136">
            <v>54.34</v>
          </cell>
          <cell r="J136">
            <v>434.7</v>
          </cell>
          <cell r="K136">
            <v>0</v>
          </cell>
          <cell r="L136">
            <v>233.68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ODILON DE ALMEIDA MERGULHAO NETO</v>
          </cell>
          <cell r="F137" t="str">
            <v>3 - Administrativo</v>
          </cell>
          <cell r="G137" t="str">
            <v>7823-05</v>
          </cell>
          <cell r="H137">
            <v>44562</v>
          </cell>
          <cell r="I137">
            <v>15.8</v>
          </cell>
          <cell r="J137">
            <v>126.42</v>
          </cell>
          <cell r="K137">
            <v>0</v>
          </cell>
          <cell r="L137">
            <v>233.68</v>
          </cell>
          <cell r="R137">
            <v>0</v>
          </cell>
          <cell r="S137">
            <v>0</v>
          </cell>
          <cell r="U137">
            <v>69.430000000000007</v>
          </cell>
          <cell r="X137" t="str">
            <v>AUXILIO CRECHE</v>
          </cell>
        </row>
        <row r="138">
          <cell r="C138" t="str">
            <v>UPAE CARUARU</v>
          </cell>
          <cell r="E138" t="str">
            <v>PEDRO PAULO MEDEIROS ARAUJO DE MOURA</v>
          </cell>
          <cell r="F138" t="str">
            <v>1 - Médico</v>
          </cell>
          <cell r="G138" t="str">
            <v>2251-85</v>
          </cell>
          <cell r="H138">
            <v>44562</v>
          </cell>
          <cell r="I138">
            <v>71.239999999999995</v>
          </cell>
          <cell r="J138">
            <v>569.86</v>
          </cell>
          <cell r="K138">
            <v>0</v>
          </cell>
          <cell r="L138">
            <v>233.67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>POLIANA CONCEICAO SANTOS VIRGOLINO</v>
          </cell>
          <cell r="F139" t="str">
            <v>3 - Administrativo</v>
          </cell>
          <cell r="G139" t="str">
            <v>4110-10</v>
          </cell>
          <cell r="H139">
            <v>44562</v>
          </cell>
          <cell r="I139">
            <v>27.33</v>
          </cell>
          <cell r="J139">
            <v>218.65</v>
          </cell>
          <cell r="K139">
            <v>0</v>
          </cell>
          <cell r="L139">
            <v>233.67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PRISCILA CLECIA BEZERRA DA SILVA</v>
          </cell>
          <cell r="F140" t="str">
            <v>2 - Outros Profissionais da Saúde</v>
          </cell>
          <cell r="G140" t="str">
            <v>3222-05</v>
          </cell>
          <cell r="H140">
            <v>44562</v>
          </cell>
          <cell r="I140">
            <v>21.62</v>
          </cell>
          <cell r="J140">
            <v>173.01</v>
          </cell>
          <cell r="K140">
            <v>0</v>
          </cell>
          <cell r="L140">
            <v>233.67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CARUARU</v>
          </cell>
          <cell r="E141" t="str">
            <v>PRISCILA FARIAS STRATMANN</v>
          </cell>
          <cell r="F141" t="str">
            <v>2 - Outros Profissionais da Saúde</v>
          </cell>
          <cell r="G141" t="str">
            <v>2235-05</v>
          </cell>
          <cell r="H141">
            <v>44562</v>
          </cell>
          <cell r="I141">
            <v>31.5</v>
          </cell>
          <cell r="J141">
            <v>252</v>
          </cell>
          <cell r="K141">
            <v>0</v>
          </cell>
          <cell r="L141">
            <v>233.67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>PRISCILLA DAYANE DA SILVA</v>
          </cell>
          <cell r="F142" t="str">
            <v>3 - Administrativo</v>
          </cell>
          <cell r="G142" t="str">
            <v>5143-20</v>
          </cell>
          <cell r="H142">
            <v>44562</v>
          </cell>
          <cell r="I142">
            <v>14.54</v>
          </cell>
          <cell r="J142">
            <v>116.35</v>
          </cell>
          <cell r="K142">
            <v>0</v>
          </cell>
          <cell r="L142">
            <v>233.67</v>
          </cell>
          <cell r="R142">
            <v>310.8</v>
          </cell>
          <cell r="S142">
            <v>72.72</v>
          </cell>
          <cell r="U142">
            <v>0</v>
          </cell>
        </row>
        <row r="143">
          <cell r="C143" t="str">
            <v>UPAE CARUARU</v>
          </cell>
          <cell r="E143" t="str">
            <v>QUITERIA ELIDIA DA SILVA</v>
          </cell>
          <cell r="F143" t="str">
            <v>2 - Outros Profissionais da Saúde</v>
          </cell>
          <cell r="G143" t="str">
            <v>3222-05</v>
          </cell>
          <cell r="H143">
            <v>44562</v>
          </cell>
          <cell r="I143">
            <v>16.05</v>
          </cell>
          <cell r="J143">
            <v>128.34</v>
          </cell>
          <cell r="K143">
            <v>0</v>
          </cell>
          <cell r="L143">
            <v>233.67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RAICY KELLER ALVES DANTAS</v>
          </cell>
          <cell r="F144" t="str">
            <v>2 - Outros Profissionais da Saúde</v>
          </cell>
          <cell r="G144" t="str">
            <v>2236-05</v>
          </cell>
          <cell r="H144">
            <v>44562</v>
          </cell>
          <cell r="I144">
            <v>27.17</v>
          </cell>
          <cell r="J144">
            <v>217.37</v>
          </cell>
          <cell r="K144">
            <v>0</v>
          </cell>
          <cell r="L144">
            <v>233.67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RAISSA MARIA FEITOZA ROCHA</v>
          </cell>
          <cell r="F145" t="str">
            <v>1 - Médico</v>
          </cell>
          <cell r="G145" t="str">
            <v>2252-03</v>
          </cell>
          <cell r="H145">
            <v>44562</v>
          </cell>
          <cell r="I145">
            <v>61.18</v>
          </cell>
          <cell r="J145">
            <v>489.47</v>
          </cell>
          <cell r="K145">
            <v>0</v>
          </cell>
          <cell r="L145">
            <v>233.67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CARUARU</v>
          </cell>
          <cell r="E146" t="str">
            <v>RAONY RODRIGO LEITE SOBRAL</v>
          </cell>
          <cell r="F146" t="str">
            <v>3 - Administrativo</v>
          </cell>
          <cell r="G146" t="str">
            <v>4110-10</v>
          </cell>
          <cell r="H146">
            <v>44562</v>
          </cell>
          <cell r="I146">
            <v>15.26</v>
          </cell>
          <cell r="J146">
            <v>122.1</v>
          </cell>
          <cell r="K146">
            <v>0</v>
          </cell>
          <cell r="L146">
            <v>233.67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>RAQUEL BARROS FERREIRA</v>
          </cell>
          <cell r="F147" t="str">
            <v>3 - Administrativo</v>
          </cell>
          <cell r="G147" t="str">
            <v>5143-20</v>
          </cell>
          <cell r="H147">
            <v>44562</v>
          </cell>
          <cell r="I147">
            <v>0</v>
          </cell>
          <cell r="J147">
            <v>0</v>
          </cell>
          <cell r="K147">
            <v>0</v>
          </cell>
          <cell r="L147">
            <v>233.67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REBECA NAARA TELES GONÇALVES CAVALCANTI</v>
          </cell>
          <cell r="F148" t="str">
            <v>2 - Outros Profissionais da Saúde</v>
          </cell>
          <cell r="G148" t="str">
            <v>2235-05</v>
          </cell>
          <cell r="H148">
            <v>44562</v>
          </cell>
          <cell r="I148">
            <v>35.299999999999997</v>
          </cell>
          <cell r="J148">
            <v>282.41000000000003</v>
          </cell>
          <cell r="K148">
            <v>0</v>
          </cell>
          <cell r="L148">
            <v>233.67</v>
          </cell>
          <cell r="R148">
            <v>0</v>
          </cell>
          <cell r="S148">
            <v>0</v>
          </cell>
          <cell r="U148">
            <v>103.28</v>
          </cell>
          <cell r="X148" t="str">
            <v>AUXILIO CRECHE</v>
          </cell>
        </row>
        <row r="149">
          <cell r="C149" t="str">
            <v>UPAE CARUARU</v>
          </cell>
          <cell r="E149" t="str">
            <v>RENATA GOMES DE OLIVEIRA</v>
          </cell>
          <cell r="F149" t="str">
            <v>3 - Administrativo</v>
          </cell>
          <cell r="G149" t="str">
            <v>4131-15</v>
          </cell>
          <cell r="H149">
            <v>44562</v>
          </cell>
          <cell r="I149">
            <v>21.47</v>
          </cell>
          <cell r="J149">
            <v>171.82</v>
          </cell>
          <cell r="K149">
            <v>0</v>
          </cell>
          <cell r="L149">
            <v>233.67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>ROBERTA ALENCAR AMORIM</v>
          </cell>
          <cell r="F150" t="str">
            <v>1 - Médico</v>
          </cell>
          <cell r="G150" t="str">
            <v>2252-75</v>
          </cell>
          <cell r="H150">
            <v>44562</v>
          </cell>
          <cell r="I150">
            <v>55.95</v>
          </cell>
          <cell r="J150">
            <v>447.53</v>
          </cell>
          <cell r="K150">
            <v>0</v>
          </cell>
          <cell r="L150">
            <v>233.67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CARUARU</v>
          </cell>
          <cell r="E151" t="str">
            <v>ROBERTA PRISCILLA VIEIRA LIMA FREIRE CUNHA</v>
          </cell>
          <cell r="F151" t="str">
            <v>2 - Outros Profissionais da Saúde</v>
          </cell>
          <cell r="G151" t="str">
            <v>2235-05</v>
          </cell>
          <cell r="H151">
            <v>44562</v>
          </cell>
          <cell r="I151">
            <v>25.12</v>
          </cell>
          <cell r="J151">
            <v>200.92</v>
          </cell>
          <cell r="K151">
            <v>0</v>
          </cell>
          <cell r="L151">
            <v>233.67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CARUARU</v>
          </cell>
          <cell r="E152" t="str">
            <v xml:space="preserve">ROSELI BARBOSA DA SILVA </v>
          </cell>
          <cell r="F152" t="str">
            <v>3 - Administrativo</v>
          </cell>
          <cell r="G152" t="str">
            <v>5143-20</v>
          </cell>
          <cell r="H152">
            <v>44562</v>
          </cell>
          <cell r="I152">
            <v>14.54</v>
          </cell>
          <cell r="J152">
            <v>116.35</v>
          </cell>
          <cell r="K152">
            <v>0</v>
          </cell>
          <cell r="L152">
            <v>233.67</v>
          </cell>
          <cell r="R152">
            <v>310.8</v>
          </cell>
          <cell r="S152">
            <v>72.72</v>
          </cell>
          <cell r="U152">
            <v>0</v>
          </cell>
        </row>
        <row r="153">
          <cell r="C153" t="str">
            <v>UPAE CARUARU</v>
          </cell>
          <cell r="E153" t="str">
            <v xml:space="preserve">ROSELIA FABRICIA CORDEIRO </v>
          </cell>
          <cell r="F153" t="str">
            <v>2 - Outros Profissionais da Saúde</v>
          </cell>
          <cell r="G153" t="str">
            <v>2235-05</v>
          </cell>
          <cell r="H153">
            <v>44562</v>
          </cell>
          <cell r="I153">
            <v>34.03</v>
          </cell>
          <cell r="J153">
            <v>272.2</v>
          </cell>
          <cell r="K153">
            <v>0</v>
          </cell>
          <cell r="L153">
            <v>233.67</v>
          </cell>
          <cell r="R153">
            <v>0</v>
          </cell>
          <cell r="S153">
            <v>0</v>
          </cell>
          <cell r="U153">
            <v>103.28</v>
          </cell>
          <cell r="X153" t="str">
            <v>AUXILIO CRECHE</v>
          </cell>
        </row>
        <row r="154">
          <cell r="C154" t="str">
            <v>UPAE CARUARU</v>
          </cell>
          <cell r="E154" t="str">
            <v>ROSILENE LIMA DE SOUSA</v>
          </cell>
          <cell r="F154" t="str">
            <v>3 - Administrativo</v>
          </cell>
          <cell r="G154" t="str">
            <v>5143-20</v>
          </cell>
          <cell r="H154">
            <v>44562</v>
          </cell>
          <cell r="I154">
            <v>14.55</v>
          </cell>
          <cell r="J154">
            <v>116.35</v>
          </cell>
          <cell r="K154">
            <v>0</v>
          </cell>
          <cell r="L154">
            <v>233.67</v>
          </cell>
          <cell r="R154">
            <v>310.8</v>
          </cell>
          <cell r="S154">
            <v>72.72</v>
          </cell>
        </row>
        <row r="155">
          <cell r="C155" t="str">
            <v>UPAE CARUARU</v>
          </cell>
          <cell r="E155" t="str">
            <v>SEVERINO JOSE DE CARVALHO JUNIOR</v>
          </cell>
          <cell r="F155" t="str">
            <v>3 - Administrativo</v>
          </cell>
          <cell r="G155" t="str">
            <v>2124-05</v>
          </cell>
          <cell r="H155">
            <v>44562</v>
          </cell>
          <cell r="I155">
            <v>23.08</v>
          </cell>
          <cell r="J155">
            <v>184.66</v>
          </cell>
          <cell r="K155">
            <v>0</v>
          </cell>
          <cell r="L155">
            <v>233.67</v>
          </cell>
          <cell r="R155">
            <v>0</v>
          </cell>
          <cell r="S155">
            <v>0</v>
          </cell>
        </row>
        <row r="156">
          <cell r="C156" t="str">
            <v>UPAE CARUARU</v>
          </cell>
          <cell r="E156" t="str">
            <v>SILAS JOSE DE SOUZA</v>
          </cell>
          <cell r="F156" t="str">
            <v>3 - Administrativo</v>
          </cell>
          <cell r="G156" t="str">
            <v>5174-10</v>
          </cell>
          <cell r="H156">
            <v>44562</v>
          </cell>
          <cell r="I156">
            <v>15.76</v>
          </cell>
          <cell r="J156">
            <v>126.05</v>
          </cell>
          <cell r="K156">
            <v>0</v>
          </cell>
          <cell r="L156">
            <v>233.67</v>
          </cell>
          <cell r="R156">
            <v>0</v>
          </cell>
          <cell r="S156">
            <v>0</v>
          </cell>
          <cell r="X156" t="str">
            <v>AUXILIO CRECHE</v>
          </cell>
        </row>
        <row r="157">
          <cell r="C157" t="str">
            <v>UPAE CARUARU</v>
          </cell>
          <cell r="E157" t="str">
            <v>SILVANA MARIA DA SILVA</v>
          </cell>
          <cell r="F157" t="str">
            <v>2 - Outros Profissionais da Saúde</v>
          </cell>
          <cell r="G157" t="str">
            <v>3222-05</v>
          </cell>
          <cell r="H157">
            <v>44562</v>
          </cell>
          <cell r="I157">
            <v>16.04</v>
          </cell>
          <cell r="J157">
            <v>128.34</v>
          </cell>
          <cell r="K157">
            <v>0</v>
          </cell>
          <cell r="L157">
            <v>233.67</v>
          </cell>
          <cell r="R157">
            <v>0</v>
          </cell>
          <cell r="S157">
            <v>0</v>
          </cell>
        </row>
        <row r="158">
          <cell r="C158" t="str">
            <v>UPAE CARUARU</v>
          </cell>
          <cell r="E158" t="str">
            <v>SILVIA EMANUELA BARROS</v>
          </cell>
          <cell r="F158" t="str">
            <v>2 - Outros Profissionais da Saúde</v>
          </cell>
          <cell r="G158" t="str">
            <v>3222-05</v>
          </cell>
          <cell r="H158">
            <v>44562</v>
          </cell>
          <cell r="I158">
            <v>16.04</v>
          </cell>
          <cell r="J158">
            <v>128.34</v>
          </cell>
          <cell r="K158">
            <v>0</v>
          </cell>
          <cell r="L158">
            <v>233.67</v>
          </cell>
          <cell r="R158">
            <v>310.8</v>
          </cell>
          <cell r="S158">
            <v>81.709999999999994</v>
          </cell>
        </row>
        <row r="159">
          <cell r="C159" t="str">
            <v>UPAE CARUARU</v>
          </cell>
          <cell r="E159" t="str">
            <v>SIMEAO ROQUE DA SILVA</v>
          </cell>
          <cell r="F159" t="str">
            <v>3 - Administrativo</v>
          </cell>
          <cell r="G159" t="str">
            <v>5151-10</v>
          </cell>
          <cell r="H159">
            <v>44562</v>
          </cell>
          <cell r="I159">
            <v>14.55</v>
          </cell>
          <cell r="J159">
            <v>116.35</v>
          </cell>
          <cell r="K159">
            <v>0</v>
          </cell>
          <cell r="L159">
            <v>233.67</v>
          </cell>
          <cell r="R159">
            <v>0</v>
          </cell>
          <cell r="S159">
            <v>0</v>
          </cell>
        </row>
        <row r="160">
          <cell r="C160" t="str">
            <v>UPAE CARUARU</v>
          </cell>
          <cell r="E160" t="str">
            <v xml:space="preserve">SIRLEY JOSE BEVENUTO DA SILVA </v>
          </cell>
          <cell r="F160" t="str">
            <v>3 - Administrativo</v>
          </cell>
          <cell r="G160" t="str">
            <v>5173-30</v>
          </cell>
          <cell r="H160">
            <v>44562</v>
          </cell>
          <cell r="I160">
            <v>8.32</v>
          </cell>
          <cell r="J160">
            <v>66.52</v>
          </cell>
          <cell r="K160">
            <v>0</v>
          </cell>
          <cell r="L160">
            <v>233.67</v>
          </cell>
          <cell r="R160">
            <v>0</v>
          </cell>
          <cell r="S160">
            <v>0</v>
          </cell>
        </row>
        <row r="161">
          <cell r="C161" t="str">
            <v>UPAE CARUARU</v>
          </cell>
          <cell r="E161" t="str">
            <v>SIVANILDO TEODORO DA SILVA</v>
          </cell>
          <cell r="F161" t="str">
            <v>2 - Outros Profissionais da Saúde</v>
          </cell>
          <cell r="G161" t="str">
            <v>2515-20</v>
          </cell>
          <cell r="H161">
            <v>44562</v>
          </cell>
          <cell r="I161">
            <v>24.26</v>
          </cell>
          <cell r="J161">
            <v>194.09</v>
          </cell>
          <cell r="K161">
            <v>0</v>
          </cell>
          <cell r="L161">
            <v>233.67</v>
          </cell>
          <cell r="R161">
            <v>0</v>
          </cell>
          <cell r="S161">
            <v>0</v>
          </cell>
        </row>
        <row r="162">
          <cell r="C162" t="str">
            <v>UPAE CARUARU</v>
          </cell>
          <cell r="E162" t="str">
            <v>STEFANY VALERY GOMES DOS SANTOS</v>
          </cell>
          <cell r="F162" t="str">
            <v>3 - Administrativo</v>
          </cell>
          <cell r="G162" t="str">
            <v>4110-10</v>
          </cell>
          <cell r="H162">
            <v>44562</v>
          </cell>
          <cell r="I162">
            <v>15.26</v>
          </cell>
          <cell r="J162">
            <v>122.1</v>
          </cell>
          <cell r="K162">
            <v>0</v>
          </cell>
          <cell r="L162">
            <v>233.67</v>
          </cell>
          <cell r="R162">
            <v>310.8</v>
          </cell>
          <cell r="S162">
            <v>91.57</v>
          </cell>
        </row>
        <row r="163">
          <cell r="C163" t="str">
            <v>UPAE CARUARU</v>
          </cell>
          <cell r="E163" t="str">
            <v>TAYZINARA KELLIANE DA SILVA</v>
          </cell>
          <cell r="F163" t="str">
            <v>2 - Outros Profissionais da Saúde</v>
          </cell>
          <cell r="G163" t="str">
            <v>3222-05</v>
          </cell>
          <cell r="H163">
            <v>44562</v>
          </cell>
          <cell r="I163">
            <v>16.04</v>
          </cell>
          <cell r="J163">
            <v>128.34</v>
          </cell>
          <cell r="K163">
            <v>0</v>
          </cell>
          <cell r="L163">
            <v>233.67</v>
          </cell>
          <cell r="R163">
            <v>310.8</v>
          </cell>
          <cell r="S163">
            <v>81.709999999999994</v>
          </cell>
        </row>
        <row r="164">
          <cell r="C164" t="str">
            <v>UPAE CARUARU</v>
          </cell>
          <cell r="E164" t="str">
            <v>THALYTA MARYAH DOS SANTOS</v>
          </cell>
          <cell r="F164" t="str">
            <v>3 - Administrativo</v>
          </cell>
          <cell r="G164" t="str">
            <v>4101-05</v>
          </cell>
          <cell r="H164">
            <v>44562</v>
          </cell>
          <cell r="I164">
            <v>30.01</v>
          </cell>
          <cell r="J164">
            <v>240</v>
          </cell>
          <cell r="K164">
            <v>0</v>
          </cell>
          <cell r="L164">
            <v>233.67</v>
          </cell>
          <cell r="R164">
            <v>0</v>
          </cell>
          <cell r="S164">
            <v>0</v>
          </cell>
        </row>
        <row r="165">
          <cell r="C165" t="str">
            <v>UPAE CARUARU</v>
          </cell>
          <cell r="E165" t="str">
            <v>THIAGO FONTENELE MARQUES</v>
          </cell>
          <cell r="F165" t="str">
            <v>1 - Médico</v>
          </cell>
          <cell r="G165" t="str">
            <v>2251-20</v>
          </cell>
          <cell r="H165">
            <v>44562</v>
          </cell>
          <cell r="I165">
            <v>119.96</v>
          </cell>
          <cell r="J165">
            <v>959.64</v>
          </cell>
          <cell r="K165">
            <v>0</v>
          </cell>
          <cell r="L165">
            <v>233.67</v>
          </cell>
          <cell r="R165">
            <v>0</v>
          </cell>
          <cell r="S165">
            <v>0</v>
          </cell>
        </row>
        <row r="166">
          <cell r="C166" t="str">
            <v>UPAE CARUARU</v>
          </cell>
          <cell r="E166" t="str">
            <v xml:space="preserve">TIBERIO FERREIRA TEIXEIRA </v>
          </cell>
          <cell r="F166" t="str">
            <v>1 - Médico</v>
          </cell>
          <cell r="G166" t="str">
            <v>2252-25</v>
          </cell>
          <cell r="H166">
            <v>44562</v>
          </cell>
          <cell r="I166">
            <v>95.97</v>
          </cell>
          <cell r="J166">
            <v>767.72</v>
          </cell>
          <cell r="K166">
            <v>0</v>
          </cell>
          <cell r="L166">
            <v>233.67</v>
          </cell>
          <cell r="R166">
            <v>0</v>
          </cell>
          <cell r="S166">
            <v>0</v>
          </cell>
        </row>
        <row r="167">
          <cell r="C167" t="str">
            <v>UPAE CARUARU</v>
          </cell>
          <cell r="E167" t="str">
            <v>VANESSA IVANI DA SILVA PORTELA</v>
          </cell>
          <cell r="F167" t="str">
            <v>2 - Outros Profissionais da Saúde</v>
          </cell>
          <cell r="G167" t="str">
            <v>2236-05</v>
          </cell>
          <cell r="H167">
            <v>44562</v>
          </cell>
          <cell r="I167">
            <v>25.07</v>
          </cell>
          <cell r="J167">
            <v>200.56</v>
          </cell>
          <cell r="K167">
            <v>0</v>
          </cell>
          <cell r="L167">
            <v>233.67</v>
          </cell>
          <cell r="R167">
            <v>0</v>
          </cell>
          <cell r="S167">
            <v>0</v>
          </cell>
        </row>
        <row r="168">
          <cell r="C168" t="str">
            <v>UPAE CARUARU</v>
          </cell>
          <cell r="E168" t="str">
            <v>VERIDIANO ALVES DA SILVA FILHO</v>
          </cell>
          <cell r="F168" t="str">
            <v>3 - Administrativo</v>
          </cell>
          <cell r="G168" t="str">
            <v>5151-10</v>
          </cell>
          <cell r="H168">
            <v>44562</v>
          </cell>
          <cell r="I168">
            <v>14.54</v>
          </cell>
          <cell r="J168">
            <v>116.35</v>
          </cell>
          <cell r="K168">
            <v>0</v>
          </cell>
          <cell r="L168">
            <v>233.67</v>
          </cell>
          <cell r="R168">
            <v>0</v>
          </cell>
          <cell r="S168">
            <v>0</v>
          </cell>
        </row>
        <row r="169">
          <cell r="C169" t="str">
            <v>UPAE CARUARU</v>
          </cell>
          <cell r="E169" t="str">
            <v>VICTOR LUIZ ALEXANDRE DA SILVA</v>
          </cell>
          <cell r="F169" t="str">
            <v>3 - Administrativo</v>
          </cell>
          <cell r="G169" t="str">
            <v>5174-10</v>
          </cell>
          <cell r="H169">
            <v>44562</v>
          </cell>
          <cell r="I169">
            <v>25.04</v>
          </cell>
          <cell r="J169">
            <v>200.38</v>
          </cell>
          <cell r="K169">
            <v>0</v>
          </cell>
          <cell r="L169">
            <v>233.67</v>
          </cell>
          <cell r="R169">
            <v>0</v>
          </cell>
          <cell r="S169">
            <v>0</v>
          </cell>
        </row>
        <row r="170">
          <cell r="C170" t="str">
            <v>UPAE CARUARU</v>
          </cell>
          <cell r="E170" t="str">
            <v>WELLINGTON DE OLIVEIRA SILVA</v>
          </cell>
          <cell r="F170" t="str">
            <v>3 - Administrativo</v>
          </cell>
          <cell r="G170" t="str">
            <v>5143-10</v>
          </cell>
          <cell r="H170">
            <v>44562</v>
          </cell>
          <cell r="I170">
            <v>20.239999999999998</v>
          </cell>
          <cell r="J170">
            <v>161.94</v>
          </cell>
          <cell r="K170">
            <v>0</v>
          </cell>
          <cell r="L170">
            <v>233.67</v>
          </cell>
          <cell r="R170">
            <v>0</v>
          </cell>
          <cell r="S170">
            <v>0</v>
          </cell>
        </row>
        <row r="171">
          <cell r="C171" t="str">
            <v>UPAE CARUARU</v>
          </cell>
          <cell r="E171" t="str">
            <v>WESLEY DA SILVA LIMA</v>
          </cell>
          <cell r="F171" t="str">
            <v>3 - Administrativo</v>
          </cell>
          <cell r="G171" t="str">
            <v>4110-10</v>
          </cell>
          <cell r="H171">
            <v>44562</v>
          </cell>
          <cell r="I171">
            <v>15.26</v>
          </cell>
          <cell r="J171">
            <v>122.1</v>
          </cell>
          <cell r="K171">
            <v>0</v>
          </cell>
          <cell r="L171">
            <v>233.67</v>
          </cell>
          <cell r="R171">
            <v>0</v>
          </cell>
          <cell r="S171">
            <v>0</v>
          </cell>
        </row>
        <row r="172">
          <cell r="C172" t="str">
            <v>UPAE CARUARU</v>
          </cell>
          <cell r="E172" t="str">
            <v>WILMA FERREIRA DA SILVA</v>
          </cell>
          <cell r="F172" t="str">
            <v>3 - Administrativo</v>
          </cell>
          <cell r="G172" t="str">
            <v>5143-20</v>
          </cell>
          <cell r="H172">
            <v>44562</v>
          </cell>
          <cell r="I172">
            <v>14.54</v>
          </cell>
          <cell r="J172">
            <v>116.35</v>
          </cell>
          <cell r="K172">
            <v>0</v>
          </cell>
          <cell r="L172">
            <v>233.67</v>
          </cell>
          <cell r="R172">
            <v>310.8</v>
          </cell>
          <cell r="S172">
            <v>72.72</v>
          </cell>
        </row>
        <row r="173">
          <cell r="C173" t="str">
            <v>UPAE CARUARU</v>
          </cell>
          <cell r="E173" t="str">
            <v>YVSON OLIVEIRA BARBOSA CAVALCANTI</v>
          </cell>
          <cell r="F173" t="str">
            <v>1 - Médico</v>
          </cell>
          <cell r="G173" t="str">
            <v>2252-55</v>
          </cell>
          <cell r="H173">
            <v>44562</v>
          </cell>
          <cell r="I173">
            <v>119.95</v>
          </cell>
          <cell r="J173">
            <v>959.64</v>
          </cell>
          <cell r="K173">
            <v>0</v>
          </cell>
          <cell r="L173">
            <v>233.67</v>
          </cell>
        </row>
        <row r="174">
          <cell r="C174" t="str">
            <v>UPAE CARUARU</v>
          </cell>
          <cell r="E174" t="str">
            <v>DIEGO VITAL CAMPOS</v>
          </cell>
          <cell r="F174" t="str">
            <v>1 - Médico</v>
          </cell>
          <cell r="G174" t="str">
            <v>2251-20</v>
          </cell>
          <cell r="H174">
            <v>44562</v>
          </cell>
          <cell r="I174">
            <v>49.95</v>
          </cell>
          <cell r="J174">
            <v>0</v>
          </cell>
          <cell r="K174">
            <v>9129.9699999999993</v>
          </cell>
          <cell r="L174">
            <v>233.67</v>
          </cell>
        </row>
        <row r="175">
          <cell r="C175" t="str">
            <v>UPAE CARUARU</v>
          </cell>
          <cell r="E175" t="str">
            <v>EDMILSON HENAUTH</v>
          </cell>
          <cell r="F175" t="str">
            <v>1 - Médico</v>
          </cell>
          <cell r="G175" t="str">
            <v>2251-20</v>
          </cell>
          <cell r="H175">
            <v>44562</v>
          </cell>
          <cell r="I175">
            <v>24.310000000000002</v>
          </cell>
          <cell r="J175">
            <v>0</v>
          </cell>
          <cell r="K175">
            <v>4305.99</v>
          </cell>
          <cell r="L175">
            <v>233.67</v>
          </cell>
        </row>
        <row r="176">
          <cell r="C176" t="str">
            <v>UPAE CARUARU</v>
          </cell>
          <cell r="E176" t="str">
            <v>NERIVALDO CIPRIANO DE MOURA</v>
          </cell>
          <cell r="F176" t="str">
            <v>3 - Administrativo</v>
          </cell>
          <cell r="G176" t="str">
            <v>4141-05</v>
          </cell>
          <cell r="H176">
            <v>44562</v>
          </cell>
          <cell r="I176">
            <v>2.0299999999999998</v>
          </cell>
          <cell r="J176">
            <v>0</v>
          </cell>
          <cell r="K176">
            <v>1811.27</v>
          </cell>
          <cell r="L176">
            <v>233.67</v>
          </cell>
        </row>
        <row r="189">
          <cell r="X189" t="str">
            <v/>
          </cell>
        </row>
        <row r="190">
          <cell r="X190" t="str">
            <v/>
          </cell>
        </row>
        <row r="191">
          <cell r="X191" t="str">
            <v/>
          </cell>
        </row>
        <row r="192">
          <cell r="X192" t="str">
            <v/>
          </cell>
        </row>
        <row r="193">
          <cell r="X193" t="str">
            <v/>
          </cell>
        </row>
        <row r="194">
          <cell r="X194" t="str">
            <v/>
          </cell>
        </row>
        <row r="195">
          <cell r="X195" t="str">
            <v/>
          </cell>
        </row>
        <row r="196">
          <cell r="X196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4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 xml:space="preserve">ADEILDO MARIANO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>
        <f>IF('[1]TCE - ANEXO III - Preencher'!H12="","",'[1]TCE - ANEXO III - Preencher'!H12)</f>
        <v>44562</v>
      </c>
      <c r="H3" s="15">
        <f>'[1]TCE - ANEXO III - Preencher'!I12</f>
        <v>15.76</v>
      </c>
      <c r="I3" s="15">
        <f>'[1]TCE - ANEXO III - Preencher'!J12</f>
        <v>126.05</v>
      </c>
      <c r="J3" s="15">
        <f>'[1]TCE - ANEXO III - Preencher'!K12</f>
        <v>0</v>
      </c>
      <c r="K3" s="16">
        <f>'[1]TCE - ANEXO III - Preencher'!L12</f>
        <v>233.67</v>
      </c>
      <c r="L3" s="16">
        <f>'[1]TCE - ANEXO III - Preencher'!M12</f>
        <v>0</v>
      </c>
      <c r="M3" s="16">
        <f>K3-L3</f>
        <v>233.67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375.48</v>
      </c>
    </row>
    <row r="4" spans="1:28" s="4" customFormat="1" x14ac:dyDescent="0.2">
      <c r="A4" s="9">
        <f>IFERROR(VLOOKUP(B4,'[1]DADOS (OCULTAR)'!$P$3:$R$91,3,0),"")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ADRIANA XAVIER MUSS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>
        <f>IF('[1]TCE - ANEXO III - Preencher'!H13="","",'[1]TCE - ANEXO III - Preencher'!H13)</f>
        <v>44562</v>
      </c>
      <c r="H4" s="15">
        <f>'[1]TCE - ANEXO III - Preencher'!I13</f>
        <v>26.36</v>
      </c>
      <c r="I4" s="15">
        <f>'[1]TCE - ANEXO III - Preencher'!J13</f>
        <v>210.9</v>
      </c>
      <c r="J4" s="15">
        <f>'[1]TCE - ANEXO III - Preencher'!K13</f>
        <v>0</v>
      </c>
      <c r="K4" s="16">
        <f>'[1]TCE - ANEXO III - Preencher'!L13</f>
        <v>233.67</v>
      </c>
      <c r="L4" s="16">
        <f>'[1]TCE - ANEXO III - Preencher'!M13</f>
        <v>0</v>
      </c>
      <c r="M4" s="16">
        <f t="shared" ref="M4:M67" si="1">K4-L4</f>
        <v>233.67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310.8</v>
      </c>
      <c r="R4" s="16">
        <f>'[1]TCE - ANEXO III - Preencher'!S13</f>
        <v>136.13999999999999</v>
      </c>
      <c r="S4" s="17">
        <f t="shared" ref="S4:S67" si="3">Q4-R4</f>
        <v>174.66000000000003</v>
      </c>
      <c r="T4" s="16">
        <f>'[1]TCE - ANEXO III - Preencher'!U13</f>
        <v>103.28</v>
      </c>
      <c r="U4" s="16">
        <f>'[1]TCE - ANEXO III - Preencher'!V13</f>
        <v>0</v>
      </c>
      <c r="V4" s="17">
        <f t="shared" ref="V4:V67" si="4">T4-U4</f>
        <v>103.28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748.86999999999989</v>
      </c>
    </row>
    <row r="5" spans="1:28" s="4" customFormat="1" x14ac:dyDescent="0.2">
      <c r="A5" s="9">
        <f>IFERROR(VLOOKUP(B5,'[1]DADOS (OCULTAR)'!$P$3:$R$91,3,0),"")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AGUIDA MARIA PAULINO BEZERRA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>
        <f>IF('[1]TCE - ANEXO III - Preencher'!H14="","",'[1]TCE - ANEXO III - Preencher'!H14)</f>
        <v>44562</v>
      </c>
      <c r="H5" s="15">
        <f>'[1]TCE - ANEXO III - Preencher'!I14</f>
        <v>15.26</v>
      </c>
      <c r="I5" s="15">
        <f>'[1]TCE - ANEXO III - Preencher'!J14</f>
        <v>122.1</v>
      </c>
      <c r="J5" s="15">
        <f>'[1]TCE - ANEXO III - Preencher'!K14</f>
        <v>0</v>
      </c>
      <c r="K5" s="16">
        <f>'[1]TCE - ANEXO III - Preencher'!L14</f>
        <v>233.67</v>
      </c>
      <c r="L5" s="16">
        <f>'[1]TCE - ANEXO III - Preencher'!M14</f>
        <v>0</v>
      </c>
      <c r="M5" s="16">
        <f t="shared" si="1"/>
        <v>233.67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310.8</v>
      </c>
      <c r="R5" s="16">
        <f>'[1]TCE - ANEXO III - Preencher'!S14</f>
        <v>91.57</v>
      </c>
      <c r="S5" s="17">
        <f t="shared" si="3"/>
        <v>219.23000000000002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590.26</v>
      </c>
    </row>
    <row r="6" spans="1:28" s="4" customFormat="1" x14ac:dyDescent="0.2">
      <c r="A6" s="9">
        <f>IFERROR(VLOOKUP(B6,'[1]DADOS (OCULTAR)'!$P$3:$R$91,3,0),"")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>ALANA JULIANA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>
        <f>IF('[1]TCE - ANEXO III - Preencher'!H15="","",'[1]TCE - ANEXO III - Preencher'!H15)</f>
        <v>44562</v>
      </c>
      <c r="H6" s="15">
        <f>'[1]TCE - ANEXO III - Preencher'!I15</f>
        <v>15.26</v>
      </c>
      <c r="I6" s="15">
        <f>'[1]TCE - ANEXO III - Preencher'!J15</f>
        <v>122.1</v>
      </c>
      <c r="J6" s="15">
        <f>'[1]TCE - ANEXO III - Preencher'!K15</f>
        <v>0</v>
      </c>
      <c r="K6" s="16">
        <f>'[1]TCE - ANEXO III - Preencher'!L15</f>
        <v>233.67</v>
      </c>
      <c r="L6" s="16">
        <f>'[1]TCE - ANEXO III - Preencher'!M15</f>
        <v>0</v>
      </c>
      <c r="M6" s="16">
        <f t="shared" si="1"/>
        <v>233.67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310.8</v>
      </c>
      <c r="R6" s="16">
        <f>'[1]TCE - ANEXO III - Preencher'!S15</f>
        <v>91.57</v>
      </c>
      <c r="S6" s="17">
        <f t="shared" si="3"/>
        <v>219.23000000000002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590.26</v>
      </c>
    </row>
    <row r="7" spans="1:28" s="4" customFormat="1" x14ac:dyDescent="0.2">
      <c r="A7" s="9">
        <f>IFERROR(VLOOKUP(B7,'[1]DADOS (OCULTAR)'!$P$3:$R$91,3,0),"")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ALCILANY ARAUJO DE VASCONCELOS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5143-20</v>
      </c>
      <c r="G7" s="14">
        <f>IF('[1]TCE - ANEXO III - Preencher'!H16="","",'[1]TCE - ANEXO III - Preencher'!H16)</f>
        <v>44562</v>
      </c>
      <c r="H7" s="15">
        <f>'[1]TCE - ANEXO III - Preencher'!I16</f>
        <v>14.55</v>
      </c>
      <c r="I7" s="15">
        <f>'[1]TCE - ANEXO III - Preencher'!J16</f>
        <v>116.35</v>
      </c>
      <c r="J7" s="15">
        <f>'[1]TCE - ANEXO III - Preencher'!K16</f>
        <v>0</v>
      </c>
      <c r="K7" s="16">
        <f>'[1]TCE - ANEXO III - Preencher'!L16</f>
        <v>233.67</v>
      </c>
      <c r="L7" s="16">
        <f>'[1]TCE - ANEXO III - Preencher'!M16</f>
        <v>0</v>
      </c>
      <c r="M7" s="16">
        <f t="shared" si="1"/>
        <v>233.67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310.8</v>
      </c>
      <c r="R7" s="16">
        <f>'[1]TCE - ANEXO III - Preencher'!S16</f>
        <v>72.72</v>
      </c>
      <c r="S7" s="17">
        <f t="shared" si="3"/>
        <v>238.08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602.65</v>
      </c>
    </row>
    <row r="8" spans="1:28" s="4" customFormat="1" x14ac:dyDescent="0.2">
      <c r="A8" s="9">
        <f>IFERROR(VLOOKUP(B8,'[1]DADOS (OCULTAR)'!$P$3:$R$91,3,0),"")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ALEXSANDRA TAYLANE JOANES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2237-10</v>
      </c>
      <c r="G8" s="14">
        <f>IF('[1]TCE - ANEXO III - Preencher'!H17="","",'[1]TCE - ANEXO III - Preencher'!H17)</f>
        <v>44562</v>
      </c>
      <c r="H8" s="15">
        <f>'[1]TCE - ANEXO III - Preencher'!I17</f>
        <v>30.92</v>
      </c>
      <c r="I8" s="15">
        <f>'[1]TCE - ANEXO III - Preencher'!J17</f>
        <v>247.39</v>
      </c>
      <c r="J8" s="15">
        <f>'[1]TCE - ANEXO III - Preencher'!K17</f>
        <v>0</v>
      </c>
      <c r="K8" s="16">
        <f>'[1]TCE - ANEXO III - Preencher'!L17</f>
        <v>233.67</v>
      </c>
      <c r="L8" s="16">
        <f>'[1]TCE - ANEXO III - Preencher'!M17</f>
        <v>0</v>
      </c>
      <c r="M8" s="16">
        <f t="shared" si="1"/>
        <v>233.67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511.98</v>
      </c>
    </row>
    <row r="9" spans="1:28" s="4" customFormat="1" x14ac:dyDescent="0.2">
      <c r="A9" s="9">
        <f>IFERROR(VLOOKUP(B9,'[1]DADOS (OCULTAR)'!$P$3:$R$91,3,0),"")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 xml:space="preserve">ALINE QUENTAL CALLOU 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2251-65</v>
      </c>
      <c r="G9" s="14">
        <f>IF('[1]TCE - ANEXO III - Preencher'!H18="","",'[1]TCE - ANEXO III - Preencher'!H18)</f>
        <v>44562</v>
      </c>
      <c r="H9" s="15">
        <f>'[1]TCE - ANEXO III - Preencher'!I18</f>
        <v>119.95</v>
      </c>
      <c r="I9" s="15">
        <f>'[1]TCE - ANEXO III - Preencher'!J18</f>
        <v>959.74</v>
      </c>
      <c r="J9" s="15">
        <f>'[1]TCE - ANEXO III - Preencher'!K18</f>
        <v>0</v>
      </c>
      <c r="K9" s="16">
        <f>'[1]TCE - ANEXO III - Preencher'!L18</f>
        <v>233.67</v>
      </c>
      <c r="L9" s="16">
        <f>'[1]TCE - ANEXO III - Preencher'!M18</f>
        <v>0</v>
      </c>
      <c r="M9" s="16">
        <f t="shared" si="1"/>
        <v>233.67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1313.3600000000001</v>
      </c>
    </row>
    <row r="10" spans="1:28" s="4" customFormat="1" x14ac:dyDescent="0.2">
      <c r="A10" s="9">
        <f>IFERROR(VLOOKUP(B10,'[1]DADOS (OCULTAR)'!$P$3:$R$91,3,0),"")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ALLANA EMILIANA VITOR LOPES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>
        <f>IF('[1]TCE - ANEXO III - Preencher'!H19="","",'[1]TCE - ANEXO III - Preencher'!H19)</f>
        <v>44562</v>
      </c>
      <c r="H10" s="15">
        <f>'[1]TCE - ANEXO III - Preencher'!I19</f>
        <v>25.08</v>
      </c>
      <c r="I10" s="15">
        <f>'[1]TCE - ANEXO III - Preencher'!J19</f>
        <v>200.56</v>
      </c>
      <c r="J10" s="15">
        <f>'[1]TCE - ANEXO III - Preencher'!K19</f>
        <v>0</v>
      </c>
      <c r="K10" s="16">
        <f>'[1]TCE - ANEXO III - Preencher'!L19</f>
        <v>233.67</v>
      </c>
      <c r="L10" s="16">
        <f>'[1]TCE - ANEXO III - Preencher'!M19</f>
        <v>0</v>
      </c>
      <c r="M10" s="16">
        <f t="shared" si="1"/>
        <v>233.67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459.30999999999995</v>
      </c>
    </row>
    <row r="11" spans="1:28" s="4" customFormat="1" x14ac:dyDescent="0.2">
      <c r="A11" s="9">
        <f>IFERROR(VLOOKUP(B11,'[1]DADOS (OCULTAR)'!$P$3:$R$91,3,0),"")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AMANDA RAIANE ALVES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44562</v>
      </c>
      <c r="H11" s="15">
        <f>'[1]TCE - ANEXO III - Preencher'!I20</f>
        <v>16.04</v>
      </c>
      <c r="I11" s="15">
        <f>'[1]TCE - ANEXO III - Preencher'!J20</f>
        <v>128.34</v>
      </c>
      <c r="J11" s="15">
        <f>'[1]TCE - ANEXO III - Preencher'!K20</f>
        <v>0</v>
      </c>
      <c r="K11" s="16">
        <f>'[1]TCE - ANEXO III - Preencher'!L20</f>
        <v>233.67</v>
      </c>
      <c r="L11" s="16">
        <f>'[1]TCE - ANEXO III - Preencher'!M20</f>
        <v>0</v>
      </c>
      <c r="M11" s="16">
        <f t="shared" si="1"/>
        <v>233.67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378.04999999999995</v>
      </c>
    </row>
    <row r="12" spans="1:28" s="4" customFormat="1" x14ac:dyDescent="0.2">
      <c r="A12" s="9">
        <f>IFERROR(VLOOKUP(B12,'[1]DADOS (OCULTAR)'!$P$3:$R$91,3,0),"")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AMARO CAPISTRANO DOS SANTOS JUNIOR 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2251-09</v>
      </c>
      <c r="G12" s="14">
        <f>IF('[1]TCE - ANEXO III - Preencher'!H21="","",'[1]TCE - ANEXO III - Preencher'!H21)</f>
        <v>44562</v>
      </c>
      <c r="H12" s="15">
        <f>'[1]TCE - ANEXO III - Preencher'!I21</f>
        <v>61.18</v>
      </c>
      <c r="I12" s="15">
        <f>'[1]TCE - ANEXO III - Preencher'!J21</f>
        <v>489.52</v>
      </c>
      <c r="J12" s="15">
        <f>'[1]TCE - ANEXO III - Preencher'!K21</f>
        <v>0</v>
      </c>
      <c r="K12" s="16">
        <f>'[1]TCE - ANEXO III - Preencher'!L21</f>
        <v>233.67</v>
      </c>
      <c r="L12" s="16">
        <f>'[1]TCE - ANEXO III - Preencher'!M21</f>
        <v>0</v>
      </c>
      <c r="M12" s="16">
        <f t="shared" si="1"/>
        <v>233.67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784.36999999999989</v>
      </c>
    </row>
    <row r="13" spans="1:28" s="4" customFormat="1" x14ac:dyDescent="0.2">
      <c r="A13" s="9">
        <f>IFERROR(VLOOKUP(B13,'[1]DADOS (OCULTAR)'!$P$3:$R$91,3,0),"")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ANA AMERICA OLIVEIRA DE ARRUDA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1422-05</v>
      </c>
      <c r="G13" s="14">
        <f>IF('[1]TCE - ANEXO III - Preencher'!H22="","",'[1]TCE - ANEXO III - Preencher'!H22)</f>
        <v>44562</v>
      </c>
      <c r="H13" s="15">
        <f>'[1]TCE - ANEXO III - Preencher'!I22</f>
        <v>40.01</v>
      </c>
      <c r="I13" s="15">
        <f>'[1]TCE - ANEXO III - Preencher'!J22</f>
        <v>320</v>
      </c>
      <c r="J13" s="15">
        <f>'[1]TCE - ANEXO III - Preencher'!K22</f>
        <v>0</v>
      </c>
      <c r="K13" s="16">
        <f>'[1]TCE - ANEXO III - Preencher'!L22</f>
        <v>233.67</v>
      </c>
      <c r="L13" s="16">
        <f>'[1]TCE - ANEXO III - Preencher'!M22</f>
        <v>0</v>
      </c>
      <c r="M13" s="16">
        <f t="shared" si="1"/>
        <v>233.67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593.67999999999995</v>
      </c>
    </row>
    <row r="14" spans="1:28" s="4" customFormat="1" x14ac:dyDescent="0.2">
      <c r="A14" s="9">
        <f>IFERROR(VLOOKUP(B14,'[1]DADOS (OCULTAR)'!$P$3:$R$91,3,0),"")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ANA EMANUELLA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44562</v>
      </c>
      <c r="H14" s="15">
        <f>'[1]TCE - ANEXO III - Preencher'!I23</f>
        <v>16.04</v>
      </c>
      <c r="I14" s="15">
        <f>'[1]TCE - ANEXO III - Preencher'!J23</f>
        <v>128.34</v>
      </c>
      <c r="J14" s="15">
        <f>'[1]TCE - ANEXO III - Preencher'!K23</f>
        <v>0</v>
      </c>
      <c r="K14" s="16">
        <f>'[1]TCE - ANEXO III - Preencher'!L23</f>
        <v>233.67</v>
      </c>
      <c r="L14" s="16">
        <f>'[1]TCE - ANEXO III - Preencher'!M23</f>
        <v>0</v>
      </c>
      <c r="M14" s="16">
        <f t="shared" si="1"/>
        <v>233.67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378.04999999999995</v>
      </c>
    </row>
    <row r="15" spans="1:28" s="4" customFormat="1" x14ac:dyDescent="0.2">
      <c r="A15" s="9">
        <f>IFERROR(VLOOKUP(B15,'[1]DADOS (OCULTAR)'!$P$3:$R$91,3,0),"")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ANA PAULA PENA DE AMORIM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5134-30</v>
      </c>
      <c r="G15" s="14">
        <f>IF('[1]TCE - ANEXO III - Preencher'!H24="","",'[1]TCE - ANEXO III - Preencher'!H24)</f>
        <v>44562</v>
      </c>
      <c r="H15" s="15">
        <f>'[1]TCE - ANEXO III - Preencher'!I24</f>
        <v>12.13</v>
      </c>
      <c r="I15" s="15">
        <f>'[1]TCE - ANEXO III - Preencher'!J24</f>
        <v>96.96</v>
      </c>
      <c r="J15" s="15">
        <f>'[1]TCE - ANEXO III - Preencher'!K24</f>
        <v>0</v>
      </c>
      <c r="K15" s="16">
        <f>'[1]TCE - ANEXO III - Preencher'!L24</f>
        <v>233.67</v>
      </c>
      <c r="L15" s="16">
        <f>'[1]TCE - ANEXO III - Preencher'!M24</f>
        <v>0</v>
      </c>
      <c r="M15" s="16">
        <f t="shared" si="1"/>
        <v>233.67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342.76</v>
      </c>
    </row>
    <row r="16" spans="1:28" s="4" customFormat="1" x14ac:dyDescent="0.2">
      <c r="A16" s="9">
        <f>IFERROR(VLOOKUP(B16,'[1]DADOS (OCULTAR)'!$P$3:$R$91,3,0),"")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ANDRE MEIRA DE VASCONCELLOS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2410-40</v>
      </c>
      <c r="G16" s="14">
        <f>IF('[1]TCE - ANEXO III - Preencher'!H25="","",'[1]TCE - ANEXO III - Preencher'!H25)</f>
        <v>44562</v>
      </c>
      <c r="H16" s="15">
        <f>'[1]TCE - ANEXO III - Preencher'!I25</f>
        <v>65.09</v>
      </c>
      <c r="I16" s="15">
        <f>'[1]TCE - ANEXO III - Preencher'!J25</f>
        <v>520.67999999999995</v>
      </c>
      <c r="J16" s="15">
        <f>'[1]TCE - ANEXO III - Preencher'!K25</f>
        <v>0</v>
      </c>
      <c r="K16" s="16">
        <f>'[1]TCE - ANEXO III - Preencher'!L25</f>
        <v>233.67</v>
      </c>
      <c r="L16" s="16">
        <f>'[1]TCE - ANEXO III - Preencher'!M25</f>
        <v>0</v>
      </c>
      <c r="M16" s="16">
        <f t="shared" si="1"/>
        <v>233.67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819.43999999999994</v>
      </c>
    </row>
    <row r="17" spans="1:28" s="4" customFormat="1" x14ac:dyDescent="0.2">
      <c r="A17" s="9">
        <f>IFERROR(VLOOKUP(B17,'[1]DADOS (OCULTAR)'!$P$3:$R$91,3,0),"")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ANTONIO ARLINDO DE MORAIS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2251-12</v>
      </c>
      <c r="G17" s="14">
        <f>IF('[1]TCE - ANEXO III - Preencher'!H26="","",'[1]TCE - ANEXO III - Preencher'!H26)</f>
        <v>44562</v>
      </c>
      <c r="H17" s="15">
        <f>'[1]TCE - ANEXO III - Preencher'!I26</f>
        <v>61.19</v>
      </c>
      <c r="I17" s="15">
        <f>'[1]TCE - ANEXO III - Preencher'!J26</f>
        <v>489.47</v>
      </c>
      <c r="J17" s="15">
        <f>'[1]TCE - ANEXO III - Preencher'!K26</f>
        <v>0</v>
      </c>
      <c r="K17" s="16">
        <f>'[1]TCE - ANEXO III - Preencher'!L26</f>
        <v>233.67</v>
      </c>
      <c r="L17" s="16">
        <f>'[1]TCE - ANEXO III - Preencher'!M26</f>
        <v>0</v>
      </c>
      <c r="M17" s="16">
        <f t="shared" si="1"/>
        <v>233.67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784.33</v>
      </c>
    </row>
    <row r="18" spans="1:28" s="4" customFormat="1" x14ac:dyDescent="0.2">
      <c r="A18" s="9">
        <f>IFERROR(VLOOKUP(B18,'[1]DADOS (OCULTAR)'!$P$3:$R$91,3,0),"")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ANTONIO EDISON AIRES BORBA FILHO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4131-05</v>
      </c>
      <c r="G18" s="14">
        <f>IF('[1]TCE - ANEXO III - Preencher'!H27="","",'[1]TCE - ANEXO III - Preencher'!H27)</f>
        <v>44562</v>
      </c>
      <c r="H18" s="15">
        <f>'[1]TCE - ANEXO III - Preencher'!I27</f>
        <v>25.04</v>
      </c>
      <c r="I18" s="15">
        <f>'[1]TCE - ANEXO III - Preencher'!J27</f>
        <v>200.31</v>
      </c>
      <c r="J18" s="15">
        <f>'[1]TCE - ANEXO III - Preencher'!K27</f>
        <v>0</v>
      </c>
      <c r="K18" s="16">
        <f>'[1]TCE - ANEXO III - Preencher'!L27</f>
        <v>233.67</v>
      </c>
      <c r="L18" s="16">
        <f>'[1]TCE - ANEXO III - Preencher'!M27</f>
        <v>0</v>
      </c>
      <c r="M18" s="16">
        <f t="shared" si="1"/>
        <v>233.67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459.02</v>
      </c>
    </row>
    <row r="19" spans="1:28" s="4" customFormat="1" x14ac:dyDescent="0.2">
      <c r="A19" s="9">
        <f>IFERROR(VLOOKUP(B19,'[1]DADOS (OCULTAR)'!$P$3:$R$91,3,0),"")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 xml:space="preserve">ARIELLE DANNUSE FERREIRA DE SOUZA PATRIOTA 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2252-65</v>
      </c>
      <c r="G19" s="14">
        <f>IF('[1]TCE - ANEXO III - Preencher'!H28="","",'[1]TCE - ANEXO III - Preencher'!H28)</f>
        <v>44562</v>
      </c>
      <c r="H19" s="15">
        <f>'[1]TCE - ANEXO III - Preencher'!I28</f>
        <v>54.76</v>
      </c>
      <c r="I19" s="15">
        <f>'[1]TCE - ANEXO III - Preencher'!J28</f>
        <v>438.16</v>
      </c>
      <c r="J19" s="15">
        <f>'[1]TCE - ANEXO III - Preencher'!K28</f>
        <v>0</v>
      </c>
      <c r="K19" s="16">
        <f>'[1]TCE - ANEXO III - Preencher'!L28</f>
        <v>233.67</v>
      </c>
      <c r="L19" s="16">
        <f>'[1]TCE - ANEXO III - Preencher'!M28</f>
        <v>0</v>
      </c>
      <c r="M19" s="16">
        <f t="shared" si="1"/>
        <v>233.67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726.59</v>
      </c>
    </row>
    <row r="20" spans="1:28" s="4" customFormat="1" x14ac:dyDescent="0.2">
      <c r="A20" s="9">
        <f>IFERROR(VLOOKUP(B20,'[1]DADOS (OCULTAR)'!$P$3:$R$91,3,0),"")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AUREO CAVALCANTI DE ALBUQUERQUE FILHO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44562</v>
      </c>
      <c r="H20" s="15">
        <f>'[1]TCE - ANEXO III - Preencher'!I29</f>
        <v>8.6300000000000008</v>
      </c>
      <c r="I20" s="15">
        <f>'[1]TCE - ANEXO III - Preencher'!J29</f>
        <v>69.069999999999993</v>
      </c>
      <c r="J20" s="15">
        <f>'[1]TCE - ANEXO III - Preencher'!K29</f>
        <v>0</v>
      </c>
      <c r="K20" s="16">
        <f>'[1]TCE - ANEXO III - Preencher'!L29</f>
        <v>233.67</v>
      </c>
      <c r="L20" s="16">
        <f>'[1]TCE - ANEXO III - Preencher'!M29</f>
        <v>0</v>
      </c>
      <c r="M20" s="16">
        <f t="shared" si="1"/>
        <v>233.67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311.37</v>
      </c>
    </row>
    <row r="21" spans="1:28" s="4" customFormat="1" x14ac:dyDescent="0.2">
      <c r="A21" s="9">
        <f>IFERROR(VLOOKUP(B21,'[1]DADOS (OCULTAR)'!$P$3:$R$91,3,0),"")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BRUNO GUSTAVO DE ALMEIDA ALVES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44562</v>
      </c>
      <c r="H21" s="15">
        <f>'[1]TCE - ANEXO III - Preencher'!I30</f>
        <v>16.04</v>
      </c>
      <c r="I21" s="15">
        <f>'[1]TCE - ANEXO III - Preencher'!J30</f>
        <v>128.34</v>
      </c>
      <c r="J21" s="15">
        <f>'[1]TCE - ANEXO III - Preencher'!K30</f>
        <v>0</v>
      </c>
      <c r="K21" s="16">
        <f>'[1]TCE - ANEXO III - Preencher'!L30</f>
        <v>233.67</v>
      </c>
      <c r="L21" s="16">
        <f>'[1]TCE - ANEXO III - Preencher'!M30</f>
        <v>0</v>
      </c>
      <c r="M21" s="16">
        <f t="shared" si="1"/>
        <v>233.67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310.8</v>
      </c>
      <c r="R21" s="16">
        <f>'[1]TCE - ANEXO III - Preencher'!S30</f>
        <v>81.709999999999994</v>
      </c>
      <c r="S21" s="17">
        <f t="shared" si="3"/>
        <v>229.09000000000003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607.14</v>
      </c>
    </row>
    <row r="22" spans="1:28" s="4" customFormat="1" x14ac:dyDescent="0.2">
      <c r="A22" s="9">
        <f>IFERROR(VLOOKUP(B22,'[1]DADOS (OCULTAR)'!$P$3:$R$91,3,0),"")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CAMILA ALCOFORADO DE ALMEIDA LIRA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2252-03</v>
      </c>
      <c r="G22" s="14">
        <f>IF('[1]TCE - ANEXO III - Preencher'!H31="","",'[1]TCE - ANEXO III - Preencher'!H31)</f>
        <v>44562</v>
      </c>
      <c r="H22" s="15">
        <f>'[1]TCE - ANEXO III - Preencher'!I31</f>
        <v>71.23</v>
      </c>
      <c r="I22" s="15">
        <f>'[1]TCE - ANEXO III - Preencher'!J31</f>
        <v>569.86</v>
      </c>
      <c r="J22" s="15">
        <f>'[1]TCE - ANEXO III - Preencher'!K31</f>
        <v>0</v>
      </c>
      <c r="K22" s="16">
        <f>'[1]TCE - ANEXO III - Preencher'!L31</f>
        <v>233.67</v>
      </c>
      <c r="L22" s="16">
        <f>'[1]TCE - ANEXO III - Preencher'!M31</f>
        <v>0</v>
      </c>
      <c r="M22" s="16">
        <f t="shared" si="1"/>
        <v>233.67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874.76</v>
      </c>
    </row>
    <row r="23" spans="1:28" s="4" customFormat="1" x14ac:dyDescent="0.2">
      <c r="A23" s="9">
        <f>IFERROR(VLOOKUP(B23,'[1]DADOS (OCULTAR)'!$P$3:$R$91,3,0),"")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CAMILLA ALVES GOMES DA COSTA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2236-05</v>
      </c>
      <c r="G23" s="14">
        <f>IF('[1]TCE - ANEXO III - Preencher'!H32="","",'[1]TCE - ANEXO III - Preencher'!H32)</f>
        <v>44562</v>
      </c>
      <c r="H23" s="15">
        <f>'[1]TCE - ANEXO III - Preencher'!I32</f>
        <v>31.39</v>
      </c>
      <c r="I23" s="15">
        <f>'[1]TCE - ANEXO III - Preencher'!J32</f>
        <v>251.08</v>
      </c>
      <c r="J23" s="15">
        <f>'[1]TCE - ANEXO III - Preencher'!K32</f>
        <v>0</v>
      </c>
      <c r="K23" s="16">
        <f>'[1]TCE - ANEXO III - Preencher'!L32</f>
        <v>233.67</v>
      </c>
      <c r="L23" s="16">
        <f>'[1]TCE - ANEXO III - Preencher'!M32</f>
        <v>0</v>
      </c>
      <c r="M23" s="16">
        <f t="shared" si="1"/>
        <v>233.67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516.14</v>
      </c>
    </row>
    <row r="24" spans="1:28" s="4" customFormat="1" x14ac:dyDescent="0.2">
      <c r="A24" s="9">
        <f>IFERROR(VLOOKUP(B24,'[1]DADOS (OCULTAR)'!$P$3:$R$91,3,0),"")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CAROLINA AMORIM COSTA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44562</v>
      </c>
      <c r="H24" s="15">
        <f>'[1]TCE - ANEXO III - Preencher'!I33</f>
        <v>15.26</v>
      </c>
      <c r="I24" s="15">
        <f>'[1]TCE - ANEXO III - Preencher'!J33</f>
        <v>122.1</v>
      </c>
      <c r="J24" s="15">
        <f>'[1]TCE - ANEXO III - Preencher'!K33</f>
        <v>0</v>
      </c>
      <c r="K24" s="16">
        <f>'[1]TCE - ANEXO III - Preencher'!L33</f>
        <v>233.67</v>
      </c>
      <c r="L24" s="16">
        <f>'[1]TCE - ANEXO III - Preencher'!M33</f>
        <v>0</v>
      </c>
      <c r="M24" s="16">
        <f t="shared" si="1"/>
        <v>233.67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310.8</v>
      </c>
      <c r="R24" s="16">
        <f>'[1]TCE - ANEXO III - Preencher'!S33</f>
        <v>91.57</v>
      </c>
      <c r="S24" s="17">
        <f t="shared" si="3"/>
        <v>219.23000000000002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590.26</v>
      </c>
    </row>
    <row r="25" spans="1:28" s="4" customFormat="1" x14ac:dyDescent="0.2">
      <c r="A25" s="9">
        <f>IFERROR(VLOOKUP(B25,'[1]DADOS (OCULTAR)'!$P$3:$R$91,3,0),"")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CATARINA FURTADO DASSUMPCAO DE CARVALHO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>
        <f>IF('[1]TCE - ANEXO III - Preencher'!H34="","",'[1]TCE - ANEXO III - Preencher'!H34)</f>
        <v>44562</v>
      </c>
      <c r="H25" s="15">
        <f>'[1]TCE - ANEXO III - Preencher'!I34</f>
        <v>15.27</v>
      </c>
      <c r="I25" s="15">
        <f>'[1]TCE - ANEXO III - Preencher'!J34</f>
        <v>122.1</v>
      </c>
      <c r="J25" s="15">
        <f>'[1]TCE - ANEXO III - Preencher'!K34</f>
        <v>0</v>
      </c>
      <c r="K25" s="16">
        <f>'[1]TCE - ANEXO III - Preencher'!L34</f>
        <v>233.67</v>
      </c>
      <c r="L25" s="16">
        <f>'[1]TCE - ANEXO III - Preencher'!M34</f>
        <v>0</v>
      </c>
      <c r="M25" s="16">
        <f t="shared" si="1"/>
        <v>233.67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310.8</v>
      </c>
      <c r="R25" s="16">
        <f>'[1]TCE - ANEXO III - Preencher'!S34</f>
        <v>91.57</v>
      </c>
      <c r="S25" s="17">
        <f t="shared" si="3"/>
        <v>219.23000000000002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590.27</v>
      </c>
    </row>
    <row r="26" spans="1:28" s="4" customFormat="1" x14ac:dyDescent="0.2">
      <c r="A26" s="9">
        <f>IFERROR(VLOOKUP(B26,'[1]DADOS (OCULTAR)'!$P$3:$R$91,3,0),"")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CELIVAN MANOEL PEREIRA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44562</v>
      </c>
      <c r="H26" s="15">
        <f>'[1]TCE - ANEXO III - Preencher'!I35</f>
        <v>19.98</v>
      </c>
      <c r="I26" s="15">
        <f>'[1]TCE - ANEXO III - Preencher'!J35</f>
        <v>159.80000000000001</v>
      </c>
      <c r="J26" s="15">
        <f>'[1]TCE - ANEXO III - Preencher'!K35</f>
        <v>0</v>
      </c>
      <c r="K26" s="16">
        <f>'[1]TCE - ANEXO III - Preencher'!L35</f>
        <v>233.67</v>
      </c>
      <c r="L26" s="16">
        <f>'[1]TCE - ANEXO III - Preencher'!M35</f>
        <v>0</v>
      </c>
      <c r="M26" s="16">
        <f t="shared" si="1"/>
        <v>233.67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413.45</v>
      </c>
    </row>
    <row r="27" spans="1:28" s="4" customFormat="1" x14ac:dyDescent="0.2">
      <c r="A27" s="9">
        <f>IFERROR(VLOOKUP(B27,'[1]DADOS (OCULTAR)'!$P$3:$R$91,3,0),"")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 xml:space="preserve">CINTHIA MARIA FREITAS DA SILVA 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>
        <f>IF('[1]TCE - ANEXO III - Preencher'!H36="","",'[1]TCE - ANEXO III - Preencher'!H36)</f>
        <v>44562</v>
      </c>
      <c r="H27" s="15">
        <f>'[1]TCE - ANEXO III - Preencher'!I36</f>
        <v>33.700000000000003</v>
      </c>
      <c r="I27" s="15">
        <f>'[1]TCE - ANEXO III - Preencher'!J36</f>
        <v>269.57</v>
      </c>
      <c r="J27" s="15">
        <f>'[1]TCE - ANEXO III - Preencher'!K36</f>
        <v>0</v>
      </c>
      <c r="K27" s="16">
        <f>'[1]TCE - ANEXO III - Preencher'!L36</f>
        <v>233.67</v>
      </c>
      <c r="L27" s="16">
        <f>'[1]TCE - ANEXO III - Preencher'!M36</f>
        <v>0</v>
      </c>
      <c r="M27" s="16">
        <f t="shared" si="1"/>
        <v>233.67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98.21</v>
      </c>
      <c r="U27" s="16">
        <f>'[1]TCE - ANEXO III - Preencher'!V36</f>
        <v>0</v>
      </c>
      <c r="V27" s="17">
        <f t="shared" si="4"/>
        <v>98.21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635.15</v>
      </c>
    </row>
    <row r="28" spans="1:28" s="4" customFormat="1" x14ac:dyDescent="0.2">
      <c r="A28" s="9">
        <f>IFERROR(VLOOKUP(B28,'[1]DADOS (OCULTAR)'!$P$3:$R$91,3,0),"")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CLAUDENICE ANDREIA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>
        <f>IF('[1]TCE - ANEXO III - Preencher'!H37="","",'[1]TCE - ANEXO III - Preencher'!H37)</f>
        <v>44562</v>
      </c>
      <c r="H28" s="15">
        <f>'[1]TCE - ANEXO III - Preencher'!I37</f>
        <v>15.27</v>
      </c>
      <c r="I28" s="15">
        <f>'[1]TCE - ANEXO III - Preencher'!J37</f>
        <v>122.1</v>
      </c>
      <c r="J28" s="15">
        <f>'[1]TCE - ANEXO III - Preencher'!K37</f>
        <v>0</v>
      </c>
      <c r="K28" s="16">
        <f>'[1]TCE - ANEXO III - Preencher'!L37</f>
        <v>233.67</v>
      </c>
      <c r="L28" s="16">
        <f>'[1]TCE - ANEXO III - Preencher'!M37</f>
        <v>0</v>
      </c>
      <c r="M28" s="16">
        <f t="shared" si="1"/>
        <v>233.67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138.86000000000001</v>
      </c>
      <c r="U28" s="16">
        <f>'[1]TCE - ANEXO III - Preencher'!V37</f>
        <v>0</v>
      </c>
      <c r="V28" s="17">
        <f t="shared" si="4"/>
        <v>138.86000000000001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509.9</v>
      </c>
    </row>
    <row r="29" spans="1:28" s="4" customFormat="1" x14ac:dyDescent="0.2">
      <c r="A29" s="9">
        <f>IFERROR(VLOOKUP(B29,'[1]DADOS (OCULTAR)'!$P$3:$R$91,3,0),"")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CLEITON JOSE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>
        <f>IF('[1]TCE - ANEXO III - Preencher'!H38="","",'[1]TCE - ANEXO III - Preencher'!H38)</f>
        <v>44562</v>
      </c>
      <c r="H29" s="15">
        <f>'[1]TCE - ANEXO III - Preencher'!I38</f>
        <v>15.27</v>
      </c>
      <c r="I29" s="15">
        <f>'[1]TCE - ANEXO III - Preencher'!J38</f>
        <v>122.1</v>
      </c>
      <c r="J29" s="15">
        <f>'[1]TCE - ANEXO III - Preencher'!K38</f>
        <v>0</v>
      </c>
      <c r="K29" s="16">
        <f>'[1]TCE - ANEXO III - Preencher'!L38</f>
        <v>233.67</v>
      </c>
      <c r="L29" s="16">
        <f>'[1]TCE - ANEXO III - Preencher'!M38</f>
        <v>0</v>
      </c>
      <c r="M29" s="16">
        <f t="shared" si="1"/>
        <v>233.67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371.03999999999996</v>
      </c>
    </row>
    <row r="30" spans="1:28" s="4" customFormat="1" x14ac:dyDescent="0.2">
      <c r="A30" s="9">
        <f>IFERROR(VLOOKUP(B30,'[1]DADOS (OCULTAR)'!$P$3:$R$91,3,0),"")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CRISTIANE BARBOSA DE FRANÇA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44562</v>
      </c>
      <c r="H30" s="15">
        <f>'[1]TCE - ANEXO III - Preencher'!I39</f>
        <v>16.05</v>
      </c>
      <c r="I30" s="15">
        <f>'[1]TCE - ANEXO III - Preencher'!J39</f>
        <v>128.34</v>
      </c>
      <c r="J30" s="15">
        <f>'[1]TCE - ANEXO III - Preencher'!K39</f>
        <v>0</v>
      </c>
      <c r="K30" s="16">
        <f>'[1]TCE - ANEXO III - Preencher'!L39</f>
        <v>233.67</v>
      </c>
      <c r="L30" s="16">
        <f>'[1]TCE - ANEXO III - Preencher'!M39</f>
        <v>0</v>
      </c>
      <c r="M30" s="16">
        <f t="shared" si="1"/>
        <v>233.67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69.41</v>
      </c>
      <c r="U30" s="16">
        <f>'[1]TCE - ANEXO III - Preencher'!V39</f>
        <v>0</v>
      </c>
      <c r="V30" s="17">
        <f t="shared" si="4"/>
        <v>69.41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447.47</v>
      </c>
    </row>
    <row r="31" spans="1:28" s="4" customFormat="1" x14ac:dyDescent="0.2">
      <c r="A31" s="9">
        <f>IFERROR(VLOOKUP(B31,'[1]DADOS (OCULTAR)'!$P$3:$R$91,3,0),"")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DANIELE LINS BRAGA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2251-35</v>
      </c>
      <c r="G31" s="14">
        <f>IF('[1]TCE - ANEXO III - Preencher'!H40="","",'[1]TCE - ANEXO III - Preencher'!H40)</f>
        <v>44562</v>
      </c>
      <c r="H31" s="15">
        <f>'[1]TCE - ANEXO III - Preencher'!I40</f>
        <v>61.18</v>
      </c>
      <c r="I31" s="15">
        <f>'[1]TCE - ANEXO III - Preencher'!J40</f>
        <v>489.52</v>
      </c>
      <c r="J31" s="15">
        <f>'[1]TCE - ANEXO III - Preencher'!K40</f>
        <v>0</v>
      </c>
      <c r="K31" s="16">
        <f>'[1]TCE - ANEXO III - Preencher'!L40</f>
        <v>233.67</v>
      </c>
      <c r="L31" s="16">
        <f>'[1]TCE - ANEXO III - Preencher'!M40</f>
        <v>0</v>
      </c>
      <c r="M31" s="16">
        <f t="shared" si="1"/>
        <v>233.67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784.36999999999989</v>
      </c>
    </row>
    <row r="32" spans="1:28" s="4" customFormat="1" x14ac:dyDescent="0.2">
      <c r="A32" s="9">
        <f>IFERROR(VLOOKUP(B32,'[1]DADOS (OCULTAR)'!$P$3:$R$91,3,0),"")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DANIELLE LAURITZEN DUARTE MARANHAO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2253-20</v>
      </c>
      <c r="G32" s="14">
        <f>IF('[1]TCE - ANEXO III - Preencher'!H41="","",'[1]TCE - ANEXO III - Preencher'!H41)</f>
        <v>44562</v>
      </c>
      <c r="H32" s="15">
        <f>'[1]TCE - ANEXO III - Preencher'!I41</f>
        <v>117.53</v>
      </c>
      <c r="I32" s="15">
        <f>'[1]TCE - ANEXO III - Preencher'!J41</f>
        <v>940.25</v>
      </c>
      <c r="J32" s="15">
        <f>'[1]TCE - ANEXO III - Preencher'!K41</f>
        <v>0</v>
      </c>
      <c r="K32" s="16">
        <f>'[1]TCE - ANEXO III - Preencher'!L41</f>
        <v>233.67</v>
      </c>
      <c r="L32" s="16">
        <f>'[1]TCE - ANEXO III - Preencher'!M41</f>
        <v>0</v>
      </c>
      <c r="M32" s="16">
        <f t="shared" si="1"/>
        <v>233.67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1291.45</v>
      </c>
    </row>
    <row r="33" spans="1:28" s="4" customFormat="1" x14ac:dyDescent="0.2">
      <c r="A33" s="9">
        <f>IFERROR(VLOOKUP(B33,'[1]DADOS (OCULTAR)'!$P$3:$R$91,3,0),"")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DEBORAH LAYSA DE LIMA OLIVEIRA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4101-05</v>
      </c>
      <c r="G33" s="14">
        <f>IF('[1]TCE - ANEXO III - Preencher'!H42="","",'[1]TCE - ANEXO III - Preencher'!H42)</f>
        <v>44562</v>
      </c>
      <c r="H33" s="15">
        <f>'[1]TCE - ANEXO III - Preencher'!I42</f>
        <v>33.380000000000003</v>
      </c>
      <c r="I33" s="15">
        <f>'[1]TCE - ANEXO III - Preencher'!J42</f>
        <v>267.08999999999997</v>
      </c>
      <c r="J33" s="15">
        <f>'[1]TCE - ANEXO III - Preencher'!K42</f>
        <v>0</v>
      </c>
      <c r="K33" s="16">
        <f>'[1]TCE - ANEXO III - Preencher'!L42</f>
        <v>233.67</v>
      </c>
      <c r="L33" s="16">
        <f>'[1]TCE - ANEXO III - Preencher'!M42</f>
        <v>0</v>
      </c>
      <c r="M33" s="16">
        <f t="shared" si="1"/>
        <v>233.67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534.14</v>
      </c>
    </row>
    <row r="34" spans="1:28" s="4" customFormat="1" x14ac:dyDescent="0.2">
      <c r="A34" s="9">
        <f>IFERROR(VLOOKUP(B34,'[1]DADOS (OCULTAR)'!$P$3:$R$91,3,0),"")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DIEGO HENRIQUE RODRIGUES GOMES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3132-20</v>
      </c>
      <c r="G34" s="14">
        <f>IF('[1]TCE - ANEXO III - Preencher'!H43="","",'[1]TCE - ANEXO III - Preencher'!H43)</f>
        <v>44562</v>
      </c>
      <c r="H34" s="15">
        <f>'[1]TCE - ANEXO III - Preencher'!I43</f>
        <v>17.71</v>
      </c>
      <c r="I34" s="15">
        <f>'[1]TCE - ANEXO III - Preencher'!J43</f>
        <v>141.68</v>
      </c>
      <c r="J34" s="15">
        <f>'[1]TCE - ANEXO III - Preencher'!K43</f>
        <v>0</v>
      </c>
      <c r="K34" s="16">
        <f>'[1]TCE - ANEXO III - Preencher'!L43</f>
        <v>233.67</v>
      </c>
      <c r="L34" s="16">
        <f>'[1]TCE - ANEXO III - Preencher'!M43</f>
        <v>0</v>
      </c>
      <c r="M34" s="16">
        <f t="shared" si="1"/>
        <v>233.67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393.06</v>
      </c>
    </row>
    <row r="35" spans="1:28" s="4" customFormat="1" x14ac:dyDescent="0.2">
      <c r="A35" s="9">
        <f>IFERROR(VLOOKUP(B35,'[1]DADOS (OCULTAR)'!$P$3:$R$91,3,0),"")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DURVAL ALEXANDRE RODRIGUES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2236-05</v>
      </c>
      <c r="G35" s="14">
        <f>IF('[1]TCE - ANEXO III - Preencher'!H44="","",'[1]TCE - ANEXO III - Preencher'!H44)</f>
        <v>44562</v>
      </c>
      <c r="H35" s="15">
        <f>'[1]TCE - ANEXO III - Preencher'!I44</f>
        <v>25.07</v>
      </c>
      <c r="I35" s="15">
        <f>'[1]TCE - ANEXO III - Preencher'!J44</f>
        <v>200.56</v>
      </c>
      <c r="J35" s="15">
        <f>'[1]TCE - ANEXO III - Preencher'!K44</f>
        <v>0</v>
      </c>
      <c r="K35" s="16">
        <f>'[1]TCE - ANEXO III - Preencher'!L44</f>
        <v>233.67</v>
      </c>
      <c r="L35" s="16">
        <f>'[1]TCE - ANEXO III - Preencher'!M44</f>
        <v>0</v>
      </c>
      <c r="M35" s="16">
        <f t="shared" si="1"/>
        <v>233.67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459.29999999999995</v>
      </c>
    </row>
    <row r="36" spans="1:28" s="4" customFormat="1" x14ac:dyDescent="0.2">
      <c r="A36" s="9">
        <f>IFERROR(VLOOKUP(B36,'[1]DADOS (OCULTAR)'!$P$3:$R$91,3,0),"")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EDLAMAR WILKA KAROLINE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44562</v>
      </c>
      <c r="H36" s="15">
        <f>'[1]TCE - ANEXO III - Preencher'!I45</f>
        <v>25.11</v>
      </c>
      <c r="I36" s="15">
        <f>'[1]TCE - ANEXO III - Preencher'!J45</f>
        <v>200.92</v>
      </c>
      <c r="J36" s="15">
        <f>'[1]TCE - ANEXO III - Preencher'!K45</f>
        <v>0</v>
      </c>
      <c r="K36" s="16">
        <f>'[1]TCE - ANEXO III - Preencher'!L45</f>
        <v>233.67</v>
      </c>
      <c r="L36" s="16">
        <f>'[1]TCE - ANEXO III - Preencher'!M45</f>
        <v>0</v>
      </c>
      <c r="M36" s="16">
        <f t="shared" si="1"/>
        <v>233.67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103.28</v>
      </c>
      <c r="U36" s="16">
        <f>'[1]TCE - ANEXO III - Preencher'!V45</f>
        <v>0</v>
      </c>
      <c r="V36" s="17">
        <f t="shared" si="4"/>
        <v>103.28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562.9799999999999</v>
      </c>
    </row>
    <row r="37" spans="1:28" s="4" customFormat="1" x14ac:dyDescent="0.2">
      <c r="A37" s="9">
        <f>IFERROR(VLOOKUP(B37,'[1]DADOS (OCULTAR)'!$P$3:$R$91,3,0),"")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EDMAR MARIA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44562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233.67</v>
      </c>
      <c r="L37" s="16">
        <f>'[1]TCE - ANEXO III - Preencher'!M46</f>
        <v>0</v>
      </c>
      <c r="M37" s="16">
        <f t="shared" si="1"/>
        <v>233.67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233.67</v>
      </c>
    </row>
    <row r="38" spans="1:28" s="4" customFormat="1" x14ac:dyDescent="0.2">
      <c r="A38" s="9">
        <f>IFERROR(VLOOKUP(B38,'[1]DADOS (OCULTAR)'!$P$3:$R$91,3,0),"")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EDNA SOARES DE ALMEIDA CAVALCANTE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2516-05</v>
      </c>
      <c r="G38" s="14">
        <f>IF('[1]TCE - ANEXO III - Preencher'!H47="","",'[1]TCE - ANEXO III - Preencher'!H47)</f>
        <v>44562</v>
      </c>
      <c r="H38" s="15">
        <f>'[1]TCE - ANEXO III - Preencher'!I47</f>
        <v>37.880000000000003</v>
      </c>
      <c r="I38" s="15">
        <f>'[1]TCE - ANEXO III - Preencher'!J47</f>
        <v>302.98</v>
      </c>
      <c r="J38" s="15">
        <f>'[1]TCE - ANEXO III - Preencher'!K47</f>
        <v>0</v>
      </c>
      <c r="K38" s="16">
        <f>'[1]TCE - ANEXO III - Preencher'!L47</f>
        <v>233.67</v>
      </c>
      <c r="L38" s="16">
        <f>'[1]TCE - ANEXO III - Preencher'!M47</f>
        <v>0</v>
      </c>
      <c r="M38" s="16">
        <f t="shared" si="1"/>
        <v>233.67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574.53</v>
      </c>
    </row>
    <row r="39" spans="1:28" s="4" customFormat="1" x14ac:dyDescent="0.2">
      <c r="A39" s="9">
        <f>IFERROR(VLOOKUP(B39,'[1]DADOS (OCULTAR)'!$P$3:$R$91,3,0),"")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 xml:space="preserve">ELCIO DUARTE LIMA 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2252-75</v>
      </c>
      <c r="G39" s="14">
        <f>IF('[1]TCE - ANEXO III - Preencher'!H48="","",'[1]TCE - ANEXO III - Preencher'!H48)</f>
        <v>44562</v>
      </c>
      <c r="H39" s="15">
        <f>'[1]TCE - ANEXO III - Preencher'!I48</f>
        <v>91.42</v>
      </c>
      <c r="I39" s="15">
        <f>'[1]TCE - ANEXO III - Preencher'!J48</f>
        <v>731.39</v>
      </c>
      <c r="J39" s="15">
        <f>'[1]TCE - ANEXO III - Preencher'!K48</f>
        <v>0</v>
      </c>
      <c r="K39" s="16">
        <f>'[1]TCE - ANEXO III - Preencher'!L48</f>
        <v>233.67</v>
      </c>
      <c r="L39" s="16">
        <f>'[1]TCE - ANEXO III - Preencher'!M48</f>
        <v>0</v>
      </c>
      <c r="M39" s="16">
        <f t="shared" si="1"/>
        <v>233.67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1056.48</v>
      </c>
    </row>
    <row r="40" spans="1:28" s="4" customFormat="1" x14ac:dyDescent="0.2">
      <c r="A40" s="9">
        <f>IFERROR(VLOOKUP(B40,'[1]DADOS (OCULTAR)'!$P$3:$R$91,3,0),"")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ELIANE MARIA DA SILVA CRUZ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3516-05</v>
      </c>
      <c r="G40" s="14">
        <f>IF('[1]TCE - ANEXO III - Preencher'!H49="","",'[1]TCE - ANEXO III - Preencher'!H49)</f>
        <v>44562</v>
      </c>
      <c r="H40" s="15">
        <f>'[1]TCE - ANEXO III - Preencher'!I49</f>
        <v>16.64</v>
      </c>
      <c r="I40" s="15">
        <f>'[1]TCE - ANEXO III - Preencher'!J49</f>
        <v>133.1</v>
      </c>
      <c r="J40" s="15">
        <f>'[1]TCE - ANEXO III - Preencher'!K49</f>
        <v>0</v>
      </c>
      <c r="K40" s="16">
        <f>'[1]TCE - ANEXO III - Preencher'!L49</f>
        <v>233.67</v>
      </c>
      <c r="L40" s="16">
        <f>'[1]TCE - ANEXO III - Preencher'!M49</f>
        <v>0</v>
      </c>
      <c r="M40" s="16">
        <f t="shared" si="1"/>
        <v>233.67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383.40999999999997</v>
      </c>
    </row>
    <row r="41" spans="1:28" s="4" customFormat="1" x14ac:dyDescent="0.2">
      <c r="A41" s="9">
        <f>IFERROR(VLOOKUP(B41,'[1]DADOS (OCULTAR)'!$P$3:$R$91,3,0),"")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ELIDA GALDINO FERREIRA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4110-05</v>
      </c>
      <c r="G41" s="14">
        <f>IF('[1]TCE - ANEXO III - Preencher'!H50="","",'[1]TCE - ANEXO III - Preencher'!H50)</f>
        <v>44562</v>
      </c>
      <c r="H41" s="15">
        <f>'[1]TCE - ANEXO III - Preencher'!I50</f>
        <v>14.64</v>
      </c>
      <c r="I41" s="15">
        <f>'[1]TCE - ANEXO III - Preencher'!J50</f>
        <v>117.11</v>
      </c>
      <c r="J41" s="15">
        <f>'[1]TCE - ANEXO III - Preencher'!K50</f>
        <v>0</v>
      </c>
      <c r="K41" s="16">
        <f>'[1]TCE - ANEXO III - Preencher'!L50</f>
        <v>233.67</v>
      </c>
      <c r="L41" s="16">
        <f>'[1]TCE - ANEXO III - Preencher'!M50</f>
        <v>0</v>
      </c>
      <c r="M41" s="16">
        <f t="shared" si="1"/>
        <v>233.67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69.430000000000007</v>
      </c>
      <c r="U41" s="16">
        <f>'[1]TCE - ANEXO III - Preencher'!V50</f>
        <v>0</v>
      </c>
      <c r="V41" s="17">
        <f t="shared" si="4"/>
        <v>69.430000000000007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434.84999999999997</v>
      </c>
    </row>
    <row r="42" spans="1:28" s="4" customFormat="1" x14ac:dyDescent="0.2">
      <c r="A42" s="9">
        <f>IFERROR(VLOOKUP(B42,'[1]DADOS (OCULTAR)'!$P$3:$R$91,3,0),"")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ERICA SANTOS DE LIMA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44562</v>
      </c>
      <c r="H42" s="15">
        <f>'[1]TCE - ANEXO III - Preencher'!I51</f>
        <v>16.05</v>
      </c>
      <c r="I42" s="15">
        <f>'[1]TCE - ANEXO III - Preencher'!J51</f>
        <v>128.34</v>
      </c>
      <c r="J42" s="15">
        <f>'[1]TCE - ANEXO III - Preencher'!K51</f>
        <v>0</v>
      </c>
      <c r="K42" s="16">
        <f>'[1]TCE - ANEXO III - Preencher'!L51</f>
        <v>233.67</v>
      </c>
      <c r="L42" s="16">
        <f>'[1]TCE - ANEXO III - Preencher'!M51</f>
        <v>0</v>
      </c>
      <c r="M42" s="16">
        <f t="shared" si="1"/>
        <v>233.67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378.06</v>
      </c>
    </row>
    <row r="43" spans="1:28" s="4" customFormat="1" x14ac:dyDescent="0.2">
      <c r="A43" s="9">
        <f>IFERROR(VLOOKUP(B43,'[1]DADOS (OCULTAR)'!$P$3:$R$91,3,0),"")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 xml:space="preserve">ERIKA GOMES DOS ANJOS PAES BARRETO 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2252-65</v>
      </c>
      <c r="G43" s="14">
        <f>IF('[1]TCE - ANEXO III - Preencher'!H52="","",'[1]TCE - ANEXO III - Preencher'!H52)</f>
        <v>44562</v>
      </c>
      <c r="H43" s="15">
        <f>'[1]TCE - ANEXO III - Preencher'!I52</f>
        <v>75.94</v>
      </c>
      <c r="I43" s="15">
        <f>'[1]TCE - ANEXO III - Preencher'!J52</f>
        <v>607.54999999999995</v>
      </c>
      <c r="J43" s="15">
        <f>'[1]TCE - ANEXO III - Preencher'!K52</f>
        <v>0</v>
      </c>
      <c r="K43" s="16">
        <f>'[1]TCE - ANEXO III - Preencher'!L52</f>
        <v>233.67</v>
      </c>
      <c r="L43" s="16">
        <f>'[1]TCE - ANEXO III - Preencher'!M52</f>
        <v>0</v>
      </c>
      <c r="M43" s="16">
        <f t="shared" si="1"/>
        <v>233.67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917.16</v>
      </c>
    </row>
    <row r="44" spans="1:28" s="4" customFormat="1" x14ac:dyDescent="0.2">
      <c r="A44" s="9">
        <f>IFERROR(VLOOKUP(B44,'[1]DADOS (OCULTAR)'!$P$3:$R$91,3,0),"")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ERILANE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5143-20</v>
      </c>
      <c r="G44" s="14">
        <f>IF('[1]TCE - ANEXO III - Preencher'!H53="","",'[1]TCE - ANEXO III - Preencher'!H53)</f>
        <v>44562</v>
      </c>
      <c r="H44" s="15">
        <f>'[1]TCE - ANEXO III - Preencher'!I53</f>
        <v>16.97</v>
      </c>
      <c r="I44" s="15">
        <f>'[1]TCE - ANEXO III - Preencher'!J53</f>
        <v>135.74</v>
      </c>
      <c r="J44" s="15">
        <f>'[1]TCE - ANEXO III - Preencher'!K53</f>
        <v>0</v>
      </c>
      <c r="K44" s="16">
        <f>'[1]TCE - ANEXO III - Preencher'!L53</f>
        <v>233.67</v>
      </c>
      <c r="L44" s="16">
        <f>'[1]TCE - ANEXO III - Preencher'!M53</f>
        <v>0</v>
      </c>
      <c r="M44" s="16">
        <f t="shared" si="1"/>
        <v>233.67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386.38</v>
      </c>
    </row>
    <row r="45" spans="1:28" s="4" customFormat="1" x14ac:dyDescent="0.2">
      <c r="A45" s="9">
        <f>IFERROR(VLOOKUP(B45,'[1]DADOS (OCULTAR)'!$P$3:$R$91,3,0),"")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FABIANO DE PAIVA MEDEIROS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2252-65</v>
      </c>
      <c r="G45" s="14">
        <f>IF('[1]TCE - ANEXO III - Preencher'!H54="","",'[1]TCE - ANEXO III - Preencher'!H54)</f>
        <v>44562</v>
      </c>
      <c r="H45" s="15">
        <f>'[1]TCE - ANEXO III - Preencher'!I54</f>
        <v>83.33</v>
      </c>
      <c r="I45" s="15">
        <f>'[1]TCE - ANEXO III - Preencher'!J54</f>
        <v>666.64</v>
      </c>
      <c r="J45" s="15">
        <f>'[1]TCE - ANEXO III - Preencher'!K54</f>
        <v>0</v>
      </c>
      <c r="K45" s="16">
        <f>'[1]TCE - ANEXO III - Preencher'!L54</f>
        <v>233.67</v>
      </c>
      <c r="L45" s="16">
        <f>'[1]TCE - ANEXO III - Preencher'!M54</f>
        <v>0</v>
      </c>
      <c r="M45" s="16">
        <f t="shared" si="1"/>
        <v>233.67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983.64</v>
      </c>
    </row>
    <row r="46" spans="1:28" s="4" customFormat="1" x14ac:dyDescent="0.2">
      <c r="A46" s="9">
        <f>IFERROR(VLOOKUP(B46,'[1]DADOS (OCULTAR)'!$P$3:$R$91,3,0),"")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FABRICIO DA SILVA ALVES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5211-30</v>
      </c>
      <c r="G46" s="14">
        <f>IF('[1]TCE - ANEXO III - Preencher'!H55="","",'[1]TCE - ANEXO III - Preencher'!H55)</f>
        <v>44562</v>
      </c>
      <c r="H46" s="15">
        <f>'[1]TCE - ANEXO III - Preencher'!I55</f>
        <v>15.27</v>
      </c>
      <c r="I46" s="15">
        <f>'[1]TCE - ANEXO III - Preencher'!J55</f>
        <v>122.1</v>
      </c>
      <c r="J46" s="15">
        <f>'[1]TCE - ANEXO III - Preencher'!K55</f>
        <v>0</v>
      </c>
      <c r="K46" s="16">
        <f>'[1]TCE - ANEXO III - Preencher'!L55</f>
        <v>233.67</v>
      </c>
      <c r="L46" s="16">
        <f>'[1]TCE - ANEXO III - Preencher'!M55</f>
        <v>0</v>
      </c>
      <c r="M46" s="16">
        <f t="shared" si="1"/>
        <v>233.67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371.03999999999996</v>
      </c>
    </row>
    <row r="47" spans="1:28" s="4" customFormat="1" x14ac:dyDescent="0.2">
      <c r="A47" s="9">
        <f>IFERROR(VLOOKUP(B47,'[1]DADOS (OCULTAR)'!$P$3:$R$91,3,0),"")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FELIPE LUIZ BANDEIRA DE MELO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9101-10</v>
      </c>
      <c r="G47" s="14">
        <f>IF('[1]TCE - ANEXO III - Preencher'!H56="","",'[1]TCE - ANEXO III - Preencher'!H56)</f>
        <v>44562</v>
      </c>
      <c r="H47" s="15">
        <f>'[1]TCE - ANEXO III - Preencher'!I56</f>
        <v>14.57</v>
      </c>
      <c r="I47" s="15">
        <f>'[1]TCE - ANEXO III - Preencher'!J56</f>
        <v>116.56</v>
      </c>
      <c r="J47" s="15">
        <f>'[1]TCE - ANEXO III - Preencher'!K56</f>
        <v>0</v>
      </c>
      <c r="K47" s="16">
        <f>'[1]TCE - ANEXO III - Preencher'!L56</f>
        <v>233.67</v>
      </c>
      <c r="L47" s="16">
        <f>'[1]TCE - ANEXO III - Preencher'!M56</f>
        <v>0</v>
      </c>
      <c r="M47" s="16">
        <f t="shared" si="1"/>
        <v>233.67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364.79999999999995</v>
      </c>
    </row>
    <row r="48" spans="1:28" s="4" customFormat="1" x14ac:dyDescent="0.2">
      <c r="A48" s="9">
        <f>IFERROR(VLOOKUP(B48,'[1]DADOS (OCULTAR)'!$P$3:$R$91,3,0),"")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FERNANDA NAYARA MARQUES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4110-05</v>
      </c>
      <c r="G48" s="14">
        <f>IF('[1]TCE - ANEXO III - Preencher'!H57="","",'[1]TCE - ANEXO III - Preencher'!H57)</f>
        <v>44562</v>
      </c>
      <c r="H48" s="15">
        <f>'[1]TCE - ANEXO III - Preencher'!I57</f>
        <v>19.88</v>
      </c>
      <c r="I48" s="15">
        <f>'[1]TCE - ANEXO III - Preencher'!J57</f>
        <v>159.05000000000001</v>
      </c>
      <c r="J48" s="15">
        <f>'[1]TCE - ANEXO III - Preencher'!K57</f>
        <v>0</v>
      </c>
      <c r="K48" s="16">
        <f>'[1]TCE - ANEXO III - Preencher'!L57</f>
        <v>233.67</v>
      </c>
      <c r="L48" s="16">
        <f>'[1]TCE - ANEXO III - Preencher'!M57</f>
        <v>0</v>
      </c>
      <c r="M48" s="16">
        <f t="shared" si="1"/>
        <v>233.67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412.6</v>
      </c>
    </row>
    <row r="49" spans="1:28" s="4" customFormat="1" x14ac:dyDescent="0.2">
      <c r="A49" s="9">
        <f>IFERROR(VLOOKUP(B49,'[1]DADOS (OCULTAR)'!$P$3:$R$91,3,0),"")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 xml:space="preserve">FERNANDO JOSE DE LIMA BOTELHO JUNIOR 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2252-75</v>
      </c>
      <c r="G49" s="14">
        <f>IF('[1]TCE - ANEXO III - Preencher'!H58="","",'[1]TCE - ANEXO III - Preencher'!H58)</f>
        <v>44562</v>
      </c>
      <c r="H49" s="15">
        <f>'[1]TCE - ANEXO III - Preencher'!I58</f>
        <v>52.42</v>
      </c>
      <c r="I49" s="15">
        <f>'[1]TCE - ANEXO III - Preencher'!J58</f>
        <v>419.39</v>
      </c>
      <c r="J49" s="15">
        <f>'[1]TCE - ANEXO III - Preencher'!K58</f>
        <v>0</v>
      </c>
      <c r="K49" s="16">
        <f>'[1]TCE - ANEXO III - Preencher'!L58</f>
        <v>233.67</v>
      </c>
      <c r="L49" s="16">
        <f>'[1]TCE - ANEXO III - Preencher'!M58</f>
        <v>0</v>
      </c>
      <c r="M49" s="16">
        <f t="shared" si="1"/>
        <v>233.67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705.48</v>
      </c>
    </row>
    <row r="50" spans="1:28" s="4" customFormat="1" x14ac:dyDescent="0.2">
      <c r="A50" s="9">
        <f>IFERROR(VLOOKUP(B50,'[1]DADOS (OCULTAR)'!$P$3:$R$91,3,0),"")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 xml:space="preserve">FLAVIO HENRIQUE VILAÇA DE SALES 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44562</v>
      </c>
      <c r="H50" s="15">
        <f>'[1]TCE - ANEXO III - Preencher'!I59</f>
        <v>100.53</v>
      </c>
      <c r="I50" s="15">
        <f>'[1]TCE - ANEXO III - Preencher'!J59</f>
        <v>804.31</v>
      </c>
      <c r="J50" s="15">
        <f>'[1]TCE - ANEXO III - Preencher'!K59</f>
        <v>0</v>
      </c>
      <c r="K50" s="16">
        <f>'[1]TCE - ANEXO III - Preencher'!L59</f>
        <v>233.67</v>
      </c>
      <c r="L50" s="16">
        <f>'[1]TCE - ANEXO III - Preencher'!M59</f>
        <v>0</v>
      </c>
      <c r="M50" s="16">
        <f t="shared" si="1"/>
        <v>233.67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1138.51</v>
      </c>
    </row>
    <row r="51" spans="1:28" s="4" customFormat="1" x14ac:dyDescent="0.2">
      <c r="A51" s="9">
        <f>IFERROR(VLOOKUP(B51,'[1]DADOS (OCULTAR)'!$P$3:$R$91,3,0),"")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FLAVIO LAURENTINO DE SOUSA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2251-20</v>
      </c>
      <c r="G51" s="14">
        <f>IF('[1]TCE - ANEXO III - Preencher'!H60="","",'[1]TCE - ANEXO III - Preencher'!H60)</f>
        <v>44562</v>
      </c>
      <c r="H51" s="15">
        <f>'[1]TCE - ANEXO III - Preencher'!I60</f>
        <v>52.37</v>
      </c>
      <c r="I51" s="15">
        <f>'[1]TCE - ANEXO III - Preencher'!J60</f>
        <v>419</v>
      </c>
      <c r="J51" s="15">
        <f>'[1]TCE - ANEXO III - Preencher'!K60</f>
        <v>0</v>
      </c>
      <c r="K51" s="16">
        <f>'[1]TCE - ANEXO III - Preencher'!L60</f>
        <v>233.67</v>
      </c>
      <c r="L51" s="16">
        <f>'[1]TCE - ANEXO III - Preencher'!M60</f>
        <v>0</v>
      </c>
      <c r="M51" s="16">
        <f t="shared" si="1"/>
        <v>233.67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705.04</v>
      </c>
    </row>
    <row r="52" spans="1:28" s="4" customFormat="1" x14ac:dyDescent="0.2">
      <c r="A52" s="9">
        <f>IFERROR(VLOOKUP(B52,'[1]DADOS (OCULTAR)'!$P$3:$R$91,3,0),"")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FRANCISCO DE ASSIS DE MELO JUNIOR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44562</v>
      </c>
      <c r="H52" s="15">
        <f>'[1]TCE - ANEXO III - Preencher'!I61</f>
        <v>15.24</v>
      </c>
      <c r="I52" s="15">
        <f>'[1]TCE - ANEXO III - Preencher'!J61</f>
        <v>121.94</v>
      </c>
      <c r="J52" s="15">
        <f>'[1]TCE - ANEXO III - Preencher'!K61</f>
        <v>0</v>
      </c>
      <c r="K52" s="16">
        <f>'[1]TCE - ANEXO III - Preencher'!L61</f>
        <v>233.67</v>
      </c>
      <c r="L52" s="16">
        <f>'[1]TCE - ANEXO III - Preencher'!M61</f>
        <v>0</v>
      </c>
      <c r="M52" s="16">
        <f t="shared" si="1"/>
        <v>233.67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370.85</v>
      </c>
    </row>
    <row r="53" spans="1:28" s="4" customFormat="1" x14ac:dyDescent="0.2">
      <c r="A53" s="9">
        <f>IFERROR(VLOOKUP(B53,'[1]DADOS (OCULTAR)'!$P$3:$R$91,3,0),"")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FRANK FERNANDES LIMA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2252-25</v>
      </c>
      <c r="G53" s="14">
        <f>IF('[1]TCE - ANEXO III - Preencher'!H62="","",'[1]TCE - ANEXO III - Preencher'!H62)</f>
        <v>44562</v>
      </c>
      <c r="H53" s="15">
        <f>'[1]TCE - ANEXO III - Preencher'!I62</f>
        <v>71.599999999999994</v>
      </c>
      <c r="I53" s="15">
        <f>'[1]TCE - ANEXO III - Preencher'!J62</f>
        <v>572.82000000000005</v>
      </c>
      <c r="J53" s="15">
        <f>'[1]TCE - ANEXO III - Preencher'!K62</f>
        <v>0</v>
      </c>
      <c r="K53" s="16">
        <f>'[1]TCE - ANEXO III - Preencher'!L62</f>
        <v>233.67</v>
      </c>
      <c r="L53" s="16">
        <f>'[1]TCE - ANEXO III - Preencher'!M62</f>
        <v>0</v>
      </c>
      <c r="M53" s="16">
        <f t="shared" si="1"/>
        <v>233.67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878.09</v>
      </c>
    </row>
    <row r="54" spans="1:28" s="4" customFormat="1" x14ac:dyDescent="0.2">
      <c r="A54" s="9">
        <f>IFERROR(VLOOKUP(B54,'[1]DADOS (OCULTAR)'!$P$3:$R$91,3,0),"")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GENILSON RUFINO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4141-05</v>
      </c>
      <c r="G54" s="14">
        <f>IF('[1]TCE - ANEXO III - Preencher'!H63="","",'[1]TCE - ANEXO III - Preencher'!H63)</f>
        <v>44562</v>
      </c>
      <c r="H54" s="15">
        <f>'[1]TCE - ANEXO III - Preencher'!I63</f>
        <v>13.73</v>
      </c>
      <c r="I54" s="15">
        <f>'[1]TCE - ANEXO III - Preencher'!J63</f>
        <v>109.89</v>
      </c>
      <c r="J54" s="15">
        <f>'[1]TCE - ANEXO III - Preencher'!K63</f>
        <v>0</v>
      </c>
      <c r="K54" s="16">
        <f>'[1]TCE - ANEXO III - Preencher'!L63</f>
        <v>233.67</v>
      </c>
      <c r="L54" s="16">
        <f>'[1]TCE - ANEXO III - Preencher'!M63</f>
        <v>0</v>
      </c>
      <c r="M54" s="16">
        <f t="shared" si="1"/>
        <v>233.67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357.28999999999996</v>
      </c>
    </row>
    <row r="55" spans="1:28" s="4" customFormat="1" x14ac:dyDescent="0.2">
      <c r="A55" s="9">
        <f>IFERROR(VLOOKUP(B55,'[1]DADOS (OCULTAR)'!$P$3:$R$91,3,0),"")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GESICA FERREIRA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44562</v>
      </c>
      <c r="H55" s="15">
        <f>'[1]TCE - ANEXO III - Preencher'!I64</f>
        <v>15.27</v>
      </c>
      <c r="I55" s="15">
        <f>'[1]TCE - ANEXO III - Preencher'!J64</f>
        <v>122.1</v>
      </c>
      <c r="J55" s="15">
        <f>'[1]TCE - ANEXO III - Preencher'!K64</f>
        <v>0</v>
      </c>
      <c r="K55" s="16">
        <f>'[1]TCE - ANEXO III - Preencher'!L64</f>
        <v>233.67</v>
      </c>
      <c r="L55" s="16">
        <f>'[1]TCE - ANEXO III - Preencher'!M64</f>
        <v>0</v>
      </c>
      <c r="M55" s="16">
        <f t="shared" si="1"/>
        <v>233.67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310.8</v>
      </c>
      <c r="R55" s="16">
        <f>'[1]TCE - ANEXO III - Preencher'!S64</f>
        <v>91.57</v>
      </c>
      <c r="S55" s="17">
        <f t="shared" si="3"/>
        <v>219.23000000000002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590.27</v>
      </c>
    </row>
    <row r="56" spans="1:28" s="4" customFormat="1" x14ac:dyDescent="0.2">
      <c r="A56" s="9">
        <f>IFERROR(VLOOKUP(B56,'[1]DADOS (OCULTAR)'!$P$3:$R$91,3,0),"")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GILSON CAVALCANTI TOME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5173-30</v>
      </c>
      <c r="G56" s="14">
        <f>IF('[1]TCE - ANEXO III - Preencher'!H65="","",'[1]TCE - ANEXO III - Preencher'!H65)</f>
        <v>44562</v>
      </c>
      <c r="H56" s="15">
        <f>'[1]TCE - ANEXO III - Preencher'!I65</f>
        <v>26.6</v>
      </c>
      <c r="I56" s="15">
        <f>'[1]TCE - ANEXO III - Preencher'!J65</f>
        <v>212.81</v>
      </c>
      <c r="J56" s="15">
        <f>'[1]TCE - ANEXO III - Preencher'!K65</f>
        <v>0</v>
      </c>
      <c r="K56" s="16">
        <f>'[1]TCE - ANEXO III - Preencher'!L65</f>
        <v>233.67</v>
      </c>
      <c r="L56" s="16">
        <f>'[1]TCE - ANEXO III - Preencher'!M65</f>
        <v>0</v>
      </c>
      <c r="M56" s="16">
        <f t="shared" si="1"/>
        <v>233.67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36.75</v>
      </c>
      <c r="S56" s="17">
        <f t="shared" si="3"/>
        <v>-36.75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436.33</v>
      </c>
    </row>
    <row r="57" spans="1:28" s="4" customFormat="1" x14ac:dyDescent="0.2">
      <c r="A57" s="9">
        <f>IFERROR(VLOOKUP(B57,'[1]DADOS (OCULTAR)'!$P$3:$R$91,3,0),"")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GISELLE FERREIRA DE OLIVEIRA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2252-65</v>
      </c>
      <c r="G57" s="14">
        <f>IF('[1]TCE - ANEXO III - Preencher'!H66="","",'[1]TCE - ANEXO III - Preencher'!H66)</f>
        <v>44562</v>
      </c>
      <c r="H57" s="15">
        <f>'[1]TCE - ANEXO III - Preencher'!I66</f>
        <v>61.18</v>
      </c>
      <c r="I57" s="15">
        <f>'[1]TCE - ANEXO III - Preencher'!J66</f>
        <v>489.47</v>
      </c>
      <c r="J57" s="15">
        <f>'[1]TCE - ANEXO III - Preencher'!K66</f>
        <v>0</v>
      </c>
      <c r="K57" s="16">
        <f>'[1]TCE - ANEXO III - Preencher'!L66</f>
        <v>233.67</v>
      </c>
      <c r="L57" s="16">
        <f>'[1]TCE - ANEXO III - Preencher'!M66</f>
        <v>0</v>
      </c>
      <c r="M57" s="16">
        <f t="shared" si="1"/>
        <v>233.67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784.31999999999994</v>
      </c>
    </row>
    <row r="58" spans="1:28" s="4" customFormat="1" x14ac:dyDescent="0.2">
      <c r="A58" s="9">
        <f>IFERROR(VLOOKUP(B58,'[1]DADOS (OCULTAR)'!$P$3:$R$91,3,0),"")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GISLANE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44562</v>
      </c>
      <c r="H58" s="15">
        <f>'[1]TCE - ANEXO III - Preencher'!I67</f>
        <v>16.05</v>
      </c>
      <c r="I58" s="15">
        <f>'[1]TCE - ANEXO III - Preencher'!J67</f>
        <v>128.34</v>
      </c>
      <c r="J58" s="15">
        <f>'[1]TCE - ANEXO III - Preencher'!K67</f>
        <v>0</v>
      </c>
      <c r="K58" s="16">
        <f>'[1]TCE - ANEXO III - Preencher'!L67</f>
        <v>233.67</v>
      </c>
      <c r="L58" s="16">
        <f>'[1]TCE - ANEXO III - Preencher'!M67</f>
        <v>0</v>
      </c>
      <c r="M58" s="16">
        <f t="shared" si="1"/>
        <v>233.67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378.06</v>
      </c>
    </row>
    <row r="59" spans="1:28" s="4" customFormat="1" x14ac:dyDescent="0.2">
      <c r="A59" s="9">
        <f>IFERROR(VLOOKUP(B59,'[1]DADOS (OCULTAR)'!$P$3:$R$91,3,0),"")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GIZELLI VITORIA DA SILVA MENDES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>
        <f>IF('[1]TCE - ANEXO III - Preencher'!H68="","",'[1]TCE - ANEXO III - Preencher'!H68)</f>
        <v>44562</v>
      </c>
      <c r="H59" s="15">
        <f>'[1]TCE - ANEXO III - Preencher'!I68</f>
        <v>15.26</v>
      </c>
      <c r="I59" s="15">
        <f>'[1]TCE - ANEXO III - Preencher'!J68</f>
        <v>122.1</v>
      </c>
      <c r="J59" s="15">
        <f>'[1]TCE - ANEXO III - Preencher'!K68</f>
        <v>0</v>
      </c>
      <c r="K59" s="16">
        <f>'[1]TCE - ANEXO III - Preencher'!L68</f>
        <v>233.67</v>
      </c>
      <c r="L59" s="16">
        <f>'[1]TCE - ANEXO III - Preencher'!M68</f>
        <v>0</v>
      </c>
      <c r="M59" s="16">
        <f t="shared" si="1"/>
        <v>233.67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310.8</v>
      </c>
      <c r="R59" s="16">
        <f>'[1]TCE - ANEXO III - Preencher'!S68</f>
        <v>91.57</v>
      </c>
      <c r="S59" s="17">
        <f t="shared" si="3"/>
        <v>219.23000000000002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590.26</v>
      </c>
    </row>
    <row r="60" spans="1:28" s="4" customFormat="1" x14ac:dyDescent="0.2">
      <c r="A60" s="9">
        <f>IFERROR(VLOOKUP(B60,'[1]DADOS (OCULTAR)'!$P$3:$R$91,3,0),"")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GLAUCE DO NASCIMENTO MONTEIRO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1311-15</v>
      </c>
      <c r="G60" s="14">
        <f>IF('[1]TCE - ANEXO III - Preencher'!H69="","",'[1]TCE - ANEXO III - Preencher'!H69)</f>
        <v>44562</v>
      </c>
      <c r="H60" s="15">
        <f>'[1]TCE - ANEXO III - Preencher'!I69</f>
        <v>30.01</v>
      </c>
      <c r="I60" s="15">
        <f>'[1]TCE - ANEXO III - Preencher'!J69</f>
        <v>240</v>
      </c>
      <c r="J60" s="15">
        <f>'[1]TCE - ANEXO III - Preencher'!K69</f>
        <v>0</v>
      </c>
      <c r="K60" s="16">
        <f>'[1]TCE - ANEXO III - Preencher'!L69</f>
        <v>233.67</v>
      </c>
      <c r="L60" s="16">
        <f>'[1]TCE - ANEXO III - Preencher'!M69</f>
        <v>0</v>
      </c>
      <c r="M60" s="16">
        <f t="shared" si="1"/>
        <v>233.67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503.67999999999995</v>
      </c>
    </row>
    <row r="61" spans="1:28" s="4" customFormat="1" x14ac:dyDescent="0.2">
      <c r="A61" s="9">
        <f>IFERROR(VLOOKUP(B61,'[1]DADOS (OCULTAR)'!$P$3:$R$91,3,0),"")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GLEYSON RAFAEL DE SOUZA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44562</v>
      </c>
      <c r="H61" s="15">
        <f>'[1]TCE - ANEXO III - Preencher'!I70</f>
        <v>16.04</v>
      </c>
      <c r="I61" s="15">
        <f>'[1]TCE - ANEXO III - Preencher'!J70</f>
        <v>128.34</v>
      </c>
      <c r="J61" s="15">
        <f>'[1]TCE - ANEXO III - Preencher'!K70</f>
        <v>0</v>
      </c>
      <c r="K61" s="16">
        <f>'[1]TCE - ANEXO III - Preencher'!L70</f>
        <v>233.67</v>
      </c>
      <c r="L61" s="16">
        <f>'[1]TCE - ANEXO III - Preencher'!M70</f>
        <v>0</v>
      </c>
      <c r="M61" s="16">
        <f t="shared" si="1"/>
        <v>233.67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378.04999999999995</v>
      </c>
    </row>
    <row r="62" spans="1:28" s="4" customFormat="1" x14ac:dyDescent="0.2">
      <c r="A62" s="9">
        <f>IFERROR(VLOOKUP(B62,'[1]DADOS (OCULTAR)'!$P$3:$R$91,3,0),"")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 xml:space="preserve">GUILHERME CAMAROTTI DE OLIVEIRA CANEJO 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2251-65</v>
      </c>
      <c r="G62" s="14">
        <f>IF('[1]TCE - ANEXO III - Preencher'!H71="","",'[1]TCE - ANEXO III - Preencher'!H71)</f>
        <v>44562</v>
      </c>
      <c r="H62" s="15">
        <f>'[1]TCE - ANEXO III - Preencher'!I71</f>
        <v>119.96</v>
      </c>
      <c r="I62" s="15">
        <f>'[1]TCE - ANEXO III - Preencher'!J71</f>
        <v>959.64</v>
      </c>
      <c r="J62" s="15">
        <f>'[1]TCE - ANEXO III - Preencher'!K71</f>
        <v>0</v>
      </c>
      <c r="K62" s="16">
        <f>'[1]TCE - ANEXO III - Preencher'!L71</f>
        <v>233.67</v>
      </c>
      <c r="L62" s="16">
        <f>'[1]TCE - ANEXO III - Preencher'!M71</f>
        <v>0</v>
      </c>
      <c r="M62" s="16">
        <f t="shared" si="1"/>
        <v>233.67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1313.27</v>
      </c>
    </row>
    <row r="63" spans="1:28" s="4" customFormat="1" x14ac:dyDescent="0.2">
      <c r="A63" s="9">
        <f>IFERROR(VLOOKUP(B63,'[1]DADOS (OCULTAR)'!$P$3:$R$91,3,0),"")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 xml:space="preserve">HINAYARA SANTOS RODRIGUES LIBERATO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>
        <f>IF('[1]TCE - ANEXO III - Preencher'!H72="","",'[1]TCE - ANEXO III - Preencher'!H72)</f>
        <v>44562</v>
      </c>
      <c r="H63" s="15">
        <f>'[1]TCE - ANEXO III - Preencher'!I72</f>
        <v>19.84</v>
      </c>
      <c r="I63" s="15">
        <f>'[1]TCE - ANEXO III - Preencher'!J72</f>
        <v>158.72999999999999</v>
      </c>
      <c r="J63" s="15">
        <f>'[1]TCE - ANEXO III - Preencher'!K72</f>
        <v>0</v>
      </c>
      <c r="K63" s="16">
        <f>'[1]TCE - ANEXO III - Preencher'!L72</f>
        <v>233.67</v>
      </c>
      <c r="L63" s="16">
        <f>'[1]TCE - ANEXO III - Preencher'!M72</f>
        <v>0</v>
      </c>
      <c r="M63" s="16">
        <f t="shared" si="1"/>
        <v>233.67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69.430000000000007</v>
      </c>
      <c r="U63" s="16">
        <f>'[1]TCE - ANEXO III - Preencher'!V72</f>
        <v>0</v>
      </c>
      <c r="V63" s="17">
        <f t="shared" si="4"/>
        <v>69.430000000000007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481.67</v>
      </c>
    </row>
    <row r="64" spans="1:28" s="4" customFormat="1" x14ac:dyDescent="0.2">
      <c r="A64" s="9">
        <f>IFERROR(VLOOKUP(B64,'[1]DADOS (OCULTAR)'!$P$3:$R$91,3,0),"")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HUDE LUCENA GONCALVES DIAS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>
        <f>IF('[1]TCE - ANEXO III - Preencher'!H73="","",'[1]TCE - ANEXO III - Preencher'!H73)</f>
        <v>44562</v>
      </c>
      <c r="H64" s="15">
        <f>'[1]TCE - ANEXO III - Preencher'!I73</f>
        <v>61.19</v>
      </c>
      <c r="I64" s="15">
        <f>'[1]TCE - ANEXO III - Preencher'!J73</f>
        <v>489.47</v>
      </c>
      <c r="J64" s="15">
        <f>'[1]TCE - ANEXO III - Preencher'!K73</f>
        <v>0</v>
      </c>
      <c r="K64" s="16">
        <f>'[1]TCE - ANEXO III - Preencher'!L73</f>
        <v>233.67</v>
      </c>
      <c r="L64" s="16">
        <f>'[1]TCE - ANEXO III - Preencher'!M73</f>
        <v>0</v>
      </c>
      <c r="M64" s="16">
        <f t="shared" si="1"/>
        <v>233.67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784.33</v>
      </c>
    </row>
    <row r="65" spans="1:28" s="4" customFormat="1" x14ac:dyDescent="0.2">
      <c r="A65" s="9">
        <f>IFERROR(VLOOKUP(B65,'[1]DADOS (OCULTAR)'!$P$3:$R$91,3,0),"")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IADNA CRISTINA BEZERRA FRANCA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44562</v>
      </c>
      <c r="H65" s="15">
        <f>'[1]TCE - ANEXO III - Preencher'!I74</f>
        <v>14.55</v>
      </c>
      <c r="I65" s="15">
        <f>'[1]TCE - ANEXO III - Preencher'!J74</f>
        <v>116.35</v>
      </c>
      <c r="J65" s="15">
        <f>'[1]TCE - ANEXO III - Preencher'!K74</f>
        <v>0</v>
      </c>
      <c r="K65" s="16">
        <f>'[1]TCE - ANEXO III - Preencher'!L74</f>
        <v>233.67</v>
      </c>
      <c r="L65" s="16">
        <f>'[1]TCE - ANEXO III - Preencher'!M74</f>
        <v>0</v>
      </c>
      <c r="M65" s="16">
        <f t="shared" si="1"/>
        <v>233.67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364.57</v>
      </c>
    </row>
    <row r="66" spans="1:28" s="4" customFormat="1" x14ac:dyDescent="0.2">
      <c r="A66" s="9">
        <f>IFERROR(VLOOKUP(B66,'[1]DADOS (OCULTAR)'!$P$3:$R$91,3,0),"")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IGOR EDUARDO DE OLIVEIRA SOUZA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2252-75</v>
      </c>
      <c r="G66" s="14">
        <f>IF('[1]TCE - ANEXO III - Preencher'!H75="","",'[1]TCE - ANEXO III - Preencher'!H75)</f>
        <v>44562</v>
      </c>
      <c r="H66" s="15">
        <f>'[1]TCE - ANEXO III - Preencher'!I75</f>
        <v>162.79</v>
      </c>
      <c r="I66" s="15">
        <f>'[1]TCE - ANEXO III - Preencher'!J75</f>
        <v>1302.27</v>
      </c>
      <c r="J66" s="15">
        <f>'[1]TCE - ANEXO III - Preencher'!K75</f>
        <v>0</v>
      </c>
      <c r="K66" s="16">
        <f>'[1]TCE - ANEXO III - Preencher'!L75</f>
        <v>233.67</v>
      </c>
      <c r="L66" s="16">
        <f>'[1]TCE - ANEXO III - Preencher'!M75</f>
        <v>0</v>
      </c>
      <c r="M66" s="16">
        <f t="shared" si="1"/>
        <v>233.67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1698.73</v>
      </c>
    </row>
    <row r="67" spans="1:28" s="4" customFormat="1" x14ac:dyDescent="0.2">
      <c r="A67" s="9">
        <f>IFERROR(VLOOKUP(B67,'[1]DADOS (OCULTAR)'!$P$3:$R$91,3,0),"")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ISABELLA CARDOSO PEREIRA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2251-20</v>
      </c>
      <c r="G67" s="14">
        <f>IF('[1]TCE - ANEXO III - Preencher'!H76="","",'[1]TCE - ANEXO III - Preencher'!H76)</f>
        <v>44562</v>
      </c>
      <c r="H67" s="15">
        <f>'[1]TCE - ANEXO III - Preencher'!I76</f>
        <v>72.31</v>
      </c>
      <c r="I67" s="15">
        <f>'[1]TCE - ANEXO III - Preencher'!J76</f>
        <v>578.45000000000005</v>
      </c>
      <c r="J67" s="15">
        <f>'[1]TCE - ANEXO III - Preencher'!K76</f>
        <v>0</v>
      </c>
      <c r="K67" s="16">
        <f>'[1]TCE - ANEXO III - Preencher'!L76</f>
        <v>233.67</v>
      </c>
      <c r="L67" s="16">
        <f>'[1]TCE - ANEXO III - Preencher'!M76</f>
        <v>0</v>
      </c>
      <c r="M67" s="16">
        <f t="shared" si="1"/>
        <v>233.67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884.43</v>
      </c>
    </row>
    <row r="68" spans="1:28" s="4" customFormat="1" x14ac:dyDescent="0.2">
      <c r="A68" s="9">
        <f>IFERROR(VLOOKUP(B68,'[1]DADOS (OCULTAR)'!$P$3:$R$91,3,0),"")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ISABELLA NAYARA SANTOS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2234-05</v>
      </c>
      <c r="G68" s="14">
        <f>IF('[1]TCE - ANEXO III - Preencher'!H77="","",'[1]TCE - ANEXO III - Preencher'!H77)</f>
        <v>44562</v>
      </c>
      <c r="H68" s="15">
        <f>'[1]TCE - ANEXO III - Preencher'!I77</f>
        <v>41.16</v>
      </c>
      <c r="I68" s="15">
        <f>'[1]TCE - ANEXO III - Preencher'!J77</f>
        <v>329.28</v>
      </c>
      <c r="J68" s="15">
        <f>'[1]TCE - ANEXO III - Preencher'!K77</f>
        <v>0</v>
      </c>
      <c r="K68" s="16">
        <f>'[1]TCE - ANEXO III - Preencher'!L77</f>
        <v>233.67</v>
      </c>
      <c r="L68" s="16">
        <f>'[1]TCE - ANEXO III - Preencher'!M77</f>
        <v>0</v>
      </c>
      <c r="M68" s="16">
        <f t="shared" ref="M68:M131" si="7">K68-L68</f>
        <v>233.67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604.1099999999999</v>
      </c>
    </row>
    <row r="69" spans="1:28" s="4" customFormat="1" x14ac:dyDescent="0.2">
      <c r="A69" s="9">
        <f>IFERROR(VLOOKUP(B69,'[1]DADOS (OCULTAR)'!$P$3:$R$91,3,0),"")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JANAINA DA SILVA ALVES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44562</v>
      </c>
      <c r="H69" s="15">
        <f>'[1]TCE - ANEXO III - Preencher'!I78</f>
        <v>16.97</v>
      </c>
      <c r="I69" s="15">
        <f>'[1]TCE - ANEXO III - Preencher'!J78</f>
        <v>135.74</v>
      </c>
      <c r="J69" s="15">
        <f>'[1]TCE - ANEXO III - Preencher'!K78</f>
        <v>0</v>
      </c>
      <c r="K69" s="16">
        <f>'[1]TCE - ANEXO III - Preencher'!L78</f>
        <v>233.67</v>
      </c>
      <c r="L69" s="16">
        <f>'[1]TCE - ANEXO III - Preencher'!M78</f>
        <v>0</v>
      </c>
      <c r="M69" s="16">
        <f t="shared" si="7"/>
        <v>233.67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310.8</v>
      </c>
      <c r="R69" s="16">
        <f>'[1]TCE - ANEXO III - Preencher'!S78</f>
        <v>72.72</v>
      </c>
      <c r="S69" s="17">
        <f t="shared" si="9"/>
        <v>238.08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624.46</v>
      </c>
    </row>
    <row r="70" spans="1:28" s="4" customFormat="1" x14ac:dyDescent="0.2">
      <c r="A70" s="9">
        <f>IFERROR(VLOOKUP(B70,'[1]DADOS (OCULTAR)'!$P$3:$R$91,3,0),"")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JAQUELINE IZABEL TORRES FIGUEIRA DE OLIVEIRA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4101-05</v>
      </c>
      <c r="G70" s="14">
        <f>IF('[1]TCE - ANEXO III - Preencher'!H79="","",'[1]TCE - ANEXO III - Preencher'!H79)</f>
        <v>44562</v>
      </c>
      <c r="H70" s="15">
        <f>'[1]TCE - ANEXO III - Preencher'!I79</f>
        <v>88.94</v>
      </c>
      <c r="I70" s="15">
        <f>'[1]TCE - ANEXO III - Preencher'!J79</f>
        <v>711.51</v>
      </c>
      <c r="J70" s="15">
        <f>'[1]TCE - ANEXO III - Preencher'!K79</f>
        <v>0</v>
      </c>
      <c r="K70" s="16">
        <f>'[1]TCE - ANEXO III - Preencher'!L79</f>
        <v>233.67</v>
      </c>
      <c r="L70" s="16">
        <f>'[1]TCE - ANEXO III - Preencher'!M79</f>
        <v>0</v>
      </c>
      <c r="M70" s="16">
        <f t="shared" si="7"/>
        <v>233.67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69.430000000000007</v>
      </c>
      <c r="U70" s="16">
        <f>'[1]TCE - ANEXO III - Preencher'!V79</f>
        <v>0</v>
      </c>
      <c r="V70" s="17">
        <f t="shared" si="10"/>
        <v>69.430000000000007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1103.5500000000002</v>
      </c>
    </row>
    <row r="71" spans="1:28" s="4" customFormat="1" x14ac:dyDescent="0.2">
      <c r="A71" s="9">
        <f>IFERROR(VLOOKUP(B71,'[1]DADOS (OCULTAR)'!$P$3:$R$91,3,0),"")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JEFFERSON CARLOS SOBRAL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5151-10</v>
      </c>
      <c r="G71" s="14">
        <f>IF('[1]TCE - ANEXO III - Preencher'!H80="","",'[1]TCE - ANEXO III - Preencher'!H80)</f>
        <v>44562</v>
      </c>
      <c r="H71" s="15">
        <f>'[1]TCE - ANEXO III - Preencher'!I80</f>
        <v>14.54</v>
      </c>
      <c r="I71" s="15">
        <f>'[1]TCE - ANEXO III - Preencher'!J80</f>
        <v>116.35</v>
      </c>
      <c r="J71" s="15">
        <f>'[1]TCE - ANEXO III - Preencher'!K80</f>
        <v>0</v>
      </c>
      <c r="K71" s="16">
        <f>'[1]TCE - ANEXO III - Preencher'!L80</f>
        <v>233.67</v>
      </c>
      <c r="L71" s="16">
        <f>'[1]TCE - ANEXO III - Preencher'!M80</f>
        <v>0</v>
      </c>
      <c r="M71" s="16">
        <f t="shared" si="7"/>
        <v>233.67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364.55999999999995</v>
      </c>
    </row>
    <row r="72" spans="1:28" s="4" customFormat="1" x14ac:dyDescent="0.2">
      <c r="A72" s="9">
        <f>IFERROR(VLOOKUP(B72,'[1]DADOS (OCULTAR)'!$P$3:$R$91,3,0),"")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JESSICA MILENA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3222-25</v>
      </c>
      <c r="G72" s="14">
        <f>IF('[1]TCE - ANEXO III - Preencher'!H81="","",'[1]TCE - ANEXO III - Preencher'!H81)</f>
        <v>44562</v>
      </c>
      <c r="H72" s="15">
        <f>'[1]TCE - ANEXO III - Preencher'!I81</f>
        <v>18.12</v>
      </c>
      <c r="I72" s="15">
        <f>'[1]TCE - ANEXO III - Preencher'!J81</f>
        <v>144.96</v>
      </c>
      <c r="J72" s="15">
        <f>'[1]TCE - ANEXO III - Preencher'!K81</f>
        <v>0</v>
      </c>
      <c r="K72" s="16">
        <f>'[1]TCE - ANEXO III - Preencher'!L81</f>
        <v>233.67</v>
      </c>
      <c r="L72" s="16">
        <f>'[1]TCE - ANEXO III - Preencher'!M81</f>
        <v>0</v>
      </c>
      <c r="M72" s="16">
        <f t="shared" si="7"/>
        <v>233.67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396.75</v>
      </c>
    </row>
    <row r="73" spans="1:28" s="4" customFormat="1" x14ac:dyDescent="0.2">
      <c r="A73" s="9">
        <f>IFERROR(VLOOKUP(B73,'[1]DADOS (OCULTAR)'!$P$3:$R$91,3,0),"")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JESSIKA KALINNY BATISTA SOBRAL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2238-10</v>
      </c>
      <c r="G73" s="14">
        <f>IF('[1]TCE - ANEXO III - Preencher'!H82="","",'[1]TCE - ANEXO III - Preencher'!H82)</f>
        <v>44562</v>
      </c>
      <c r="H73" s="15">
        <f>'[1]TCE - ANEXO III - Preencher'!I82</f>
        <v>32.53</v>
      </c>
      <c r="I73" s="15">
        <f>'[1]TCE - ANEXO III - Preencher'!J82</f>
        <v>260.26</v>
      </c>
      <c r="J73" s="15">
        <f>'[1]TCE - ANEXO III - Preencher'!K82</f>
        <v>0</v>
      </c>
      <c r="K73" s="16">
        <f>'[1]TCE - ANEXO III - Preencher'!L82</f>
        <v>233.67</v>
      </c>
      <c r="L73" s="16">
        <f>'[1]TCE - ANEXO III - Preencher'!M82</f>
        <v>0</v>
      </c>
      <c r="M73" s="16">
        <f t="shared" si="7"/>
        <v>233.67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138.86000000000001</v>
      </c>
      <c r="U73" s="16">
        <f>'[1]TCE - ANEXO III - Preencher'!V82</f>
        <v>0</v>
      </c>
      <c r="V73" s="17">
        <f t="shared" si="10"/>
        <v>138.86000000000001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665.31999999999994</v>
      </c>
    </row>
    <row r="74" spans="1:28" s="4" customFormat="1" x14ac:dyDescent="0.2">
      <c r="A74" s="9">
        <f>IFERROR(VLOOKUP(B74,'[1]DADOS (OCULTAR)'!$P$3:$R$91,3,0),"")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JOAO CLAUDIO FERREIRA PEIXOTO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4101-05</v>
      </c>
      <c r="G74" s="14">
        <f>IF('[1]TCE - ANEXO III - Preencher'!H83="","",'[1]TCE - ANEXO III - Preencher'!H83)</f>
        <v>44562</v>
      </c>
      <c r="H74" s="15">
        <f>'[1]TCE - ANEXO III - Preencher'!I83</f>
        <v>194.92</v>
      </c>
      <c r="I74" s="15">
        <f>'[1]TCE - ANEXO III - Preencher'!J83</f>
        <v>1559.32</v>
      </c>
      <c r="J74" s="15">
        <f>'[1]TCE - ANEXO III - Preencher'!K83</f>
        <v>0</v>
      </c>
      <c r="K74" s="16">
        <f>'[1]TCE - ANEXO III - Preencher'!L83</f>
        <v>233.67</v>
      </c>
      <c r="L74" s="16">
        <f>'[1]TCE - ANEXO III - Preencher'!M83</f>
        <v>0</v>
      </c>
      <c r="M74" s="16">
        <f t="shared" si="7"/>
        <v>233.67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1987.91</v>
      </c>
    </row>
    <row r="75" spans="1:28" s="4" customFormat="1" x14ac:dyDescent="0.2">
      <c r="A75" s="9">
        <f>IFERROR(VLOOKUP(B75,'[1]DADOS (OCULTAR)'!$P$3:$R$91,3,0),"")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JOAO RICARDO VILAR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4110-05</v>
      </c>
      <c r="G75" s="14">
        <f>IF('[1]TCE - ANEXO III - Preencher'!H84="","",'[1]TCE - ANEXO III - Preencher'!H84)</f>
        <v>44562</v>
      </c>
      <c r="H75" s="15">
        <f>'[1]TCE - ANEXO III - Preencher'!I84</f>
        <v>14.64</v>
      </c>
      <c r="I75" s="15">
        <f>'[1]TCE - ANEXO III - Preencher'!J84</f>
        <v>117.11</v>
      </c>
      <c r="J75" s="15">
        <f>'[1]TCE - ANEXO III - Preencher'!K84</f>
        <v>0</v>
      </c>
      <c r="K75" s="16">
        <f>'[1]TCE - ANEXO III - Preencher'!L84</f>
        <v>233.67</v>
      </c>
      <c r="L75" s="16">
        <f>'[1]TCE - ANEXO III - Preencher'!M84</f>
        <v>0</v>
      </c>
      <c r="M75" s="16">
        <f t="shared" si="7"/>
        <v>233.67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365.41999999999996</v>
      </c>
    </row>
    <row r="76" spans="1:28" s="4" customFormat="1" x14ac:dyDescent="0.2">
      <c r="A76" s="9">
        <f>IFERROR(VLOOKUP(B76,'[1]DADOS (OCULTAR)'!$P$3:$R$91,3,0),"")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JOELISSON OLIVEIRA DOS SANTOS MACEDO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4110-10</v>
      </c>
      <c r="G76" s="14">
        <f>IF('[1]TCE - ANEXO III - Preencher'!H85="","",'[1]TCE - ANEXO III - Preencher'!H85)</f>
        <v>44562</v>
      </c>
      <c r="H76" s="15">
        <f>'[1]TCE - ANEXO III - Preencher'!I85</f>
        <v>15.26</v>
      </c>
      <c r="I76" s="15">
        <f>'[1]TCE - ANEXO III - Preencher'!J85</f>
        <v>122.1</v>
      </c>
      <c r="J76" s="15">
        <f>'[1]TCE - ANEXO III - Preencher'!K85</f>
        <v>0</v>
      </c>
      <c r="K76" s="16">
        <f>'[1]TCE - ANEXO III - Preencher'!L85</f>
        <v>233.67</v>
      </c>
      <c r="L76" s="16">
        <f>'[1]TCE - ANEXO III - Preencher'!M85</f>
        <v>0</v>
      </c>
      <c r="M76" s="16">
        <f t="shared" si="7"/>
        <v>233.67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155.4</v>
      </c>
      <c r="R76" s="16">
        <f>'[1]TCE - ANEXO III - Preencher'!S85</f>
        <v>91.57</v>
      </c>
      <c r="S76" s="17">
        <f t="shared" si="9"/>
        <v>63.830000000000013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434.86</v>
      </c>
    </row>
    <row r="77" spans="1:28" s="4" customFormat="1" x14ac:dyDescent="0.2">
      <c r="A77" s="9">
        <f>IFERROR(VLOOKUP(B77,'[1]DADOS (OCULTAR)'!$P$3:$R$91,3,0),"")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 xml:space="preserve">JONAS DREYSON ANDRADE BEZERRA DE VASCONCELOS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44562</v>
      </c>
      <c r="H77" s="15">
        <f>'[1]TCE - ANEXO III - Preencher'!I86</f>
        <v>15.14</v>
      </c>
      <c r="I77" s="15">
        <f>'[1]TCE - ANEXO III - Preencher'!J86</f>
        <v>121.08</v>
      </c>
      <c r="J77" s="15">
        <f>'[1]TCE - ANEXO III - Preencher'!K86</f>
        <v>0</v>
      </c>
      <c r="K77" s="16">
        <f>'[1]TCE - ANEXO III - Preencher'!L86</f>
        <v>233.67</v>
      </c>
      <c r="L77" s="16">
        <f>'[1]TCE - ANEXO III - Preencher'!M86</f>
        <v>0</v>
      </c>
      <c r="M77" s="16">
        <f t="shared" si="7"/>
        <v>233.67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369.89</v>
      </c>
    </row>
    <row r="78" spans="1:28" s="4" customFormat="1" x14ac:dyDescent="0.2">
      <c r="A78" s="9">
        <f>IFERROR(VLOOKUP(B78,'[1]DADOS (OCULTAR)'!$P$3:$R$91,3,0),"")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JONATAS HEBER SANTOS DE LIMA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9101-10</v>
      </c>
      <c r="G78" s="14">
        <f>IF('[1]TCE - ANEXO III - Preencher'!H87="","",'[1]TCE - ANEXO III - Preencher'!H87)</f>
        <v>44562</v>
      </c>
      <c r="H78" s="15">
        <f>'[1]TCE - ANEXO III - Preencher'!I87</f>
        <v>33.380000000000003</v>
      </c>
      <c r="I78" s="15">
        <f>'[1]TCE - ANEXO III - Preencher'!J87</f>
        <v>267.08999999999997</v>
      </c>
      <c r="J78" s="15">
        <f>'[1]TCE - ANEXO III - Preencher'!K87</f>
        <v>0</v>
      </c>
      <c r="K78" s="16">
        <f>'[1]TCE - ANEXO III - Preencher'!L87</f>
        <v>233.67</v>
      </c>
      <c r="L78" s="16">
        <f>'[1]TCE - ANEXO III - Preencher'!M87</f>
        <v>0</v>
      </c>
      <c r="M78" s="16">
        <f t="shared" si="7"/>
        <v>233.67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534.14</v>
      </c>
    </row>
    <row r="79" spans="1:28" s="4" customFormat="1" x14ac:dyDescent="0.2">
      <c r="A79" s="9">
        <f>IFERROR(VLOOKUP(B79,'[1]DADOS (OCULTAR)'!$P$3:$R$91,3,0),"")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JOSE ADEMILDO COSTA SALES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44562</v>
      </c>
      <c r="H79" s="15">
        <f>'[1]TCE - ANEXO III - Preencher'!I88</f>
        <v>16.04</v>
      </c>
      <c r="I79" s="15">
        <f>'[1]TCE - ANEXO III - Preencher'!J88</f>
        <v>128.34</v>
      </c>
      <c r="J79" s="15">
        <f>'[1]TCE - ANEXO III - Preencher'!K88</f>
        <v>0</v>
      </c>
      <c r="K79" s="16">
        <f>'[1]TCE - ANEXO III - Preencher'!L88</f>
        <v>233.67</v>
      </c>
      <c r="L79" s="16">
        <f>'[1]TCE - ANEXO III - Preencher'!M88</f>
        <v>0</v>
      </c>
      <c r="M79" s="16">
        <f t="shared" si="7"/>
        <v>233.67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378.04999999999995</v>
      </c>
    </row>
    <row r="80" spans="1:28" s="4" customFormat="1" x14ac:dyDescent="0.2">
      <c r="A80" s="9">
        <f>IFERROR(VLOOKUP(B80,'[1]DADOS (OCULTAR)'!$P$3:$R$91,3,0),"")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JOSE ISMAEL JOAQUIM DOS SANTOS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2124-05</v>
      </c>
      <c r="G80" s="14">
        <f>IF('[1]TCE - ANEXO III - Preencher'!H89="","",'[1]TCE - ANEXO III - Preencher'!H89)</f>
        <v>44562</v>
      </c>
      <c r="H80" s="15">
        <f>'[1]TCE - ANEXO III - Preencher'!I89</f>
        <v>25.03</v>
      </c>
      <c r="I80" s="15">
        <f>'[1]TCE - ANEXO III - Preencher'!J89</f>
        <v>200.31</v>
      </c>
      <c r="J80" s="15">
        <f>'[1]TCE - ANEXO III - Preencher'!K89</f>
        <v>0</v>
      </c>
      <c r="K80" s="16">
        <f>'[1]TCE - ANEXO III - Preencher'!L89</f>
        <v>233.67</v>
      </c>
      <c r="L80" s="16">
        <f>'[1]TCE - ANEXO III - Preencher'!M89</f>
        <v>0</v>
      </c>
      <c r="M80" s="16">
        <f t="shared" si="7"/>
        <v>233.67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459.01</v>
      </c>
    </row>
    <row r="81" spans="1:28" s="4" customFormat="1" x14ac:dyDescent="0.2">
      <c r="A81" s="9">
        <f>IFERROR(VLOOKUP(B81,'[1]DADOS (OCULTAR)'!$P$3:$R$91,3,0),"")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JOSE VICTOR DA SILVA CAVALCANTI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5141-20</v>
      </c>
      <c r="G81" s="14">
        <f>IF('[1]TCE - ANEXO III - Preencher'!H90="","",'[1]TCE - ANEXO III - Preencher'!H90)</f>
        <v>44562</v>
      </c>
      <c r="H81" s="15">
        <f>'[1]TCE - ANEXO III - Preencher'!I90</f>
        <v>14.54</v>
      </c>
      <c r="I81" s="15">
        <f>'[1]TCE - ANEXO III - Preencher'!J90</f>
        <v>116.35</v>
      </c>
      <c r="J81" s="15">
        <f>'[1]TCE - ANEXO III - Preencher'!K90</f>
        <v>0</v>
      </c>
      <c r="K81" s="16">
        <f>'[1]TCE - ANEXO III - Preencher'!L90</f>
        <v>233.67</v>
      </c>
      <c r="L81" s="16">
        <f>'[1]TCE - ANEXO III - Preencher'!M90</f>
        <v>0</v>
      </c>
      <c r="M81" s="16">
        <f t="shared" si="7"/>
        <v>233.67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310.8</v>
      </c>
      <c r="R81" s="16">
        <f>'[1]TCE - ANEXO III - Preencher'!S90</f>
        <v>72.72</v>
      </c>
      <c r="S81" s="17">
        <f t="shared" si="9"/>
        <v>238.08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602.64</v>
      </c>
    </row>
    <row r="82" spans="1:28" s="4" customFormat="1" x14ac:dyDescent="0.2">
      <c r="A82" s="9">
        <f>IFERROR(VLOOKUP(B82,'[1]DADOS (OCULTAR)'!$P$3:$R$91,3,0),"")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JOSEILDA MARIA DE LIMA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4110-05</v>
      </c>
      <c r="G82" s="14">
        <f>IF('[1]TCE - ANEXO III - Preencher'!H91="","",'[1]TCE - ANEXO III - Preencher'!H91)</f>
        <v>44562</v>
      </c>
      <c r="H82" s="15">
        <f>'[1]TCE - ANEXO III - Preencher'!I91</f>
        <v>14.64</v>
      </c>
      <c r="I82" s="15">
        <f>'[1]TCE - ANEXO III - Preencher'!J91</f>
        <v>117.11</v>
      </c>
      <c r="J82" s="15">
        <f>'[1]TCE - ANEXO III - Preencher'!K91</f>
        <v>0</v>
      </c>
      <c r="K82" s="16">
        <f>'[1]TCE - ANEXO III - Preencher'!L91</f>
        <v>233.67</v>
      </c>
      <c r="L82" s="16">
        <f>'[1]TCE - ANEXO III - Preencher'!M91</f>
        <v>0</v>
      </c>
      <c r="M82" s="16">
        <f t="shared" si="7"/>
        <v>233.67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365.41999999999996</v>
      </c>
    </row>
    <row r="83" spans="1:28" s="4" customFormat="1" x14ac:dyDescent="0.2">
      <c r="A83" s="9">
        <f>IFERROR(VLOOKUP(B83,'[1]DADOS (OCULTAR)'!$P$3:$R$91,3,0),"")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JOSEMARIO XAVIER DA COSTA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5143-10</v>
      </c>
      <c r="G83" s="14">
        <f>IF('[1]TCE - ANEXO III - Preencher'!H92="","",'[1]TCE - ANEXO III - Preencher'!H92)</f>
        <v>44562</v>
      </c>
      <c r="H83" s="15">
        <f>'[1]TCE - ANEXO III - Preencher'!I92</f>
        <v>15.76</v>
      </c>
      <c r="I83" s="15">
        <f>'[1]TCE - ANEXO III - Preencher'!J92</f>
        <v>126.05</v>
      </c>
      <c r="J83" s="15">
        <f>'[1]TCE - ANEXO III - Preencher'!K92</f>
        <v>0</v>
      </c>
      <c r="K83" s="16">
        <f>'[1]TCE - ANEXO III - Preencher'!L92</f>
        <v>233.67</v>
      </c>
      <c r="L83" s="16">
        <f>'[1]TCE - ANEXO III - Preencher'!M92</f>
        <v>0</v>
      </c>
      <c r="M83" s="16">
        <f t="shared" si="7"/>
        <v>233.67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375.48</v>
      </c>
    </row>
    <row r="84" spans="1:28" s="4" customFormat="1" x14ac:dyDescent="0.2">
      <c r="A84" s="9">
        <f>IFERROR(VLOOKUP(B84,'[1]DADOS (OCULTAR)'!$P$3:$R$91,3,0),"")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JOSENILDO AMARAL DO NASCIMENTO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3222-25</v>
      </c>
      <c r="G84" s="14">
        <f>IF('[1]TCE - ANEXO III - Preencher'!H93="","",'[1]TCE - ANEXO III - Preencher'!H93)</f>
        <v>44562</v>
      </c>
      <c r="H84" s="15">
        <f>'[1]TCE - ANEXO III - Preencher'!I93</f>
        <v>18.12</v>
      </c>
      <c r="I84" s="15">
        <f>'[1]TCE - ANEXO III - Preencher'!J93</f>
        <v>144.96</v>
      </c>
      <c r="J84" s="15">
        <f>'[1]TCE - ANEXO III - Preencher'!K93</f>
        <v>0</v>
      </c>
      <c r="K84" s="16">
        <f>'[1]TCE - ANEXO III - Preencher'!L93</f>
        <v>233.68</v>
      </c>
      <c r="L84" s="16">
        <f>'[1]TCE - ANEXO III - Preencher'!M93</f>
        <v>0</v>
      </c>
      <c r="M84" s="16">
        <f t="shared" si="7"/>
        <v>233.68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396.76</v>
      </c>
    </row>
    <row r="85" spans="1:28" s="4" customFormat="1" x14ac:dyDescent="0.2">
      <c r="A85" s="9">
        <f>IFERROR(VLOOKUP(B85,'[1]DADOS (OCULTAR)'!$P$3:$R$91,3,0),"")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JULIERME CAVALCANTI CORDEIRO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7156-15</v>
      </c>
      <c r="G85" s="14">
        <f>IF('[1]TCE - ANEXO III - Preencher'!H94="","",'[1]TCE - ANEXO III - Preencher'!H94)</f>
        <v>44562</v>
      </c>
      <c r="H85" s="15">
        <f>'[1]TCE - ANEXO III - Preencher'!I94</f>
        <v>19.29</v>
      </c>
      <c r="I85" s="15">
        <f>'[1]TCE - ANEXO III - Preencher'!J94</f>
        <v>154.32</v>
      </c>
      <c r="J85" s="15">
        <f>'[1]TCE - ANEXO III - Preencher'!K94</f>
        <v>0</v>
      </c>
      <c r="K85" s="16">
        <f>'[1]TCE - ANEXO III - Preencher'!L94</f>
        <v>233.68</v>
      </c>
      <c r="L85" s="16">
        <f>'[1]TCE - ANEXO III - Preencher'!M94</f>
        <v>0</v>
      </c>
      <c r="M85" s="16">
        <f t="shared" si="7"/>
        <v>233.68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69.430000000000007</v>
      </c>
      <c r="U85" s="16">
        <f>'[1]TCE - ANEXO III - Preencher'!V94</f>
        <v>0</v>
      </c>
      <c r="V85" s="17">
        <f t="shared" si="10"/>
        <v>69.430000000000007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476.71999999999997</v>
      </c>
    </row>
    <row r="86" spans="1:28" s="4" customFormat="1" x14ac:dyDescent="0.2">
      <c r="A86" s="9">
        <f>IFERROR(VLOOKUP(B86,'[1]DADOS (OCULTAR)'!$P$3:$R$91,3,0),"")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JULIO CESAR SILVA NUNES DE MELO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4110-05</v>
      </c>
      <c r="G86" s="14">
        <f>IF('[1]TCE - ANEXO III - Preencher'!H95="","",'[1]TCE - ANEXO III - Preencher'!H95)</f>
        <v>44562</v>
      </c>
      <c r="H86" s="15">
        <f>'[1]TCE - ANEXO III - Preencher'!I95</f>
        <v>14.63</v>
      </c>
      <c r="I86" s="15">
        <f>'[1]TCE - ANEXO III - Preencher'!J95</f>
        <v>117.11</v>
      </c>
      <c r="J86" s="15">
        <f>'[1]TCE - ANEXO III - Preencher'!K95</f>
        <v>0</v>
      </c>
      <c r="K86" s="16">
        <f>'[1]TCE - ANEXO III - Preencher'!L95</f>
        <v>233.68</v>
      </c>
      <c r="L86" s="16">
        <f>'[1]TCE - ANEXO III - Preencher'!M95</f>
        <v>0</v>
      </c>
      <c r="M86" s="16">
        <f t="shared" si="7"/>
        <v>233.68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155.4</v>
      </c>
      <c r="R86" s="16">
        <f>'[1]TCE - ANEXO III - Preencher'!S95</f>
        <v>73.290000000000006</v>
      </c>
      <c r="S86" s="17">
        <f t="shared" si="9"/>
        <v>82.11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447.53000000000003</v>
      </c>
    </row>
    <row r="87" spans="1:28" s="4" customFormat="1" x14ac:dyDescent="0.2">
      <c r="A87" s="9">
        <f>IFERROR(VLOOKUP(B87,'[1]DADOS (OCULTAR)'!$P$3:$R$91,3,0),"")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JURANDIR CAVALCANTI DE ARAUJO MELO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2252-80</v>
      </c>
      <c r="G87" s="14">
        <f>IF('[1]TCE - ANEXO III - Preencher'!H96="","",'[1]TCE - ANEXO III - Preencher'!H96)</f>
        <v>44562</v>
      </c>
      <c r="H87" s="15">
        <f>'[1]TCE - ANEXO III - Preencher'!I96</f>
        <v>61.19</v>
      </c>
      <c r="I87" s="15">
        <f>'[1]TCE - ANEXO III - Preencher'!J96</f>
        <v>489.47</v>
      </c>
      <c r="J87" s="15">
        <f>'[1]TCE - ANEXO III - Preencher'!K96</f>
        <v>0</v>
      </c>
      <c r="K87" s="16">
        <f>'[1]TCE - ANEXO III - Preencher'!L96</f>
        <v>233.68</v>
      </c>
      <c r="L87" s="16">
        <f>'[1]TCE - ANEXO III - Preencher'!M96</f>
        <v>0</v>
      </c>
      <c r="M87" s="16">
        <f t="shared" si="7"/>
        <v>233.68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784.34000000000015</v>
      </c>
    </row>
    <row r="88" spans="1:28" s="4" customFormat="1" x14ac:dyDescent="0.2">
      <c r="A88" s="9">
        <f>IFERROR(VLOOKUP(B88,'[1]DADOS (OCULTAR)'!$P$3:$R$91,3,0),"")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LAILSON SERGIO BEZERRA DE LIMA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2251-12</v>
      </c>
      <c r="G88" s="14">
        <f>IF('[1]TCE - ANEXO III - Preencher'!H97="","",'[1]TCE - ANEXO III - Preencher'!H97)</f>
        <v>44562</v>
      </c>
      <c r="H88" s="15">
        <f>'[1]TCE - ANEXO III - Preencher'!I97</f>
        <v>83.32</v>
      </c>
      <c r="I88" s="15">
        <f>'[1]TCE - ANEXO III - Preencher'!J97</f>
        <v>666.59</v>
      </c>
      <c r="J88" s="15">
        <f>'[1]TCE - ANEXO III - Preencher'!K97</f>
        <v>0</v>
      </c>
      <c r="K88" s="16">
        <f>'[1]TCE - ANEXO III - Preencher'!L97</f>
        <v>233.68</v>
      </c>
      <c r="L88" s="16">
        <f>'[1]TCE - ANEXO III - Preencher'!M97</f>
        <v>0</v>
      </c>
      <c r="M88" s="16">
        <f t="shared" si="7"/>
        <v>233.68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983.59000000000015</v>
      </c>
    </row>
    <row r="89" spans="1:28" s="4" customFormat="1" x14ac:dyDescent="0.2">
      <c r="A89" s="9">
        <f>IFERROR(VLOOKUP(B89,'[1]DADOS (OCULTAR)'!$P$3:$R$91,3,0),"")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LAURA TEREZA ARAUJO GALINDO DE LIRA BARROS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2234-05</v>
      </c>
      <c r="G89" s="14">
        <f>IF('[1]TCE - ANEXO III - Preencher'!H98="","",'[1]TCE - ANEXO III - Preencher'!H98)</f>
        <v>44562</v>
      </c>
      <c r="H89" s="15">
        <f>'[1]TCE - ANEXO III - Preencher'!I98</f>
        <v>47.21</v>
      </c>
      <c r="I89" s="15">
        <f>'[1]TCE - ANEXO III - Preencher'!J98</f>
        <v>377.73</v>
      </c>
      <c r="J89" s="15">
        <f>'[1]TCE - ANEXO III - Preencher'!K98</f>
        <v>0</v>
      </c>
      <c r="K89" s="16">
        <f>'[1]TCE - ANEXO III - Preencher'!L98</f>
        <v>233.68</v>
      </c>
      <c r="L89" s="16">
        <f>'[1]TCE - ANEXO III - Preencher'!M98</f>
        <v>0</v>
      </c>
      <c r="M89" s="16">
        <f t="shared" si="7"/>
        <v>233.68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658.62</v>
      </c>
    </row>
    <row r="90" spans="1:28" s="4" customFormat="1" x14ac:dyDescent="0.2">
      <c r="A90" s="9">
        <f>IFERROR(VLOOKUP(B90,'[1]DADOS (OCULTAR)'!$P$3:$R$91,3,0),"")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LEIDIANNY FIRMINO COSTA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2252-75</v>
      </c>
      <c r="G90" s="14">
        <f>IF('[1]TCE - ANEXO III - Preencher'!H99="","",'[1]TCE - ANEXO III - Preencher'!H99)</f>
        <v>44562</v>
      </c>
      <c r="H90" s="15">
        <f>'[1]TCE - ANEXO III - Preencher'!I99</f>
        <v>120.23</v>
      </c>
      <c r="I90" s="15">
        <f>'[1]TCE - ANEXO III - Preencher'!J99</f>
        <v>961.84</v>
      </c>
      <c r="J90" s="15">
        <f>'[1]TCE - ANEXO III - Preencher'!K99</f>
        <v>0</v>
      </c>
      <c r="K90" s="16">
        <f>'[1]TCE - ANEXO III - Preencher'!L99</f>
        <v>233.68</v>
      </c>
      <c r="L90" s="16">
        <f>'[1]TCE - ANEXO III - Preencher'!M99</f>
        <v>0</v>
      </c>
      <c r="M90" s="16">
        <f t="shared" si="7"/>
        <v>233.68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1315.75</v>
      </c>
    </row>
    <row r="91" spans="1:28" s="4" customFormat="1" x14ac:dyDescent="0.2">
      <c r="A91" s="9">
        <f>IFERROR(VLOOKUP(B91,'[1]DADOS (OCULTAR)'!$P$3:$R$91,3,0),"")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LEILA ISABELE DE SOUZA MOTA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2251-35</v>
      </c>
      <c r="G91" s="14">
        <f>IF('[1]TCE - ANEXO III - Preencher'!H100="","",'[1]TCE - ANEXO III - Preencher'!H100)</f>
        <v>44562</v>
      </c>
      <c r="H91" s="15">
        <f>'[1]TCE - ANEXO III - Preencher'!I100</f>
        <v>61.19</v>
      </c>
      <c r="I91" s="15">
        <f>'[1]TCE - ANEXO III - Preencher'!J100</f>
        <v>489.52</v>
      </c>
      <c r="J91" s="15">
        <f>'[1]TCE - ANEXO III - Preencher'!K100</f>
        <v>0</v>
      </c>
      <c r="K91" s="16">
        <f>'[1]TCE - ANEXO III - Preencher'!L100</f>
        <v>233.68</v>
      </c>
      <c r="L91" s="16">
        <f>'[1]TCE - ANEXO III - Preencher'!M100</f>
        <v>0</v>
      </c>
      <c r="M91" s="16">
        <f t="shared" si="7"/>
        <v>233.68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784.3900000000001</v>
      </c>
    </row>
    <row r="92" spans="1:28" s="4" customFormat="1" x14ac:dyDescent="0.2">
      <c r="A92" s="9">
        <f>IFERROR(VLOOKUP(B92,'[1]DADOS (OCULTAR)'!$P$3:$R$91,3,0),"")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LEILA MARIA GALVAO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3241-15</v>
      </c>
      <c r="G92" s="14">
        <f>IF('[1]TCE - ANEXO III - Preencher'!H101="","",'[1]TCE - ANEXO III - Preencher'!H101)</f>
        <v>44562</v>
      </c>
      <c r="H92" s="15">
        <f>'[1]TCE - ANEXO III - Preencher'!I101</f>
        <v>34.26</v>
      </c>
      <c r="I92" s="15">
        <f>'[1]TCE - ANEXO III - Preencher'!J101</f>
        <v>274.10000000000002</v>
      </c>
      <c r="J92" s="15">
        <f>'[1]TCE - ANEXO III - Preencher'!K101</f>
        <v>0</v>
      </c>
      <c r="K92" s="16">
        <f>'[1]TCE - ANEXO III - Preencher'!L101</f>
        <v>233.68</v>
      </c>
      <c r="L92" s="16">
        <f>'[1]TCE - ANEXO III - Preencher'!M101</f>
        <v>0</v>
      </c>
      <c r="M92" s="16">
        <f t="shared" si="7"/>
        <v>233.68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542.04</v>
      </c>
    </row>
    <row r="93" spans="1:28" s="4" customFormat="1" x14ac:dyDescent="0.2">
      <c r="A93" s="9">
        <f>IFERROR(VLOOKUP(B93,'[1]DADOS (OCULTAR)'!$P$3:$R$91,3,0),"")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LETICIA KARINE DA SILVA MOTA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44562</v>
      </c>
      <c r="H93" s="15">
        <f>'[1]TCE - ANEXO III - Preencher'!I102</f>
        <v>15.81</v>
      </c>
      <c r="I93" s="15">
        <f>'[1]TCE - ANEXO III - Preencher'!J102</f>
        <v>126.55</v>
      </c>
      <c r="J93" s="15">
        <f>'[1]TCE - ANEXO III - Preencher'!K102</f>
        <v>0</v>
      </c>
      <c r="K93" s="16">
        <f>'[1]TCE - ANEXO III - Preencher'!L102</f>
        <v>233.68</v>
      </c>
      <c r="L93" s="16">
        <f>'[1]TCE - ANEXO III - Preencher'!M102</f>
        <v>0</v>
      </c>
      <c r="M93" s="16">
        <f t="shared" si="7"/>
        <v>233.68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376.03999999999996</v>
      </c>
    </row>
    <row r="94" spans="1:28" s="4" customFormat="1" x14ac:dyDescent="0.2">
      <c r="A94" s="9">
        <f>IFERROR(VLOOKUP(B94,'[1]DADOS (OCULTAR)'!$P$3:$R$91,3,0),"")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LILAINE PEREIRA DA SILVA GONÇALO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44562</v>
      </c>
      <c r="H94" s="15">
        <f>'[1]TCE - ANEXO III - Preencher'!I103</f>
        <v>16.04</v>
      </c>
      <c r="I94" s="15">
        <f>'[1]TCE - ANEXO III - Preencher'!J103</f>
        <v>128.34</v>
      </c>
      <c r="J94" s="15">
        <f>'[1]TCE - ANEXO III - Preencher'!K103</f>
        <v>0</v>
      </c>
      <c r="K94" s="16">
        <f>'[1]TCE - ANEXO III - Preencher'!L103</f>
        <v>233.68</v>
      </c>
      <c r="L94" s="16">
        <f>'[1]TCE - ANEXO III - Preencher'!M103</f>
        <v>0</v>
      </c>
      <c r="M94" s="16">
        <f t="shared" si="7"/>
        <v>233.68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69.41</v>
      </c>
      <c r="U94" s="16">
        <f>'[1]TCE - ANEXO III - Preencher'!V103</f>
        <v>0</v>
      </c>
      <c r="V94" s="17">
        <f t="shared" si="10"/>
        <v>69.41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447.47</v>
      </c>
    </row>
    <row r="95" spans="1:28" s="4" customFormat="1" x14ac:dyDescent="0.2">
      <c r="A95" s="9">
        <f>IFERROR(VLOOKUP(B95,'[1]DADOS (OCULTAR)'!$P$3:$R$91,3,0),"")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LISLEY KAWANA NICACIO PEREIRA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44562</v>
      </c>
      <c r="H95" s="15">
        <f>'[1]TCE - ANEXO III - Preencher'!I104</f>
        <v>52.99</v>
      </c>
      <c r="I95" s="15">
        <f>'[1]TCE - ANEXO III - Preencher'!J104</f>
        <v>423.98</v>
      </c>
      <c r="J95" s="15">
        <f>'[1]TCE - ANEXO III - Preencher'!K104</f>
        <v>0</v>
      </c>
      <c r="K95" s="16">
        <f>'[1]TCE - ANEXO III - Preencher'!L104</f>
        <v>233.68</v>
      </c>
      <c r="L95" s="16">
        <f>'[1]TCE - ANEXO III - Preencher'!M104</f>
        <v>0</v>
      </c>
      <c r="M95" s="16">
        <f t="shared" si="7"/>
        <v>233.68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710.65000000000009</v>
      </c>
    </row>
    <row r="96" spans="1:28" s="4" customFormat="1" x14ac:dyDescent="0.2">
      <c r="A96" s="9">
        <f>IFERROR(VLOOKUP(B96,'[1]DADOS (OCULTAR)'!$P$3:$R$91,3,0),"")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 xml:space="preserve">LIVIA DE SOUZA MOTA 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2251-35</v>
      </c>
      <c r="G96" s="14">
        <f>IF('[1]TCE - ANEXO III - Preencher'!H105="","",'[1]TCE - ANEXO III - Preencher'!H105)</f>
        <v>44562</v>
      </c>
      <c r="H96" s="15">
        <f>'[1]TCE - ANEXO III - Preencher'!I105</f>
        <v>61.19</v>
      </c>
      <c r="I96" s="15">
        <f>'[1]TCE - ANEXO III - Preencher'!J105</f>
        <v>489.52</v>
      </c>
      <c r="J96" s="15">
        <f>'[1]TCE - ANEXO III - Preencher'!K105</f>
        <v>0</v>
      </c>
      <c r="K96" s="16">
        <f>'[1]TCE - ANEXO III - Preencher'!L105</f>
        <v>233.68</v>
      </c>
      <c r="L96" s="16">
        <f>'[1]TCE - ANEXO III - Preencher'!M105</f>
        <v>0</v>
      </c>
      <c r="M96" s="16">
        <f t="shared" si="7"/>
        <v>233.68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784.3900000000001</v>
      </c>
    </row>
    <row r="97" spans="1:28" s="4" customFormat="1" x14ac:dyDescent="0.2">
      <c r="A97" s="9">
        <f>IFERROR(VLOOKUP(B97,'[1]DADOS (OCULTAR)'!$P$3:$R$91,3,0),"")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LUANA RUTHIELE CHAGAS LUCENA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4110-10</v>
      </c>
      <c r="G97" s="14">
        <f>IF('[1]TCE - ANEXO III - Preencher'!H106="","",'[1]TCE - ANEXO III - Preencher'!H106)</f>
        <v>44562</v>
      </c>
      <c r="H97" s="15">
        <f>'[1]TCE - ANEXO III - Preencher'!I106</f>
        <v>22</v>
      </c>
      <c r="I97" s="15">
        <f>'[1]TCE - ANEXO III - Preencher'!J106</f>
        <v>175.94</v>
      </c>
      <c r="J97" s="15">
        <f>'[1]TCE - ANEXO III - Preencher'!K106</f>
        <v>0</v>
      </c>
      <c r="K97" s="16">
        <f>'[1]TCE - ANEXO III - Preencher'!L106</f>
        <v>233.68</v>
      </c>
      <c r="L97" s="16">
        <f>'[1]TCE - ANEXO III - Preencher'!M106</f>
        <v>0</v>
      </c>
      <c r="M97" s="16">
        <f t="shared" si="7"/>
        <v>233.68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431.62</v>
      </c>
    </row>
    <row r="98" spans="1:28" s="4" customFormat="1" x14ac:dyDescent="0.2">
      <c r="A98" s="9">
        <f>IFERROR(VLOOKUP(B98,'[1]DADOS (OCULTAR)'!$P$3:$R$91,3,0),"")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LUIZ CARLOS SOUZA BANDIM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2251-10</v>
      </c>
      <c r="G98" s="14">
        <f>IF('[1]TCE - ANEXO III - Preencher'!H107="","",'[1]TCE - ANEXO III - Preencher'!H107)</f>
        <v>44562</v>
      </c>
      <c r="H98" s="15">
        <f>'[1]TCE - ANEXO III - Preencher'!I107</f>
        <v>61.18</v>
      </c>
      <c r="I98" s="15">
        <f>'[1]TCE - ANEXO III - Preencher'!J107</f>
        <v>489.52</v>
      </c>
      <c r="J98" s="15">
        <f>'[1]TCE - ANEXO III - Preencher'!K107</f>
        <v>0</v>
      </c>
      <c r="K98" s="16">
        <f>'[1]TCE - ANEXO III - Preencher'!L107</f>
        <v>233.68</v>
      </c>
      <c r="L98" s="16">
        <f>'[1]TCE - ANEXO III - Preencher'!M107</f>
        <v>0</v>
      </c>
      <c r="M98" s="16">
        <f t="shared" si="7"/>
        <v>233.68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784.37999999999988</v>
      </c>
    </row>
    <row r="99" spans="1:28" s="4" customFormat="1" x14ac:dyDescent="0.2">
      <c r="A99" s="9">
        <f>IFERROR(VLOOKUP(B99,'[1]DADOS (OCULTAR)'!$P$3:$R$91,3,0),"")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LUIZ EDUARDO SOARES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4141-05</v>
      </c>
      <c r="G99" s="14">
        <f>IF('[1]TCE - ANEXO III - Preencher'!H108="","",'[1]TCE - ANEXO III - Preencher'!H108)</f>
        <v>44562</v>
      </c>
      <c r="H99" s="15">
        <f>'[1]TCE - ANEXO III - Preencher'!I108</f>
        <v>13.74</v>
      </c>
      <c r="I99" s="15">
        <f>'[1]TCE - ANEXO III - Preencher'!J108</f>
        <v>109.89</v>
      </c>
      <c r="J99" s="15">
        <f>'[1]TCE - ANEXO III - Preencher'!K108</f>
        <v>0</v>
      </c>
      <c r="K99" s="16">
        <f>'[1]TCE - ANEXO III - Preencher'!L108</f>
        <v>233.68</v>
      </c>
      <c r="L99" s="16">
        <f>'[1]TCE - ANEXO III - Preencher'!M108</f>
        <v>0</v>
      </c>
      <c r="M99" s="16">
        <f t="shared" si="7"/>
        <v>233.68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357.31</v>
      </c>
    </row>
    <row r="100" spans="1:28" s="4" customFormat="1" x14ac:dyDescent="0.2">
      <c r="A100" s="9">
        <f>IFERROR(VLOOKUP(B100,'[1]DADOS (OCULTAR)'!$P$3:$R$91,3,0),"")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LYLIAN FREIRE DE FREITAS CAVALCANTE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2516-05</v>
      </c>
      <c r="G100" s="14">
        <f>IF('[1]TCE - ANEXO III - Preencher'!H109="","",'[1]TCE - ANEXO III - Preencher'!H109)</f>
        <v>44562</v>
      </c>
      <c r="H100" s="15">
        <f>'[1]TCE - ANEXO III - Preencher'!I109</f>
        <v>20.27</v>
      </c>
      <c r="I100" s="15">
        <f>'[1]TCE - ANEXO III - Preencher'!J109</f>
        <v>162.19999999999999</v>
      </c>
      <c r="J100" s="15">
        <f>'[1]TCE - ANEXO III - Preencher'!K109</f>
        <v>0</v>
      </c>
      <c r="K100" s="16">
        <f>'[1]TCE - ANEXO III - Preencher'!L109</f>
        <v>233.68</v>
      </c>
      <c r="L100" s="16">
        <f>'[1]TCE - ANEXO III - Preencher'!M109</f>
        <v>0</v>
      </c>
      <c r="M100" s="16">
        <f t="shared" si="7"/>
        <v>233.68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416.15</v>
      </c>
    </row>
    <row r="101" spans="1:28" s="4" customFormat="1" x14ac:dyDescent="0.2">
      <c r="A101" s="9">
        <f>IFERROR(VLOOKUP(B101,'[1]DADOS (OCULTAR)'!$P$3:$R$91,3,0),"")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MALENA DAS NEVES XAVIER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2236-05</v>
      </c>
      <c r="G101" s="14">
        <f>IF('[1]TCE - ANEXO III - Preencher'!H110="","",'[1]TCE - ANEXO III - Preencher'!H110)</f>
        <v>44562</v>
      </c>
      <c r="H101" s="15">
        <f>'[1]TCE - ANEXO III - Preencher'!I110</f>
        <v>25.73</v>
      </c>
      <c r="I101" s="15">
        <f>'[1]TCE - ANEXO III - Preencher'!J110</f>
        <v>205.82</v>
      </c>
      <c r="J101" s="15">
        <f>'[1]TCE - ANEXO III - Preencher'!K110</f>
        <v>0</v>
      </c>
      <c r="K101" s="16">
        <f>'[1]TCE - ANEXO III - Preencher'!L110</f>
        <v>233.68</v>
      </c>
      <c r="L101" s="16">
        <f>'[1]TCE - ANEXO III - Preencher'!M110</f>
        <v>0</v>
      </c>
      <c r="M101" s="16">
        <f t="shared" si="7"/>
        <v>233.68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465.23</v>
      </c>
    </row>
    <row r="102" spans="1:28" s="4" customFormat="1" x14ac:dyDescent="0.2">
      <c r="A102" s="9">
        <f>IFERROR(VLOOKUP(B102,'[1]DADOS (OCULTAR)'!$P$3:$R$91,3,0),"")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MARCIA MARIA DE LIMA E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44562</v>
      </c>
      <c r="H102" s="15">
        <f>'[1]TCE - ANEXO III - Preencher'!I111</f>
        <v>16.04</v>
      </c>
      <c r="I102" s="15">
        <f>'[1]TCE - ANEXO III - Preencher'!J111</f>
        <v>128.34</v>
      </c>
      <c r="J102" s="15">
        <f>'[1]TCE - ANEXO III - Preencher'!K111</f>
        <v>0</v>
      </c>
      <c r="K102" s="16">
        <f>'[1]TCE - ANEXO III - Preencher'!L111</f>
        <v>233.68</v>
      </c>
      <c r="L102" s="16">
        <f>'[1]TCE - ANEXO III - Preencher'!M111</f>
        <v>0</v>
      </c>
      <c r="M102" s="16">
        <f t="shared" si="7"/>
        <v>233.68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378.06</v>
      </c>
    </row>
    <row r="103" spans="1:28" s="4" customFormat="1" x14ac:dyDescent="0.2">
      <c r="A103" s="9">
        <f>IFERROR(VLOOKUP(B103,'[1]DADOS (OCULTAR)'!$P$3:$R$91,3,0),"")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MARIA EDILMA DA SILVA MORAES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5163-45</v>
      </c>
      <c r="G103" s="14">
        <f>IF('[1]TCE - ANEXO III - Preencher'!H112="","",'[1]TCE - ANEXO III - Preencher'!H112)</f>
        <v>44562</v>
      </c>
      <c r="H103" s="15">
        <f>'[1]TCE - ANEXO III - Preencher'!I112</f>
        <v>14.54</v>
      </c>
      <c r="I103" s="15">
        <f>'[1]TCE - ANEXO III - Preencher'!J112</f>
        <v>116.35</v>
      </c>
      <c r="J103" s="15">
        <f>'[1]TCE - ANEXO III - Preencher'!K112</f>
        <v>0</v>
      </c>
      <c r="K103" s="16">
        <f>'[1]TCE - ANEXO III - Preencher'!L112</f>
        <v>233.68</v>
      </c>
      <c r="L103" s="16">
        <f>'[1]TCE - ANEXO III - Preencher'!M112</f>
        <v>0</v>
      </c>
      <c r="M103" s="16">
        <f t="shared" si="7"/>
        <v>233.68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310.8</v>
      </c>
      <c r="R103" s="16">
        <f>'[1]TCE - ANEXO III - Preencher'!S112</f>
        <v>72.72</v>
      </c>
      <c r="S103" s="17">
        <f t="shared" si="9"/>
        <v>238.08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602.65</v>
      </c>
    </row>
    <row r="104" spans="1:28" s="4" customFormat="1" x14ac:dyDescent="0.2">
      <c r="A104" s="9">
        <f>IFERROR(VLOOKUP(B104,'[1]DADOS (OCULTAR)'!$P$3:$R$91,3,0),"")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MARIA ELIVANIA TABOSA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3241-15</v>
      </c>
      <c r="G104" s="14">
        <f>IF('[1]TCE - ANEXO III - Preencher'!H113="","",'[1]TCE - ANEXO III - Preencher'!H113)</f>
        <v>44562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233.68</v>
      </c>
      <c r="L104" s="16">
        <f>'[1]TCE - ANEXO III - Preencher'!M113</f>
        <v>0</v>
      </c>
      <c r="M104" s="16">
        <f t="shared" si="7"/>
        <v>233.68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233.68</v>
      </c>
    </row>
    <row r="105" spans="1:28" s="4" customFormat="1" x14ac:dyDescent="0.2">
      <c r="A105" s="9">
        <f>IFERROR(VLOOKUP(B105,'[1]DADOS (OCULTAR)'!$P$3:$R$91,3,0),"")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MARIA EMANUELLA MONTEIRO BATISTA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>
        <f>IF('[1]TCE - ANEXO III - Preencher'!H114="","",'[1]TCE - ANEXO III - Preencher'!H114)</f>
        <v>44562</v>
      </c>
      <c r="H105" s="15">
        <f>'[1]TCE - ANEXO III - Preencher'!I114</f>
        <v>19.84</v>
      </c>
      <c r="I105" s="15">
        <f>'[1]TCE - ANEXO III - Preencher'!J114</f>
        <v>158.72999999999999</v>
      </c>
      <c r="J105" s="15">
        <f>'[1]TCE - ANEXO III - Preencher'!K114</f>
        <v>0</v>
      </c>
      <c r="K105" s="16">
        <f>'[1]TCE - ANEXO III - Preencher'!L114</f>
        <v>233.68</v>
      </c>
      <c r="L105" s="16">
        <f>'[1]TCE - ANEXO III - Preencher'!M114</f>
        <v>0</v>
      </c>
      <c r="M105" s="16">
        <f t="shared" si="7"/>
        <v>233.68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310.8</v>
      </c>
      <c r="R105" s="16">
        <f>'[1]TCE - ANEXO III - Preencher'!S114</f>
        <v>91.57</v>
      </c>
      <c r="S105" s="17">
        <f t="shared" si="9"/>
        <v>219.23000000000002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631.48</v>
      </c>
    </row>
    <row r="106" spans="1:28" s="4" customFormat="1" x14ac:dyDescent="0.2">
      <c r="A106" s="9">
        <f>IFERROR(VLOOKUP(B106,'[1]DADOS (OCULTAR)'!$P$3:$R$91,3,0),"")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MARIA ISLLAYRA BISPO DE SOUZA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>
        <f>IF('[1]TCE - ANEXO III - Preencher'!H115="","",'[1]TCE - ANEXO III - Preencher'!H115)</f>
        <v>44562</v>
      </c>
      <c r="H106" s="15">
        <f>'[1]TCE - ANEXO III - Preencher'!I115</f>
        <v>17.68</v>
      </c>
      <c r="I106" s="15">
        <f>'[1]TCE - ANEXO III - Preencher'!J115</f>
        <v>141.49</v>
      </c>
      <c r="J106" s="15">
        <f>'[1]TCE - ANEXO III - Preencher'!K115</f>
        <v>0</v>
      </c>
      <c r="K106" s="16">
        <f>'[1]TCE - ANEXO III - Preencher'!L115</f>
        <v>233.68</v>
      </c>
      <c r="L106" s="16">
        <f>'[1]TCE - ANEXO III - Preencher'!M115</f>
        <v>0</v>
      </c>
      <c r="M106" s="16">
        <f t="shared" si="7"/>
        <v>233.68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392.85</v>
      </c>
    </row>
    <row r="107" spans="1:28" s="4" customFormat="1" x14ac:dyDescent="0.2">
      <c r="A107" s="9">
        <f>IFERROR(VLOOKUP(B107,'[1]DADOS (OCULTAR)'!$P$3:$R$91,3,0),"")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MARIA JOSE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44562</v>
      </c>
      <c r="H107" s="15">
        <f>'[1]TCE - ANEXO III - Preencher'!I116</f>
        <v>16.05</v>
      </c>
      <c r="I107" s="15">
        <f>'[1]TCE - ANEXO III - Preencher'!J116</f>
        <v>128.34</v>
      </c>
      <c r="J107" s="15">
        <f>'[1]TCE - ANEXO III - Preencher'!K116</f>
        <v>0</v>
      </c>
      <c r="K107" s="16">
        <f>'[1]TCE - ANEXO III - Preencher'!L116</f>
        <v>233.68</v>
      </c>
      <c r="L107" s="16">
        <f>'[1]TCE - ANEXO III - Preencher'!M116</f>
        <v>0</v>
      </c>
      <c r="M107" s="16">
        <f t="shared" si="7"/>
        <v>233.68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310.8</v>
      </c>
      <c r="R107" s="16">
        <f>'[1]TCE - ANEXO III - Preencher'!S116</f>
        <v>81.709999999999994</v>
      </c>
      <c r="S107" s="17">
        <f t="shared" si="9"/>
        <v>229.09000000000003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607.16000000000008</v>
      </c>
    </row>
    <row r="108" spans="1:28" s="4" customFormat="1" x14ac:dyDescent="0.2">
      <c r="A108" s="9">
        <f>IFERROR(VLOOKUP(B108,'[1]DADOS (OCULTAR)'!$P$3:$R$91,3,0),"")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 xml:space="preserve">MARIA MONALISA PEIXOTO DA SILVA 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3222-25</v>
      </c>
      <c r="G108" s="14">
        <f>IF('[1]TCE - ANEXO III - Preencher'!H117="","",'[1]TCE - ANEXO III - Preencher'!H117)</f>
        <v>44562</v>
      </c>
      <c r="H108" s="15">
        <f>'[1]TCE - ANEXO III - Preencher'!I117</f>
        <v>24.46</v>
      </c>
      <c r="I108" s="15">
        <f>'[1]TCE - ANEXO III - Preencher'!J117</f>
        <v>195.72</v>
      </c>
      <c r="J108" s="15">
        <f>'[1]TCE - ANEXO III - Preencher'!K117</f>
        <v>0</v>
      </c>
      <c r="K108" s="16">
        <f>'[1]TCE - ANEXO III - Preencher'!L117</f>
        <v>233.68</v>
      </c>
      <c r="L108" s="16">
        <f>'[1]TCE - ANEXO III - Preencher'!M117</f>
        <v>0</v>
      </c>
      <c r="M108" s="16">
        <f t="shared" si="7"/>
        <v>233.68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453.86</v>
      </c>
    </row>
    <row r="109" spans="1:28" s="4" customFormat="1" x14ac:dyDescent="0.2">
      <c r="A109" s="9">
        <f>IFERROR(VLOOKUP(B109,'[1]DADOS (OCULTAR)'!$P$3:$R$91,3,0),"")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 xml:space="preserve">MARIA ROSANGELA BEZERRA MACIEL 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5143-20</v>
      </c>
      <c r="G109" s="14">
        <f>IF('[1]TCE - ANEXO III - Preencher'!H118="","",'[1]TCE - ANEXO III - Preencher'!H118)</f>
        <v>44562</v>
      </c>
      <c r="H109" s="15">
        <f>'[1]TCE - ANEXO III - Preencher'!I118</f>
        <v>14.54</v>
      </c>
      <c r="I109" s="15">
        <f>'[1]TCE - ANEXO III - Preencher'!J118</f>
        <v>116.35</v>
      </c>
      <c r="J109" s="15">
        <f>'[1]TCE - ANEXO III - Preencher'!K118</f>
        <v>0</v>
      </c>
      <c r="K109" s="16">
        <f>'[1]TCE - ANEXO III - Preencher'!L118</f>
        <v>233.68</v>
      </c>
      <c r="L109" s="16">
        <f>'[1]TCE - ANEXO III - Preencher'!M118</f>
        <v>0</v>
      </c>
      <c r="M109" s="16">
        <f t="shared" si="7"/>
        <v>233.68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364.57</v>
      </c>
    </row>
    <row r="110" spans="1:28" s="4" customFormat="1" x14ac:dyDescent="0.2">
      <c r="A110" s="9">
        <f>IFERROR(VLOOKUP(B110,'[1]DADOS (OCULTAR)'!$P$3:$R$91,3,0),"")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MARILLENA CHIARELLE SIQUEIRA CAVALCANTE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2236-05</v>
      </c>
      <c r="G110" s="14">
        <f>IF('[1]TCE - ANEXO III - Preencher'!H119="","",'[1]TCE - ANEXO III - Preencher'!H119)</f>
        <v>44562</v>
      </c>
      <c r="H110" s="15">
        <f>'[1]TCE - ANEXO III - Preencher'!I119</f>
        <v>25.73</v>
      </c>
      <c r="I110" s="15">
        <f>'[1]TCE - ANEXO III - Preencher'!J119</f>
        <v>205.82</v>
      </c>
      <c r="J110" s="15">
        <f>'[1]TCE - ANEXO III - Preencher'!K119</f>
        <v>0</v>
      </c>
      <c r="K110" s="16">
        <f>'[1]TCE - ANEXO III - Preencher'!L119</f>
        <v>233.68</v>
      </c>
      <c r="L110" s="16">
        <f>'[1]TCE - ANEXO III - Preencher'!M119</f>
        <v>0</v>
      </c>
      <c r="M110" s="16">
        <f t="shared" si="7"/>
        <v>233.68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465.23</v>
      </c>
    </row>
    <row r="111" spans="1:28" s="4" customFormat="1" x14ac:dyDescent="0.2">
      <c r="A111" s="9">
        <f>IFERROR(VLOOKUP(B111,'[1]DADOS (OCULTAR)'!$P$3:$R$91,3,0),"")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MARINA BARBOSA E SOUZA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44562</v>
      </c>
      <c r="H111" s="15">
        <f>'[1]TCE - ANEXO III - Preencher'!I120</f>
        <v>23.26</v>
      </c>
      <c r="I111" s="15">
        <f>'[1]TCE - ANEXO III - Preencher'!J120</f>
        <v>186.03</v>
      </c>
      <c r="J111" s="15">
        <f>'[1]TCE - ANEXO III - Preencher'!K120</f>
        <v>0</v>
      </c>
      <c r="K111" s="16">
        <f>'[1]TCE - ANEXO III - Preencher'!L120</f>
        <v>233.68</v>
      </c>
      <c r="L111" s="16">
        <f>'[1]TCE - ANEXO III - Preencher'!M120</f>
        <v>0</v>
      </c>
      <c r="M111" s="16">
        <f t="shared" si="7"/>
        <v>233.68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442.97</v>
      </c>
    </row>
    <row r="112" spans="1:28" s="4" customFormat="1" x14ac:dyDescent="0.2">
      <c r="A112" s="9">
        <f>IFERROR(VLOOKUP(B112,'[1]DADOS (OCULTAR)'!$P$3:$R$91,3,0),"")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MARIZETE NEUZA DOS SANTOS RAMOS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2236-05</v>
      </c>
      <c r="G112" s="14">
        <f>IF('[1]TCE - ANEXO III - Preencher'!H121="","",'[1]TCE - ANEXO III - Preencher'!H121)</f>
        <v>44562</v>
      </c>
      <c r="H112" s="15">
        <f>'[1]TCE - ANEXO III - Preencher'!I121</f>
        <v>25.07</v>
      </c>
      <c r="I112" s="15">
        <f>'[1]TCE - ANEXO III - Preencher'!J121</f>
        <v>200.56</v>
      </c>
      <c r="J112" s="15">
        <f>'[1]TCE - ANEXO III - Preencher'!K121</f>
        <v>0</v>
      </c>
      <c r="K112" s="16">
        <f>'[1]TCE - ANEXO III - Preencher'!L121</f>
        <v>233.68</v>
      </c>
      <c r="L112" s="16">
        <f>'[1]TCE - ANEXO III - Preencher'!M121</f>
        <v>0</v>
      </c>
      <c r="M112" s="16">
        <f t="shared" si="7"/>
        <v>233.68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459.31</v>
      </c>
    </row>
    <row r="113" spans="1:28" s="4" customFormat="1" x14ac:dyDescent="0.2">
      <c r="A113" s="9">
        <f>IFERROR(VLOOKUP(B113,'[1]DADOS (OCULTAR)'!$P$3:$R$91,3,0),"")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MATHEUS HENRIQUE JOSE DE FREITAS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2236-05</v>
      </c>
      <c r="G113" s="14">
        <f>IF('[1]TCE - ANEXO III - Preencher'!H122="","",'[1]TCE - ANEXO III - Preencher'!H122)</f>
        <v>44562</v>
      </c>
      <c r="H113" s="15">
        <f>'[1]TCE - ANEXO III - Preencher'!I122</f>
        <v>25.07</v>
      </c>
      <c r="I113" s="15">
        <f>'[1]TCE - ANEXO III - Preencher'!J122</f>
        <v>200.56</v>
      </c>
      <c r="J113" s="15">
        <f>'[1]TCE - ANEXO III - Preencher'!K122</f>
        <v>0</v>
      </c>
      <c r="K113" s="16">
        <f>'[1]TCE - ANEXO III - Preencher'!L122</f>
        <v>233.68</v>
      </c>
      <c r="L113" s="16">
        <f>'[1]TCE - ANEXO III - Preencher'!M122</f>
        <v>0</v>
      </c>
      <c r="M113" s="16">
        <f t="shared" si="7"/>
        <v>233.68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459.31</v>
      </c>
    </row>
    <row r="114" spans="1:28" s="4" customFormat="1" x14ac:dyDescent="0.2">
      <c r="A114" s="9">
        <f>IFERROR(VLOOKUP(B114,'[1]DADOS (OCULTAR)'!$P$3:$R$91,3,0),"")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MAYARA RODRIGUES GUALBERTO DE PAULA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>
        <f>IF('[1]TCE - ANEXO III - Preencher'!H123="","",'[1]TCE - ANEXO III - Preencher'!H123)</f>
        <v>44562</v>
      </c>
      <c r="H114" s="15">
        <f>'[1]TCE - ANEXO III - Preencher'!I123</f>
        <v>15.51</v>
      </c>
      <c r="I114" s="15">
        <f>'[1]TCE - ANEXO III - Preencher'!J123</f>
        <v>124</v>
      </c>
      <c r="J114" s="15">
        <f>'[1]TCE - ANEXO III - Preencher'!K123</f>
        <v>0</v>
      </c>
      <c r="K114" s="16">
        <f>'[1]TCE - ANEXO III - Preencher'!L123</f>
        <v>233.68</v>
      </c>
      <c r="L114" s="16">
        <f>'[1]TCE - ANEXO III - Preencher'!M123</f>
        <v>0</v>
      </c>
      <c r="M114" s="16">
        <f t="shared" si="7"/>
        <v>233.68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373.19</v>
      </c>
    </row>
    <row r="115" spans="1:28" s="4" customFormat="1" x14ac:dyDescent="0.2">
      <c r="A115" s="9">
        <f>IFERROR(VLOOKUP(B115,'[1]DADOS (OCULTAR)'!$P$3:$R$91,3,0),"")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MAYTTA ROCHELLY LOPES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2236-05</v>
      </c>
      <c r="G115" s="14">
        <f>IF('[1]TCE - ANEXO III - Preencher'!H124="","",'[1]TCE - ANEXO III - Preencher'!H124)</f>
        <v>44562</v>
      </c>
      <c r="H115" s="15">
        <f>'[1]TCE - ANEXO III - Preencher'!I124</f>
        <v>25.07</v>
      </c>
      <c r="I115" s="15">
        <f>'[1]TCE - ANEXO III - Preencher'!J124</f>
        <v>200.56</v>
      </c>
      <c r="J115" s="15">
        <f>'[1]TCE - ANEXO III - Preencher'!K124</f>
        <v>0</v>
      </c>
      <c r="K115" s="16">
        <f>'[1]TCE - ANEXO III - Preencher'!L124</f>
        <v>233.68</v>
      </c>
      <c r="L115" s="16">
        <f>'[1]TCE - ANEXO III - Preencher'!M124</f>
        <v>0</v>
      </c>
      <c r="M115" s="16">
        <f t="shared" si="7"/>
        <v>233.68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459.31</v>
      </c>
    </row>
    <row r="116" spans="1:28" s="4" customFormat="1" x14ac:dyDescent="0.2">
      <c r="A116" s="9">
        <f>IFERROR(VLOOKUP(B116,'[1]DADOS (OCULTAR)'!$P$3:$R$91,3,0),"")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MICHELE ALVES DE OLIVEIRA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2394-05</v>
      </c>
      <c r="G116" s="14">
        <f>IF('[1]TCE - ANEXO III - Preencher'!H125="","",'[1]TCE - ANEXO III - Preencher'!H125)</f>
        <v>44562</v>
      </c>
      <c r="H116" s="15">
        <f>'[1]TCE - ANEXO III - Preencher'!I125</f>
        <v>27.17</v>
      </c>
      <c r="I116" s="15">
        <f>'[1]TCE - ANEXO III - Preencher'!J125</f>
        <v>217.35</v>
      </c>
      <c r="J116" s="15">
        <f>'[1]TCE - ANEXO III - Preencher'!K125</f>
        <v>0</v>
      </c>
      <c r="K116" s="16">
        <f>'[1]TCE - ANEXO III - Preencher'!L125</f>
        <v>233.68</v>
      </c>
      <c r="L116" s="16">
        <f>'[1]TCE - ANEXO III - Preencher'!M125</f>
        <v>0</v>
      </c>
      <c r="M116" s="16">
        <f t="shared" si="7"/>
        <v>233.68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478.2</v>
      </c>
    </row>
    <row r="117" spans="1:28" s="4" customFormat="1" x14ac:dyDescent="0.2">
      <c r="A117" s="9">
        <f>IFERROR(VLOOKUP(B117,'[1]DADOS (OCULTAR)'!$P$3:$R$91,3,0),"")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MILENA CATARINE SILVA DE ARAUJO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5134-30</v>
      </c>
      <c r="G117" s="14">
        <f>IF('[1]TCE - ANEXO III - Preencher'!H126="","",'[1]TCE - ANEXO III - Preencher'!H126)</f>
        <v>44562</v>
      </c>
      <c r="H117" s="15">
        <f>'[1]TCE - ANEXO III - Preencher'!I126</f>
        <v>12.12</v>
      </c>
      <c r="I117" s="15">
        <f>'[1]TCE - ANEXO III - Preencher'!J126</f>
        <v>96.96</v>
      </c>
      <c r="J117" s="15">
        <f>'[1]TCE - ANEXO III - Preencher'!K126</f>
        <v>0</v>
      </c>
      <c r="K117" s="16">
        <f>'[1]TCE - ANEXO III - Preencher'!L126</f>
        <v>233.68</v>
      </c>
      <c r="L117" s="16">
        <f>'[1]TCE - ANEXO III - Preencher'!M126</f>
        <v>0</v>
      </c>
      <c r="M117" s="16">
        <f t="shared" si="7"/>
        <v>233.68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310.8</v>
      </c>
      <c r="R117" s="16">
        <f>'[1]TCE - ANEXO III - Preencher'!S126</f>
        <v>72.72</v>
      </c>
      <c r="S117" s="17">
        <f t="shared" si="9"/>
        <v>238.08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580.84</v>
      </c>
    </row>
    <row r="118" spans="1:28" s="4" customFormat="1" x14ac:dyDescent="0.2">
      <c r="A118" s="9">
        <f>IFERROR(VLOOKUP(B118,'[1]DADOS (OCULTAR)'!$P$3:$R$91,3,0),"")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MORGANA KITI PEREIRA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44562</v>
      </c>
      <c r="H118" s="15">
        <f>'[1]TCE - ANEXO III - Preencher'!I127</f>
        <v>16.04</v>
      </c>
      <c r="I118" s="15">
        <f>'[1]TCE - ANEXO III - Preencher'!J127</f>
        <v>128.34</v>
      </c>
      <c r="J118" s="15">
        <f>'[1]TCE - ANEXO III - Preencher'!K127</f>
        <v>0</v>
      </c>
      <c r="K118" s="16">
        <f>'[1]TCE - ANEXO III - Preencher'!L127</f>
        <v>233.68</v>
      </c>
      <c r="L118" s="16">
        <f>'[1]TCE - ANEXO III - Preencher'!M127</f>
        <v>0</v>
      </c>
      <c r="M118" s="16">
        <f t="shared" si="7"/>
        <v>233.68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378.06</v>
      </c>
    </row>
    <row r="119" spans="1:28" s="4" customFormat="1" x14ac:dyDescent="0.2">
      <c r="A119" s="9">
        <f>IFERROR(VLOOKUP(B119,'[1]DADOS (OCULTAR)'!$P$3:$R$91,3,0),"")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MUSA MELLINNE FERREIRA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2611-10</v>
      </c>
      <c r="G119" s="14">
        <f>IF('[1]TCE - ANEXO III - Preencher'!H128="","",'[1]TCE - ANEXO III - Preencher'!H128)</f>
        <v>44562</v>
      </c>
      <c r="H119" s="15">
        <f>'[1]TCE - ANEXO III - Preencher'!I128</f>
        <v>115.08</v>
      </c>
      <c r="I119" s="15">
        <f>'[1]TCE - ANEXO III - Preencher'!J128</f>
        <v>920.63</v>
      </c>
      <c r="J119" s="15">
        <f>'[1]TCE - ANEXO III - Preencher'!K128</f>
        <v>0</v>
      </c>
      <c r="K119" s="16">
        <f>'[1]TCE - ANEXO III - Preencher'!L128</f>
        <v>233.68</v>
      </c>
      <c r="L119" s="16">
        <f>'[1]TCE - ANEXO III - Preencher'!M128</f>
        <v>0</v>
      </c>
      <c r="M119" s="16">
        <f t="shared" si="7"/>
        <v>233.68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1269.3900000000001</v>
      </c>
    </row>
    <row r="120" spans="1:28" s="4" customFormat="1" x14ac:dyDescent="0.2">
      <c r="A120" s="9">
        <f>IFERROR(VLOOKUP(B120,'[1]DADOS (OCULTAR)'!$P$3:$R$91,3,0),"")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MYCHELL JOSE MIRANDA VIEIRA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44562</v>
      </c>
      <c r="H120" s="15">
        <f>'[1]TCE - ANEXO III - Preencher'!I129</f>
        <v>29.27</v>
      </c>
      <c r="I120" s="15">
        <f>'[1]TCE - ANEXO III - Preencher'!J129</f>
        <v>234.1</v>
      </c>
      <c r="J120" s="15">
        <f>'[1]TCE - ANEXO III - Preencher'!K129</f>
        <v>0</v>
      </c>
      <c r="K120" s="16">
        <f>'[1]TCE - ANEXO III - Preencher'!L129</f>
        <v>233.68</v>
      </c>
      <c r="L120" s="16">
        <f>'[1]TCE - ANEXO III - Preencher'!M129</f>
        <v>0</v>
      </c>
      <c r="M120" s="16">
        <f t="shared" si="7"/>
        <v>233.68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497.05</v>
      </c>
    </row>
    <row r="121" spans="1:28" s="4" customFormat="1" x14ac:dyDescent="0.2">
      <c r="A121" s="9">
        <f>IFERROR(VLOOKUP(B121,'[1]DADOS (OCULTAR)'!$P$3:$R$91,3,0),"")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NADJA NAYRA BEZERRA CALDAS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2252-65</v>
      </c>
      <c r="G121" s="14">
        <f>IF('[1]TCE - ANEXO III - Preencher'!H130="","",'[1]TCE - ANEXO III - Preencher'!H130)</f>
        <v>44562</v>
      </c>
      <c r="H121" s="15">
        <f>'[1]TCE - ANEXO III - Preencher'!I130</f>
        <v>60.6</v>
      </c>
      <c r="I121" s="15">
        <f>'[1]TCE - ANEXO III - Preencher'!J130</f>
        <v>484.75</v>
      </c>
      <c r="J121" s="15">
        <f>'[1]TCE - ANEXO III - Preencher'!K130</f>
        <v>0</v>
      </c>
      <c r="K121" s="16">
        <f>'[1]TCE - ANEXO III - Preencher'!L130</f>
        <v>233.68</v>
      </c>
      <c r="L121" s="16">
        <f>'[1]TCE - ANEXO III - Preencher'!M130</f>
        <v>0</v>
      </c>
      <c r="M121" s="16">
        <f t="shared" si="7"/>
        <v>233.68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779.03</v>
      </c>
    </row>
    <row r="122" spans="1:28" s="4" customFormat="1" x14ac:dyDescent="0.2">
      <c r="A122" s="9">
        <f>IFERROR(VLOOKUP(B122,'[1]DADOS (OCULTAR)'!$P$3:$R$91,3,0),"")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NATALIA SILVESTRE AMARAL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>
        <f>IF('[1]TCE - ANEXO III - Preencher'!H131="","",'[1]TCE - ANEXO III - Preencher'!H131)</f>
        <v>44562</v>
      </c>
      <c r="H122" s="15">
        <f>'[1]TCE - ANEXO III - Preencher'!I131</f>
        <v>25.12</v>
      </c>
      <c r="I122" s="15">
        <f>'[1]TCE - ANEXO III - Preencher'!J131</f>
        <v>200.92</v>
      </c>
      <c r="J122" s="15">
        <f>'[1]TCE - ANEXO III - Preencher'!K131</f>
        <v>0</v>
      </c>
      <c r="K122" s="16">
        <f>'[1]TCE - ANEXO III - Preencher'!L131</f>
        <v>233.68</v>
      </c>
      <c r="L122" s="16">
        <f>'[1]TCE - ANEXO III - Preencher'!M131</f>
        <v>0</v>
      </c>
      <c r="M122" s="16">
        <f t="shared" si="7"/>
        <v>233.68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459.72</v>
      </c>
    </row>
    <row r="123" spans="1:28" s="4" customFormat="1" x14ac:dyDescent="0.2">
      <c r="A123" s="9">
        <f>IFERROR(VLOOKUP(B123,'[1]DADOS (OCULTAR)'!$P$3:$R$91,3,0),"")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NATHALIA VALOIS MONTARROYOS DE MORAES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2252-55</v>
      </c>
      <c r="G123" s="14">
        <f>IF('[1]TCE - ANEXO III - Preencher'!H132="","",'[1]TCE - ANEXO III - Preencher'!H132)</f>
        <v>44562</v>
      </c>
      <c r="H123" s="15">
        <f>'[1]TCE - ANEXO III - Preencher'!I132</f>
        <v>75.94</v>
      </c>
      <c r="I123" s="15">
        <f>'[1]TCE - ANEXO III - Preencher'!J132</f>
        <v>607.54999999999995</v>
      </c>
      <c r="J123" s="15">
        <f>'[1]TCE - ANEXO III - Preencher'!K132</f>
        <v>0</v>
      </c>
      <c r="K123" s="16">
        <f>'[1]TCE - ANEXO III - Preencher'!L132</f>
        <v>233.68</v>
      </c>
      <c r="L123" s="16">
        <f>'[1]TCE - ANEXO III - Preencher'!M132</f>
        <v>0</v>
      </c>
      <c r="M123" s="16">
        <f t="shared" si="7"/>
        <v>233.68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917.17000000000007</v>
      </c>
    </row>
    <row r="124" spans="1:28" s="4" customFormat="1" x14ac:dyDescent="0.2">
      <c r="A124" s="9">
        <f>IFERROR(VLOOKUP(B124,'[1]DADOS (OCULTAR)'!$P$3:$R$91,3,0),"")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NATHALLYA LARYSSA CELESTINO DE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2236-05</v>
      </c>
      <c r="G124" s="14">
        <f>IF('[1]TCE - ANEXO III - Preencher'!H133="","",'[1]TCE - ANEXO III - Preencher'!H133)</f>
        <v>44562</v>
      </c>
      <c r="H124" s="15">
        <f>'[1]TCE - ANEXO III - Preencher'!I133</f>
        <v>25.72</v>
      </c>
      <c r="I124" s="15">
        <f>'[1]TCE - ANEXO III - Preencher'!J133</f>
        <v>205.82</v>
      </c>
      <c r="J124" s="15">
        <f>'[1]TCE - ANEXO III - Preencher'!K133</f>
        <v>0</v>
      </c>
      <c r="K124" s="16">
        <f>'[1]TCE - ANEXO III - Preencher'!L133</f>
        <v>233.68</v>
      </c>
      <c r="L124" s="16">
        <f>'[1]TCE - ANEXO III - Preencher'!M133</f>
        <v>0</v>
      </c>
      <c r="M124" s="16">
        <f t="shared" si="7"/>
        <v>233.68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465.22</v>
      </c>
    </row>
    <row r="125" spans="1:28" s="4" customFormat="1" x14ac:dyDescent="0.2">
      <c r="A125" s="9">
        <f>IFERROR(VLOOKUP(B125,'[1]DADOS (OCULTAR)'!$P$3:$R$91,3,0),"")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NATHALYA CRISTINA FERNANDES DE MELO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>
        <f>IF('[1]TCE - ANEXO III - Preencher'!H134="","",'[1]TCE - ANEXO III - Preencher'!H134)</f>
        <v>44562</v>
      </c>
      <c r="H125" s="15">
        <f>'[1]TCE - ANEXO III - Preencher'!I134</f>
        <v>19.850000000000001</v>
      </c>
      <c r="I125" s="15">
        <f>'[1]TCE - ANEXO III - Preencher'!J134</f>
        <v>158.72999999999999</v>
      </c>
      <c r="J125" s="15">
        <f>'[1]TCE - ANEXO III - Preencher'!K134</f>
        <v>0</v>
      </c>
      <c r="K125" s="16">
        <f>'[1]TCE - ANEXO III - Preencher'!L134</f>
        <v>233.68</v>
      </c>
      <c r="L125" s="16">
        <f>'[1]TCE - ANEXO III - Preencher'!M134</f>
        <v>0</v>
      </c>
      <c r="M125" s="16">
        <f t="shared" si="7"/>
        <v>233.68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636.4</v>
      </c>
      <c r="R125" s="16">
        <f>'[1]TCE - ANEXO III - Preencher'!S134</f>
        <v>91.57</v>
      </c>
      <c r="S125" s="17">
        <f t="shared" si="9"/>
        <v>544.82999999999993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957.08999999999992</v>
      </c>
    </row>
    <row r="126" spans="1:28" s="4" customFormat="1" x14ac:dyDescent="0.2">
      <c r="A126" s="9">
        <f>IFERROR(VLOOKUP(B126,'[1]DADOS (OCULTAR)'!$P$3:$R$91,3,0),"")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NELSON JONATHAS DA SILVA MELO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5143-10</v>
      </c>
      <c r="G126" s="14">
        <f>IF('[1]TCE - ANEXO III - Preencher'!H135="","",'[1]TCE - ANEXO III - Preencher'!H135)</f>
        <v>44562</v>
      </c>
      <c r="H126" s="15">
        <f>'[1]TCE - ANEXO III - Preencher'!I135</f>
        <v>15.76</v>
      </c>
      <c r="I126" s="15">
        <f>'[1]TCE - ANEXO III - Preencher'!J135</f>
        <v>126.05</v>
      </c>
      <c r="J126" s="15">
        <f>'[1]TCE - ANEXO III - Preencher'!K135</f>
        <v>0</v>
      </c>
      <c r="K126" s="16">
        <f>'[1]TCE - ANEXO III - Preencher'!L135</f>
        <v>233.68</v>
      </c>
      <c r="L126" s="16">
        <f>'[1]TCE - ANEXO III - Preencher'!M135</f>
        <v>0</v>
      </c>
      <c r="M126" s="16">
        <f t="shared" si="7"/>
        <v>233.68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375.49</v>
      </c>
    </row>
    <row r="127" spans="1:28" s="4" customFormat="1" x14ac:dyDescent="0.2">
      <c r="A127" s="9">
        <f>IFERROR(VLOOKUP(B127,'[1]DADOS (OCULTAR)'!$P$3:$R$91,3,0),"")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NIZAELLI RAISSA CAVALCANTI MORAIS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4101-05</v>
      </c>
      <c r="G127" s="14">
        <f>IF('[1]TCE - ANEXO III - Preencher'!H136="","",'[1]TCE - ANEXO III - Preencher'!H136)</f>
        <v>44562</v>
      </c>
      <c r="H127" s="15">
        <f>'[1]TCE - ANEXO III - Preencher'!I136</f>
        <v>54.34</v>
      </c>
      <c r="I127" s="15">
        <f>'[1]TCE - ANEXO III - Preencher'!J136</f>
        <v>434.7</v>
      </c>
      <c r="J127" s="15">
        <f>'[1]TCE - ANEXO III - Preencher'!K136</f>
        <v>0</v>
      </c>
      <c r="K127" s="16">
        <f>'[1]TCE - ANEXO III - Preencher'!L136</f>
        <v>233.68</v>
      </c>
      <c r="L127" s="16">
        <f>'[1]TCE - ANEXO III - Preencher'!M136</f>
        <v>0</v>
      </c>
      <c r="M127" s="16">
        <f t="shared" si="7"/>
        <v>233.68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722.72</v>
      </c>
    </row>
    <row r="128" spans="1:28" s="4" customFormat="1" x14ac:dyDescent="0.2">
      <c r="A128" s="9">
        <f>IFERROR(VLOOKUP(B128,'[1]DADOS (OCULTAR)'!$P$3:$R$91,3,0),"")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ODILON DE ALMEIDA MERGULHAO NETO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7823-05</v>
      </c>
      <c r="G128" s="14">
        <f>IF('[1]TCE - ANEXO III - Preencher'!H137="","",'[1]TCE - ANEXO III - Preencher'!H137)</f>
        <v>44562</v>
      </c>
      <c r="H128" s="15">
        <f>'[1]TCE - ANEXO III - Preencher'!I137</f>
        <v>15.8</v>
      </c>
      <c r="I128" s="15">
        <f>'[1]TCE - ANEXO III - Preencher'!J137</f>
        <v>126.42</v>
      </c>
      <c r="J128" s="15">
        <f>'[1]TCE - ANEXO III - Preencher'!K137</f>
        <v>0</v>
      </c>
      <c r="K128" s="16">
        <f>'[1]TCE - ANEXO III - Preencher'!L137</f>
        <v>233.68</v>
      </c>
      <c r="L128" s="16">
        <f>'[1]TCE - ANEXO III - Preencher'!M137</f>
        <v>0</v>
      </c>
      <c r="M128" s="16">
        <f t="shared" si="7"/>
        <v>233.68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69.430000000000007</v>
      </c>
      <c r="U128" s="16">
        <f>'[1]TCE - ANEXO III - Preencher'!V137</f>
        <v>0</v>
      </c>
      <c r="V128" s="17">
        <f t="shared" si="10"/>
        <v>69.430000000000007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445.33</v>
      </c>
    </row>
    <row r="129" spans="1:28" s="4" customFormat="1" x14ac:dyDescent="0.2">
      <c r="A129" s="9">
        <f>IFERROR(VLOOKUP(B129,'[1]DADOS (OCULTAR)'!$P$3:$R$91,3,0),"")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PEDRO PAULO MEDEIROS ARAUJO DE MOURA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2251-85</v>
      </c>
      <c r="G129" s="14">
        <f>IF('[1]TCE - ANEXO III - Preencher'!H138="","",'[1]TCE - ANEXO III - Preencher'!H138)</f>
        <v>44562</v>
      </c>
      <c r="H129" s="15">
        <f>'[1]TCE - ANEXO III - Preencher'!I138</f>
        <v>71.239999999999995</v>
      </c>
      <c r="I129" s="15">
        <f>'[1]TCE - ANEXO III - Preencher'!J138</f>
        <v>569.86</v>
      </c>
      <c r="J129" s="15">
        <f>'[1]TCE - ANEXO III - Preencher'!K138</f>
        <v>0</v>
      </c>
      <c r="K129" s="16">
        <f>'[1]TCE - ANEXO III - Preencher'!L138</f>
        <v>233.67</v>
      </c>
      <c r="L129" s="16">
        <f>'[1]TCE - ANEXO III - Preencher'!M138</f>
        <v>0</v>
      </c>
      <c r="M129" s="16">
        <f t="shared" si="7"/>
        <v>233.67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874.77</v>
      </c>
    </row>
    <row r="130" spans="1:28" s="4" customFormat="1" x14ac:dyDescent="0.2">
      <c r="A130" s="9">
        <f>IFERROR(VLOOKUP(B130,'[1]DADOS (OCULTAR)'!$P$3:$R$91,3,0),"")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POLIANA CONCEICAO SANTOS VIRGOLINO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>
        <f>IF('[1]TCE - ANEXO III - Preencher'!H139="","",'[1]TCE - ANEXO III - Preencher'!H139)</f>
        <v>44562</v>
      </c>
      <c r="H130" s="15">
        <f>'[1]TCE - ANEXO III - Preencher'!I139</f>
        <v>27.33</v>
      </c>
      <c r="I130" s="15">
        <f>'[1]TCE - ANEXO III - Preencher'!J139</f>
        <v>218.65</v>
      </c>
      <c r="J130" s="15">
        <f>'[1]TCE - ANEXO III - Preencher'!K139</f>
        <v>0</v>
      </c>
      <c r="K130" s="16">
        <f>'[1]TCE - ANEXO III - Preencher'!L139</f>
        <v>233.67</v>
      </c>
      <c r="L130" s="16">
        <f>'[1]TCE - ANEXO III - Preencher'!M139</f>
        <v>0</v>
      </c>
      <c r="M130" s="16">
        <f t="shared" si="7"/>
        <v>233.67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479.65</v>
      </c>
    </row>
    <row r="131" spans="1:28" s="4" customFormat="1" x14ac:dyDescent="0.2">
      <c r="A131" s="9">
        <f>IFERROR(VLOOKUP(B131,'[1]DADOS (OCULTAR)'!$P$3:$R$91,3,0),"")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PRISCILA CLECIA BEZERRA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44562</v>
      </c>
      <c r="H131" s="15">
        <f>'[1]TCE - ANEXO III - Preencher'!I140</f>
        <v>21.62</v>
      </c>
      <c r="I131" s="15">
        <f>'[1]TCE - ANEXO III - Preencher'!J140</f>
        <v>173.01</v>
      </c>
      <c r="J131" s="15">
        <f>'[1]TCE - ANEXO III - Preencher'!K140</f>
        <v>0</v>
      </c>
      <c r="K131" s="16">
        <f>'[1]TCE - ANEXO III - Preencher'!L140</f>
        <v>233.67</v>
      </c>
      <c r="L131" s="16">
        <f>'[1]TCE - ANEXO III - Preencher'!M140</f>
        <v>0</v>
      </c>
      <c r="M131" s="16">
        <f t="shared" si="7"/>
        <v>233.67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428.29999999999995</v>
      </c>
    </row>
    <row r="132" spans="1:28" s="4" customFormat="1" x14ac:dyDescent="0.2">
      <c r="A132" s="9">
        <f>IFERROR(VLOOKUP(B132,'[1]DADOS (OCULTAR)'!$P$3:$R$91,3,0),"")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PRISCILA FARIAS STRATMANN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44562</v>
      </c>
      <c r="H132" s="15">
        <f>'[1]TCE - ANEXO III - Preencher'!I141</f>
        <v>31.5</v>
      </c>
      <c r="I132" s="15">
        <f>'[1]TCE - ANEXO III - Preencher'!J141</f>
        <v>252</v>
      </c>
      <c r="J132" s="15">
        <f>'[1]TCE - ANEXO III - Preencher'!K141</f>
        <v>0</v>
      </c>
      <c r="K132" s="16">
        <f>'[1]TCE - ANEXO III - Preencher'!L141</f>
        <v>233.67</v>
      </c>
      <c r="L132" s="16">
        <f>'[1]TCE - ANEXO III - Preencher'!M141</f>
        <v>0</v>
      </c>
      <c r="M132" s="16">
        <f t="shared" ref="M132:M195" si="13">K132-L132</f>
        <v>233.67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517.16999999999996</v>
      </c>
    </row>
    <row r="133" spans="1:28" s="4" customFormat="1" x14ac:dyDescent="0.2">
      <c r="A133" s="9">
        <f>IFERROR(VLOOKUP(B133,'[1]DADOS (OCULTAR)'!$P$3:$R$91,3,0),"")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PRISCILLA DAYANE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5143-20</v>
      </c>
      <c r="G133" s="14">
        <f>IF('[1]TCE - ANEXO III - Preencher'!H142="","",'[1]TCE - ANEXO III - Preencher'!H142)</f>
        <v>44562</v>
      </c>
      <c r="H133" s="15">
        <f>'[1]TCE - ANEXO III - Preencher'!I142</f>
        <v>14.54</v>
      </c>
      <c r="I133" s="15">
        <f>'[1]TCE - ANEXO III - Preencher'!J142</f>
        <v>116.35</v>
      </c>
      <c r="J133" s="15">
        <f>'[1]TCE - ANEXO III - Preencher'!K142</f>
        <v>0</v>
      </c>
      <c r="K133" s="16">
        <f>'[1]TCE - ANEXO III - Preencher'!L142</f>
        <v>233.67</v>
      </c>
      <c r="L133" s="16">
        <f>'[1]TCE - ANEXO III - Preencher'!M142</f>
        <v>0</v>
      </c>
      <c r="M133" s="16">
        <f t="shared" si="13"/>
        <v>233.67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310.8</v>
      </c>
      <c r="R133" s="16">
        <f>'[1]TCE - ANEXO III - Preencher'!S142</f>
        <v>72.72</v>
      </c>
      <c r="S133" s="17">
        <f t="shared" si="15"/>
        <v>238.08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602.64</v>
      </c>
    </row>
    <row r="134" spans="1:28" s="4" customFormat="1" x14ac:dyDescent="0.2">
      <c r="A134" s="9">
        <f>IFERROR(VLOOKUP(B134,'[1]DADOS (OCULTAR)'!$P$3:$R$91,3,0),"")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QUITERIA ELIDIA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44562</v>
      </c>
      <c r="H134" s="15">
        <f>'[1]TCE - ANEXO III - Preencher'!I143</f>
        <v>16.05</v>
      </c>
      <c r="I134" s="15">
        <f>'[1]TCE - ANEXO III - Preencher'!J143</f>
        <v>128.34</v>
      </c>
      <c r="J134" s="15">
        <f>'[1]TCE - ANEXO III - Preencher'!K143</f>
        <v>0</v>
      </c>
      <c r="K134" s="16">
        <f>'[1]TCE - ANEXO III - Preencher'!L143</f>
        <v>233.67</v>
      </c>
      <c r="L134" s="16">
        <f>'[1]TCE - ANEXO III - Preencher'!M143</f>
        <v>0</v>
      </c>
      <c r="M134" s="16">
        <f t="shared" si="13"/>
        <v>233.67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378.06</v>
      </c>
    </row>
    <row r="135" spans="1:28" s="4" customFormat="1" x14ac:dyDescent="0.2">
      <c r="A135" s="9">
        <f>IFERROR(VLOOKUP(B135,'[1]DADOS (OCULTAR)'!$P$3:$R$91,3,0),"")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RAICY KELLER ALVES DANTAS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2236-05</v>
      </c>
      <c r="G135" s="14">
        <f>IF('[1]TCE - ANEXO III - Preencher'!H144="","",'[1]TCE - ANEXO III - Preencher'!H144)</f>
        <v>44562</v>
      </c>
      <c r="H135" s="15">
        <f>'[1]TCE - ANEXO III - Preencher'!I144</f>
        <v>27.17</v>
      </c>
      <c r="I135" s="15">
        <f>'[1]TCE - ANEXO III - Preencher'!J144</f>
        <v>217.37</v>
      </c>
      <c r="J135" s="15">
        <f>'[1]TCE - ANEXO III - Preencher'!K144</f>
        <v>0</v>
      </c>
      <c r="K135" s="16">
        <f>'[1]TCE - ANEXO III - Preencher'!L144</f>
        <v>233.67</v>
      </c>
      <c r="L135" s="16">
        <f>'[1]TCE - ANEXO III - Preencher'!M144</f>
        <v>0</v>
      </c>
      <c r="M135" s="16">
        <f t="shared" si="13"/>
        <v>233.67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478.21000000000004</v>
      </c>
    </row>
    <row r="136" spans="1:28" s="4" customFormat="1" x14ac:dyDescent="0.2">
      <c r="A136" s="9">
        <f>IFERROR(VLOOKUP(B136,'[1]DADOS (OCULTAR)'!$P$3:$R$91,3,0),"")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RAISSA MARIA FEITOZA ROCHA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2252-03</v>
      </c>
      <c r="G136" s="14">
        <f>IF('[1]TCE - ANEXO III - Preencher'!H145="","",'[1]TCE - ANEXO III - Preencher'!H145)</f>
        <v>44562</v>
      </c>
      <c r="H136" s="15">
        <f>'[1]TCE - ANEXO III - Preencher'!I145</f>
        <v>61.18</v>
      </c>
      <c r="I136" s="15">
        <f>'[1]TCE - ANEXO III - Preencher'!J145</f>
        <v>489.47</v>
      </c>
      <c r="J136" s="15">
        <f>'[1]TCE - ANEXO III - Preencher'!K145</f>
        <v>0</v>
      </c>
      <c r="K136" s="16">
        <f>'[1]TCE - ANEXO III - Preencher'!L145</f>
        <v>233.67</v>
      </c>
      <c r="L136" s="16">
        <f>'[1]TCE - ANEXO III - Preencher'!M145</f>
        <v>0</v>
      </c>
      <c r="M136" s="16">
        <f t="shared" si="13"/>
        <v>233.67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784.31999999999994</v>
      </c>
    </row>
    <row r="137" spans="1:28" s="4" customFormat="1" x14ac:dyDescent="0.2">
      <c r="A137" s="9">
        <f>IFERROR(VLOOKUP(B137,'[1]DADOS (OCULTAR)'!$P$3:$R$91,3,0),"")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RAONY RODRIGO LEITE SOBRAL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>
        <f>IF('[1]TCE - ANEXO III - Preencher'!H146="","",'[1]TCE - ANEXO III - Preencher'!H146)</f>
        <v>44562</v>
      </c>
      <c r="H137" s="15">
        <f>'[1]TCE - ANEXO III - Preencher'!I146</f>
        <v>15.26</v>
      </c>
      <c r="I137" s="15">
        <f>'[1]TCE - ANEXO III - Preencher'!J146</f>
        <v>122.1</v>
      </c>
      <c r="J137" s="15">
        <f>'[1]TCE - ANEXO III - Preencher'!K146</f>
        <v>0</v>
      </c>
      <c r="K137" s="16">
        <f>'[1]TCE - ANEXO III - Preencher'!L146</f>
        <v>233.67</v>
      </c>
      <c r="L137" s="16">
        <f>'[1]TCE - ANEXO III - Preencher'!M146</f>
        <v>0</v>
      </c>
      <c r="M137" s="16">
        <f t="shared" si="13"/>
        <v>233.67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371.03</v>
      </c>
    </row>
    <row r="138" spans="1:28" s="4" customFormat="1" x14ac:dyDescent="0.2">
      <c r="A138" s="9">
        <f>IFERROR(VLOOKUP(B138,'[1]DADOS (OCULTAR)'!$P$3:$R$91,3,0),"")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RAQUEL BARROS FERREIRA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5143-20</v>
      </c>
      <c r="G138" s="14">
        <f>IF('[1]TCE - ANEXO III - Preencher'!H147="","",'[1]TCE - ANEXO III - Preencher'!H147)</f>
        <v>44562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233.67</v>
      </c>
      <c r="L138" s="16">
        <f>'[1]TCE - ANEXO III - Preencher'!M147</f>
        <v>0</v>
      </c>
      <c r="M138" s="16">
        <f t="shared" si="13"/>
        <v>233.67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233.67</v>
      </c>
    </row>
    <row r="139" spans="1:28" s="4" customFormat="1" x14ac:dyDescent="0.2">
      <c r="A139" s="9">
        <f>IFERROR(VLOOKUP(B139,'[1]DADOS (OCULTAR)'!$P$3:$R$91,3,0),"")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REBECA NAARA TELES GONÇALVES CAVALCANTI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44562</v>
      </c>
      <c r="H139" s="15">
        <f>'[1]TCE - ANEXO III - Preencher'!I148</f>
        <v>35.299999999999997</v>
      </c>
      <c r="I139" s="15">
        <f>'[1]TCE - ANEXO III - Preencher'!J148</f>
        <v>282.41000000000003</v>
      </c>
      <c r="J139" s="15">
        <f>'[1]TCE - ANEXO III - Preencher'!K148</f>
        <v>0</v>
      </c>
      <c r="K139" s="16">
        <f>'[1]TCE - ANEXO III - Preencher'!L148</f>
        <v>233.67</v>
      </c>
      <c r="L139" s="16">
        <f>'[1]TCE - ANEXO III - Preencher'!M148</f>
        <v>0</v>
      </c>
      <c r="M139" s="16">
        <f t="shared" si="13"/>
        <v>233.67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103.28</v>
      </c>
      <c r="U139" s="16">
        <f>'[1]TCE - ANEXO III - Preencher'!V148</f>
        <v>0</v>
      </c>
      <c r="V139" s="17">
        <f t="shared" si="16"/>
        <v>103.28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654.66</v>
      </c>
    </row>
    <row r="140" spans="1:28" s="4" customFormat="1" x14ac:dyDescent="0.2">
      <c r="A140" s="9">
        <f>IFERROR(VLOOKUP(B140,'[1]DADOS (OCULTAR)'!$P$3:$R$91,3,0),"")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RENATA GOMES DE OLIVEIRA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4131-15</v>
      </c>
      <c r="G140" s="14">
        <f>IF('[1]TCE - ANEXO III - Preencher'!H149="","",'[1]TCE - ANEXO III - Preencher'!H149)</f>
        <v>44562</v>
      </c>
      <c r="H140" s="15">
        <f>'[1]TCE - ANEXO III - Preencher'!I149</f>
        <v>21.47</v>
      </c>
      <c r="I140" s="15">
        <f>'[1]TCE - ANEXO III - Preencher'!J149</f>
        <v>171.82</v>
      </c>
      <c r="J140" s="15">
        <f>'[1]TCE - ANEXO III - Preencher'!K149</f>
        <v>0</v>
      </c>
      <c r="K140" s="16">
        <f>'[1]TCE - ANEXO III - Preencher'!L149</f>
        <v>233.67</v>
      </c>
      <c r="L140" s="16">
        <f>'[1]TCE - ANEXO III - Preencher'!M149</f>
        <v>0</v>
      </c>
      <c r="M140" s="16">
        <f t="shared" si="13"/>
        <v>233.67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426.96</v>
      </c>
    </row>
    <row r="141" spans="1:28" s="4" customFormat="1" x14ac:dyDescent="0.2">
      <c r="A141" s="9">
        <f>IFERROR(VLOOKUP(B141,'[1]DADOS (OCULTAR)'!$P$3:$R$91,3,0),"")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ROBERTA ALENCAR AMORIM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2252-75</v>
      </c>
      <c r="G141" s="14">
        <f>IF('[1]TCE - ANEXO III - Preencher'!H150="","",'[1]TCE - ANEXO III - Preencher'!H150)</f>
        <v>44562</v>
      </c>
      <c r="H141" s="15">
        <f>'[1]TCE - ANEXO III - Preencher'!I150</f>
        <v>55.95</v>
      </c>
      <c r="I141" s="15">
        <f>'[1]TCE - ANEXO III - Preencher'!J150</f>
        <v>447.53</v>
      </c>
      <c r="J141" s="15">
        <f>'[1]TCE - ANEXO III - Preencher'!K150</f>
        <v>0</v>
      </c>
      <c r="K141" s="16">
        <f>'[1]TCE - ANEXO III - Preencher'!L150</f>
        <v>233.67</v>
      </c>
      <c r="L141" s="16">
        <f>'[1]TCE - ANEXO III - Preencher'!M150</f>
        <v>0</v>
      </c>
      <c r="M141" s="16">
        <f t="shared" si="13"/>
        <v>233.67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737.15</v>
      </c>
    </row>
    <row r="142" spans="1:28" s="4" customFormat="1" x14ac:dyDescent="0.2">
      <c r="A142" s="9">
        <f>IFERROR(VLOOKUP(B142,'[1]DADOS (OCULTAR)'!$P$3:$R$91,3,0),"")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ROBERTA PRISCILLA VIEIRA LIMA FREIRE CUNHA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44562</v>
      </c>
      <c r="H142" s="15">
        <f>'[1]TCE - ANEXO III - Preencher'!I151</f>
        <v>25.12</v>
      </c>
      <c r="I142" s="15">
        <f>'[1]TCE - ANEXO III - Preencher'!J151</f>
        <v>200.92</v>
      </c>
      <c r="J142" s="15">
        <f>'[1]TCE - ANEXO III - Preencher'!K151</f>
        <v>0</v>
      </c>
      <c r="K142" s="16">
        <f>'[1]TCE - ANEXO III - Preencher'!L151</f>
        <v>233.67</v>
      </c>
      <c r="L142" s="16">
        <f>'[1]TCE - ANEXO III - Preencher'!M151</f>
        <v>0</v>
      </c>
      <c r="M142" s="16">
        <f t="shared" si="13"/>
        <v>233.67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459.71</v>
      </c>
    </row>
    <row r="143" spans="1:28" s="4" customFormat="1" x14ac:dyDescent="0.2">
      <c r="A143" s="9">
        <f>IFERROR(VLOOKUP(B143,'[1]DADOS (OCULTAR)'!$P$3:$R$91,3,0),"")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 xml:space="preserve">ROSELI BARBOSA DA SILVA 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5143-20</v>
      </c>
      <c r="G143" s="14">
        <f>IF('[1]TCE - ANEXO III - Preencher'!H152="","",'[1]TCE - ANEXO III - Preencher'!H152)</f>
        <v>44562</v>
      </c>
      <c r="H143" s="15">
        <f>'[1]TCE - ANEXO III - Preencher'!I152</f>
        <v>14.54</v>
      </c>
      <c r="I143" s="15">
        <f>'[1]TCE - ANEXO III - Preencher'!J152</f>
        <v>116.35</v>
      </c>
      <c r="J143" s="15">
        <f>'[1]TCE - ANEXO III - Preencher'!K152</f>
        <v>0</v>
      </c>
      <c r="K143" s="16">
        <f>'[1]TCE - ANEXO III - Preencher'!L152</f>
        <v>233.67</v>
      </c>
      <c r="L143" s="16">
        <f>'[1]TCE - ANEXO III - Preencher'!M152</f>
        <v>0</v>
      </c>
      <c r="M143" s="16">
        <f t="shared" si="13"/>
        <v>233.67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310.8</v>
      </c>
      <c r="R143" s="16">
        <f>'[1]TCE - ANEXO III - Preencher'!S152</f>
        <v>72.72</v>
      </c>
      <c r="S143" s="17">
        <f t="shared" si="15"/>
        <v>238.08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602.64</v>
      </c>
    </row>
    <row r="144" spans="1:28" s="4" customFormat="1" x14ac:dyDescent="0.2">
      <c r="A144" s="9">
        <f>IFERROR(VLOOKUP(B144,'[1]DADOS (OCULTAR)'!$P$3:$R$91,3,0),"")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 xml:space="preserve">ROSELIA FABRICIA CORDEIRO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2235-05</v>
      </c>
      <c r="G144" s="14">
        <f>IF('[1]TCE - ANEXO III - Preencher'!H153="","",'[1]TCE - ANEXO III - Preencher'!H153)</f>
        <v>44562</v>
      </c>
      <c r="H144" s="15">
        <f>'[1]TCE - ANEXO III - Preencher'!I153</f>
        <v>34.03</v>
      </c>
      <c r="I144" s="15">
        <f>'[1]TCE - ANEXO III - Preencher'!J153</f>
        <v>272.2</v>
      </c>
      <c r="J144" s="15">
        <f>'[1]TCE - ANEXO III - Preencher'!K153</f>
        <v>0</v>
      </c>
      <c r="K144" s="16">
        <f>'[1]TCE - ANEXO III - Preencher'!L153</f>
        <v>233.67</v>
      </c>
      <c r="L144" s="16">
        <f>'[1]TCE - ANEXO III - Preencher'!M153</f>
        <v>0</v>
      </c>
      <c r="M144" s="16">
        <f t="shared" si="13"/>
        <v>233.67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103.28</v>
      </c>
      <c r="U144" s="16">
        <f>'[1]TCE - ANEXO III - Preencher'!V153</f>
        <v>0</v>
      </c>
      <c r="V144" s="17">
        <f t="shared" si="16"/>
        <v>103.28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643.17999999999995</v>
      </c>
    </row>
    <row r="145" spans="1:28" s="4" customFormat="1" x14ac:dyDescent="0.2">
      <c r="A145" s="9">
        <f>IFERROR(VLOOKUP(B145,'[1]DADOS (OCULTAR)'!$P$3:$R$91,3,0),"")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ROSILENE LIMA DE SOUSA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5143-20</v>
      </c>
      <c r="G145" s="14">
        <f>IF('[1]TCE - ANEXO III - Preencher'!H154="","",'[1]TCE - ANEXO III - Preencher'!H154)</f>
        <v>44562</v>
      </c>
      <c r="H145" s="15">
        <f>'[1]TCE - ANEXO III - Preencher'!I154</f>
        <v>14.55</v>
      </c>
      <c r="I145" s="15">
        <f>'[1]TCE - ANEXO III - Preencher'!J154</f>
        <v>116.35</v>
      </c>
      <c r="J145" s="15">
        <f>'[1]TCE - ANEXO III - Preencher'!K154</f>
        <v>0</v>
      </c>
      <c r="K145" s="16">
        <f>'[1]TCE - ANEXO III - Preencher'!L154</f>
        <v>233.67</v>
      </c>
      <c r="L145" s="16">
        <f>'[1]TCE - ANEXO III - Preencher'!M154</f>
        <v>0</v>
      </c>
      <c r="M145" s="16">
        <f t="shared" si="13"/>
        <v>233.67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310.8</v>
      </c>
      <c r="R145" s="16">
        <f>'[1]TCE - ANEXO III - Preencher'!S154</f>
        <v>72.72</v>
      </c>
      <c r="S145" s="17">
        <f t="shared" si="15"/>
        <v>238.08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602.65</v>
      </c>
    </row>
    <row r="146" spans="1:28" s="4" customFormat="1" x14ac:dyDescent="0.2">
      <c r="A146" s="9">
        <f>IFERROR(VLOOKUP(B146,'[1]DADOS (OCULTAR)'!$P$3:$R$91,3,0),"")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SEVERINO JOSE DE CARVALHO JUNIOR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2124-05</v>
      </c>
      <c r="G146" s="14">
        <f>IF('[1]TCE - ANEXO III - Preencher'!H155="","",'[1]TCE - ANEXO III - Preencher'!H155)</f>
        <v>44562</v>
      </c>
      <c r="H146" s="15">
        <f>'[1]TCE - ANEXO III - Preencher'!I155</f>
        <v>23.08</v>
      </c>
      <c r="I146" s="15">
        <f>'[1]TCE - ANEXO III - Preencher'!J155</f>
        <v>184.66</v>
      </c>
      <c r="J146" s="15">
        <f>'[1]TCE - ANEXO III - Preencher'!K155</f>
        <v>0</v>
      </c>
      <c r="K146" s="16">
        <f>'[1]TCE - ANEXO III - Preencher'!L155</f>
        <v>233.67</v>
      </c>
      <c r="L146" s="16">
        <f>'[1]TCE - ANEXO III - Preencher'!M155</f>
        <v>0</v>
      </c>
      <c r="M146" s="16">
        <f t="shared" si="13"/>
        <v>233.67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441.40999999999997</v>
      </c>
    </row>
    <row r="147" spans="1:28" s="4" customFormat="1" x14ac:dyDescent="0.2">
      <c r="A147" s="9">
        <f>IFERROR(VLOOKUP(B147,'[1]DADOS (OCULTAR)'!$P$3:$R$91,3,0),"")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SILAS JOSE DE SOUZA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5174-10</v>
      </c>
      <c r="G147" s="14">
        <f>IF('[1]TCE - ANEXO III - Preencher'!H156="","",'[1]TCE - ANEXO III - Preencher'!H156)</f>
        <v>44562</v>
      </c>
      <c r="H147" s="15">
        <f>'[1]TCE - ANEXO III - Preencher'!I156</f>
        <v>15.76</v>
      </c>
      <c r="I147" s="15">
        <f>'[1]TCE - ANEXO III - Preencher'!J156</f>
        <v>126.05</v>
      </c>
      <c r="J147" s="15">
        <f>'[1]TCE - ANEXO III - Preencher'!K156</f>
        <v>0</v>
      </c>
      <c r="K147" s="16">
        <f>'[1]TCE - ANEXO III - Preencher'!L156</f>
        <v>233.67</v>
      </c>
      <c r="L147" s="16">
        <f>'[1]TCE - ANEXO III - Preencher'!M156</f>
        <v>0</v>
      </c>
      <c r="M147" s="16">
        <f t="shared" si="13"/>
        <v>233.67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375.48</v>
      </c>
    </row>
    <row r="148" spans="1:28" s="4" customFormat="1" x14ac:dyDescent="0.2">
      <c r="A148" s="9">
        <f>IFERROR(VLOOKUP(B148,'[1]DADOS (OCULTAR)'!$P$3:$R$91,3,0),"")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SILVANA MARIA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44562</v>
      </c>
      <c r="H148" s="15">
        <f>'[1]TCE - ANEXO III - Preencher'!I157</f>
        <v>16.04</v>
      </c>
      <c r="I148" s="15">
        <f>'[1]TCE - ANEXO III - Preencher'!J157</f>
        <v>128.34</v>
      </c>
      <c r="J148" s="15">
        <f>'[1]TCE - ANEXO III - Preencher'!K157</f>
        <v>0</v>
      </c>
      <c r="K148" s="16">
        <f>'[1]TCE - ANEXO III - Preencher'!L157</f>
        <v>233.67</v>
      </c>
      <c r="L148" s="16">
        <f>'[1]TCE - ANEXO III - Preencher'!M157</f>
        <v>0</v>
      </c>
      <c r="M148" s="16">
        <f t="shared" si="13"/>
        <v>233.67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378.04999999999995</v>
      </c>
    </row>
    <row r="149" spans="1:28" s="4" customFormat="1" x14ac:dyDescent="0.2">
      <c r="A149" s="9">
        <f>IFERROR(VLOOKUP(B149,'[1]DADOS (OCULTAR)'!$P$3:$R$91,3,0),"")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SILVIA EMANUELA BARROS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44562</v>
      </c>
      <c r="H149" s="15">
        <f>'[1]TCE - ANEXO III - Preencher'!I158</f>
        <v>16.04</v>
      </c>
      <c r="I149" s="15">
        <f>'[1]TCE - ANEXO III - Preencher'!J158</f>
        <v>128.34</v>
      </c>
      <c r="J149" s="15">
        <f>'[1]TCE - ANEXO III - Preencher'!K158</f>
        <v>0</v>
      </c>
      <c r="K149" s="16">
        <f>'[1]TCE - ANEXO III - Preencher'!L158</f>
        <v>233.67</v>
      </c>
      <c r="L149" s="16">
        <f>'[1]TCE - ANEXO III - Preencher'!M158</f>
        <v>0</v>
      </c>
      <c r="M149" s="16">
        <f t="shared" si="13"/>
        <v>233.67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310.8</v>
      </c>
      <c r="R149" s="16">
        <f>'[1]TCE - ANEXO III - Preencher'!S158</f>
        <v>81.709999999999994</v>
      </c>
      <c r="S149" s="17">
        <f t="shared" si="15"/>
        <v>229.09000000000003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607.14</v>
      </c>
    </row>
    <row r="150" spans="1:28" s="4" customFormat="1" x14ac:dyDescent="0.2">
      <c r="A150" s="9">
        <f>IFERROR(VLOOKUP(B150,'[1]DADOS (OCULTAR)'!$P$3:$R$91,3,0),"")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SIMEAO ROQUE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5151-10</v>
      </c>
      <c r="G150" s="14">
        <f>IF('[1]TCE - ANEXO III - Preencher'!H159="","",'[1]TCE - ANEXO III - Preencher'!H159)</f>
        <v>44562</v>
      </c>
      <c r="H150" s="15">
        <f>'[1]TCE - ANEXO III - Preencher'!I159</f>
        <v>14.55</v>
      </c>
      <c r="I150" s="15">
        <f>'[1]TCE - ANEXO III - Preencher'!J159</f>
        <v>116.35</v>
      </c>
      <c r="J150" s="15">
        <f>'[1]TCE - ANEXO III - Preencher'!K159</f>
        <v>0</v>
      </c>
      <c r="K150" s="16">
        <f>'[1]TCE - ANEXO III - Preencher'!L159</f>
        <v>233.67</v>
      </c>
      <c r="L150" s="16">
        <f>'[1]TCE - ANEXO III - Preencher'!M159</f>
        <v>0</v>
      </c>
      <c r="M150" s="16">
        <f t="shared" si="13"/>
        <v>233.67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364.57</v>
      </c>
    </row>
    <row r="151" spans="1:28" s="4" customFormat="1" x14ac:dyDescent="0.2">
      <c r="A151" s="9">
        <f>IFERROR(VLOOKUP(B151,'[1]DADOS (OCULTAR)'!$P$3:$R$91,3,0),"")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 xml:space="preserve">SIRLEY JOSE BEVENUTO DA SILVA 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5173-30</v>
      </c>
      <c r="G151" s="14">
        <f>IF('[1]TCE - ANEXO III - Preencher'!H160="","",'[1]TCE - ANEXO III - Preencher'!H160)</f>
        <v>44562</v>
      </c>
      <c r="H151" s="15">
        <f>'[1]TCE - ANEXO III - Preencher'!I160</f>
        <v>8.32</v>
      </c>
      <c r="I151" s="15">
        <f>'[1]TCE - ANEXO III - Preencher'!J160</f>
        <v>66.52</v>
      </c>
      <c r="J151" s="15">
        <f>'[1]TCE - ANEXO III - Preencher'!K160</f>
        <v>0</v>
      </c>
      <c r="K151" s="16">
        <f>'[1]TCE - ANEXO III - Preencher'!L160</f>
        <v>233.67</v>
      </c>
      <c r="L151" s="16">
        <f>'[1]TCE - ANEXO III - Preencher'!M160</f>
        <v>0</v>
      </c>
      <c r="M151" s="16">
        <f t="shared" si="13"/>
        <v>233.67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308.51</v>
      </c>
    </row>
    <row r="152" spans="1:28" s="4" customFormat="1" x14ac:dyDescent="0.2">
      <c r="A152" s="9">
        <f>IFERROR(VLOOKUP(B152,'[1]DADOS (OCULTAR)'!$P$3:$R$91,3,0),"")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SIVANILDO TEODORO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2515-20</v>
      </c>
      <c r="G152" s="14">
        <f>IF('[1]TCE - ANEXO III - Preencher'!H161="","",'[1]TCE - ANEXO III - Preencher'!H161)</f>
        <v>44562</v>
      </c>
      <c r="H152" s="15">
        <f>'[1]TCE - ANEXO III - Preencher'!I161</f>
        <v>24.26</v>
      </c>
      <c r="I152" s="15">
        <f>'[1]TCE - ANEXO III - Preencher'!J161</f>
        <v>194.09</v>
      </c>
      <c r="J152" s="15">
        <f>'[1]TCE - ANEXO III - Preencher'!K161</f>
        <v>0</v>
      </c>
      <c r="K152" s="16">
        <f>'[1]TCE - ANEXO III - Preencher'!L161</f>
        <v>233.67</v>
      </c>
      <c r="L152" s="16">
        <f>'[1]TCE - ANEXO III - Preencher'!M161</f>
        <v>0</v>
      </c>
      <c r="M152" s="16">
        <f t="shared" si="13"/>
        <v>233.67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452.02</v>
      </c>
    </row>
    <row r="153" spans="1:28" s="4" customFormat="1" x14ac:dyDescent="0.2">
      <c r="A153" s="9">
        <f>IFERROR(VLOOKUP(B153,'[1]DADOS (OCULTAR)'!$P$3:$R$91,3,0),"")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>STEFANY VALERY GOMES DOS SANTOS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4110-10</v>
      </c>
      <c r="G153" s="14">
        <f>IF('[1]TCE - ANEXO III - Preencher'!H162="","",'[1]TCE - ANEXO III - Preencher'!H162)</f>
        <v>44562</v>
      </c>
      <c r="H153" s="15">
        <f>'[1]TCE - ANEXO III - Preencher'!I162</f>
        <v>15.26</v>
      </c>
      <c r="I153" s="15">
        <f>'[1]TCE - ANEXO III - Preencher'!J162</f>
        <v>122.1</v>
      </c>
      <c r="J153" s="15">
        <f>'[1]TCE - ANEXO III - Preencher'!K162</f>
        <v>0</v>
      </c>
      <c r="K153" s="16">
        <f>'[1]TCE - ANEXO III - Preencher'!L162</f>
        <v>233.67</v>
      </c>
      <c r="L153" s="16">
        <f>'[1]TCE - ANEXO III - Preencher'!M162</f>
        <v>0</v>
      </c>
      <c r="M153" s="16">
        <f t="shared" si="13"/>
        <v>233.67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310.8</v>
      </c>
      <c r="R153" s="16">
        <f>'[1]TCE - ANEXO III - Preencher'!S162</f>
        <v>91.57</v>
      </c>
      <c r="S153" s="17">
        <f t="shared" si="15"/>
        <v>219.23000000000002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590.26</v>
      </c>
    </row>
    <row r="154" spans="1:28" s="4" customFormat="1" x14ac:dyDescent="0.2">
      <c r="A154" s="9">
        <f>IFERROR(VLOOKUP(B154,'[1]DADOS (OCULTAR)'!$P$3:$R$91,3,0),"")</f>
        <v>10894988000729</v>
      </c>
      <c r="B154" s="10" t="str">
        <f>'[1]TCE - ANEXO III - Preencher'!C163</f>
        <v>UPAE CARUARU</v>
      </c>
      <c r="C154" s="11"/>
      <c r="D154" s="12" t="str">
        <f>'[1]TCE - ANEXO III - Preencher'!E163</f>
        <v>TAYZINARA KELLIANE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44562</v>
      </c>
      <c r="H154" s="15">
        <f>'[1]TCE - ANEXO III - Preencher'!I163</f>
        <v>16.04</v>
      </c>
      <c r="I154" s="15">
        <f>'[1]TCE - ANEXO III - Preencher'!J163</f>
        <v>128.34</v>
      </c>
      <c r="J154" s="15">
        <f>'[1]TCE - ANEXO III - Preencher'!K163</f>
        <v>0</v>
      </c>
      <c r="K154" s="16">
        <f>'[1]TCE - ANEXO III - Preencher'!L163</f>
        <v>233.67</v>
      </c>
      <c r="L154" s="16">
        <f>'[1]TCE - ANEXO III - Preencher'!M163</f>
        <v>0</v>
      </c>
      <c r="M154" s="16">
        <f t="shared" si="13"/>
        <v>233.67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310.8</v>
      </c>
      <c r="R154" s="16">
        <f>'[1]TCE - ANEXO III - Preencher'!S163</f>
        <v>81.709999999999994</v>
      </c>
      <c r="S154" s="17">
        <f t="shared" si="15"/>
        <v>229.09000000000003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607.14</v>
      </c>
    </row>
    <row r="155" spans="1:28" s="4" customFormat="1" x14ac:dyDescent="0.2">
      <c r="A155" s="9">
        <f>IFERROR(VLOOKUP(B155,'[1]DADOS (OCULTAR)'!$P$3:$R$91,3,0),"")</f>
        <v>10894988000729</v>
      </c>
      <c r="B155" s="10" t="str">
        <f>'[1]TCE - ANEXO III - Preencher'!C164</f>
        <v>UPAE CARUARU</v>
      </c>
      <c r="C155" s="11"/>
      <c r="D155" s="12" t="str">
        <f>'[1]TCE - ANEXO III - Preencher'!E164</f>
        <v>THALYTA MARYAH DOS SANTOS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4101-05</v>
      </c>
      <c r="G155" s="14">
        <f>IF('[1]TCE - ANEXO III - Preencher'!H164="","",'[1]TCE - ANEXO III - Preencher'!H164)</f>
        <v>44562</v>
      </c>
      <c r="H155" s="15">
        <f>'[1]TCE - ANEXO III - Preencher'!I164</f>
        <v>30.01</v>
      </c>
      <c r="I155" s="15">
        <f>'[1]TCE - ANEXO III - Preencher'!J164</f>
        <v>240</v>
      </c>
      <c r="J155" s="15">
        <f>'[1]TCE - ANEXO III - Preencher'!K164</f>
        <v>0</v>
      </c>
      <c r="K155" s="16">
        <f>'[1]TCE - ANEXO III - Preencher'!L164</f>
        <v>233.67</v>
      </c>
      <c r="L155" s="16">
        <f>'[1]TCE - ANEXO III - Preencher'!M164</f>
        <v>0</v>
      </c>
      <c r="M155" s="16">
        <f t="shared" si="13"/>
        <v>233.67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503.67999999999995</v>
      </c>
    </row>
    <row r="156" spans="1:28" s="4" customFormat="1" x14ac:dyDescent="0.2">
      <c r="A156" s="9">
        <f>IFERROR(VLOOKUP(B156,'[1]DADOS (OCULTAR)'!$P$3:$R$91,3,0),"")</f>
        <v>10894988000729</v>
      </c>
      <c r="B156" s="10" t="str">
        <f>'[1]TCE - ANEXO III - Preencher'!C165</f>
        <v>UPAE CARUARU</v>
      </c>
      <c r="C156" s="11"/>
      <c r="D156" s="12" t="str">
        <f>'[1]TCE - ANEXO III - Preencher'!E165</f>
        <v>THIAGO FONTENELE MARQUES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2251-20</v>
      </c>
      <c r="G156" s="14">
        <f>IF('[1]TCE - ANEXO III - Preencher'!H165="","",'[1]TCE - ANEXO III - Preencher'!H165)</f>
        <v>44562</v>
      </c>
      <c r="H156" s="15">
        <f>'[1]TCE - ANEXO III - Preencher'!I165</f>
        <v>119.96</v>
      </c>
      <c r="I156" s="15">
        <f>'[1]TCE - ANEXO III - Preencher'!J165</f>
        <v>959.64</v>
      </c>
      <c r="J156" s="15">
        <f>'[1]TCE - ANEXO III - Preencher'!K165</f>
        <v>0</v>
      </c>
      <c r="K156" s="16">
        <f>'[1]TCE - ANEXO III - Preencher'!L165</f>
        <v>233.67</v>
      </c>
      <c r="L156" s="16">
        <f>'[1]TCE - ANEXO III - Preencher'!M165</f>
        <v>0</v>
      </c>
      <c r="M156" s="16">
        <f t="shared" si="13"/>
        <v>233.67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1313.27</v>
      </c>
    </row>
    <row r="157" spans="1:28" s="4" customFormat="1" x14ac:dyDescent="0.2">
      <c r="A157" s="9">
        <f>IFERROR(VLOOKUP(B157,'[1]DADOS (OCULTAR)'!$P$3:$R$91,3,0),"")</f>
        <v>10894988000729</v>
      </c>
      <c r="B157" s="10" t="str">
        <f>'[1]TCE - ANEXO III - Preencher'!C166</f>
        <v>UPAE CARUARU</v>
      </c>
      <c r="C157" s="11"/>
      <c r="D157" s="12" t="str">
        <f>'[1]TCE - ANEXO III - Preencher'!E166</f>
        <v xml:space="preserve">TIBERIO FERREIRA TEIXEIRA 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2252-25</v>
      </c>
      <c r="G157" s="14">
        <f>IF('[1]TCE - ANEXO III - Preencher'!H166="","",'[1]TCE - ANEXO III - Preencher'!H166)</f>
        <v>44562</v>
      </c>
      <c r="H157" s="15">
        <f>'[1]TCE - ANEXO III - Preencher'!I166</f>
        <v>95.97</v>
      </c>
      <c r="I157" s="15">
        <f>'[1]TCE - ANEXO III - Preencher'!J166</f>
        <v>767.72</v>
      </c>
      <c r="J157" s="15">
        <f>'[1]TCE - ANEXO III - Preencher'!K166</f>
        <v>0</v>
      </c>
      <c r="K157" s="16">
        <f>'[1]TCE - ANEXO III - Preencher'!L166</f>
        <v>233.67</v>
      </c>
      <c r="L157" s="16">
        <f>'[1]TCE - ANEXO III - Preencher'!M166</f>
        <v>0</v>
      </c>
      <c r="M157" s="16">
        <f t="shared" si="13"/>
        <v>233.67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1097.3600000000001</v>
      </c>
    </row>
    <row r="158" spans="1:28" s="4" customFormat="1" x14ac:dyDescent="0.2">
      <c r="A158" s="9">
        <f>IFERROR(VLOOKUP(B158,'[1]DADOS (OCULTAR)'!$P$3:$R$91,3,0),"")</f>
        <v>10894988000729</v>
      </c>
      <c r="B158" s="10" t="str">
        <f>'[1]TCE - ANEXO III - Preencher'!C167</f>
        <v>UPAE CARUARU</v>
      </c>
      <c r="C158" s="11"/>
      <c r="D158" s="12" t="str">
        <f>'[1]TCE - ANEXO III - Preencher'!E167</f>
        <v>VANESSA IVANI DA SILVA PORTELA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2236-05</v>
      </c>
      <c r="G158" s="14">
        <f>IF('[1]TCE - ANEXO III - Preencher'!H167="","",'[1]TCE - ANEXO III - Preencher'!H167)</f>
        <v>44562</v>
      </c>
      <c r="H158" s="15">
        <f>'[1]TCE - ANEXO III - Preencher'!I167</f>
        <v>25.07</v>
      </c>
      <c r="I158" s="15">
        <f>'[1]TCE - ANEXO III - Preencher'!J167</f>
        <v>200.56</v>
      </c>
      <c r="J158" s="15">
        <f>'[1]TCE - ANEXO III - Preencher'!K167</f>
        <v>0</v>
      </c>
      <c r="K158" s="16">
        <f>'[1]TCE - ANEXO III - Preencher'!L167</f>
        <v>233.67</v>
      </c>
      <c r="L158" s="16">
        <f>'[1]TCE - ANEXO III - Preencher'!M167</f>
        <v>0</v>
      </c>
      <c r="M158" s="16">
        <f t="shared" si="13"/>
        <v>233.67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459.29999999999995</v>
      </c>
    </row>
    <row r="159" spans="1:28" s="4" customFormat="1" x14ac:dyDescent="0.2">
      <c r="A159" s="9">
        <f>IFERROR(VLOOKUP(B159,'[1]DADOS (OCULTAR)'!$P$3:$R$91,3,0),"")</f>
        <v>10894988000729</v>
      </c>
      <c r="B159" s="10" t="str">
        <f>'[1]TCE - ANEXO III - Preencher'!C168</f>
        <v>UPAE CARUARU</v>
      </c>
      <c r="C159" s="11"/>
      <c r="D159" s="12" t="str">
        <f>'[1]TCE - ANEXO III - Preencher'!E168</f>
        <v>VERIDIANO ALVES DA SILVA FILHO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5151-10</v>
      </c>
      <c r="G159" s="14">
        <f>IF('[1]TCE - ANEXO III - Preencher'!H168="","",'[1]TCE - ANEXO III - Preencher'!H168)</f>
        <v>44562</v>
      </c>
      <c r="H159" s="15">
        <f>'[1]TCE - ANEXO III - Preencher'!I168</f>
        <v>14.54</v>
      </c>
      <c r="I159" s="15">
        <f>'[1]TCE - ANEXO III - Preencher'!J168</f>
        <v>116.35</v>
      </c>
      <c r="J159" s="15">
        <f>'[1]TCE - ANEXO III - Preencher'!K168</f>
        <v>0</v>
      </c>
      <c r="K159" s="16">
        <f>'[1]TCE - ANEXO III - Preencher'!L168</f>
        <v>233.67</v>
      </c>
      <c r="L159" s="16">
        <f>'[1]TCE - ANEXO III - Preencher'!M168</f>
        <v>0</v>
      </c>
      <c r="M159" s="16">
        <f t="shared" si="13"/>
        <v>233.67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364.55999999999995</v>
      </c>
    </row>
    <row r="160" spans="1:28" s="4" customFormat="1" x14ac:dyDescent="0.2">
      <c r="A160" s="9">
        <f>IFERROR(VLOOKUP(B160,'[1]DADOS (OCULTAR)'!$P$3:$R$91,3,0),"")</f>
        <v>10894988000729</v>
      </c>
      <c r="B160" s="10" t="str">
        <f>'[1]TCE - ANEXO III - Preencher'!C169</f>
        <v>UPAE CARUARU</v>
      </c>
      <c r="C160" s="11"/>
      <c r="D160" s="12" t="str">
        <f>'[1]TCE - ANEXO III - Preencher'!E169</f>
        <v>VICTOR LUIZ ALEXANDRE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5174-10</v>
      </c>
      <c r="G160" s="14">
        <f>IF('[1]TCE - ANEXO III - Preencher'!H169="","",'[1]TCE - ANEXO III - Preencher'!H169)</f>
        <v>44562</v>
      </c>
      <c r="H160" s="15">
        <f>'[1]TCE - ANEXO III - Preencher'!I169</f>
        <v>25.04</v>
      </c>
      <c r="I160" s="15">
        <f>'[1]TCE - ANEXO III - Preencher'!J169</f>
        <v>200.38</v>
      </c>
      <c r="J160" s="15">
        <f>'[1]TCE - ANEXO III - Preencher'!K169</f>
        <v>0</v>
      </c>
      <c r="K160" s="16">
        <f>'[1]TCE - ANEXO III - Preencher'!L169</f>
        <v>233.67</v>
      </c>
      <c r="L160" s="16">
        <f>'[1]TCE - ANEXO III - Preencher'!M169</f>
        <v>0</v>
      </c>
      <c r="M160" s="16">
        <f t="shared" si="13"/>
        <v>233.67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459.09</v>
      </c>
    </row>
    <row r="161" spans="1:28" s="4" customFormat="1" x14ac:dyDescent="0.2">
      <c r="A161" s="9">
        <f>IFERROR(VLOOKUP(B161,'[1]DADOS (OCULTAR)'!$P$3:$R$91,3,0),"")</f>
        <v>10894988000729</v>
      </c>
      <c r="B161" s="10" t="str">
        <f>'[1]TCE - ANEXO III - Preencher'!C170</f>
        <v>UPAE CARUARU</v>
      </c>
      <c r="C161" s="11"/>
      <c r="D161" s="12" t="str">
        <f>'[1]TCE - ANEXO III - Preencher'!E170</f>
        <v>WELLINGTON DE OLIVEIRA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5143-10</v>
      </c>
      <c r="G161" s="14">
        <f>IF('[1]TCE - ANEXO III - Preencher'!H170="","",'[1]TCE - ANEXO III - Preencher'!H170)</f>
        <v>44562</v>
      </c>
      <c r="H161" s="15">
        <f>'[1]TCE - ANEXO III - Preencher'!I170</f>
        <v>20.239999999999998</v>
      </c>
      <c r="I161" s="15">
        <f>'[1]TCE - ANEXO III - Preencher'!J170</f>
        <v>161.94</v>
      </c>
      <c r="J161" s="15">
        <f>'[1]TCE - ANEXO III - Preencher'!K170</f>
        <v>0</v>
      </c>
      <c r="K161" s="16">
        <f>'[1]TCE - ANEXO III - Preencher'!L170</f>
        <v>233.67</v>
      </c>
      <c r="L161" s="16">
        <f>'[1]TCE - ANEXO III - Preencher'!M170</f>
        <v>0</v>
      </c>
      <c r="M161" s="16">
        <f t="shared" si="13"/>
        <v>233.67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415.85</v>
      </c>
    </row>
    <row r="162" spans="1:28" s="4" customFormat="1" x14ac:dyDescent="0.2">
      <c r="A162" s="9">
        <f>IFERROR(VLOOKUP(B162,'[1]DADOS (OCULTAR)'!$P$3:$R$91,3,0),"")</f>
        <v>10894988000729</v>
      </c>
      <c r="B162" s="10" t="str">
        <f>'[1]TCE - ANEXO III - Preencher'!C171</f>
        <v>UPAE CARUARU</v>
      </c>
      <c r="C162" s="11"/>
      <c r="D162" s="12" t="str">
        <f>'[1]TCE - ANEXO III - Preencher'!E171</f>
        <v>WESLEY DA SILVA LIMA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44562</v>
      </c>
      <c r="H162" s="15">
        <f>'[1]TCE - ANEXO III - Preencher'!I171</f>
        <v>15.26</v>
      </c>
      <c r="I162" s="15">
        <f>'[1]TCE - ANEXO III - Preencher'!J171</f>
        <v>122.1</v>
      </c>
      <c r="J162" s="15">
        <f>'[1]TCE - ANEXO III - Preencher'!K171</f>
        <v>0</v>
      </c>
      <c r="K162" s="16">
        <f>'[1]TCE - ANEXO III - Preencher'!L171</f>
        <v>233.67</v>
      </c>
      <c r="L162" s="16">
        <f>'[1]TCE - ANEXO III - Preencher'!M171</f>
        <v>0</v>
      </c>
      <c r="M162" s="16">
        <f t="shared" si="13"/>
        <v>233.67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371.03</v>
      </c>
    </row>
    <row r="163" spans="1:28" s="4" customFormat="1" x14ac:dyDescent="0.2">
      <c r="A163" s="9">
        <f>IFERROR(VLOOKUP(B163,'[1]DADOS (OCULTAR)'!$P$3:$R$91,3,0),"")</f>
        <v>10894988000729</v>
      </c>
      <c r="B163" s="10" t="str">
        <f>'[1]TCE - ANEXO III - Preencher'!C172</f>
        <v>UPAE CARUARU</v>
      </c>
      <c r="C163" s="11"/>
      <c r="D163" s="12" t="str">
        <f>'[1]TCE - ANEXO III - Preencher'!E172</f>
        <v>WILMA FERREIRA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5143-20</v>
      </c>
      <c r="G163" s="14">
        <f>IF('[1]TCE - ANEXO III - Preencher'!H172="","",'[1]TCE - ANEXO III - Preencher'!H172)</f>
        <v>44562</v>
      </c>
      <c r="H163" s="15">
        <f>'[1]TCE - ANEXO III - Preencher'!I172</f>
        <v>14.54</v>
      </c>
      <c r="I163" s="15">
        <f>'[1]TCE - ANEXO III - Preencher'!J172</f>
        <v>116.35</v>
      </c>
      <c r="J163" s="15">
        <f>'[1]TCE - ANEXO III - Preencher'!K172</f>
        <v>0</v>
      </c>
      <c r="K163" s="16">
        <f>'[1]TCE - ANEXO III - Preencher'!L172</f>
        <v>233.67</v>
      </c>
      <c r="L163" s="16">
        <f>'[1]TCE - ANEXO III - Preencher'!M172</f>
        <v>0</v>
      </c>
      <c r="M163" s="16">
        <f t="shared" si="13"/>
        <v>233.67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310.8</v>
      </c>
      <c r="R163" s="16">
        <f>'[1]TCE - ANEXO III - Preencher'!S172</f>
        <v>72.72</v>
      </c>
      <c r="S163" s="17">
        <f t="shared" si="15"/>
        <v>238.08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602.64</v>
      </c>
    </row>
    <row r="164" spans="1:28" s="4" customFormat="1" x14ac:dyDescent="0.2">
      <c r="A164" s="9">
        <f>IFERROR(VLOOKUP(B164,'[1]DADOS (OCULTAR)'!$P$3:$R$91,3,0),"")</f>
        <v>10894988000729</v>
      </c>
      <c r="B164" s="10" t="str">
        <f>'[1]TCE - ANEXO III - Preencher'!C173</f>
        <v>UPAE CARUARU</v>
      </c>
      <c r="C164" s="11"/>
      <c r="D164" s="12" t="str">
        <f>'[1]TCE - ANEXO III - Preencher'!E173</f>
        <v>YVSON OLIVEIRA BARBOSA CAVALCANTI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2252-55</v>
      </c>
      <c r="G164" s="14">
        <f>IF('[1]TCE - ANEXO III - Preencher'!H173="","",'[1]TCE - ANEXO III - Preencher'!H173)</f>
        <v>44562</v>
      </c>
      <c r="H164" s="15">
        <f>'[1]TCE - ANEXO III - Preencher'!I173</f>
        <v>119.95</v>
      </c>
      <c r="I164" s="15">
        <f>'[1]TCE - ANEXO III - Preencher'!J173</f>
        <v>959.64</v>
      </c>
      <c r="J164" s="15">
        <f>'[1]TCE - ANEXO III - Preencher'!K173</f>
        <v>0</v>
      </c>
      <c r="K164" s="16">
        <f>'[1]TCE - ANEXO III - Preencher'!L173</f>
        <v>233.67</v>
      </c>
      <c r="L164" s="16">
        <f>'[1]TCE - ANEXO III - Preencher'!M173</f>
        <v>0</v>
      </c>
      <c r="M164" s="16">
        <f t="shared" si="13"/>
        <v>233.67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1313.26</v>
      </c>
    </row>
    <row r="165" spans="1:28" s="4" customFormat="1" x14ac:dyDescent="0.2">
      <c r="A165" s="9">
        <f>IFERROR(VLOOKUP(B165,'[1]DADOS (OCULTAR)'!$P$3:$R$91,3,0),"")</f>
        <v>10894988000729</v>
      </c>
      <c r="B165" s="10" t="str">
        <f>'[1]TCE - ANEXO III - Preencher'!C174</f>
        <v>UPAE CARUARU</v>
      </c>
      <c r="C165" s="11"/>
      <c r="D165" s="12" t="str">
        <f>'[1]TCE - ANEXO III - Preencher'!E174</f>
        <v>DIEGO VITAL CAMPOS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2251-20</v>
      </c>
      <c r="G165" s="14">
        <f>IF('[1]TCE - ANEXO III - Preencher'!H174="","",'[1]TCE - ANEXO III - Preencher'!H174)</f>
        <v>44562</v>
      </c>
      <c r="H165" s="15">
        <f>'[1]TCE - ANEXO III - Preencher'!I174</f>
        <v>49.95</v>
      </c>
      <c r="I165" s="15">
        <f>'[1]TCE - ANEXO III - Preencher'!J174</f>
        <v>0</v>
      </c>
      <c r="J165" s="15">
        <f>'[1]TCE - ANEXO III - Preencher'!K174</f>
        <v>9129.9699999999993</v>
      </c>
      <c r="K165" s="16">
        <f>'[1]TCE - ANEXO III - Preencher'!L174</f>
        <v>233.67</v>
      </c>
      <c r="L165" s="16">
        <f>'[1]TCE - ANEXO III - Preencher'!M174</f>
        <v>0</v>
      </c>
      <c r="M165" s="16">
        <f t="shared" si="13"/>
        <v>233.67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9413.59</v>
      </c>
    </row>
    <row r="166" spans="1:28" s="4" customFormat="1" x14ac:dyDescent="0.2">
      <c r="A166" s="9">
        <f>IFERROR(VLOOKUP(B166,'[1]DADOS (OCULTAR)'!$P$3:$R$91,3,0),"")</f>
        <v>10894988000729</v>
      </c>
      <c r="B166" s="10" t="str">
        <f>'[1]TCE - ANEXO III - Preencher'!C175</f>
        <v>UPAE CARUARU</v>
      </c>
      <c r="C166" s="11"/>
      <c r="D166" s="12" t="str">
        <f>'[1]TCE - ANEXO III - Preencher'!E175</f>
        <v>EDMILSON HENAUTH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2251-20</v>
      </c>
      <c r="G166" s="14">
        <f>IF('[1]TCE - ANEXO III - Preencher'!H175="","",'[1]TCE - ANEXO III - Preencher'!H175)</f>
        <v>44562</v>
      </c>
      <c r="H166" s="15">
        <f>'[1]TCE - ANEXO III - Preencher'!I175</f>
        <v>24.310000000000002</v>
      </c>
      <c r="I166" s="15">
        <f>'[1]TCE - ANEXO III - Preencher'!J175</f>
        <v>0</v>
      </c>
      <c r="J166" s="15">
        <f>'[1]TCE - ANEXO III - Preencher'!K175</f>
        <v>4305.99</v>
      </c>
      <c r="K166" s="16">
        <f>'[1]TCE - ANEXO III - Preencher'!L175</f>
        <v>233.67</v>
      </c>
      <c r="L166" s="16">
        <f>'[1]TCE - ANEXO III - Preencher'!M175</f>
        <v>0</v>
      </c>
      <c r="M166" s="16">
        <f t="shared" si="13"/>
        <v>233.67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4563.97</v>
      </c>
    </row>
    <row r="167" spans="1:28" s="4" customFormat="1" x14ac:dyDescent="0.2">
      <c r="A167" s="9">
        <f>IFERROR(VLOOKUP(B167,'[1]DADOS (OCULTAR)'!$P$3:$R$91,3,0),"")</f>
        <v>10894988000729</v>
      </c>
      <c r="B167" s="10" t="str">
        <f>'[1]TCE - ANEXO III - Preencher'!C176</f>
        <v>UPAE CARUARU</v>
      </c>
      <c r="C167" s="11"/>
      <c r="D167" s="12" t="str">
        <f>'[1]TCE - ANEXO III - Preencher'!E176</f>
        <v>NERIVALDO CIPRIANO DE MOURA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4141-05</v>
      </c>
      <c r="G167" s="14">
        <f>IF('[1]TCE - ANEXO III - Preencher'!H176="","",'[1]TCE - ANEXO III - Preencher'!H176)</f>
        <v>44562</v>
      </c>
      <c r="H167" s="15">
        <f>'[1]TCE - ANEXO III - Preencher'!I176</f>
        <v>2.0299999999999998</v>
      </c>
      <c r="I167" s="15">
        <f>'[1]TCE - ANEXO III - Preencher'!J176</f>
        <v>0</v>
      </c>
      <c r="J167" s="15">
        <f>'[1]TCE - ANEXO III - Preencher'!K176</f>
        <v>1811.27</v>
      </c>
      <c r="K167" s="16">
        <f>'[1]TCE - ANEXO III - Preencher'!L176</f>
        <v>233.67</v>
      </c>
      <c r="L167" s="16">
        <f>'[1]TCE - ANEXO III - Preencher'!M176</f>
        <v>0</v>
      </c>
      <c r="M167" s="16">
        <f t="shared" si="13"/>
        <v>233.67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2046.97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2022-03-02T20:13:22Z</dcterms:created>
  <dcterms:modified xsi:type="dcterms:W3CDTF">2022-03-02T20:13:37Z</dcterms:modified>
</cp:coreProperties>
</file>