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7\Sistemas2\Contabilidade\UPA TORRÕES\06 - DOCUMENTAÇÃO PARA DRIVE\2022\VALIDACAO TCE\FEVEREIRO-2022\"/>
    </mc:Choice>
  </mc:AlternateContent>
  <bookViews>
    <workbookView xWindow="0" yWindow="0" windowWidth="19200" windowHeight="7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<sst xmlns="http://schemas.openxmlformats.org/spreadsheetml/2006/main" count="369" uniqueCount="165">
  <si>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</si>
  <si>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</si>
  <si>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</si>
  <si>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</si>
  <si>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</si>
  <si>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</si>
  <si>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</si>
  <si>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</si>
  <si>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</si>
  <si>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TORRÕES</t>
  </si>
  <si>
    <t>WAGNER FERNANDES SALES DA SILVA &amp; CIA LTDA</t>
  </si>
  <si>
    <t>1º</t>
  </si>
  <si>
    <t>https://www.santacasarecife.org.br/files/pdf/w-tech--1o-ta-16_23_4-w-tech--1o-ta.pdf</t>
  </si>
  <si>
    <t>2º</t>
  </si>
  <si>
    <t>https://www.santacasarecife.org.br/files/pdf/w--tech--2o-ta-16_23_4-w-tech--2o-ta.pdf</t>
  </si>
  <si>
    <t>SMART TELECOMUNICAÇOES E SERV. LTDA</t>
  </si>
  <si>
    <t>https://www.santacasarecife.org.br/files/pdf/smart-torriceli-tolife---1o-ta-16_23_4-smart-torriceli-tolife---1o-ta.pdf</t>
  </si>
  <si>
    <t>https://www.santacasarecife.org.br/files/pdf/smart-torriceli--2o-ta-minuta-16_23_4-smart-torriceli--2o-ta-minuta.pdf</t>
  </si>
  <si>
    <t>3º</t>
  </si>
  <si>
    <t>https://www.santacasarecife.org.br/files/pdf/smart-torriceli--3o-ta-16_23_4-smart-torriceli--3o-ta.pdf</t>
  </si>
  <si>
    <t>4º</t>
  </si>
  <si>
    <t>https://www.santacasarecife.org.br/files/pdf/smart-torriceli--4o-ta-minuta-16_23_4-smart-torriceli--4o-ta-minuta.pdf</t>
  </si>
  <si>
    <t>SEMEAR SERVIÇOS DE SAÚDE LTDA</t>
  </si>
  <si>
    <t>https://www.santacasarecife.org.br/files/pdf/semear---1o-ta-16_23_4-1%C2%B0-ta-semear-servicos-de-saude.pdf</t>
  </si>
  <si>
    <t>https://www.santacasarecife.org.br/files/pdf/semear---2o-ta-16_23_4-2o-ta-semear-servicos-de-saude.pdf</t>
  </si>
  <si>
    <t>GOOD MEDIC ASSISTENCIA EM SAUDE LTDA</t>
  </si>
  <si>
    <t>https://www.santacasarecife.org.br/files/pdf/good-medic---1ota-16_23_4-1%C2%B0-ta-good-medic.pdf</t>
  </si>
  <si>
    <t>https://www.santacasarecife.org.br/files/pdf/good-medic---2ota-16_23_4-2o-ta-good-medic.pdf</t>
  </si>
  <si>
    <t>GONÇALVES &amp; LINS ATIVIDADE MÉDICA LTDA</t>
  </si>
  <si>
    <t>https://www.santacasarecife.org.br/files/pdf/goncalves-lins---1ota-16_23_4-1o-ta---goncalves--lins.pdf</t>
  </si>
  <si>
    <t xml:space="preserve">FMJ SAUDE LTDA ME </t>
  </si>
  <si>
    <t>https://www.santacasarecife.org.br/files/pdf/fmj-saude---1ota-16_23_4-1%C2%B0-ta---fmj-saude-ltda-me.pdf</t>
  </si>
  <si>
    <t>CLÍNICA DE SAÚDE HUMANA LTDA ME</t>
  </si>
  <si>
    <t>https://www.santacasarecife.org.br/files/pdf/clinica-saude-humana---1ota-16_23_4-1%C2%B0-ta-clinica-de-saude-humana.pdf</t>
  </si>
  <si>
    <t>https://www.santacasarecife.org.br/files/pdf/clinica-saude-humana---2ota-16_23_4-2o-ta-clinica-de-saude-humana.pdf</t>
  </si>
  <si>
    <t>FILIPE MOREIRA LIMA</t>
  </si>
  <si>
    <t>https://www.santacasarecife.org.br/files/pdf/filipe-moreira---1ota-16_23_4-1%C2%B0-ta-filipe-moreira-lima.pdf</t>
  </si>
  <si>
    <t>https://www.santacasarecife.org.br/files/pdf/filipe-moreira---2ota-16_23_4-2o-ta---filipe-moreira-lima.pdf</t>
  </si>
  <si>
    <t>NYX SERVIÇOS EM INFORMATICA LTDA</t>
  </si>
  <si>
    <t>https://www.santacasarecife.org.br/files/pdf/nyx-solucoes---1o-ta-16_23_4-nyx--1o-ta.pdf</t>
  </si>
  <si>
    <t>https://www.santacasarecife.org.br/files/pdf/nyx-solucoes---2o-ta-16_23_4-nyx-2o-ta.pdf</t>
  </si>
  <si>
    <t>https://www.santacasarecife.org.br/files/pdf/nyx-solucoes---3o-ta-16_23_4-nyx-3-o-ta.pdf</t>
  </si>
  <si>
    <t>https://www.santacasarecife.org.br/files/pdf/nyx-solucoes---4o-ta-16_23_4-nyx-4o-ta.pdf</t>
  </si>
  <si>
    <t>5º</t>
  </si>
  <si>
    <t>https://www.santacasarecife.org.br/files/pdf/nyx-solucoes---5o-ta-16_23_4-nyx--5o-ta.pdf</t>
  </si>
  <si>
    <t>6º</t>
  </si>
  <si>
    <t>https://www.santacasarecife.org.br/files/pdf/nyx-solucoes---6o-ta-16_23_4-nyx--6o-ta.pdf</t>
  </si>
  <si>
    <t>7º</t>
  </si>
  <si>
    <t>https://www.santacasarecife.org.br/files/pdf/nyx-solucoes---7o-ta-16_23_4-nyx-7o-ta.pdf</t>
  </si>
  <si>
    <t>8º</t>
  </si>
  <si>
    <t>https://www.santacasarecife.org.br/files/pdf/nyx-solucoes---8o-ta-16_23_4-nyx--8o-ta.pdf</t>
  </si>
  <si>
    <t>LABMEX LABORATÓRIO DE ANALISES</t>
  </si>
  <si>
    <t>https://www.santacasarecife.org.br/files/pdf/labmex-anal-clinica-1o-ta-16_23_4-labmex-anal-clinica-1o-ta.pdf</t>
  </si>
  <si>
    <t>https://www.santacasarecife.org.br/files/pdf/labmex-anal-clinica--2o-ta-16_23_4-labmex-anal-clinica--2o-ta.pdf</t>
  </si>
  <si>
    <t>EMBRAESTER / ENAE - EMPRESA NACIONAL DE ESTERELIZAÇÃO EIRELI</t>
  </si>
  <si>
    <t>https://www.santacasarecife.org.br/files/pdf/enae--1o-ta-16_23_4-enae--1o-ta.pdf</t>
  </si>
  <si>
    <t>MANOEL VALDEMAR DA SILVA (WL MÁQUINAS)</t>
  </si>
  <si>
    <t>https://www.santacasarecife.org.br/files/pdf/wl-maquinas---1o-ta-16_23_4-wl-maquinas---1o-ta.pdf</t>
  </si>
  <si>
    <t>https://www.santacasarecife.org.br/files/pdf/wl-maquinas--2o-ta-16_23_4-wl-maquinas--2o-ta.pdf</t>
  </si>
  <si>
    <t>ORACLE DO BRASIL SISTEMA LTDA</t>
  </si>
  <si>
    <t>https://www.santacasarecife.org.br/files/pdf/oracle---contrato-16_23_4-oracle--contrato.pdf</t>
  </si>
  <si>
    <t>DA FONTE ADVOGADOS</t>
  </si>
  <si>
    <t>https://www.santacasarecife.org.br/files/pdf/dafonte-1o-ta-com-rateio-16_23_4-dafonte-1o-ta-com-rateio.pdf</t>
  </si>
  <si>
    <t>https://www.santacasarecife.org.br/files/pdf/dafonte-x-aor--2o-ta-16_23_4-dafonte-x-aor--2o-ta.pdf</t>
  </si>
  <si>
    <t>https://www.santacasarecife.org.br/files/pdf/dafonte--3o-ta-com-rateio-16_23_4-dafonte--3o-ta-com-rateio.pdf</t>
  </si>
  <si>
    <t>https://www.santacasarecife.org.br/files/pdf/dafonte--4a-ta-com-rateio-16_23_4-dafonte--4o-ta-com-rateio.pdf</t>
  </si>
  <si>
    <t>IRON MOUNTAIN DO BRASIL LTDA</t>
  </si>
  <si>
    <t>https://www.santacasarecife.org.br/files/pdf/irom---1o-ta-16_23_4-iron--1o-ta.pdf</t>
  </si>
  <si>
    <t>BRASCON GESTAO AMBIENTAL LTDA</t>
  </si>
  <si>
    <t>https://www.santacasarecife.org.br/files/pdf/brascon---1o-ta-16_23_4-1%C2%B0-ta-brascon.pdf</t>
  </si>
  <si>
    <t>https://www.santacasarecife.org.br/files/pdf/brascon---2o-ta-16_23_4-2o-ta-brascon.pdf</t>
  </si>
  <si>
    <t>https://www.santacasarecife.org.br/files/pdf/brascon---3o-ta-16_23_4-3%C2%B0-ta-brascon.pdf</t>
  </si>
  <si>
    <t>https://www.santacasarecife.org.br/files/pdf/brascon-4o-ta-16_23_4-brascon-4o-ta.pdf</t>
  </si>
  <si>
    <t>https://www.santacasarecife.org.br/files/pdf/brascon-5o-ta-16_23_4-brascon-5o-ta.pdf</t>
  </si>
  <si>
    <t>https://www.santacasarecife.org.br/files/pdf/brasc0n-6o-ta-minuta-16_23_4-brasc0n-6o-ta-minuta.pdf</t>
  </si>
  <si>
    <t>https://www.santacasarecife.org.br/files/pdf/brasc0n-7o-ta-minuta-16_23_4-brascon-7o-ta-minuta.pdf</t>
  </si>
  <si>
    <t>RADIUM TELECOMUNICACOES LTDA</t>
  </si>
  <si>
    <t>https://www.santacasarecife.org.br/files/pdf/radium-1o-ta-16_23_4-radium-1o-ta.pdf</t>
  </si>
  <si>
    <t>F GENES CIA LTDA</t>
  </si>
  <si>
    <t>https://www.santacasarecife.org.br/files/pdf/f-genes---1o-ta-16_23_4-f-genes--1o-ta.pdf</t>
  </si>
  <si>
    <t>LAVCLIN LAVANDERIA LTDA</t>
  </si>
  <si>
    <t>https://www.santacasarecife.org.br/files/pdf/lavclin--1o-ta-16_23_4-lavclin--1o-ta.pdf</t>
  </si>
  <si>
    <t>https://www.santacasarecife.org.br/files/pdf/lavclin--2o-ta-16_23_4-lavclin---2o-ta.pdf</t>
  </si>
  <si>
    <t>https://www.santacasarecife.org.br/files/pdf/lavclin--4o-ta-16_23_4-lavclin--4o-ta.pdf</t>
  </si>
  <si>
    <t>ASTECH ASSIST COM PROD HOSPITALARES</t>
  </si>
  <si>
    <t>https://www.santacasarecife.org.br/files/pdf/astech-1o-ta-16_23_4-astech-1o-ta.pdf</t>
  </si>
  <si>
    <t>WHITE MARTINS GASES INDUST NORDESTE AS</t>
  </si>
  <si>
    <t>https://www.santacasarecife.org.br/files/pdf/white-martins-fornec-de-produtos-e-locacao--1o-ta-16_23_4-white-martins-fornec-de-produtos-e-locacao--1o-ta.pdf</t>
  </si>
  <si>
    <t>TOLIFE TECNOLOGIA PARA SAUDE S.A.</t>
  </si>
  <si>
    <t>https://www.santacasarecife.org.br/files/pdf/tolife--1o-ta-minuta-16_23_4-tolife--1o-ta-minuta.pdf</t>
  </si>
  <si>
    <t>CLICK SAÚDE E SERVIÇOS MÉDICOS LTDA</t>
  </si>
  <si>
    <t>https://www.santacasarecife.org.br/files/pdf/click-saude-servicos-de-saude-ltda--3o-ta-16_23_4-click-saude-servicos-de-saude-ltda--3o-ta.pdf</t>
  </si>
  <si>
    <t>ACESSPLUS MANUTENÇÃO LTDA ME</t>
  </si>
  <si>
    <t>https://www.santacasarecife.org.br/files/pdf/acessplus---1o-ta-16_23_4-1o-ta-acessplus.pdf</t>
  </si>
  <si>
    <t>HP FINANCIAL SERVICES ARRENDAMENTO MERCANTIL S/A</t>
  </si>
  <si>
    <t>https://www.santacasarecife.org.br/files/pdf/hewlett--1o-ta-16_23_4-hewlett--1o-ta.pdf</t>
  </si>
  <si>
    <t>ON DOCTOR PERNAMBUCO SERVIÇOS MÉDICOS LTDA</t>
  </si>
  <si>
    <t>https://www.santacasarecife.org.br/files/pdf/on-doctor---1o-ta-16_23_4-1o-ta---on-doctor-pernambuco-servicos-medicos-ltda.pdf</t>
  </si>
  <si>
    <t>NOVA SAÚDE E MEDICINA ESPECIALIZADA LTDA</t>
  </si>
  <si>
    <t>https://www.santacasarecife.org.br/files/pdf/nova-saude---1o-ta-16_23_4-1o-ta-nova-saude.pdf</t>
  </si>
  <si>
    <t>ÚNICA SAÚDE LTDA</t>
  </si>
  <si>
    <t>https://www.santacasarecife.org.br/files/pdf/unica-saude---1o-ta-16_23_4-1o-ta-unica-saude.pdf</t>
  </si>
  <si>
    <t>https://www.santacasarecife.org.br/files/pdf/click-saude---1ota-16_23_4-1o-ta-click-saude.pdf</t>
  </si>
  <si>
    <t>ATIVA SERVIÇOS MÉDICOS ESPECIALIZADOS LTDA</t>
  </si>
  <si>
    <t>https://www.santacasarecife.org.br/files/pdf/ativa-servicos---1o-ta-16_23_4-1o-ta-ativa.pdf</t>
  </si>
  <si>
    <t>PIXEON MEDICAL SYSTEMS S.A. COM E DESEN. DE SOFTWARE</t>
  </si>
  <si>
    <t>https://www.santacasarecife.org.br/files/pdf/pixeon--1o-ta-16_23_4-pixeon-+-carta-de-reajuste-1o-ta.pdf</t>
  </si>
  <si>
    <t>SANTRONIC INDÚSTRIA E COMÉRCIO LTDA</t>
  </si>
  <si>
    <t>https://www.santacasarecife.org.br/files/pdf/santronic--1o-ta-16_23_4-santronic--1o-ta.pdf</t>
  </si>
  <si>
    <t>L.C EMPREENDIMENTOS E DISTRIBUIDORA LTDA EPP</t>
  </si>
  <si>
    <t>https://www.santacasarecife.org.br/files/pdf/lc-empreendimentos--1o-ta-16_23_4-lc-empreendimentos--1o-ta.pdf</t>
  </si>
  <si>
    <t>SUELY RAMALHO SILVA</t>
  </si>
  <si>
    <t>https://www.santacasarecife.org.br/files/pdf/suely-ramalho---1o-ta-16_23_4-1-ta---suely-ramalho-da-silva.pdf</t>
  </si>
  <si>
    <t>9º</t>
  </si>
  <si>
    <t>https://www.santacasarecife.org.br/files/pdf/nyx-solucoes---9o-ta-16_23_4-nyx-9o-ta.pdf</t>
  </si>
  <si>
    <t>https://www.santacasarecife.org.br/files/pdf/lavclin--3o-ta-16_23_4-lavclin--3o-ta.pdf</t>
  </si>
  <si>
    <t>https://www.santacasarecife.org.br/files/pdf/tolife-2-o-ta-minuta-16_23_4-tolife-2-o-ta-minuta.pdf</t>
  </si>
  <si>
    <t>https://www.santacasarecife.org.br/files/pdf/acessplus---2o-ta-16_23_4-2o-ta-acessplus.pdf</t>
  </si>
  <si>
    <t>https://www.santacasarecife.org.br/files/pdf/semear-servicos-de-saude-ltda--4o-ta-16_23_4-semear-servicos-de-saude-ltda--4o-ta.pdf</t>
  </si>
  <si>
    <t>https://www.santacasarecife.org.br/files/pdf/enae--2o-ta-16_23_4-enae--2o-ta.pdf</t>
  </si>
  <si>
    <t>https://www.santacasarecife.org.br/files/pdf/f-genes--2o-ta-16_23_4-f-genes---2o-ta.pdf</t>
  </si>
  <si>
    <t>BRASIL TONER CHIP LTDA</t>
  </si>
  <si>
    <t>https://www.santacasarecife.org.br/files/pdf/brasil-toner-chip-ltda-1o-ta--minuta-16_23_4-brasil-toner-chip-ltda-1o-ta--minuta.pdf</t>
  </si>
  <si>
    <t>ABS PRODUÇÃO E TERCERIZAÇOES</t>
  </si>
  <si>
    <t>https://www.santacasarecife.org.br/files/pdf/abs-producoes---1o-ta-16_23_4-1o-ta-abs-motoboy-+-carta-de-reajuste.pdf</t>
  </si>
  <si>
    <t>https://www.santacasarecife.org.br/files/pdf/labmex-anal-clinica--3o-ta-16_23_4-labmex-anal-clinica--3o-ta.pdf</t>
  </si>
  <si>
    <t>https://www.santacasarecife.org.br/files/pdf/smart---5o-ta-minuta-16_23_4-smart-torricelli-informatica-ltda-5o-ta-mninuta.pdf</t>
  </si>
  <si>
    <t>https://www.santacasarecife.org.br/files/pdf/fmj-saude---2ota-16_23_4-2%C2%B0-ta---fmj-saude-ltda-me.pdf</t>
  </si>
  <si>
    <t>https://www.santacasarecife.org.br/files/pdf/suely-ramalho---2o-ta-16_23_4-2o-ta-suely-ramalho-da-silva.pdf</t>
  </si>
  <si>
    <t>SERVIÇOS DE MEDICINA E SAÚDE LTDA</t>
  </si>
  <si>
    <t>https://www.santacasarecife.org.br/files/pdf/servico-de-medicina-e-saude---1o-ta-16_23_4-1o-ta---servico-de-medicina-e-saude.pdf</t>
  </si>
  <si>
    <t>RC CONSULTORIA MÉDICA EIRELLI</t>
  </si>
  <si>
    <t>https://www.santacasarecife.org.br/files/pdf/rc-consultoria---1o-ta-16_23_4-1%C2%B0-termo-aditivo--rc-consultoria-medica-eireli.pdf</t>
  </si>
  <si>
    <t>37956189/000109</t>
  </si>
  <si>
    <t>BOND MEDIC SERVIÇOS DE SAÚDE LTDA</t>
  </si>
  <si>
    <t>https://www.santacasarecife.org.br/files/pdf/bond-medic---1o-ta-16_23_4-1o-ta---bond-medic-servicos-de-saude-ltda.pdf</t>
  </si>
  <si>
    <t>https://www.santacasarecife.org.br/files/pdf/labmex-anal-clinica--4o-ta-16_23_4-labmex-anal-clinica---4o-ta.pdf</t>
  </si>
  <si>
    <t>MERCIA DE FATIMA FALCAO RODRIGUES CARVALHO (GRL)</t>
  </si>
  <si>
    <t>https://www.santacasarecife.org.br/files/pdf/mercia-de-fatima-falcao---g-r-l--1o-ta-16_23_4-mercia-de-fatima-falcao---grl---1o-ta.pdf</t>
  </si>
  <si>
    <t>30848169/000167</t>
  </si>
  <si>
    <t>AUGUSTO DE AGUIAR E SOUZA COPIAS (COPYPLOT)</t>
  </si>
  <si>
    <t>https://www.santacasarecife.org.br/files/pdf/augusto-de-aguiar-e-souza--1o-ta-16_23_4-augusto-de-aguiar-e-souza---1o-ta.pdf</t>
  </si>
  <si>
    <t>https://www.santacasarecife.org.br/files/pdf/acessplus---3o-ta-16_23_4-3o-ta-acessplus-e-comunicado-de-reajuste.pdf</t>
  </si>
  <si>
    <t>FUNDAÇÃO DE APOIO AO DESENVOLVIMENTO DA UFPE (FADE)</t>
  </si>
  <si>
    <t>https://www.santacasarecife.org.br/files/pdf/fade--ta-16_23_4-fade-2021-a-2024--ordem-de-servico.pdf</t>
  </si>
  <si>
    <t>https://www.santacasarecife.org.br/files/pdf/fmj-saude--3o-ta-16_23_4-fmj-saude--3o-ta.pdf</t>
  </si>
  <si>
    <t>M. A. DE O. MENEZES EIRELI (ARMAZEM DA GULA)</t>
  </si>
  <si>
    <t>https://www.santacasarecife.org.br/files/pdf/m.a.de-o.-menezes-eireli-me--armazem-da-gula-1o-ta-16_23_4-armazem-da-gula--m.-a.-de-o.-menezes---1o-ta--.pdf</t>
  </si>
  <si>
    <t>https://www.santacasarecife.org.br/files/pdf/m.a.de-o.-menezes-eireli-me--armazem-da-gula-2o-ta-16_23_4-m.a.de-o.-menezes-eireli-me--armazem-da-gula-2o-ta.pdf</t>
  </si>
  <si>
    <t>https://www.santacasarecife.org.br/files/pdf/semear---3o-ta-16_23_4-3o-ta-semear-servicos-de-saude.pdf</t>
  </si>
  <si>
    <t>https://www.santacasarecife.org.br/files/pdf/on-doctor---2o-ta-16_23_4-2o-ta---on-doctor-pernambuco-servicos-medicos-ltda.pdf</t>
  </si>
  <si>
    <t>https://www.santacasarecife.org.br/files/pdf/click-saude---2ota-16_23_4-2o-termo-aditivo---click-saude.pdf</t>
  </si>
  <si>
    <t>https://www.santacasarecife.org.br/files/pdf/lc-empreendimentos--2o-ta-16_23_4-lc-empreendimentos---locacao-de-ambulancia-2o-ta.pdf</t>
  </si>
  <si>
    <t>https://www.santacasarecife.org.br/files/pdf/servico-de-medicina-e-saude--2o-ta-16_23_4-servico-de-medicina-e-saude--2o-ta.pdf</t>
  </si>
  <si>
    <t>https://www.santacasarecife.org.br/files/pdf/unica-saude---2o-ta-16_23_4-2-termo-aditivo-unica-saudec-ltda.pdf</t>
  </si>
  <si>
    <t>https://www.santacasarecife.org.br/files/pdf/unica-saude-ltda--3o-ta-16_23_4-unica-saude-ltda--3o-ta.pdf</t>
  </si>
  <si>
    <t>https://www.santacasarecife.org.br/files/pdf/enae-3o-ta-16_23_4-enae--3a-ta.pdf</t>
  </si>
  <si>
    <t>J M SILVA MÁQUINAS E EQUIPAMENTOS LTDA</t>
  </si>
  <si>
    <t>https://www.santacasarecife.org.br/files/pdf/jm-silva--1o-ta-16_23_4-jm-silva-maquinas---1o-ta.pdf</t>
  </si>
  <si>
    <t>10º</t>
  </si>
  <si>
    <t>https://www.santacasarecife.org.br/files/pdf/nyx-solucoes---10o-ta-16_23_4-nyx-solucoes-10o-ta.pdf</t>
  </si>
  <si>
    <t>https://www.transparencia.santacasarecife.org.br/dados/index.php?i=16_23_4</t>
  </si>
  <si>
    <t>https://www.santacasarecife.org.br/files/pdf/mercia-de-fatima-falcao---g-r-l--3o-ta-16_23_4-mercia-de-fatima-falcao---g-r-l--3o-ta.pdf</t>
  </si>
  <si>
    <t>SERVGÁS ENGENHARIA LTDA ME</t>
  </si>
  <si>
    <t>https://www.santacasarecife.org.br/files/pdf/servgas-engenharia-ltda--1o-ta-16_23_4-servgas-engenharia-ltda--1o-ta.pdf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</si>
</sst>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2/2022.02%2013.2_PCF_2020_REV_08_V4%20em%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antacasarecife.org.br/files/pdf/labmex-anal-clinica--2o-ta-16_23_4-labmex-anal-clinica--2o-ta.pdf" TargetMode="External"/><Relationship Id="rId21" Type="http://schemas.openxmlformats.org/officeDocument/2006/relationships/hyperlink" Target="https://www.santacasarecife.org.br/files/pdf/nyx-solucoes---5o-ta-16_23_4-nyx--5o-ta.pdf" TargetMode="External"/><Relationship Id="rId34" Type="http://schemas.openxmlformats.org/officeDocument/2006/relationships/hyperlink" Target="https://www.santacasarecife.org.br/files/pdf/dafonte--4a-ta-com-rateio-16_23_4-dafonte--4o-ta-com-rateio.pdf" TargetMode="External"/><Relationship Id="rId42" Type="http://schemas.openxmlformats.org/officeDocument/2006/relationships/hyperlink" Target="https://www.santacasarecife.org.br/files/pdf/brasc0n-7o-ta-minuta-16_23_4-brascon-7o-ta-minuta.pdf" TargetMode="External"/><Relationship Id="rId47" Type="http://schemas.openxmlformats.org/officeDocument/2006/relationships/hyperlink" Target="https://www.santacasarecife.org.br/files/pdf/lavclin--4o-ta-16_23_4-lavclin--4o-ta.pdf" TargetMode="External"/><Relationship Id="rId50" Type="http://schemas.openxmlformats.org/officeDocument/2006/relationships/hyperlink" Target="https://www.santacasarecife.org.br/files/pdf/tolife--1o-ta-minuta-16_23_4-tolife--1o-ta-minuta.pdf" TargetMode="External"/><Relationship Id="rId55" Type="http://schemas.openxmlformats.org/officeDocument/2006/relationships/hyperlink" Target="https://www.santacasarecife.org.br/files/pdf/nova-saude---1o-ta-16_23_4-1o-ta-nova-saude.pdf" TargetMode="External"/><Relationship Id="rId63" Type="http://schemas.openxmlformats.org/officeDocument/2006/relationships/hyperlink" Target="https://www.santacasarecife.org.br/files/pdf/lavclin--3o-ta-16_23_4-lavclin--3o-ta.pdf" TargetMode="External"/><Relationship Id="rId68" Type="http://schemas.openxmlformats.org/officeDocument/2006/relationships/hyperlink" Target="https://www.santacasarecife.org.br/files/pdf/f-genes--2o-ta-16_23_4-f-genes---2o-ta.pdf" TargetMode="External"/><Relationship Id="rId76" Type="http://schemas.openxmlformats.org/officeDocument/2006/relationships/hyperlink" Target="https://www.santacasarecife.org.br/files/pdf/bond-medic---1o-ta-16_23_4-1o-ta---bond-medic-servicos-de-saude-ltda.pdf" TargetMode="External"/><Relationship Id="rId84" Type="http://schemas.openxmlformats.org/officeDocument/2006/relationships/hyperlink" Target="https://www.santacasarecife.org.br/files/pdf/m.a.de-o.-menezes-eireli-me--armazem-da-gula-1o-ta-16_23_4-armazem-da-gula--m.-a.-de-o.-menezes---1o-ta--.pdf" TargetMode="External"/><Relationship Id="rId89" Type="http://schemas.openxmlformats.org/officeDocument/2006/relationships/hyperlink" Target="https://www.santacasarecife.org.br/files/pdf/on-doctor---2o-ta-16_23_4-2o-ta---on-doctor-pernambuco-servicos-medicos-ltda.pdf" TargetMode="External"/><Relationship Id="rId97" Type="http://schemas.openxmlformats.org/officeDocument/2006/relationships/hyperlink" Target="https://www.santacasarecife.org.br/files/pdf/nyx-solucoes---10o-ta-16_23_4-nyx-solucoes-10o-ta.pdf" TargetMode="External"/><Relationship Id="rId7" Type="http://schemas.openxmlformats.org/officeDocument/2006/relationships/hyperlink" Target="https://www.santacasarecife.org.br/files/pdf/semear---1o-ta-16_23_4-1%C2%B0-ta-semear-servicos-de-saude.pdf" TargetMode="External"/><Relationship Id="rId71" Type="http://schemas.openxmlformats.org/officeDocument/2006/relationships/hyperlink" Target="https://www.santacasarecife.org.br/files/pdf/labmex-anal-clinica--3o-ta-16_23_4-labmex-anal-clinica--3o-ta.pdf" TargetMode="External"/><Relationship Id="rId92" Type="http://schemas.openxmlformats.org/officeDocument/2006/relationships/hyperlink" Target="https://www.santacasarecife.org.br/files/pdf/unica-saude---2o-ta-16_23_4-2-termo-aditivo-unica-saudec-ltda.pdf" TargetMode="External"/><Relationship Id="rId2" Type="http://schemas.openxmlformats.org/officeDocument/2006/relationships/hyperlink" Target="https://www.santacasarecife.org.br/files/pdf/w--tech--2o-ta-16_23_4-w-tech--2o-ta.pdf" TargetMode="External"/><Relationship Id="rId16" Type="http://schemas.openxmlformats.org/officeDocument/2006/relationships/hyperlink" Target="https://www.santacasarecife.org.br/files/pdf/filipe-moreira---2ota-16_23_4-2o-ta---filipe-moreira-lima.pdf" TargetMode="External"/><Relationship Id="rId29" Type="http://schemas.openxmlformats.org/officeDocument/2006/relationships/hyperlink" Target="https://www.santacasarecife.org.br/files/pdf/wl-maquinas--2o-ta-16_23_4-wl-maquinas--2o-ta.pdf" TargetMode="External"/><Relationship Id="rId11" Type="http://schemas.openxmlformats.org/officeDocument/2006/relationships/hyperlink" Target="https://www.santacasarecife.org.br/files/pdf/goncalves-lins---1ota-16_23_4-1o-ta---goncalves--lins.pdf" TargetMode="External"/><Relationship Id="rId24" Type="http://schemas.openxmlformats.org/officeDocument/2006/relationships/hyperlink" Target="https://www.santacasarecife.org.br/files/pdf/nyx-solucoes---8o-ta-16_23_4-nyx--8o-ta.pdf" TargetMode="External"/><Relationship Id="rId32" Type="http://schemas.openxmlformats.org/officeDocument/2006/relationships/hyperlink" Target="https://www.santacasarecife.org.br/files/pdf/dafonte-x-aor--2o-ta-16_23_4-dafonte-x-aor--2o-ta.pdf" TargetMode="External"/><Relationship Id="rId37" Type="http://schemas.openxmlformats.org/officeDocument/2006/relationships/hyperlink" Target="https://www.santacasarecife.org.br/files/pdf/brascon---2o-ta-16_23_4-2o-ta-brascon.pdf" TargetMode="External"/><Relationship Id="rId40" Type="http://schemas.openxmlformats.org/officeDocument/2006/relationships/hyperlink" Target="https://www.santacasarecife.org.br/files/pdf/brascon-5o-ta-16_23_4-brascon-5o-ta.pdf" TargetMode="External"/><Relationship Id="rId45" Type="http://schemas.openxmlformats.org/officeDocument/2006/relationships/hyperlink" Target="https://www.santacasarecife.org.br/files/pdf/lavclin--1o-ta-16_23_4-lavclin--1o-ta.pdf" TargetMode="External"/><Relationship Id="rId53" Type="http://schemas.openxmlformats.org/officeDocument/2006/relationships/hyperlink" Target="https://www.santacasarecife.org.br/files/pdf/hewlett--1o-ta-16_23_4-hewlett--1o-ta.pdf" TargetMode="External"/><Relationship Id="rId58" Type="http://schemas.openxmlformats.org/officeDocument/2006/relationships/hyperlink" Target="https://www.santacasarecife.org.br/files/pdf/pixeon--1o-ta-16_23_4-pixeon-+-carta-de-reajuste-1o-ta.pdf" TargetMode="External"/><Relationship Id="rId66" Type="http://schemas.openxmlformats.org/officeDocument/2006/relationships/hyperlink" Target="https://www.santacasarecife.org.br/files/pdf/semear-servicos-de-saude-ltda--4o-ta-16_23_4-semear-servicos-de-saude-ltda--4o-ta.pdf" TargetMode="External"/><Relationship Id="rId74" Type="http://schemas.openxmlformats.org/officeDocument/2006/relationships/hyperlink" Target="https://www.santacasarecife.org.br/files/pdf/suely-ramalho---2o-ta-16_23_4-2o-ta-suely-ramalho-da-silva.pdf" TargetMode="External"/><Relationship Id="rId79" Type="http://schemas.openxmlformats.org/officeDocument/2006/relationships/hyperlink" Target="https://www.santacasarecife.org.br/files/pdf/augusto-de-aguiar-e-souza--1o-ta-16_23_4-augusto-de-aguiar-e-souza---1o-ta.pdf" TargetMode="External"/><Relationship Id="rId87" Type="http://schemas.openxmlformats.org/officeDocument/2006/relationships/hyperlink" Target="https://www.santacasarecife.org.br/files/pdf/on-doctor---2o-ta-16_23_4-2o-ta---on-doctor-pernambuco-servicos-medicos-ltda.pdf" TargetMode="External"/><Relationship Id="rId5" Type="http://schemas.openxmlformats.org/officeDocument/2006/relationships/hyperlink" Target="https://www.santacasarecife.org.br/files/pdf/smart-torriceli--3o-ta-16_23_4-smart-torriceli--3o-ta.pdf" TargetMode="External"/><Relationship Id="rId61" Type="http://schemas.openxmlformats.org/officeDocument/2006/relationships/hyperlink" Target="https://www.santacasarecife.org.br/files/pdf/suely-ramalho---1o-ta-16_23_4-1-ta---suely-ramalho-da-silva.pdf" TargetMode="External"/><Relationship Id="rId82" Type="http://schemas.openxmlformats.org/officeDocument/2006/relationships/hyperlink" Target="https://www.santacasarecife.org.br/files/pdf/fade--ta-16_23_4-fade-2021-a-2024--ordem-de-servico.pdf" TargetMode="External"/><Relationship Id="rId90" Type="http://schemas.openxmlformats.org/officeDocument/2006/relationships/hyperlink" Target="https://www.santacasarecife.org.br/files/pdf/lc-empreendimentos--2o-ta-16_23_4-lc-empreendimentos---locacao-de-ambulancia-2o-ta.pdf" TargetMode="External"/><Relationship Id="rId95" Type="http://schemas.openxmlformats.org/officeDocument/2006/relationships/hyperlink" Target="https://www.santacasarecife.org.br/files/pdf/enae-3o-ta-16_23_4-enae--3a-ta.pdf" TargetMode="External"/><Relationship Id="rId19" Type="http://schemas.openxmlformats.org/officeDocument/2006/relationships/hyperlink" Target="https://www.santacasarecife.org.br/files/pdf/nyx-solucoes---3o-ta-16_23_4-nyx-3-o-ta.pdf" TargetMode="External"/><Relationship Id="rId14" Type="http://schemas.openxmlformats.org/officeDocument/2006/relationships/hyperlink" Target="https://www.santacasarecife.org.br/files/pdf/clinica-saude-humana---2ota-16_23_4-2o-ta-clinica-de-saude-humana.pdf" TargetMode="External"/><Relationship Id="rId22" Type="http://schemas.openxmlformats.org/officeDocument/2006/relationships/hyperlink" Target="https://www.santacasarecife.org.br/files/pdf/nyx-solucoes---6o-ta-16_23_4-nyx--6o-ta.pdf" TargetMode="External"/><Relationship Id="rId27" Type="http://schemas.openxmlformats.org/officeDocument/2006/relationships/hyperlink" Target="https://www.santacasarecife.org.br/files/pdf/enae--1o-ta-16_23_4-enae--1o-ta.pdf" TargetMode="External"/><Relationship Id="rId30" Type="http://schemas.openxmlformats.org/officeDocument/2006/relationships/hyperlink" Target="https://www.santacasarecife.org.br/files/pdf/oracle---contrato-16_23_4-oracle--contrato.pdf" TargetMode="External"/><Relationship Id="rId35" Type="http://schemas.openxmlformats.org/officeDocument/2006/relationships/hyperlink" Target="https://www.santacasarecife.org.br/files/pdf/irom---1o-ta-16_23_4-iron--1o-ta.pdf" TargetMode="External"/><Relationship Id="rId43" Type="http://schemas.openxmlformats.org/officeDocument/2006/relationships/hyperlink" Target="https://www.santacasarecife.org.br/files/pdf/radium-1o-ta-16_23_4-radium-1o-ta.pdf" TargetMode="External"/><Relationship Id="rId48" Type="http://schemas.openxmlformats.org/officeDocument/2006/relationships/hyperlink" Target="https://www.santacasarecife.org.br/files/pdf/astech-1o-ta-16_23_4-astech-1o-ta.pdf" TargetMode="External"/><Relationship Id="rId56" Type="http://schemas.openxmlformats.org/officeDocument/2006/relationships/hyperlink" Target="https://www.santacasarecife.org.br/files/pdf/unica-saude---1o-ta-16_23_4-1o-ta-unica-saude.pdf" TargetMode="External"/><Relationship Id="rId64" Type="http://schemas.openxmlformats.org/officeDocument/2006/relationships/hyperlink" Target="https://www.santacasarecife.org.br/files/pdf/tolife-2-o-ta-minuta-16_23_4-tolife-2-o-ta-minuta.pdf" TargetMode="External"/><Relationship Id="rId69" Type="http://schemas.openxmlformats.org/officeDocument/2006/relationships/hyperlink" Target="https://www.santacasarecife.org.br/files/pdf/brasil-toner-chip-ltda-1o-ta--minuta-16_23_4-brasil-toner-chip-ltda-1o-ta--minuta.pdf" TargetMode="External"/><Relationship Id="rId77" Type="http://schemas.openxmlformats.org/officeDocument/2006/relationships/hyperlink" Target="https://www.santacasarecife.org.br/files/pdf/labmex-anal-clinica--4o-ta-16_23_4-labmex-anal-clinica---4o-ta.pdf" TargetMode="External"/><Relationship Id="rId100" Type="http://schemas.openxmlformats.org/officeDocument/2006/relationships/hyperlink" Target="https://www.santacasarecife.org.br/files/pdf/servgas-engenharia-ltda--1o-ta-16_23_4-servgas-engenharia-ltda--1o-ta.pdf" TargetMode="External"/><Relationship Id="rId8" Type="http://schemas.openxmlformats.org/officeDocument/2006/relationships/hyperlink" Target="https://www.santacasarecife.org.br/files/pdf/semear---2o-ta-16_23_4-2o-ta-semear-servicos-de-saude.pdf" TargetMode="External"/><Relationship Id="rId51" Type="http://schemas.openxmlformats.org/officeDocument/2006/relationships/hyperlink" Target="https://www.santacasarecife.org.br/files/pdf/click-saude-servicos-de-saude-ltda--3o-ta-16_23_4-click-saude-servicos-de-saude-ltda--3o-ta.pdf" TargetMode="External"/><Relationship Id="rId72" Type="http://schemas.openxmlformats.org/officeDocument/2006/relationships/hyperlink" Target="https://www.santacasarecife.org.br/files/pdf/smart---5o-ta-minuta-16_23_4-smart-torricelli-informatica-ltda-5o-ta-mninuta.pdf" TargetMode="External"/><Relationship Id="rId80" Type="http://schemas.openxmlformats.org/officeDocument/2006/relationships/hyperlink" Target="https://www.santacasarecife.org.br/files/pdf/rc-consultoria---1o-ta-16_23_4-1%C2%B0-termo-aditivo--rc-consultoria-medica-eireli.pdf" TargetMode="External"/><Relationship Id="rId85" Type="http://schemas.openxmlformats.org/officeDocument/2006/relationships/hyperlink" Target="https://www.santacasarecife.org.br/files/pdf/m.a.de-o.-menezes-eireli-me--armazem-da-gula-2o-ta-16_23_4-m.a.de-o.-menezes-eireli-me--armazem-da-gula-2o-ta.pdf" TargetMode="External"/><Relationship Id="rId93" Type="http://schemas.openxmlformats.org/officeDocument/2006/relationships/hyperlink" Target="https://www.santacasarecife.org.br/files/pdf/unica-saude-ltda--3o-ta-16_23_4-unica-saude-ltda--3o-ta.pdf" TargetMode="External"/><Relationship Id="rId98" Type="http://schemas.openxmlformats.org/officeDocument/2006/relationships/hyperlink" Target="https://www.transparencia.santacasarecife.org.br/dados/index.php?i=16_23_4" TargetMode="External"/><Relationship Id="rId3" Type="http://schemas.openxmlformats.org/officeDocument/2006/relationships/hyperlink" Target="https://www.santacasarecife.org.br/files/pdf/smart-torriceli-tolife---1o-ta-16_23_4-smart-torriceli-tolife---1o-ta.pdf" TargetMode="External"/><Relationship Id="rId12" Type="http://schemas.openxmlformats.org/officeDocument/2006/relationships/hyperlink" Target="https://www.santacasarecife.org.br/files/pdf/fmj-saude---1ota-16_23_4-1%C2%B0-ta---fmj-saude-ltda-me.pdf" TargetMode="External"/><Relationship Id="rId17" Type="http://schemas.openxmlformats.org/officeDocument/2006/relationships/hyperlink" Target="https://www.santacasarecife.org.br/files/pdf/nyx-solucoes---1o-ta-16_23_4-nyx--1o-ta.pdf" TargetMode="External"/><Relationship Id="rId25" Type="http://schemas.openxmlformats.org/officeDocument/2006/relationships/hyperlink" Target="https://www.santacasarecife.org.br/files/pdf/labmex-anal-clinica-1o-ta-16_23_4-labmex-anal-clinica-1o-ta.pdf" TargetMode="External"/><Relationship Id="rId33" Type="http://schemas.openxmlformats.org/officeDocument/2006/relationships/hyperlink" Target="https://www.santacasarecife.org.br/files/pdf/dafonte--3o-ta-com-rateio-16_23_4-dafonte--3o-ta-com-rateio.pdf" TargetMode="External"/><Relationship Id="rId38" Type="http://schemas.openxmlformats.org/officeDocument/2006/relationships/hyperlink" Target="https://www.santacasarecife.org.br/files/pdf/brascon---3o-ta-16_23_4-3%C2%B0-ta-brascon.pdf" TargetMode="External"/><Relationship Id="rId46" Type="http://schemas.openxmlformats.org/officeDocument/2006/relationships/hyperlink" Target="https://www.santacasarecife.org.br/files/pdf/lavclin--2o-ta-16_23_4-lavclin---2o-ta.pdf" TargetMode="External"/><Relationship Id="rId59" Type="http://schemas.openxmlformats.org/officeDocument/2006/relationships/hyperlink" Target="https://www.santacasarecife.org.br/files/pdf/santronic--1o-ta-16_23_4-santronic--1o-ta.pdf" TargetMode="External"/><Relationship Id="rId67" Type="http://schemas.openxmlformats.org/officeDocument/2006/relationships/hyperlink" Target="https://www.santacasarecife.org.br/files/pdf/enae--2o-ta-16_23_4-enae--2o-ta.pdf" TargetMode="External"/><Relationship Id="rId20" Type="http://schemas.openxmlformats.org/officeDocument/2006/relationships/hyperlink" Target="https://www.santacasarecife.org.br/files/pdf/nyx-solucoes---4o-ta-16_23_4-nyx-4o-ta.pdf" TargetMode="External"/><Relationship Id="rId41" Type="http://schemas.openxmlformats.org/officeDocument/2006/relationships/hyperlink" Target="https://www.santacasarecife.org.br/files/pdf/brasc0n-6o-ta-minuta-16_23_4-brasc0n-6o-ta-minuta.pdf" TargetMode="External"/><Relationship Id="rId54" Type="http://schemas.openxmlformats.org/officeDocument/2006/relationships/hyperlink" Target="https://www.santacasarecife.org.br/files/pdf/on-doctor---1o-ta-16_23_4-1o-ta---on-doctor-pernambuco-servicos-medicos-ltda.pdf" TargetMode="External"/><Relationship Id="rId62" Type="http://schemas.openxmlformats.org/officeDocument/2006/relationships/hyperlink" Target="https://www.santacasarecife.org.br/files/pdf/nyx-solucoes---9o-ta-16_23_4-nyx-9o-ta.pdf" TargetMode="External"/><Relationship Id="rId70" Type="http://schemas.openxmlformats.org/officeDocument/2006/relationships/hyperlink" Target="https://www.santacasarecife.org.br/files/pdf/abs-producoes---1o-ta-16_23_4-1o-ta-abs-motoboy-+-carta-de-reajuste.pdf" TargetMode="External"/><Relationship Id="rId75" Type="http://schemas.openxmlformats.org/officeDocument/2006/relationships/hyperlink" Target="https://www.santacasarecife.org.br/files/pdf/servico-de-medicina-e-saude---1o-ta-16_23_4-1o-ta---servico-de-medicina-e-saude.pdf" TargetMode="External"/><Relationship Id="rId83" Type="http://schemas.openxmlformats.org/officeDocument/2006/relationships/hyperlink" Target="https://www.santacasarecife.org.br/files/pdf/fmj-saude--3o-ta-16_23_4-fmj-saude--3o-ta.pdf" TargetMode="External"/><Relationship Id="rId88" Type="http://schemas.openxmlformats.org/officeDocument/2006/relationships/hyperlink" Target="https://www.santacasarecife.org.br/files/pdf/click-saude---2ota-16_23_4-2o-termo-aditivo---click-saude.pdf" TargetMode="External"/><Relationship Id="rId91" Type="http://schemas.openxmlformats.org/officeDocument/2006/relationships/hyperlink" Target="https://www.santacasarecife.org.br/files/pdf/servico-de-medicina-e-saude--2o-ta-16_23_4-servico-de-medicina-e-saude--2o-ta.pdf" TargetMode="External"/><Relationship Id="rId96" Type="http://schemas.openxmlformats.org/officeDocument/2006/relationships/hyperlink" Target="https://www.santacasarecife.org.br/files/pdf/jm-silva--1o-ta-16_23_4-jm-silva-maquinas---1o-ta.pdf" TargetMode="External"/><Relationship Id="rId1" Type="http://schemas.openxmlformats.org/officeDocument/2006/relationships/hyperlink" Target="https://www.santacasarecife.org.br/files/pdf/w-tech--1o-ta-16_23_4-w-tech--1o-ta.pdf" TargetMode="External"/><Relationship Id="rId6" Type="http://schemas.openxmlformats.org/officeDocument/2006/relationships/hyperlink" Target="https://www.santacasarecife.org.br/files/pdf/smart-torriceli--4o-ta-minuta-16_23_4-smart-torriceli--4o-ta-minuta.pdf" TargetMode="External"/><Relationship Id="rId15" Type="http://schemas.openxmlformats.org/officeDocument/2006/relationships/hyperlink" Target="https://www.santacasarecife.org.br/files/pdf/filipe-moreira---1ota-16_23_4-1%C2%B0-ta-filipe-moreira-lima.pdf" TargetMode="External"/><Relationship Id="rId23" Type="http://schemas.openxmlformats.org/officeDocument/2006/relationships/hyperlink" Target="https://www.santacasarecife.org.br/files/pdf/nyx-solucoes---7o-ta-16_23_4-nyx-7o-ta.pdf" TargetMode="External"/><Relationship Id="rId28" Type="http://schemas.openxmlformats.org/officeDocument/2006/relationships/hyperlink" Target="https://www.santacasarecife.org.br/files/pdf/wl-maquinas---1o-ta-16_23_4-wl-maquinas---1o-ta.pdf" TargetMode="External"/><Relationship Id="rId36" Type="http://schemas.openxmlformats.org/officeDocument/2006/relationships/hyperlink" Target="https://www.santacasarecife.org.br/files/pdf/brascon---1o-ta-16_23_4-1%C2%B0-ta-brascon.pdf" TargetMode="External"/><Relationship Id="rId49" Type="http://schemas.openxmlformats.org/officeDocument/2006/relationships/hyperlink" Target="https://www.santacasarecife.org.br/files/pdf/white-martins-fornec-de-produtos-e-locacao--1o-ta-16_23_4-white-martins-fornec-de-produtos-e-locacao--1o-ta.pdf" TargetMode="External"/><Relationship Id="rId57" Type="http://schemas.openxmlformats.org/officeDocument/2006/relationships/hyperlink" Target="https://www.santacasarecife.org.br/files/pdf/ativa-servicos---1o-ta-16_23_4-1o-ta-ativa.pdf" TargetMode="External"/><Relationship Id="rId10" Type="http://schemas.openxmlformats.org/officeDocument/2006/relationships/hyperlink" Target="https://www.santacasarecife.org.br/files/pdf/good-medic---2ota-16_23_4-2o-ta-good-medic.pdf" TargetMode="External"/><Relationship Id="rId31" Type="http://schemas.openxmlformats.org/officeDocument/2006/relationships/hyperlink" Target="https://www.santacasarecife.org.br/files/pdf/dafonte-1o-ta-com-rateio-16_23_4-dafonte-1o-ta-com-rateio.pdf" TargetMode="External"/><Relationship Id="rId44" Type="http://schemas.openxmlformats.org/officeDocument/2006/relationships/hyperlink" Target="https://www.santacasarecife.org.br/files/pdf/f-genes---1o-ta-16_23_4-f-genes--1o-ta.pdf" TargetMode="External"/><Relationship Id="rId52" Type="http://schemas.openxmlformats.org/officeDocument/2006/relationships/hyperlink" Target="https://www.santacasarecife.org.br/files/pdf/acessplus---1o-ta-16_23_4-1o-ta-acessplus.pdf" TargetMode="External"/><Relationship Id="rId60" Type="http://schemas.openxmlformats.org/officeDocument/2006/relationships/hyperlink" Target="https://www.santacasarecife.org.br/files/pdf/lc-empreendimentos--1o-ta-16_23_4-lc-empreendimentos--1o-ta.pdf" TargetMode="External"/><Relationship Id="rId65" Type="http://schemas.openxmlformats.org/officeDocument/2006/relationships/hyperlink" Target="https://www.santacasarecife.org.br/files/pdf/acessplus---2o-ta-16_23_4-2o-ta-acessplus.pdf" TargetMode="External"/><Relationship Id="rId73" Type="http://schemas.openxmlformats.org/officeDocument/2006/relationships/hyperlink" Target="https://www.santacasarecife.org.br/files/pdf/fmj-saude---2ota-16_23_4-2%C2%B0-ta---fmj-saude-ltda-me.pdf" TargetMode="External"/><Relationship Id="rId78" Type="http://schemas.openxmlformats.org/officeDocument/2006/relationships/hyperlink" Target="https://www.santacasarecife.org.br/files/pdf/mercia-de-fatima-falcao---g-r-l--1o-ta-16_23_4-mercia-de-fatima-falcao---grl---1o-ta.pdf" TargetMode="External"/><Relationship Id="rId81" Type="http://schemas.openxmlformats.org/officeDocument/2006/relationships/hyperlink" Target="https://www.santacasarecife.org.br/files/pdf/acessplus---3o-ta-16_23_4-3o-ta-acessplus-e-comunicado-de-reajuste.pdf" TargetMode="External"/><Relationship Id="rId86" Type="http://schemas.openxmlformats.org/officeDocument/2006/relationships/hyperlink" Target="https://www.santacasarecife.org.br/files/pdf/semear---3o-ta-16_23_4-3o-ta-semear-servicos-de-saude.pdf" TargetMode="External"/><Relationship Id="rId94" Type="http://schemas.openxmlformats.org/officeDocument/2006/relationships/hyperlink" Target="https://www.santacasarecife.org.br/files/pdf/rc-consultoria---1o-ta-16_23_4-1%C2%B0-termo-aditivo--rc-consultoria-medica-eireli.pdf" TargetMode="External"/><Relationship Id="rId99" Type="http://schemas.openxmlformats.org/officeDocument/2006/relationships/hyperlink" Target="https://www.santacasarecife.org.br/files/pdf/mercia-de-fatima-falcao---g-r-l--3o-ta-16_23_4-mercia-de-fatima-falcao---g-r-l--3o-ta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www.santacasarecife.org.br/files/pdf/smart-torriceli--2o-ta-minuta-16_23_4-smart-torriceli--2o-ta-minuta.pdf" TargetMode="External"/><Relationship Id="rId9" Type="http://schemas.openxmlformats.org/officeDocument/2006/relationships/hyperlink" Target="https://www.santacasarecife.org.br/files/pdf/good-medic---1ota-16_23_4-1%C2%B0-ta-good-medic.pdf" TargetMode="External"/><Relationship Id="rId13" Type="http://schemas.openxmlformats.org/officeDocument/2006/relationships/hyperlink" Target="https://www.santacasarecife.org.br/files/pdf/clinica-saude-humana---1ota-16_23_4-1%C2%B0-ta-clinica-de-saude-humana.pdf" TargetMode="External"/><Relationship Id="rId18" Type="http://schemas.openxmlformats.org/officeDocument/2006/relationships/hyperlink" Target="https://www.santacasarecife.org.br/files/pdf/nyx-solucoes---2o-ta-16_23_4-nyx-2o-ta.pdf" TargetMode="External"/><Relationship Id="rId39" Type="http://schemas.openxmlformats.org/officeDocument/2006/relationships/hyperlink" Target="https://www.santacasarecife.org.br/files/pdf/brascon-4o-ta-16_23_4-brascon-4o-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I991"/>
  <sheetViews>
    <sheetView showGridLines="0" tabSelected="1" topLeftCell="C1" zoomScale="90" zoomScaleNormal="90" workbookViewId="0">
      <selection activeCell="D7" sqref="D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10869782001206</v>
      </c>
      <c r="B2" s="4" t="s">
        <v>9</v>
      </c>
      <c r="C2" s="5">
        <v>18204483000101</v>
      </c>
      <c r="D2" s="6" t="s">
        <v>10</v>
      </c>
      <c r="E2" s="7" t="s">
        <v>11</v>
      </c>
      <c r="F2" s="8">
        <v>43592</v>
      </c>
      <c r="G2" s="8">
        <v>43958</v>
      </c>
      <c r="H2" s="9">
        <v>3229.95</v>
      </c>
      <c r="I2" s="10" t="s">
        <v>12</v>
      </c>
    </row>
    <row r="3" spans="1:9" ht="21" customHeight="1" x14ac:dyDescent="0.2">
      <c r="A3" s="3">
        <f>IFERROR(VLOOKUP(B3,'[1]DADOS (OCULTAR)'!$P$3:$R$91,3,0),"")</f>
        <v>10869782001206</v>
      </c>
      <c r="B3" s="4" t="s">
        <v>9</v>
      </c>
      <c r="C3" s="5">
        <v>18204483000101</v>
      </c>
      <c r="D3" s="6" t="s">
        <v>10</v>
      </c>
      <c r="E3" s="7" t="s">
        <v>13</v>
      </c>
      <c r="F3" s="8">
        <v>43958</v>
      </c>
      <c r="G3" s="8"/>
      <c r="H3" s="9">
        <v>3229.95</v>
      </c>
      <c r="I3" s="10" t="s">
        <v>14</v>
      </c>
    </row>
    <row r="4" spans="1:9" ht="21" customHeight="1" x14ac:dyDescent="0.2">
      <c r="A4" s="3">
        <f>IFERROR(VLOOKUP(B4,'[1]DADOS (OCULTAR)'!$P$3:$R$91,3,0),"")</f>
        <v>10869782001206</v>
      </c>
      <c r="B4" s="4" t="s">
        <v>9</v>
      </c>
      <c r="C4" s="5">
        <v>3423730000193</v>
      </c>
      <c r="D4" s="6" t="s">
        <v>15</v>
      </c>
      <c r="E4" s="7" t="s">
        <v>11</v>
      </c>
      <c r="F4" s="8">
        <v>41766</v>
      </c>
      <c r="G4" s="8">
        <v>42497</v>
      </c>
      <c r="H4" s="9">
        <v>1550</v>
      </c>
      <c r="I4" s="10" t="s">
        <v>16</v>
      </c>
    </row>
    <row r="5" spans="1:9" ht="21" customHeight="1" x14ac:dyDescent="0.2">
      <c r="A5" s="3">
        <f>IFERROR(VLOOKUP(B5,'[1]DADOS (OCULTAR)'!$P$3:$R$91,3,0),"")</f>
        <v>10869782001206</v>
      </c>
      <c r="B5" s="4" t="s">
        <v>9</v>
      </c>
      <c r="C5" s="5">
        <v>3423730000193</v>
      </c>
      <c r="D5" s="6" t="s">
        <v>15</v>
      </c>
      <c r="E5" s="7" t="s">
        <v>13</v>
      </c>
      <c r="F5" s="8">
        <v>42498</v>
      </c>
      <c r="G5" s="8">
        <v>43228</v>
      </c>
      <c r="H5" s="9">
        <v>1550</v>
      </c>
      <c r="I5" s="10" t="s">
        <v>17</v>
      </c>
    </row>
    <row r="6" spans="1:9" ht="21" customHeight="1" x14ac:dyDescent="0.2">
      <c r="A6" s="3">
        <f>IFERROR(VLOOKUP(B6,'[1]DADOS (OCULTAR)'!$P$3:$R$91,3,0),"")</f>
        <v>10869782001206</v>
      </c>
      <c r="B6" s="4" t="s">
        <v>9</v>
      </c>
      <c r="C6" s="5">
        <v>3423730000193</v>
      </c>
      <c r="D6" s="6" t="s">
        <v>15</v>
      </c>
      <c r="E6" s="7" t="s">
        <v>18</v>
      </c>
      <c r="F6" s="8">
        <v>43229</v>
      </c>
      <c r="G6" s="8">
        <v>43960</v>
      </c>
      <c r="H6" s="9">
        <v>1550</v>
      </c>
      <c r="I6" s="10" t="s">
        <v>19</v>
      </c>
    </row>
    <row r="7" spans="1:9" ht="21" customHeight="1" x14ac:dyDescent="0.2">
      <c r="A7" s="3">
        <f>IFERROR(VLOOKUP(B7,'[1]DADOS (OCULTAR)'!$P$3:$R$91,3,0),"")</f>
        <v>10869782001206</v>
      </c>
      <c r="B7" s="4" t="s">
        <v>9</v>
      </c>
      <c r="C7" s="5">
        <v>3423730000193</v>
      </c>
      <c r="D7" s="6" t="s">
        <v>15</v>
      </c>
      <c r="E7" s="7" t="s">
        <v>20</v>
      </c>
      <c r="F7" s="8">
        <v>43960</v>
      </c>
      <c r="G7" s="8"/>
      <c r="H7" s="9">
        <v>2608</v>
      </c>
      <c r="I7" s="10" t="s">
        <v>21</v>
      </c>
    </row>
    <row r="8" spans="1:9" ht="21" customHeight="1" x14ac:dyDescent="0.2">
      <c r="A8" s="3">
        <f>IFERROR(VLOOKUP(B8,'[1]DADOS (OCULTAR)'!$P$3:$R$91,3,0),"")</f>
        <v>10869782001206</v>
      </c>
      <c r="B8" s="4" t="s">
        <v>9</v>
      </c>
      <c r="C8" s="5">
        <v>34958308000166</v>
      </c>
      <c r="D8" s="6" t="s">
        <v>22</v>
      </c>
      <c r="E8" s="7" t="s">
        <v>11</v>
      </c>
      <c r="F8" s="8">
        <v>43825</v>
      </c>
      <c r="G8" s="8">
        <v>43983</v>
      </c>
      <c r="H8" s="9">
        <v>2544</v>
      </c>
      <c r="I8" s="10" t="s">
        <v>23</v>
      </c>
    </row>
    <row r="9" spans="1:9" ht="21" customHeight="1" x14ac:dyDescent="0.2">
      <c r="A9" s="3">
        <f>IFERROR(VLOOKUP(B9,'[1]DADOS (OCULTAR)'!$P$3:$R$91,3,0),"")</f>
        <v>10869782001206</v>
      </c>
      <c r="B9" s="4" t="s">
        <v>9</v>
      </c>
      <c r="C9" s="5">
        <v>34958308000166</v>
      </c>
      <c r="D9" s="6" t="s">
        <v>22</v>
      </c>
      <c r="E9" s="7" t="s">
        <v>13</v>
      </c>
      <c r="F9" s="8">
        <v>43983</v>
      </c>
      <c r="G9" s="8">
        <v>44196</v>
      </c>
      <c r="H9" s="9">
        <v>2544</v>
      </c>
      <c r="I9" s="10" t="s">
        <v>24</v>
      </c>
    </row>
    <row r="10" spans="1:9" ht="21" customHeight="1" x14ac:dyDescent="0.2">
      <c r="A10" s="3">
        <f>IFERROR(VLOOKUP(B10,'[1]DADOS (OCULTAR)'!$P$3:$R$91,3,0),"")</f>
        <v>10869782001206</v>
      </c>
      <c r="B10" s="4" t="s">
        <v>9</v>
      </c>
      <c r="C10" s="5">
        <v>35341761000191</v>
      </c>
      <c r="D10" s="6" t="s">
        <v>25</v>
      </c>
      <c r="E10" s="7" t="s">
        <v>11</v>
      </c>
      <c r="F10" s="8">
        <v>43787</v>
      </c>
      <c r="G10" s="8">
        <v>43983</v>
      </c>
      <c r="H10" s="9">
        <v>2544</v>
      </c>
      <c r="I10" s="10" t="s">
        <v>26</v>
      </c>
    </row>
    <row r="11" spans="1:9" ht="21" customHeight="1" x14ac:dyDescent="0.2">
      <c r="A11" s="3">
        <f>IFERROR(VLOOKUP(B11,'[1]DADOS (OCULTAR)'!$P$3:$R$91,3,0),"")</f>
        <v>10869782001206</v>
      </c>
      <c r="B11" s="4" t="s">
        <v>9</v>
      </c>
      <c r="C11" s="5">
        <v>35341761000191</v>
      </c>
      <c r="D11" s="6" t="s">
        <v>25</v>
      </c>
      <c r="E11" s="7" t="s">
        <v>13</v>
      </c>
      <c r="F11" s="8">
        <v>43983</v>
      </c>
      <c r="G11" s="8">
        <v>44196</v>
      </c>
      <c r="H11" s="9">
        <v>2544</v>
      </c>
      <c r="I11" s="10" t="s">
        <v>27</v>
      </c>
    </row>
    <row r="12" spans="1:9" ht="21" customHeight="1" x14ac:dyDescent="0.2">
      <c r="A12" s="3">
        <f>IFERROR(VLOOKUP(B12,'[1]DADOS (OCULTAR)'!$P$3:$R$91,3,0),"")</f>
        <v>10869782001206</v>
      </c>
      <c r="B12" s="4" t="s">
        <v>9</v>
      </c>
      <c r="C12" s="5">
        <v>35214412000109</v>
      </c>
      <c r="D12" s="6" t="s">
        <v>28</v>
      </c>
      <c r="E12" s="7" t="s">
        <v>11</v>
      </c>
      <c r="F12" s="8">
        <v>43830</v>
      </c>
      <c r="G12" s="8">
        <v>43983</v>
      </c>
      <c r="H12" s="9">
        <v>2544</v>
      </c>
      <c r="I12" s="10" t="s">
        <v>29</v>
      </c>
    </row>
    <row r="13" spans="1:9" ht="21" customHeight="1" x14ac:dyDescent="0.2">
      <c r="A13" s="3">
        <f>IFERROR(VLOOKUP(B13,'[1]DADOS (OCULTAR)'!$P$3:$R$91,3,0),"")</f>
        <v>10869782001206</v>
      </c>
      <c r="B13" s="4" t="s">
        <v>9</v>
      </c>
      <c r="C13" s="5">
        <v>20966373000129</v>
      </c>
      <c r="D13" s="6" t="s">
        <v>30</v>
      </c>
      <c r="E13" s="7" t="s">
        <v>11</v>
      </c>
      <c r="F13" s="8">
        <v>43830</v>
      </c>
      <c r="G13" s="8">
        <v>44012</v>
      </c>
      <c r="H13" s="9">
        <v>5959.5</v>
      </c>
      <c r="I13" s="10" t="s">
        <v>31</v>
      </c>
    </row>
    <row r="14" spans="1:9" ht="21" customHeight="1" x14ac:dyDescent="0.2">
      <c r="A14" s="3">
        <f>IFERROR(VLOOKUP(B14,'[1]DADOS (OCULTAR)'!$P$3:$R$91,3,0),"")</f>
        <v>10869782001206</v>
      </c>
      <c r="B14" s="4" t="s">
        <v>9</v>
      </c>
      <c r="C14" s="5">
        <v>20639660000124</v>
      </c>
      <c r="D14" s="6" t="s">
        <v>32</v>
      </c>
      <c r="E14" s="7" t="s">
        <v>11</v>
      </c>
      <c r="F14" s="8">
        <v>43704</v>
      </c>
      <c r="G14" s="8">
        <v>43983</v>
      </c>
      <c r="H14" s="9">
        <v>2544</v>
      </c>
      <c r="I14" s="10" t="s">
        <v>33</v>
      </c>
    </row>
    <row r="15" spans="1:9" ht="21" customHeight="1" x14ac:dyDescent="0.2">
      <c r="A15" s="3">
        <f>IFERROR(VLOOKUP(B15,'[1]DADOS (OCULTAR)'!$P$3:$R$91,3,0),"")</f>
        <v>10869782001206</v>
      </c>
      <c r="B15" s="4" t="s">
        <v>9</v>
      </c>
      <c r="C15" s="5">
        <v>20639660000124</v>
      </c>
      <c r="D15" s="6" t="s">
        <v>32</v>
      </c>
      <c r="E15" s="7" t="s">
        <v>13</v>
      </c>
      <c r="F15" s="8">
        <v>43983</v>
      </c>
      <c r="G15" s="8">
        <v>44196</v>
      </c>
      <c r="H15" s="9">
        <v>2544</v>
      </c>
      <c r="I15" s="10" t="s">
        <v>34</v>
      </c>
    </row>
    <row r="16" spans="1:9" ht="21" customHeight="1" x14ac:dyDescent="0.2">
      <c r="A16" s="3">
        <f>IFERROR(VLOOKUP(B16,'[1]DADOS (OCULTAR)'!$P$3:$R$91,3,0),"")</f>
        <v>10869782001206</v>
      </c>
      <c r="B16" s="4" t="s">
        <v>9</v>
      </c>
      <c r="C16" s="5">
        <v>7087412400</v>
      </c>
      <c r="D16" s="6" t="s">
        <v>35</v>
      </c>
      <c r="E16" s="7" t="s">
        <v>11</v>
      </c>
      <c r="F16" s="8">
        <v>43830</v>
      </c>
      <c r="G16" s="8">
        <v>43983</v>
      </c>
      <c r="H16" s="9">
        <v>2544</v>
      </c>
      <c r="I16" s="10" t="s">
        <v>36</v>
      </c>
    </row>
    <row r="17" spans="1:9" ht="21" customHeight="1" x14ac:dyDescent="0.2">
      <c r="A17" s="3">
        <f>IFERROR(VLOOKUP(B17,'[1]DADOS (OCULTAR)'!$P$3:$R$91,3,0),"")</f>
        <v>10869782001206</v>
      </c>
      <c r="B17" s="4" t="s">
        <v>9</v>
      </c>
      <c r="C17" s="5">
        <v>7087412400</v>
      </c>
      <c r="D17" s="6" t="s">
        <v>35</v>
      </c>
      <c r="E17" s="7" t="s">
        <v>13</v>
      </c>
      <c r="F17" s="8">
        <v>41061</v>
      </c>
      <c r="G17" s="8">
        <v>44196</v>
      </c>
      <c r="H17" s="9">
        <v>2544</v>
      </c>
      <c r="I17" s="10" t="s">
        <v>37</v>
      </c>
    </row>
    <row r="18" spans="1:9" ht="21" customHeight="1" x14ac:dyDescent="0.2">
      <c r="A18" s="3">
        <f>IFERROR(VLOOKUP(B18,'[1]DADOS (OCULTAR)'!$P$3:$R$91,3,0),"")</f>
        <v>10869782001206</v>
      </c>
      <c r="B18" s="4" t="s">
        <v>9</v>
      </c>
      <c r="C18" s="5">
        <v>9393611000111</v>
      </c>
      <c r="D18" s="6" t="s">
        <v>38</v>
      </c>
      <c r="E18" s="7">
        <v>1</v>
      </c>
      <c r="F18" s="8">
        <v>41091</v>
      </c>
      <c r="G18" s="8">
        <v>41455</v>
      </c>
      <c r="H18" s="9">
        <v>525.70000000000005</v>
      </c>
      <c r="I18" s="10" t="s">
        <v>39</v>
      </c>
    </row>
    <row r="19" spans="1:9" ht="21" customHeight="1" x14ac:dyDescent="0.2">
      <c r="A19" s="3">
        <f>IFERROR(VLOOKUP(B19,'[1]DADOS (OCULTAR)'!$P$3:$R$91,3,0),"")</f>
        <v>10869782001206</v>
      </c>
      <c r="B19" s="4" t="s">
        <v>9</v>
      </c>
      <c r="C19" s="5">
        <v>9393611000111</v>
      </c>
      <c r="D19" s="6" t="s">
        <v>38</v>
      </c>
      <c r="E19" s="7" t="s">
        <v>13</v>
      </c>
      <c r="F19" s="8">
        <v>41456</v>
      </c>
      <c r="G19" s="8">
        <v>41820</v>
      </c>
      <c r="H19" s="9">
        <v>558.88</v>
      </c>
      <c r="I19" s="10" t="s">
        <v>40</v>
      </c>
    </row>
    <row r="20" spans="1:9" ht="21" customHeight="1" x14ac:dyDescent="0.2">
      <c r="A20" s="3">
        <f>IFERROR(VLOOKUP(B20,'[1]DADOS (OCULTAR)'!$P$3:$R$91,3,0),"")</f>
        <v>10869782001206</v>
      </c>
      <c r="B20" s="4" t="s">
        <v>9</v>
      </c>
      <c r="C20" s="5">
        <v>9393611000111</v>
      </c>
      <c r="D20" s="6" t="s">
        <v>38</v>
      </c>
      <c r="E20" s="7" t="s">
        <v>18</v>
      </c>
      <c r="F20" s="8">
        <v>41821</v>
      </c>
      <c r="G20" s="8">
        <v>42185</v>
      </c>
      <c r="H20" s="9">
        <v>605</v>
      </c>
      <c r="I20" s="10" t="s">
        <v>41</v>
      </c>
    </row>
    <row r="21" spans="1:9" ht="21" customHeight="1" x14ac:dyDescent="0.2">
      <c r="A21" s="3">
        <f>IFERROR(VLOOKUP(B21,'[1]DADOS (OCULTAR)'!$P$3:$R$91,3,0),"")</f>
        <v>10869782001206</v>
      </c>
      <c r="B21" s="4" t="s">
        <v>9</v>
      </c>
      <c r="C21" s="5">
        <v>9393611000111</v>
      </c>
      <c r="D21" s="6" t="s">
        <v>38</v>
      </c>
      <c r="E21" s="7" t="s">
        <v>20</v>
      </c>
      <c r="F21" s="8">
        <v>42186</v>
      </c>
      <c r="G21" s="8">
        <v>42551</v>
      </c>
      <c r="H21" s="9">
        <v>605</v>
      </c>
      <c r="I21" s="10" t="s">
        <v>42</v>
      </c>
    </row>
    <row r="22" spans="1:9" ht="21" customHeight="1" x14ac:dyDescent="0.2">
      <c r="A22" s="3">
        <f>IFERROR(VLOOKUP(B22,'[1]DADOS (OCULTAR)'!$P$3:$R$91,3,0),"")</f>
        <v>10869782001206</v>
      </c>
      <c r="B22" s="4" t="s">
        <v>9</v>
      </c>
      <c r="C22" s="5">
        <v>9393611000111</v>
      </c>
      <c r="D22" s="6" t="s">
        <v>38</v>
      </c>
      <c r="E22" s="7" t="s">
        <v>43</v>
      </c>
      <c r="F22" s="8">
        <v>42552</v>
      </c>
      <c r="G22" s="8">
        <v>42916</v>
      </c>
      <c r="H22" s="9">
        <v>605</v>
      </c>
      <c r="I22" s="10" t="s">
        <v>44</v>
      </c>
    </row>
    <row r="23" spans="1:9" ht="21" customHeight="1" x14ac:dyDescent="0.2">
      <c r="A23" s="3">
        <f>IFERROR(VLOOKUP(B23,'[1]DADOS (OCULTAR)'!$P$3:$R$91,3,0),"")</f>
        <v>10869782001206</v>
      </c>
      <c r="B23" s="4" t="s">
        <v>9</v>
      </c>
      <c r="C23" s="5">
        <v>9393611000111</v>
      </c>
      <c r="D23" s="6" t="s">
        <v>38</v>
      </c>
      <c r="E23" s="7" t="s">
        <v>45</v>
      </c>
      <c r="F23" s="8">
        <v>42917</v>
      </c>
      <c r="G23" s="8">
        <v>43281</v>
      </c>
      <c r="H23" s="9">
        <v>605</v>
      </c>
      <c r="I23" s="10" t="s">
        <v>46</v>
      </c>
    </row>
    <row r="24" spans="1:9" ht="21" customHeight="1" x14ac:dyDescent="0.2">
      <c r="A24" s="3">
        <f>IFERROR(VLOOKUP(B24,'[1]DADOS (OCULTAR)'!$P$3:$R$91,3,0),"")</f>
        <v>10869782001206</v>
      </c>
      <c r="B24" s="4" t="s">
        <v>9</v>
      </c>
      <c r="C24" s="5">
        <v>9393611000111</v>
      </c>
      <c r="D24" s="6" t="s">
        <v>38</v>
      </c>
      <c r="E24" s="7" t="s">
        <v>47</v>
      </c>
      <c r="F24" s="8">
        <v>43282</v>
      </c>
      <c r="G24" s="8">
        <v>43646</v>
      </c>
      <c r="H24" s="9">
        <v>605</v>
      </c>
      <c r="I24" s="10" t="s">
        <v>48</v>
      </c>
    </row>
    <row r="25" spans="1:9" ht="21" customHeight="1" x14ac:dyDescent="0.2">
      <c r="A25" s="3">
        <f>IFERROR(VLOOKUP(B25,'[1]DADOS (OCULTAR)'!$P$3:$R$91,3,0),"")</f>
        <v>10869782001206</v>
      </c>
      <c r="B25" s="4" t="s">
        <v>9</v>
      </c>
      <c r="C25" s="5">
        <v>9393611000111</v>
      </c>
      <c r="D25" s="6" t="s">
        <v>38</v>
      </c>
      <c r="E25" s="7" t="s">
        <v>49</v>
      </c>
      <c r="F25" s="8">
        <v>43647</v>
      </c>
      <c r="G25" s="8">
        <v>44012</v>
      </c>
      <c r="H25" s="9">
        <v>645</v>
      </c>
      <c r="I25" s="10" t="s">
        <v>50</v>
      </c>
    </row>
    <row r="26" spans="1:9" ht="21" customHeight="1" x14ac:dyDescent="0.2">
      <c r="A26" s="3">
        <f>IFERROR(VLOOKUP(B26,'[1]DADOS (OCULTAR)'!$P$3:$R$91,3,0),"")</f>
        <v>10869782001206</v>
      </c>
      <c r="B26" s="4" t="s">
        <v>9</v>
      </c>
      <c r="C26" s="5">
        <v>26355539000157</v>
      </c>
      <c r="D26" s="6" t="s">
        <v>51</v>
      </c>
      <c r="E26" s="7" t="s">
        <v>11</v>
      </c>
      <c r="F26" s="8">
        <v>43831</v>
      </c>
      <c r="G26" s="8">
        <v>44074</v>
      </c>
      <c r="H26" s="9">
        <v>25000</v>
      </c>
      <c r="I26" s="10" t="s">
        <v>52</v>
      </c>
    </row>
    <row r="27" spans="1:9" ht="21" customHeight="1" x14ac:dyDescent="0.2">
      <c r="A27" s="3">
        <f>IFERROR(VLOOKUP(B27,'[1]DADOS (OCULTAR)'!$P$3:$R$91,3,0),"")</f>
        <v>10869782001206</v>
      </c>
      <c r="B27" s="4" t="s">
        <v>9</v>
      </c>
      <c r="C27" s="5">
        <v>26355539000157</v>
      </c>
      <c r="D27" s="6" t="s">
        <v>51</v>
      </c>
      <c r="E27" s="7" t="s">
        <v>13</v>
      </c>
      <c r="F27" s="8">
        <v>43831</v>
      </c>
      <c r="G27" s="8">
        <v>44074</v>
      </c>
      <c r="H27" s="9">
        <v>25000</v>
      </c>
      <c r="I27" s="10" t="s">
        <v>53</v>
      </c>
    </row>
    <row r="28" spans="1:9" ht="21" customHeight="1" x14ac:dyDescent="0.2">
      <c r="A28" s="3">
        <f>IFERROR(VLOOKUP(B28,'[1]DADOS (OCULTAR)'!$P$3:$R$91,3,0),"")</f>
        <v>10869782001206</v>
      </c>
      <c r="B28" s="4" t="s">
        <v>9</v>
      </c>
      <c r="C28" s="5">
        <v>1545203000126</v>
      </c>
      <c r="D28" s="6" t="s">
        <v>54</v>
      </c>
      <c r="E28" s="7" t="s">
        <v>11</v>
      </c>
      <c r="F28" s="8">
        <v>43709</v>
      </c>
      <c r="G28" s="8">
        <v>44074</v>
      </c>
      <c r="H28" s="9">
        <v>3500</v>
      </c>
      <c r="I28" s="10" t="s">
        <v>55</v>
      </c>
    </row>
    <row r="29" spans="1:9" ht="21" customHeight="1" x14ac:dyDescent="0.2">
      <c r="A29" s="3">
        <f>IFERROR(VLOOKUP(B29,'[1]DADOS (OCULTAR)'!$P$3:$R$91,3,0),"")</f>
        <v>10869782001206</v>
      </c>
      <c r="B29" s="4" t="s">
        <v>9</v>
      </c>
      <c r="C29" s="5">
        <v>11229463000146</v>
      </c>
      <c r="D29" s="6" t="s">
        <v>56</v>
      </c>
      <c r="E29" s="7" t="s">
        <v>11</v>
      </c>
      <c r="F29" s="8">
        <v>42767</v>
      </c>
      <c r="G29" s="8">
        <v>43498</v>
      </c>
      <c r="H29" s="9">
        <v>300</v>
      </c>
      <c r="I29" s="10" t="s">
        <v>57</v>
      </c>
    </row>
    <row r="30" spans="1:9" ht="21" customHeight="1" x14ac:dyDescent="0.2">
      <c r="A30" s="3">
        <f>IFERROR(VLOOKUP(B30,'[1]DADOS (OCULTAR)'!$P$3:$R$91,3,0),"")</f>
        <v>10869782001206</v>
      </c>
      <c r="B30" s="4" t="s">
        <v>9</v>
      </c>
      <c r="C30" s="5">
        <v>11229463000146</v>
      </c>
      <c r="D30" s="6" t="s">
        <v>56</v>
      </c>
      <c r="E30" s="7" t="s">
        <v>13</v>
      </c>
      <c r="F30" s="8">
        <v>43864</v>
      </c>
      <c r="G30" s="8">
        <v>44229</v>
      </c>
      <c r="H30" s="9">
        <v>300</v>
      </c>
      <c r="I30" s="10" t="s">
        <v>58</v>
      </c>
    </row>
    <row r="31" spans="1:9" ht="21" customHeight="1" x14ac:dyDescent="0.2">
      <c r="A31" s="3">
        <f>IFERROR(VLOOKUP(B31,'[1]DADOS (OCULTAR)'!$P$3:$R$91,3,0),"")</f>
        <v>10869782001206</v>
      </c>
      <c r="B31" s="4" t="s">
        <v>9</v>
      </c>
      <c r="C31" s="5">
        <v>59456277000176</v>
      </c>
      <c r="D31" s="6" t="s">
        <v>59</v>
      </c>
      <c r="E31" s="7" t="s">
        <v>11</v>
      </c>
      <c r="F31" s="8">
        <v>43513</v>
      </c>
      <c r="G31" s="8">
        <v>43877</v>
      </c>
      <c r="H31" s="9">
        <v>2547.9499999999998</v>
      </c>
      <c r="I31" s="10" t="s">
        <v>60</v>
      </c>
    </row>
    <row r="32" spans="1:9" ht="21" customHeight="1" x14ac:dyDescent="0.2">
      <c r="A32" s="3">
        <f>IFERROR(VLOOKUP(B32,'[1]DADOS (OCULTAR)'!$P$3:$R$91,3,0),"")</f>
        <v>10869782001206</v>
      </c>
      <c r="B32" s="4" t="s">
        <v>9</v>
      </c>
      <c r="C32" s="5">
        <v>4098210000115</v>
      </c>
      <c r="D32" s="6" t="s">
        <v>61</v>
      </c>
      <c r="E32" s="7" t="s">
        <v>11</v>
      </c>
      <c r="F32" s="8">
        <v>43283</v>
      </c>
      <c r="G32" s="8"/>
      <c r="H32" s="9">
        <v>5220.18</v>
      </c>
      <c r="I32" s="10" t="s">
        <v>62</v>
      </c>
    </row>
    <row r="33" spans="1:9" ht="21" customHeight="1" x14ac:dyDescent="0.2">
      <c r="A33" s="3">
        <f>IFERROR(VLOOKUP(B33,'[1]DADOS (OCULTAR)'!$P$3:$R$91,3,0),"")</f>
        <v>10869782001206</v>
      </c>
      <c r="B33" s="4" t="s">
        <v>9</v>
      </c>
      <c r="C33" s="5">
        <v>4098210000115</v>
      </c>
      <c r="D33" s="6" t="s">
        <v>61</v>
      </c>
      <c r="E33" s="7" t="s">
        <v>13</v>
      </c>
      <c r="F33" s="8">
        <v>43410</v>
      </c>
      <c r="G33" s="8"/>
      <c r="H33" s="9">
        <v>5220.18</v>
      </c>
      <c r="I33" s="10" t="s">
        <v>63</v>
      </c>
    </row>
    <row r="34" spans="1:9" ht="21" customHeight="1" x14ac:dyDescent="0.2">
      <c r="A34" s="3">
        <f>IFERROR(VLOOKUP(B34,'[1]DADOS (OCULTAR)'!$P$3:$R$91,3,0),"")</f>
        <v>10869782001206</v>
      </c>
      <c r="B34" s="4" t="s">
        <v>9</v>
      </c>
      <c r="C34" s="5">
        <v>4098210000115</v>
      </c>
      <c r="D34" s="6" t="s">
        <v>61</v>
      </c>
      <c r="E34" s="7" t="s">
        <v>18</v>
      </c>
      <c r="F34" s="8">
        <v>43891</v>
      </c>
      <c r="G34" s="8">
        <v>43951</v>
      </c>
      <c r="H34" s="9">
        <v>3915.11</v>
      </c>
      <c r="I34" s="10" t="s">
        <v>64</v>
      </c>
    </row>
    <row r="35" spans="1:9" ht="21" customHeight="1" x14ac:dyDescent="0.2">
      <c r="A35" s="3">
        <f>IFERROR(VLOOKUP(B35,'[1]DADOS (OCULTAR)'!$P$3:$R$91,3,0),"")</f>
        <v>10869782001206</v>
      </c>
      <c r="B35" s="4" t="s">
        <v>9</v>
      </c>
      <c r="C35" s="5">
        <v>4098210000115</v>
      </c>
      <c r="D35" s="6" t="s">
        <v>61</v>
      </c>
      <c r="E35" s="7" t="s">
        <v>20</v>
      </c>
      <c r="F35" s="8">
        <v>43952</v>
      </c>
      <c r="G35" s="8">
        <v>43952</v>
      </c>
      <c r="H35" s="9">
        <v>4176.1400000000003</v>
      </c>
      <c r="I35" s="10" t="s">
        <v>65</v>
      </c>
    </row>
    <row r="36" spans="1:9" ht="21" customHeight="1" x14ac:dyDescent="0.2">
      <c r="A36" s="3">
        <f>IFERROR(VLOOKUP(B36,'[1]DADOS (OCULTAR)'!$P$3:$R$91,3,0),"")</f>
        <v>10869782001206</v>
      </c>
      <c r="B36" s="4" t="s">
        <v>9</v>
      </c>
      <c r="C36" s="5">
        <v>4120966002167</v>
      </c>
      <c r="D36" s="6" t="s">
        <v>66</v>
      </c>
      <c r="E36" s="7" t="s">
        <v>11</v>
      </c>
      <c r="F36" s="8">
        <v>43794</v>
      </c>
      <c r="G36" s="8">
        <v>44524</v>
      </c>
      <c r="H36" s="9">
        <v>376.41</v>
      </c>
      <c r="I36" s="10" t="s">
        <v>67</v>
      </c>
    </row>
    <row r="37" spans="1:9" ht="21" customHeight="1" x14ac:dyDescent="0.2">
      <c r="A37" s="3">
        <f>IFERROR(VLOOKUP(B37,'[1]DADOS (OCULTAR)'!$P$3:$R$91,3,0),"")</f>
        <v>10869782001206</v>
      </c>
      <c r="B37" s="4" t="s">
        <v>9</v>
      </c>
      <c r="C37" s="5">
        <v>11863530000180</v>
      </c>
      <c r="D37" s="6" t="s">
        <v>68</v>
      </c>
      <c r="E37" s="7" t="s">
        <v>11</v>
      </c>
      <c r="F37" s="8">
        <v>41813</v>
      </c>
      <c r="G37" s="8"/>
      <c r="H37" s="9">
        <v>3000</v>
      </c>
      <c r="I37" s="10" t="s">
        <v>69</v>
      </c>
    </row>
    <row r="38" spans="1:9" ht="21" customHeight="1" x14ac:dyDescent="0.2">
      <c r="A38" s="3">
        <f>IFERROR(VLOOKUP(B38,'[1]DADOS (OCULTAR)'!$P$3:$R$91,3,0),"")</f>
        <v>10869782001206</v>
      </c>
      <c r="B38" s="4" t="s">
        <v>9</v>
      </c>
      <c r="C38" s="5">
        <v>11863530000180</v>
      </c>
      <c r="D38" s="6" t="s">
        <v>68</v>
      </c>
      <c r="E38" s="7">
        <v>2</v>
      </c>
      <c r="F38" s="8">
        <v>42180</v>
      </c>
      <c r="G38" s="8"/>
      <c r="H38" s="9">
        <v>3000</v>
      </c>
      <c r="I38" s="10" t="s">
        <v>70</v>
      </c>
    </row>
    <row r="39" spans="1:9" ht="21" customHeight="1" x14ac:dyDescent="0.2">
      <c r="A39" s="3">
        <f>IFERROR(VLOOKUP(B39,'[1]DADOS (OCULTAR)'!$P$3:$R$91,3,0),"")</f>
        <v>10869782001206</v>
      </c>
      <c r="B39" s="4" t="s">
        <v>9</v>
      </c>
      <c r="C39" s="5">
        <v>11863530000180</v>
      </c>
      <c r="D39" s="6" t="s">
        <v>68</v>
      </c>
      <c r="E39" s="7">
        <v>3</v>
      </c>
      <c r="F39" s="8">
        <v>42311</v>
      </c>
      <c r="G39" s="8"/>
      <c r="H39" s="9">
        <v>3000</v>
      </c>
      <c r="I39" s="10" t="s">
        <v>71</v>
      </c>
    </row>
    <row r="40" spans="1:9" ht="21" customHeight="1" x14ac:dyDescent="0.2">
      <c r="A40" s="3">
        <f>IFERROR(VLOOKUP(B40,'[1]DADOS (OCULTAR)'!$P$3:$R$91,3,0),"")</f>
        <v>10869782001206</v>
      </c>
      <c r="B40" s="4" t="s">
        <v>9</v>
      </c>
      <c r="C40" s="5">
        <v>11863530000180</v>
      </c>
      <c r="D40" s="6" t="s">
        <v>68</v>
      </c>
      <c r="E40" s="7">
        <v>4</v>
      </c>
      <c r="F40" s="8">
        <v>42545</v>
      </c>
      <c r="G40" s="8"/>
      <c r="H40" s="9">
        <v>3000</v>
      </c>
      <c r="I40" s="10" t="s">
        <v>72</v>
      </c>
    </row>
    <row r="41" spans="1:9" ht="21" customHeight="1" x14ac:dyDescent="0.2">
      <c r="A41" s="3">
        <f>IFERROR(VLOOKUP(B41,'[1]DADOS (OCULTAR)'!$P$3:$R$91,3,0),"")</f>
        <v>10869782001206</v>
      </c>
      <c r="B41" s="4" t="s">
        <v>9</v>
      </c>
      <c r="C41" s="5">
        <v>11863530000180</v>
      </c>
      <c r="D41" s="6" t="s">
        <v>68</v>
      </c>
      <c r="E41" s="7">
        <v>5</v>
      </c>
      <c r="F41" s="8">
        <v>43119</v>
      </c>
      <c r="G41" s="8"/>
      <c r="H41" s="9">
        <v>3000</v>
      </c>
      <c r="I41" s="10" t="s">
        <v>73</v>
      </c>
    </row>
    <row r="42" spans="1:9" ht="21" customHeight="1" x14ac:dyDescent="0.2">
      <c r="A42" s="3">
        <f>IFERROR(VLOOKUP(B42,'[1]DADOS (OCULTAR)'!$P$3:$R$91,3,0),"")</f>
        <v>10869782001206</v>
      </c>
      <c r="B42" s="4" t="s">
        <v>9</v>
      </c>
      <c r="C42" s="5">
        <v>11863530000180</v>
      </c>
      <c r="D42" s="6" t="s">
        <v>68</v>
      </c>
      <c r="E42" s="7">
        <v>6</v>
      </c>
      <c r="F42" s="8">
        <v>43997</v>
      </c>
      <c r="G42" s="8"/>
      <c r="H42" s="9">
        <v>3000</v>
      </c>
      <c r="I42" s="10" t="s">
        <v>74</v>
      </c>
    </row>
    <row r="43" spans="1:9" ht="21" customHeight="1" x14ac:dyDescent="0.2">
      <c r="A43" s="3">
        <f>IFERROR(VLOOKUP(B43,'[1]DADOS (OCULTAR)'!$P$3:$R$91,3,0),"")</f>
        <v>10869782001206</v>
      </c>
      <c r="B43" s="4" t="s">
        <v>9</v>
      </c>
      <c r="C43" s="5">
        <v>11863530000180</v>
      </c>
      <c r="D43" s="6" t="s">
        <v>68</v>
      </c>
      <c r="E43" s="7">
        <v>7</v>
      </c>
      <c r="F43" s="11">
        <v>44105</v>
      </c>
      <c r="G43" s="11"/>
      <c r="H43" s="9">
        <v>3000</v>
      </c>
      <c r="I43" s="10" t="s">
        <v>75</v>
      </c>
    </row>
    <row r="44" spans="1:9" ht="21" customHeight="1" x14ac:dyDescent="0.2">
      <c r="A44" s="3">
        <f>IFERROR(VLOOKUP(B44,'[1]DADOS (OCULTAR)'!$P$3:$R$91,3,0),"")</f>
        <v>10869782001206</v>
      </c>
      <c r="B44" s="4" t="s">
        <v>9</v>
      </c>
      <c r="C44" s="5">
        <v>5291944000189</v>
      </c>
      <c r="D44" s="6" t="s">
        <v>76</v>
      </c>
      <c r="E44" s="7" t="s">
        <v>11</v>
      </c>
      <c r="F44" s="11">
        <v>41856</v>
      </c>
      <c r="G44" s="11"/>
      <c r="H44" s="9">
        <v>450</v>
      </c>
      <c r="I44" s="10" t="s">
        <v>77</v>
      </c>
    </row>
    <row r="45" spans="1:9" ht="21" customHeight="1" x14ac:dyDescent="0.2">
      <c r="A45" s="3">
        <f>IFERROR(VLOOKUP(B45,'[1]DADOS (OCULTAR)'!$P$3:$R$91,3,0),"")</f>
        <v>10869782001206</v>
      </c>
      <c r="B45" s="4" t="s">
        <v>9</v>
      </c>
      <c r="C45" s="5">
        <v>10858157000106</v>
      </c>
      <c r="D45" s="6" t="s">
        <v>78</v>
      </c>
      <c r="E45" s="7" t="s">
        <v>11</v>
      </c>
      <c r="F45" s="11">
        <v>42430</v>
      </c>
      <c r="G45" s="11"/>
      <c r="H45" s="9">
        <v>524.86</v>
      </c>
      <c r="I45" s="10" t="s">
        <v>79</v>
      </c>
    </row>
    <row r="46" spans="1:9" ht="21" customHeight="1" x14ac:dyDescent="0.2">
      <c r="A46" s="3">
        <f>IFERROR(VLOOKUP(B46,'[1]DADOS (OCULTAR)'!$P$3:$R$91,3,0),"")</f>
        <v>10869782001206</v>
      </c>
      <c r="B46" s="4" t="s">
        <v>9</v>
      </c>
      <c r="C46" s="5">
        <v>21035995000104</v>
      </c>
      <c r="D46" s="6" t="s">
        <v>80</v>
      </c>
      <c r="E46" s="7" t="s">
        <v>11</v>
      </c>
      <c r="F46" s="11">
        <v>43132</v>
      </c>
      <c r="G46" s="11"/>
      <c r="H46" s="9">
        <v>1500</v>
      </c>
      <c r="I46" s="10" t="s">
        <v>81</v>
      </c>
    </row>
    <row r="47" spans="1:9" ht="21" customHeight="1" x14ac:dyDescent="0.2">
      <c r="A47" s="3">
        <f>IFERROR(VLOOKUP(B47,'[1]DADOS (OCULTAR)'!$P$3:$R$91,3,0),"")</f>
        <v>10869782001206</v>
      </c>
      <c r="B47" s="4" t="s">
        <v>9</v>
      </c>
      <c r="C47" s="5">
        <v>21035995000104</v>
      </c>
      <c r="D47" s="6" t="s">
        <v>80</v>
      </c>
      <c r="E47" s="7" t="s">
        <v>13</v>
      </c>
      <c r="F47" s="11">
        <v>43556</v>
      </c>
      <c r="G47" s="11"/>
      <c r="H47" s="9">
        <v>1500</v>
      </c>
      <c r="I47" s="10" t="s">
        <v>82</v>
      </c>
    </row>
    <row r="48" spans="1:9" ht="21" customHeight="1" x14ac:dyDescent="0.2">
      <c r="A48" s="3">
        <f>IFERROR(VLOOKUP(B48,'[1]DADOS (OCULTAR)'!$P$3:$R$91,3,0),"")</f>
        <v>10869782001206</v>
      </c>
      <c r="B48" s="4" t="s">
        <v>9</v>
      </c>
      <c r="C48" s="5">
        <v>21035995000104</v>
      </c>
      <c r="D48" s="6" t="s">
        <v>80</v>
      </c>
      <c r="E48" s="7">
        <v>4</v>
      </c>
      <c r="F48" s="11">
        <v>44317</v>
      </c>
      <c r="G48" s="11"/>
      <c r="H48" s="9">
        <v>1700</v>
      </c>
      <c r="I48" s="10" t="s">
        <v>83</v>
      </c>
    </row>
    <row r="49" spans="1:9" ht="21" customHeight="1" x14ac:dyDescent="0.2">
      <c r="A49" s="3">
        <f>IFERROR(VLOOKUP(B49,'[1]DADOS (OCULTAR)'!$P$3:$R$91,3,0),"")</f>
        <v>10869782001206</v>
      </c>
      <c r="B49" s="4" t="s">
        <v>9</v>
      </c>
      <c r="C49" s="5">
        <v>5011743000180</v>
      </c>
      <c r="D49" s="6" t="s">
        <v>84</v>
      </c>
      <c r="E49" s="7" t="s">
        <v>11</v>
      </c>
      <c r="F49" s="11">
        <v>43353</v>
      </c>
      <c r="G49" s="11"/>
      <c r="H49" s="9">
        <v>2500</v>
      </c>
      <c r="I49" s="10" t="s">
        <v>85</v>
      </c>
    </row>
    <row r="50" spans="1:9" ht="21" customHeight="1" x14ac:dyDescent="0.2">
      <c r="A50" s="3">
        <f>IFERROR(VLOOKUP(B50,'[1]DADOS (OCULTAR)'!$P$3:$R$91,3,0),"")</f>
        <v>10869782001206</v>
      </c>
      <c r="B50" s="4" t="s">
        <v>9</v>
      </c>
      <c r="C50" s="5">
        <v>24380578002041</v>
      </c>
      <c r="D50" s="6" t="s">
        <v>86</v>
      </c>
      <c r="E50" s="7" t="s">
        <v>11</v>
      </c>
      <c r="F50" s="11">
        <v>43224</v>
      </c>
      <c r="G50" s="11"/>
      <c r="H50" s="9">
        <v>3000</v>
      </c>
      <c r="I50" s="10" t="s">
        <v>87</v>
      </c>
    </row>
    <row r="51" spans="1:9" ht="21" customHeight="1" x14ac:dyDescent="0.2">
      <c r="A51" s="3">
        <f>IFERROR(VLOOKUP(B51,'[1]DADOS (OCULTAR)'!$P$3:$R$91,3,0),"")</f>
        <v>10869782001206</v>
      </c>
      <c r="B51" s="4" t="s">
        <v>9</v>
      </c>
      <c r="C51" s="5">
        <v>11267250000109</v>
      </c>
      <c r="D51" s="6" t="s">
        <v>88</v>
      </c>
      <c r="E51" s="7" t="s">
        <v>11</v>
      </c>
      <c r="F51" s="11">
        <v>41795</v>
      </c>
      <c r="G51" s="11">
        <v>42526</v>
      </c>
      <c r="H51" s="9">
        <v>1967.71</v>
      </c>
      <c r="I51" s="10" t="s">
        <v>89</v>
      </c>
    </row>
    <row r="52" spans="1:9" ht="21" customHeight="1" x14ac:dyDescent="0.2">
      <c r="A52" s="3">
        <f>IFERROR(VLOOKUP(B52,'[1]DADOS (OCULTAR)'!$P$3:$R$91,3,0),"")</f>
        <v>10869782001206</v>
      </c>
      <c r="B52" s="4" t="s">
        <v>9</v>
      </c>
      <c r="C52" s="5">
        <v>36408504000192</v>
      </c>
      <c r="D52" s="6" t="s">
        <v>90</v>
      </c>
      <c r="E52" s="7">
        <v>3</v>
      </c>
      <c r="F52" s="11">
        <v>44378</v>
      </c>
      <c r="G52" s="11">
        <v>44561</v>
      </c>
      <c r="H52" s="9">
        <v>5000</v>
      </c>
      <c r="I52" s="10" t="s">
        <v>91</v>
      </c>
    </row>
    <row r="53" spans="1:9" ht="21" customHeight="1" x14ac:dyDescent="0.2">
      <c r="A53" s="3">
        <f>IFERROR(VLOOKUP(B53,'[1]DADOS (OCULTAR)'!$P$3:$R$91,3,0),"")</f>
        <v>10869782001206</v>
      </c>
      <c r="B53" s="4" t="s">
        <v>9</v>
      </c>
      <c r="C53" s="5">
        <v>8845988000100</v>
      </c>
      <c r="D53" s="6" t="s">
        <v>92</v>
      </c>
      <c r="E53" s="7" t="s">
        <v>11</v>
      </c>
      <c r="F53" s="11">
        <v>42036</v>
      </c>
      <c r="G53" s="11"/>
      <c r="H53" s="9">
        <v>349.03</v>
      </c>
      <c r="I53" s="10" t="s">
        <v>93</v>
      </c>
    </row>
    <row r="54" spans="1:9" ht="21" customHeight="1" x14ac:dyDescent="0.2">
      <c r="A54" s="3">
        <f>IFERROR(VLOOKUP(B54,'[1]DADOS (OCULTAR)'!$P$3:$R$91,3,0),"")</f>
        <v>10869782001206</v>
      </c>
      <c r="B54" s="4" t="s">
        <v>9</v>
      </c>
      <c r="C54" s="5">
        <v>97406706000190</v>
      </c>
      <c r="D54" s="6" t="s">
        <v>94</v>
      </c>
      <c r="E54" s="7" t="s">
        <v>11</v>
      </c>
      <c r="F54" s="11">
        <v>43970</v>
      </c>
      <c r="G54" s="11">
        <v>44335</v>
      </c>
      <c r="H54" s="9">
        <v>1890.77</v>
      </c>
      <c r="I54" s="10" t="s">
        <v>95</v>
      </c>
    </row>
    <row r="55" spans="1:9" ht="21" customHeight="1" x14ac:dyDescent="0.2">
      <c r="A55" s="3">
        <f>IFERROR(VLOOKUP(B55,'[1]DADOS (OCULTAR)'!$P$3:$R$91,3,0),"")</f>
        <v>10869782001206</v>
      </c>
      <c r="B55" s="4" t="s">
        <v>9</v>
      </c>
      <c r="C55" s="5">
        <v>32247617000100</v>
      </c>
      <c r="D55" s="6" t="s">
        <v>96</v>
      </c>
      <c r="E55" s="7" t="s">
        <v>11</v>
      </c>
      <c r="F55" s="11">
        <v>43983</v>
      </c>
      <c r="G55" s="11">
        <v>44196</v>
      </c>
      <c r="H55" s="9">
        <v>2544</v>
      </c>
      <c r="I55" s="10" t="s">
        <v>97</v>
      </c>
    </row>
    <row r="56" spans="1:9" ht="21" customHeight="1" x14ac:dyDescent="0.2">
      <c r="A56" s="3">
        <f>IFERROR(VLOOKUP(B56,'[1]DADOS (OCULTAR)'!$P$3:$R$91,3,0),"")</f>
        <v>10869782001206</v>
      </c>
      <c r="B56" s="4" t="s">
        <v>9</v>
      </c>
      <c r="C56" s="5">
        <v>33822436000115</v>
      </c>
      <c r="D56" s="6" t="s">
        <v>98</v>
      </c>
      <c r="E56" s="7" t="s">
        <v>11</v>
      </c>
      <c r="F56" s="11">
        <v>43983</v>
      </c>
      <c r="G56" s="11">
        <v>44196</v>
      </c>
      <c r="H56" s="9">
        <v>2544</v>
      </c>
      <c r="I56" s="10" t="s">
        <v>99</v>
      </c>
    </row>
    <row r="57" spans="1:9" ht="21" customHeight="1" x14ac:dyDescent="0.2">
      <c r="A57" s="3">
        <f>IFERROR(VLOOKUP(B57,'[1]DADOS (OCULTAR)'!$P$3:$R$91,3,0),"")</f>
        <v>10869782001206</v>
      </c>
      <c r="B57" s="4" t="s">
        <v>9</v>
      </c>
      <c r="C57" s="5">
        <v>36441641000129</v>
      </c>
      <c r="D57" s="6" t="s">
        <v>100</v>
      </c>
      <c r="E57" s="7" t="s">
        <v>11</v>
      </c>
      <c r="F57" s="11">
        <v>43983</v>
      </c>
      <c r="G57" s="11">
        <v>44196</v>
      </c>
      <c r="H57" s="9">
        <v>2544</v>
      </c>
      <c r="I57" s="10" t="s">
        <v>101</v>
      </c>
    </row>
    <row r="58" spans="1:9" ht="21" customHeight="1" x14ac:dyDescent="0.2">
      <c r="A58" s="3">
        <f>IFERROR(VLOOKUP(B58,'[1]DADOS (OCULTAR)'!$P$3:$R$91,3,0),"")</f>
        <v>10869782001206</v>
      </c>
      <c r="B58" s="4" t="s">
        <v>9</v>
      </c>
      <c r="C58" s="5">
        <v>36408504000192</v>
      </c>
      <c r="D58" s="6" t="s">
        <v>90</v>
      </c>
      <c r="E58" s="7" t="s">
        <v>11</v>
      </c>
      <c r="F58" s="11">
        <v>43983</v>
      </c>
      <c r="G58" s="11">
        <v>44196</v>
      </c>
      <c r="H58" s="9">
        <v>3972.27</v>
      </c>
      <c r="I58" s="6" t="s">
        <v>102</v>
      </c>
    </row>
    <row r="59" spans="1:9" ht="21" customHeight="1" x14ac:dyDescent="0.2">
      <c r="A59" s="3">
        <f>IFERROR(VLOOKUP(B59,'[1]DADOS (OCULTAR)'!$P$3:$R$91,3,0),"")</f>
        <v>10869782001206</v>
      </c>
      <c r="B59" s="4" t="s">
        <v>9</v>
      </c>
      <c r="C59" s="5">
        <v>31634802000187</v>
      </c>
      <c r="D59" s="6" t="s">
        <v>103</v>
      </c>
      <c r="E59" s="7" t="s">
        <v>11</v>
      </c>
      <c r="F59" s="11">
        <v>43983</v>
      </c>
      <c r="G59" s="11">
        <v>44196</v>
      </c>
      <c r="H59" s="9">
        <v>2544</v>
      </c>
      <c r="I59" s="10" t="s">
        <v>104</v>
      </c>
    </row>
    <row r="60" spans="1:9" ht="21" customHeight="1" x14ac:dyDescent="0.2">
      <c r="A60" s="3">
        <f>IFERROR(VLOOKUP(B60,'[1]DADOS (OCULTAR)'!$P$3:$R$91,3,0),"")</f>
        <v>10869782001206</v>
      </c>
      <c r="B60" s="4" t="s">
        <v>9</v>
      </c>
      <c r="C60" s="5">
        <v>5662773000319</v>
      </c>
      <c r="D60" s="6" t="s">
        <v>105</v>
      </c>
      <c r="E60" s="7" t="s">
        <v>11</v>
      </c>
      <c r="F60" s="11">
        <v>43286</v>
      </c>
      <c r="G60" s="11"/>
      <c r="H60" s="9">
        <v>7630.26</v>
      </c>
      <c r="I60" s="10" t="s">
        <v>106</v>
      </c>
    </row>
    <row r="61" spans="1:9" ht="21" customHeight="1" x14ac:dyDescent="0.2">
      <c r="A61" s="3">
        <f>IFERROR(VLOOKUP(B61,'[1]DADOS (OCULTAR)'!$P$3:$R$91,3,0),"")</f>
        <v>10869782001206</v>
      </c>
      <c r="B61" s="4" t="s">
        <v>9</v>
      </c>
      <c r="C61" s="5">
        <v>58426628000133</v>
      </c>
      <c r="D61" s="6" t="s">
        <v>107</v>
      </c>
      <c r="E61" s="7" t="s">
        <v>11</v>
      </c>
      <c r="F61" s="11">
        <v>42306</v>
      </c>
      <c r="G61" s="11"/>
      <c r="H61" s="9">
        <v>1700</v>
      </c>
      <c r="I61" s="10" t="s">
        <v>108</v>
      </c>
    </row>
    <row r="62" spans="1:9" ht="21" customHeight="1" x14ac:dyDescent="0.2">
      <c r="A62" s="3">
        <f>IFERROR(VLOOKUP(B62,'[1]DADOS (OCULTAR)'!$P$3:$R$91,3,0),"")</f>
        <v>10869782001206</v>
      </c>
      <c r="B62" s="4" t="s">
        <v>9</v>
      </c>
      <c r="C62" s="5">
        <v>6349848000107</v>
      </c>
      <c r="D62" s="6" t="s">
        <v>109</v>
      </c>
      <c r="E62" s="7" t="s">
        <v>11</v>
      </c>
      <c r="F62" s="11">
        <v>43927</v>
      </c>
      <c r="G62" s="11">
        <v>44291</v>
      </c>
      <c r="H62" s="9">
        <v>10000</v>
      </c>
      <c r="I62" s="10" t="s">
        <v>110</v>
      </c>
    </row>
    <row r="63" spans="1:9" ht="21" customHeight="1" x14ac:dyDescent="0.2">
      <c r="A63" s="3">
        <f>IFERROR(VLOOKUP(B63,'[1]DADOS (OCULTAR)'!$P$3:$R$91,3,0),"")</f>
        <v>10869782001206</v>
      </c>
      <c r="B63" s="4" t="s">
        <v>9</v>
      </c>
      <c r="C63" s="5">
        <v>37384423000162</v>
      </c>
      <c r="D63" s="6" t="s">
        <v>111</v>
      </c>
      <c r="E63" s="7" t="s">
        <v>11</v>
      </c>
      <c r="F63" s="11">
        <v>44025</v>
      </c>
      <c r="G63" s="11">
        <v>44196</v>
      </c>
      <c r="H63" s="9">
        <v>2707.08</v>
      </c>
      <c r="I63" s="10" t="s">
        <v>112</v>
      </c>
    </row>
    <row r="64" spans="1:9" ht="21" customHeight="1" x14ac:dyDescent="0.2">
      <c r="A64" s="3">
        <f>IFERROR(VLOOKUP(B64,'[1]DADOS (OCULTAR)'!$P$3:$R$91,3,0),"")</f>
        <v>10869782001206</v>
      </c>
      <c r="B64" s="4" t="s">
        <v>9</v>
      </c>
      <c r="C64" s="5">
        <v>9393611000111</v>
      </c>
      <c r="D64" s="6" t="s">
        <v>38</v>
      </c>
      <c r="E64" s="7" t="s">
        <v>113</v>
      </c>
      <c r="F64" s="11">
        <v>44012</v>
      </c>
      <c r="G64" s="11">
        <v>44377</v>
      </c>
      <c r="H64" s="9">
        <v>645</v>
      </c>
      <c r="I64" s="10" t="s">
        <v>114</v>
      </c>
    </row>
    <row r="65" spans="1:9" ht="21" customHeight="1" x14ac:dyDescent="0.2">
      <c r="A65" s="3">
        <f>IFERROR(VLOOKUP(B65,'[1]DADOS (OCULTAR)'!$P$3:$R$91,3,0),"")</f>
        <v>10869782001206</v>
      </c>
      <c r="B65" s="4" t="s">
        <v>9</v>
      </c>
      <c r="C65" s="5">
        <v>21035995000104</v>
      </c>
      <c r="D65" s="6" t="s">
        <v>80</v>
      </c>
      <c r="E65" s="7">
        <v>3</v>
      </c>
      <c r="F65" s="11">
        <v>43952</v>
      </c>
      <c r="G65" s="11"/>
      <c r="H65" s="9">
        <v>1500</v>
      </c>
      <c r="I65" s="10" t="s">
        <v>115</v>
      </c>
    </row>
    <row r="66" spans="1:9" ht="21" customHeight="1" x14ac:dyDescent="0.2">
      <c r="A66" s="3">
        <f>IFERROR(VLOOKUP(B66,'[1]DADOS (OCULTAR)'!$P$3:$R$91,3,0),"")</f>
        <v>10869782001206</v>
      </c>
      <c r="B66" s="4" t="s">
        <v>9</v>
      </c>
      <c r="C66" s="5">
        <v>11267250000109</v>
      </c>
      <c r="D66" s="6" t="s">
        <v>88</v>
      </c>
      <c r="E66" s="7">
        <v>2</v>
      </c>
      <c r="F66" s="11">
        <v>43025</v>
      </c>
      <c r="G66" s="11">
        <v>43755</v>
      </c>
      <c r="H66" s="9">
        <v>1967.71</v>
      </c>
      <c r="I66" s="10" t="s">
        <v>116</v>
      </c>
    </row>
    <row r="67" spans="1:9" ht="21" customHeight="1" x14ac:dyDescent="0.2">
      <c r="A67" s="3">
        <f>IFERROR(VLOOKUP(B67,'[1]DADOS (OCULTAR)'!$P$3:$R$91,3,0),"")</f>
        <v>10869782001206</v>
      </c>
      <c r="B67" s="4" t="s">
        <v>9</v>
      </c>
      <c r="C67" s="5">
        <v>8845988000100</v>
      </c>
      <c r="D67" s="6" t="s">
        <v>92</v>
      </c>
      <c r="E67" s="7">
        <v>2</v>
      </c>
      <c r="F67" s="11">
        <v>43496</v>
      </c>
      <c r="G67" s="11"/>
      <c r="H67" s="9">
        <v>384.82</v>
      </c>
      <c r="I67" s="10" t="s">
        <v>117</v>
      </c>
    </row>
    <row r="68" spans="1:9" ht="21" customHeight="1" x14ac:dyDescent="0.2">
      <c r="A68" s="3">
        <f>IFERROR(VLOOKUP(B68,'[1]DADOS (OCULTAR)'!$P$3:$R$91,3,0),"")</f>
        <v>10869782001206</v>
      </c>
      <c r="B68" s="4" t="s">
        <v>9</v>
      </c>
      <c r="C68" s="5">
        <v>34958308000166</v>
      </c>
      <c r="D68" s="6" t="s">
        <v>22</v>
      </c>
      <c r="E68" s="7">
        <v>4</v>
      </c>
      <c r="F68" s="11">
        <v>44378</v>
      </c>
      <c r="G68" s="11">
        <v>44561</v>
      </c>
      <c r="H68" s="9">
        <v>15000</v>
      </c>
      <c r="I68" s="10" t="s">
        <v>118</v>
      </c>
    </row>
    <row r="69" spans="1:9" ht="21" customHeight="1" x14ac:dyDescent="0.2">
      <c r="A69" s="3">
        <f>IFERROR(VLOOKUP(B69,'[1]DADOS (OCULTAR)'!$P$3:$R$91,3,0),"")</f>
        <v>10869782001206</v>
      </c>
      <c r="B69" s="4" t="s">
        <v>9</v>
      </c>
      <c r="C69" s="5">
        <v>1545203000126</v>
      </c>
      <c r="D69" s="6" t="s">
        <v>54</v>
      </c>
      <c r="E69" s="7">
        <v>2</v>
      </c>
      <c r="F69" s="11">
        <v>44074</v>
      </c>
      <c r="G69" s="11">
        <v>44439</v>
      </c>
      <c r="H69" s="9">
        <v>4000</v>
      </c>
      <c r="I69" s="10" t="s">
        <v>119</v>
      </c>
    </row>
    <row r="70" spans="1:9" ht="21" customHeight="1" x14ac:dyDescent="0.2">
      <c r="A70" s="3">
        <f>IFERROR(VLOOKUP(B70,'[1]DADOS (OCULTAR)'!$P$3:$R$91,3,0),"")</f>
        <v>10869782001206</v>
      </c>
      <c r="B70" s="4" t="s">
        <v>9</v>
      </c>
      <c r="C70" s="5">
        <v>10858157000106</v>
      </c>
      <c r="D70" s="6" t="s">
        <v>78</v>
      </c>
      <c r="E70" s="7">
        <v>2</v>
      </c>
      <c r="F70" s="11">
        <v>44075</v>
      </c>
      <c r="G70" s="11"/>
      <c r="H70" s="9">
        <v>624.86</v>
      </c>
      <c r="I70" s="10" t="s">
        <v>120</v>
      </c>
    </row>
    <row r="71" spans="1:9" ht="21" customHeight="1" x14ac:dyDescent="0.2">
      <c r="A71" s="3">
        <f>IFERROR(VLOOKUP(B71,'[1]DADOS (OCULTAR)'!$P$3:$R$91,3,0),"")</f>
        <v>10869782001206</v>
      </c>
      <c r="B71" s="4" t="s">
        <v>9</v>
      </c>
      <c r="C71" s="5">
        <v>7567411000374</v>
      </c>
      <c r="D71" s="6" t="s">
        <v>121</v>
      </c>
      <c r="E71" s="7">
        <v>1</v>
      </c>
      <c r="F71" s="11">
        <v>44015</v>
      </c>
      <c r="G71" s="11"/>
      <c r="H71" s="9">
        <v>1000</v>
      </c>
      <c r="I71" s="10" t="s">
        <v>122</v>
      </c>
    </row>
    <row r="72" spans="1:9" ht="21" customHeight="1" x14ac:dyDescent="0.2">
      <c r="A72" s="3">
        <f>IFERROR(VLOOKUP(B72,'[1]DADOS (OCULTAR)'!$P$3:$R$91,3,0),"")</f>
        <v>10869782001206</v>
      </c>
      <c r="B72" s="4" t="s">
        <v>9</v>
      </c>
      <c r="C72" s="5">
        <v>20062149000102</v>
      </c>
      <c r="D72" s="6" t="s">
        <v>123</v>
      </c>
      <c r="E72" s="7">
        <v>1</v>
      </c>
      <c r="F72" s="11">
        <v>44136</v>
      </c>
      <c r="G72" s="11"/>
      <c r="H72" s="9">
        <v>1400</v>
      </c>
      <c r="I72" s="10" t="s">
        <v>124</v>
      </c>
    </row>
    <row r="73" spans="1:9" ht="21" customHeight="1" x14ac:dyDescent="0.2">
      <c r="A73" s="3">
        <f>IFERROR(VLOOKUP(B73,'[1]DADOS (OCULTAR)'!$P$3:$R$91,3,0),"")</f>
        <v>10869782001206</v>
      </c>
      <c r="B73" s="4" t="s">
        <v>9</v>
      </c>
      <c r="C73" s="5">
        <v>26355539000157</v>
      </c>
      <c r="D73" s="6" t="s">
        <v>51</v>
      </c>
      <c r="E73" s="7">
        <v>3</v>
      </c>
      <c r="F73" s="11">
        <v>44082</v>
      </c>
      <c r="G73" s="11">
        <v>44196</v>
      </c>
      <c r="H73" s="9">
        <v>25000</v>
      </c>
      <c r="I73" s="10" t="s">
        <v>125</v>
      </c>
    </row>
    <row r="74" spans="1:9" ht="21" customHeight="1" x14ac:dyDescent="0.2">
      <c r="A74" s="3">
        <f>IFERROR(VLOOKUP(B74,'[1]DADOS (OCULTAR)'!$P$3:$R$91,3,0),"")</f>
        <v>10869782001206</v>
      </c>
      <c r="B74" s="4" t="s">
        <v>9</v>
      </c>
      <c r="C74" s="5">
        <v>3423730000193</v>
      </c>
      <c r="D74" s="6" t="s">
        <v>15</v>
      </c>
      <c r="E74" s="7">
        <v>5</v>
      </c>
      <c r="F74" s="11">
        <v>43960</v>
      </c>
      <c r="G74" s="11"/>
      <c r="H74" s="9">
        <v>2608</v>
      </c>
      <c r="I74" s="10" t="s">
        <v>126</v>
      </c>
    </row>
    <row r="75" spans="1:9" ht="21" customHeight="1" x14ac:dyDescent="0.2">
      <c r="A75" s="3">
        <f>IFERROR(VLOOKUP(B75,'[1]DADOS (OCULTAR)'!$P$3:$R$91,3,0),"")</f>
        <v>10869782001206</v>
      </c>
      <c r="B75" s="4" t="s">
        <v>9</v>
      </c>
      <c r="C75" s="5">
        <v>20966373000129</v>
      </c>
      <c r="D75" s="6" t="s">
        <v>30</v>
      </c>
      <c r="E75" s="7">
        <v>2</v>
      </c>
      <c r="F75" s="11">
        <v>43830</v>
      </c>
      <c r="G75" s="11">
        <v>44012</v>
      </c>
      <c r="H75" s="9">
        <v>5959.5</v>
      </c>
      <c r="I75" s="10" t="s">
        <v>127</v>
      </c>
    </row>
    <row r="76" spans="1:9" ht="21" customHeight="1" x14ac:dyDescent="0.2">
      <c r="A76" s="3">
        <f>IFERROR(VLOOKUP(B76,'[1]DADOS (OCULTAR)'!$P$3:$R$91,3,0),"")</f>
        <v>10869782001206</v>
      </c>
      <c r="B76" s="4" t="s">
        <v>9</v>
      </c>
      <c r="C76" s="5">
        <v>37384423000162</v>
      </c>
      <c r="D76" s="6" t="s">
        <v>111</v>
      </c>
      <c r="E76" s="7">
        <v>2</v>
      </c>
      <c r="F76" s="11">
        <v>44197</v>
      </c>
      <c r="G76" s="11">
        <v>44377</v>
      </c>
      <c r="H76" s="9">
        <v>2707.08</v>
      </c>
      <c r="I76" s="10" t="s">
        <v>128</v>
      </c>
    </row>
    <row r="77" spans="1:9" ht="21" customHeight="1" x14ac:dyDescent="0.2">
      <c r="A77" s="3">
        <f>IFERROR(VLOOKUP(B77,'[1]DADOS (OCULTAR)'!$P$3:$R$91,3,0),"")</f>
        <v>10869782001206</v>
      </c>
      <c r="B77" s="4" t="s">
        <v>9</v>
      </c>
      <c r="C77" s="5">
        <v>20681098000105</v>
      </c>
      <c r="D77" s="6" t="s">
        <v>129</v>
      </c>
      <c r="E77" s="7">
        <v>1</v>
      </c>
      <c r="F77" s="11">
        <v>44197</v>
      </c>
      <c r="G77" s="11">
        <v>44377</v>
      </c>
      <c r="H77" s="9">
        <v>2544</v>
      </c>
      <c r="I77" s="10" t="s">
        <v>130</v>
      </c>
    </row>
    <row r="78" spans="1:9" ht="21" customHeight="1" x14ac:dyDescent="0.2">
      <c r="A78" s="3">
        <f>IFERROR(VLOOKUP(B78,'[1]DADOS (OCULTAR)'!$P$3:$R$91,3,0),"")</f>
        <v>10869782001206</v>
      </c>
      <c r="B78" s="4" t="s">
        <v>9</v>
      </c>
      <c r="C78" s="5">
        <v>38082924000157</v>
      </c>
      <c r="D78" s="6" t="s">
        <v>131</v>
      </c>
      <c r="E78" s="7">
        <v>1</v>
      </c>
      <c r="F78" s="11">
        <v>44197</v>
      </c>
      <c r="G78" s="11">
        <v>44377</v>
      </c>
      <c r="H78" s="9">
        <v>1858.66</v>
      </c>
      <c r="I78" s="10" t="s">
        <v>132</v>
      </c>
    </row>
    <row r="79" spans="1:9" ht="21" customHeight="1" x14ac:dyDescent="0.2">
      <c r="A79" s="3">
        <f>IFERROR(VLOOKUP(B79,'[1]DADOS (OCULTAR)'!$P$3:$R$91,3,0),"")</f>
        <v>10869782001206</v>
      </c>
      <c r="B79" s="4" t="s">
        <v>9</v>
      </c>
      <c r="C79" s="5" t="s">
        <v>133</v>
      </c>
      <c r="D79" s="6" t="s">
        <v>134</v>
      </c>
      <c r="E79" s="7">
        <v>1</v>
      </c>
      <c r="F79" s="11">
        <v>44197</v>
      </c>
      <c r="G79" s="11">
        <v>44377</v>
      </c>
      <c r="H79" s="9">
        <v>2544</v>
      </c>
      <c r="I79" s="10" t="s">
        <v>135</v>
      </c>
    </row>
    <row r="80" spans="1:9" ht="21" customHeight="1" x14ac:dyDescent="0.2">
      <c r="A80" s="3">
        <f>IFERROR(VLOOKUP(B80,'[1]DADOS (OCULTAR)'!$P$3:$R$91,3,0),"")</f>
        <v>10869782001206</v>
      </c>
      <c r="B80" s="4" t="s">
        <v>9</v>
      </c>
      <c r="C80" s="5">
        <v>26355539000157</v>
      </c>
      <c r="D80" s="6" t="s">
        <v>51</v>
      </c>
      <c r="E80" s="7">
        <v>4</v>
      </c>
      <c r="F80" s="11">
        <v>44196</v>
      </c>
      <c r="G80" s="11">
        <v>44377</v>
      </c>
      <c r="H80" s="9">
        <v>25000</v>
      </c>
      <c r="I80" s="10" t="s">
        <v>136</v>
      </c>
    </row>
    <row r="81" spans="1:9" ht="21" customHeight="1" x14ac:dyDescent="0.2">
      <c r="A81" s="3">
        <f>IFERROR(VLOOKUP(B81,'[1]DADOS (OCULTAR)'!$P$3:$R$91,3,0),"")</f>
        <v>10869782001206</v>
      </c>
      <c r="B81" s="4" t="s">
        <v>9</v>
      </c>
      <c r="C81" s="5">
        <v>9394087000101</v>
      </c>
      <c r="D81" s="6" t="s">
        <v>137</v>
      </c>
      <c r="E81" s="7">
        <v>1</v>
      </c>
      <c r="F81" s="11">
        <v>44197</v>
      </c>
      <c r="G81" s="11">
        <v>44377</v>
      </c>
      <c r="H81" s="9">
        <v>4000</v>
      </c>
      <c r="I81" s="10" t="s">
        <v>138</v>
      </c>
    </row>
    <row r="82" spans="1:9" ht="21" customHeight="1" x14ac:dyDescent="0.2">
      <c r="A82" s="3">
        <f>IFERROR(VLOOKUP(B82,'[1]DADOS (OCULTAR)'!$P$3:$R$91,3,0),"")</f>
        <v>10869782001206</v>
      </c>
      <c r="B82" s="4" t="s">
        <v>9</v>
      </c>
      <c r="C82" s="5" t="s">
        <v>139</v>
      </c>
      <c r="D82" s="6" t="s">
        <v>140</v>
      </c>
      <c r="E82" s="7">
        <v>1</v>
      </c>
      <c r="F82" s="11">
        <v>44197</v>
      </c>
      <c r="G82" s="11">
        <v>44377</v>
      </c>
      <c r="H82" s="9">
        <v>100</v>
      </c>
      <c r="I82" s="10" t="s">
        <v>141</v>
      </c>
    </row>
    <row r="83" spans="1:9" ht="21" customHeight="1" x14ac:dyDescent="0.2">
      <c r="A83" s="3">
        <f>IFERROR(VLOOKUP(B83,'[1]DADOS (OCULTAR)'!$P$3:$R$91,3,0),"")</f>
        <v>10869782001206</v>
      </c>
      <c r="B83" s="4" t="s">
        <v>9</v>
      </c>
      <c r="C83" s="5">
        <v>8845988000100</v>
      </c>
      <c r="D83" s="6" t="s">
        <v>92</v>
      </c>
      <c r="E83" s="7">
        <v>3</v>
      </c>
      <c r="F83" s="11">
        <v>43496</v>
      </c>
      <c r="G83" s="11"/>
      <c r="H83" s="9">
        <v>419.25</v>
      </c>
      <c r="I83" s="10" t="s">
        <v>142</v>
      </c>
    </row>
    <row r="84" spans="1:9" ht="21" customHeight="1" x14ac:dyDescent="0.2">
      <c r="A84" s="3">
        <f>IFERROR(VLOOKUP(B84,'[1]DADOS (OCULTAR)'!$P$3:$R$91,3,0),"")</f>
        <v>10869782001206</v>
      </c>
      <c r="B84" s="4" t="s">
        <v>9</v>
      </c>
      <c r="C84" s="5">
        <v>11735586000159</v>
      </c>
      <c r="D84" s="6" t="s">
        <v>143</v>
      </c>
      <c r="E84" s="7">
        <v>1</v>
      </c>
      <c r="F84" s="11">
        <v>42917</v>
      </c>
      <c r="G84" s="11">
        <v>45353</v>
      </c>
      <c r="H84" s="9">
        <v>1300</v>
      </c>
      <c r="I84" s="10" t="s">
        <v>144</v>
      </c>
    </row>
    <row r="85" spans="1:9" ht="21" customHeight="1" x14ac:dyDescent="0.2">
      <c r="A85" s="3">
        <f>IFERROR(VLOOKUP(B85,'[1]DADOS (OCULTAR)'!$P$3:$R$91,3,0),"")</f>
        <v>10869782001206</v>
      </c>
      <c r="B85" s="4" t="s">
        <v>9</v>
      </c>
      <c r="C85" s="5">
        <v>20966373000129</v>
      </c>
      <c r="D85" s="6" t="s">
        <v>30</v>
      </c>
      <c r="E85" s="7">
        <v>3</v>
      </c>
      <c r="F85" s="11">
        <v>44196</v>
      </c>
      <c r="G85" s="11">
        <v>44377</v>
      </c>
      <c r="H85" s="9">
        <v>5959.5</v>
      </c>
      <c r="I85" s="10" t="s">
        <v>145</v>
      </c>
    </row>
    <row r="86" spans="1:9" ht="21" customHeight="1" x14ac:dyDescent="0.2">
      <c r="A86" s="3">
        <f>IFERROR(VLOOKUP(B86,'[1]DADOS (OCULTAR)'!$P$3:$R$91,3,0),"")</f>
        <v>10869782001206</v>
      </c>
      <c r="B86" s="4" t="s">
        <v>9</v>
      </c>
      <c r="C86" s="5">
        <v>15242921000138</v>
      </c>
      <c r="D86" s="6" t="s">
        <v>146</v>
      </c>
      <c r="E86" s="7">
        <v>1</v>
      </c>
      <c r="F86" s="11">
        <v>44022</v>
      </c>
      <c r="G86" s="11">
        <v>44196</v>
      </c>
      <c r="H86" s="9">
        <v>32000</v>
      </c>
      <c r="I86" s="10" t="s">
        <v>147</v>
      </c>
    </row>
    <row r="87" spans="1:9" ht="21" customHeight="1" x14ac:dyDescent="0.2">
      <c r="A87" s="3">
        <f>IFERROR(VLOOKUP(B87,'[1]DADOS (OCULTAR)'!$P$3:$R$91,3,0),"")</f>
        <v>10869782001206</v>
      </c>
      <c r="B87" s="4" t="s">
        <v>9</v>
      </c>
      <c r="C87" s="5">
        <v>15242921000138</v>
      </c>
      <c r="D87" s="6" t="s">
        <v>146</v>
      </c>
      <c r="E87" s="7">
        <v>2</v>
      </c>
      <c r="F87" s="11">
        <v>44197</v>
      </c>
      <c r="G87" s="11">
        <v>44377</v>
      </c>
      <c r="H87" s="9">
        <v>42000</v>
      </c>
      <c r="I87" s="10" t="s">
        <v>148</v>
      </c>
    </row>
    <row r="88" spans="1:9" ht="21" customHeight="1" x14ac:dyDescent="0.2">
      <c r="A88" s="3">
        <f>IFERROR(VLOOKUP(B88,'[1]DADOS (OCULTAR)'!$P$3:$R$91,3,0),"")</f>
        <v>10869782001206</v>
      </c>
      <c r="B88" s="4" t="s">
        <v>9</v>
      </c>
      <c r="C88" s="5">
        <v>34958308000166</v>
      </c>
      <c r="D88" s="6" t="s">
        <v>22</v>
      </c>
      <c r="E88" s="7">
        <v>3</v>
      </c>
      <c r="F88" s="11">
        <v>44197</v>
      </c>
      <c r="G88" s="11">
        <v>44377</v>
      </c>
      <c r="H88" s="9">
        <v>15000</v>
      </c>
      <c r="I88" s="10" t="s">
        <v>149</v>
      </c>
    </row>
    <row r="89" spans="1:9" ht="21" customHeight="1" x14ac:dyDescent="0.2">
      <c r="A89" s="3">
        <f>IFERROR(VLOOKUP(B89,'[1]DADOS (OCULTAR)'!$P$3:$R$91,3,0),"")</f>
        <v>10869782001206</v>
      </c>
      <c r="B89" s="4" t="s">
        <v>9</v>
      </c>
      <c r="C89" s="5">
        <v>32247617000100</v>
      </c>
      <c r="D89" s="6" t="s">
        <v>96</v>
      </c>
      <c r="E89" s="7">
        <v>2</v>
      </c>
      <c r="F89" s="11">
        <v>44197</v>
      </c>
      <c r="G89" s="11">
        <v>44377</v>
      </c>
      <c r="H89" s="9">
        <v>20000</v>
      </c>
      <c r="I89" s="10" t="s">
        <v>150</v>
      </c>
    </row>
    <row r="90" spans="1:9" ht="21" customHeight="1" x14ac:dyDescent="0.2">
      <c r="A90" s="3">
        <f>IFERROR(VLOOKUP(B90,'[1]DADOS (OCULTAR)'!$P$3:$R$91,3,0),"")</f>
        <v>10869782001206</v>
      </c>
      <c r="B90" s="4" t="s">
        <v>9</v>
      </c>
      <c r="C90" s="5">
        <v>36408504000192</v>
      </c>
      <c r="D90" s="6" t="s">
        <v>90</v>
      </c>
      <c r="E90" s="7">
        <v>2</v>
      </c>
      <c r="F90" s="11">
        <v>44197</v>
      </c>
      <c r="G90" s="11">
        <v>44377</v>
      </c>
      <c r="H90" s="9">
        <v>5000</v>
      </c>
      <c r="I90" s="10" t="s">
        <v>151</v>
      </c>
    </row>
    <row r="91" spans="1:9" ht="21" customHeight="1" x14ac:dyDescent="0.2">
      <c r="A91" s="3">
        <f>IFERROR(VLOOKUP(B91,'[1]DADOS (OCULTAR)'!$P$3:$R$91,3,0),"")</f>
        <v>10869782001206</v>
      </c>
      <c r="B91" s="4" t="s">
        <v>9</v>
      </c>
      <c r="C91" s="5">
        <v>32247617000100</v>
      </c>
      <c r="D91" s="6" t="s">
        <v>96</v>
      </c>
      <c r="E91" s="7">
        <v>3</v>
      </c>
      <c r="F91" s="11">
        <v>44378</v>
      </c>
      <c r="G91" s="11">
        <v>44561</v>
      </c>
      <c r="H91" s="9">
        <v>20000</v>
      </c>
      <c r="I91" s="10" t="s">
        <v>150</v>
      </c>
    </row>
    <row r="92" spans="1:9" ht="21" customHeight="1" x14ac:dyDescent="0.2">
      <c r="A92" s="3">
        <f>IFERROR(VLOOKUP(B92,'[1]DADOS (OCULTAR)'!$P$3:$R$91,3,0),"")</f>
        <v>10869782001206</v>
      </c>
      <c r="B92" s="4" t="s">
        <v>9</v>
      </c>
      <c r="C92" s="5">
        <v>6349848000107</v>
      </c>
      <c r="D92" s="6" t="s">
        <v>109</v>
      </c>
      <c r="E92" s="7">
        <v>2</v>
      </c>
      <c r="F92" s="11">
        <v>44292</v>
      </c>
      <c r="G92" s="11">
        <v>44656</v>
      </c>
      <c r="H92" s="9">
        <v>18000</v>
      </c>
      <c r="I92" s="10" t="s">
        <v>152</v>
      </c>
    </row>
    <row r="93" spans="1:9" ht="21" customHeight="1" x14ac:dyDescent="0.2">
      <c r="A93" s="3">
        <f>IFERROR(VLOOKUP(B93,'[1]DADOS (OCULTAR)'!$P$3:$R$91,3,0),"")</f>
        <v>10869782001206</v>
      </c>
      <c r="B93" s="4" t="s">
        <v>9</v>
      </c>
      <c r="C93" s="5">
        <v>20681098000105</v>
      </c>
      <c r="D93" s="6" t="s">
        <v>129</v>
      </c>
      <c r="E93" s="7">
        <v>2</v>
      </c>
      <c r="F93" s="11">
        <v>44377</v>
      </c>
      <c r="G93" s="11">
        <v>44561</v>
      </c>
      <c r="H93" s="9">
        <v>2544</v>
      </c>
      <c r="I93" s="10" t="s">
        <v>153</v>
      </c>
    </row>
    <row r="94" spans="1:9" ht="21" customHeight="1" x14ac:dyDescent="0.2">
      <c r="A94" s="3">
        <f>IFERROR(VLOOKUP(B94,'[1]DADOS (OCULTAR)'!$P$3:$R$91,3,0),"")</f>
        <v>10869782001206</v>
      </c>
      <c r="B94" s="4" t="s">
        <v>9</v>
      </c>
      <c r="C94" s="5">
        <v>36441641000129</v>
      </c>
      <c r="D94" s="6" t="s">
        <v>100</v>
      </c>
      <c r="E94" s="7">
        <v>2</v>
      </c>
      <c r="F94" s="11">
        <v>44197</v>
      </c>
      <c r="G94" s="11">
        <v>44377</v>
      </c>
      <c r="H94" s="9">
        <v>2544</v>
      </c>
      <c r="I94" s="10" t="s">
        <v>154</v>
      </c>
    </row>
    <row r="95" spans="1:9" ht="21" customHeight="1" x14ac:dyDescent="0.2">
      <c r="A95" s="3">
        <f>IFERROR(VLOOKUP(B95,'[1]DADOS (OCULTAR)'!$P$3:$R$91,3,0),"")</f>
        <v>10869782001206</v>
      </c>
      <c r="B95" s="4" t="s">
        <v>9</v>
      </c>
      <c r="C95" s="5">
        <v>36441641000129</v>
      </c>
      <c r="D95" s="6" t="s">
        <v>100</v>
      </c>
      <c r="E95" s="7">
        <v>3</v>
      </c>
      <c r="F95" s="11">
        <v>44377</v>
      </c>
      <c r="G95" s="11">
        <v>44561</v>
      </c>
      <c r="H95" s="9">
        <v>2544</v>
      </c>
      <c r="I95" s="10" t="s">
        <v>155</v>
      </c>
    </row>
    <row r="96" spans="1:9" ht="21" customHeight="1" x14ac:dyDescent="0.2">
      <c r="A96" s="3">
        <f>IFERROR(VLOOKUP(B96,'[1]DADOS (OCULTAR)'!$P$3:$R$91,3,0),"")</f>
        <v>10869782001206</v>
      </c>
      <c r="B96" s="4" t="s">
        <v>9</v>
      </c>
      <c r="C96" s="5">
        <v>38082924000157</v>
      </c>
      <c r="D96" s="6" t="s">
        <v>131</v>
      </c>
      <c r="E96" s="7">
        <v>2</v>
      </c>
      <c r="F96" s="11">
        <v>44377</v>
      </c>
      <c r="G96" s="11">
        <v>44561</v>
      </c>
      <c r="H96" s="9">
        <v>1858.66</v>
      </c>
      <c r="I96" s="10" t="s">
        <v>132</v>
      </c>
    </row>
    <row r="97" spans="1:9" ht="21" customHeight="1" x14ac:dyDescent="0.2">
      <c r="A97" s="3">
        <f>IFERROR(VLOOKUP(B97,'[1]DADOS (OCULTAR)'!$P$3:$R$91,3,0),"")</f>
        <v>10869782001206</v>
      </c>
      <c r="B97" s="4" t="s">
        <v>9</v>
      </c>
      <c r="C97" s="5">
        <v>1545203000126</v>
      </c>
      <c r="D97" s="6" t="s">
        <v>54</v>
      </c>
      <c r="E97" s="7">
        <v>3</v>
      </c>
      <c r="F97" s="11">
        <v>44439</v>
      </c>
      <c r="G97" s="11">
        <v>44804</v>
      </c>
      <c r="H97" s="9">
        <v>4500</v>
      </c>
      <c r="I97" s="10" t="s">
        <v>156</v>
      </c>
    </row>
    <row r="98" spans="1:9" ht="21" customHeight="1" x14ac:dyDescent="0.2">
      <c r="A98" s="3">
        <f>IFERROR(VLOOKUP(B98,'[1]DADOS (OCULTAR)'!$P$3:$R$91,3,0),"")</f>
        <v>10869782001206</v>
      </c>
      <c r="B98" s="4" t="s">
        <v>9</v>
      </c>
      <c r="C98" s="5">
        <v>20265080000114</v>
      </c>
      <c r="D98" s="6" t="s">
        <v>157</v>
      </c>
      <c r="E98" s="7">
        <v>1</v>
      </c>
      <c r="F98" s="11">
        <v>44196</v>
      </c>
      <c r="G98" s="11">
        <v>44561</v>
      </c>
      <c r="H98" s="9">
        <v>300</v>
      </c>
      <c r="I98" s="10" t="s">
        <v>158</v>
      </c>
    </row>
    <row r="99" spans="1:9" ht="21" customHeight="1" x14ac:dyDescent="0.2">
      <c r="A99" s="3">
        <f>IFERROR(VLOOKUP(B99,'[1]DADOS (OCULTAR)'!$P$3:$R$91,3,0),"")</f>
        <v>10869782001206</v>
      </c>
      <c r="B99" s="4" t="s">
        <v>9</v>
      </c>
      <c r="C99" s="5">
        <v>9393611000111</v>
      </c>
      <c r="D99" s="6" t="s">
        <v>38</v>
      </c>
      <c r="E99" s="7" t="s">
        <v>159</v>
      </c>
      <c r="F99" s="11">
        <v>44377</v>
      </c>
      <c r="G99" s="11">
        <v>44620</v>
      </c>
      <c r="H99" s="9">
        <v>645</v>
      </c>
      <c r="I99" s="10" t="s">
        <v>160</v>
      </c>
    </row>
    <row r="100" spans="1:9" ht="21" customHeight="1" x14ac:dyDescent="0.2">
      <c r="A100" s="3">
        <f>IFERROR(VLOOKUP(B100,'[1]DADOS (OCULTAR)'!$P$3:$R$91,3,0),"")</f>
        <v>10869782001206</v>
      </c>
      <c r="B100" s="4" t="s">
        <v>9</v>
      </c>
      <c r="C100" s="5">
        <v>9394087000101</v>
      </c>
      <c r="D100" s="6" t="s">
        <v>137</v>
      </c>
      <c r="E100" s="7">
        <v>2</v>
      </c>
      <c r="F100" s="11">
        <v>44377</v>
      </c>
      <c r="G100" s="11">
        <v>44377</v>
      </c>
      <c r="H100" s="9">
        <v>4000</v>
      </c>
      <c r="I100" s="10" t="s">
        <v>161</v>
      </c>
    </row>
    <row r="101" spans="1:9" ht="21" customHeight="1" x14ac:dyDescent="0.2">
      <c r="A101" s="3">
        <f>IFERROR(VLOOKUP(B101,'[1]DADOS (OCULTAR)'!$P$3:$R$91,3,0),"")</f>
        <v>10869782001206</v>
      </c>
      <c r="B101" s="4" t="s">
        <v>9</v>
      </c>
      <c r="C101" s="5">
        <v>9394087000101</v>
      </c>
      <c r="D101" s="6" t="s">
        <v>137</v>
      </c>
      <c r="E101" s="7">
        <v>3</v>
      </c>
      <c r="F101" s="11">
        <v>44377</v>
      </c>
      <c r="G101" s="11">
        <v>44742</v>
      </c>
      <c r="H101" s="9">
        <v>4000</v>
      </c>
      <c r="I101" s="10" t="s">
        <v>162</v>
      </c>
    </row>
    <row r="102" spans="1:9" ht="21" customHeight="1" x14ac:dyDescent="0.2">
      <c r="A102" s="3">
        <f>IFERROR(VLOOKUP(B102,'[1]DADOS (OCULTAR)'!$P$3:$R$91,3,0),"")</f>
        <v>10869782001206</v>
      </c>
      <c r="B102" s="4" t="s">
        <v>9</v>
      </c>
      <c r="C102" s="5">
        <v>13290790000139</v>
      </c>
      <c r="D102" s="6" t="s">
        <v>163</v>
      </c>
      <c r="E102" s="7">
        <v>1</v>
      </c>
      <c r="F102" s="11">
        <v>44197</v>
      </c>
      <c r="G102" s="11">
        <v>44621</v>
      </c>
      <c r="H102" s="9">
        <v>850</v>
      </c>
      <c r="I102" s="10" t="s">
        <v>164</v>
      </c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2" r:id="rId70"/>
    <hyperlink ref="I73" r:id="rId71"/>
    <hyperlink ref="I74" r:id="rId72"/>
    <hyperlink ref="I75" r:id="rId73"/>
    <hyperlink ref="I76" r:id="rId74"/>
    <hyperlink ref="I77" r:id="rId75"/>
    <hyperlink ref="I79" r:id="rId76"/>
    <hyperlink ref="I80" r:id="rId77"/>
    <hyperlink ref="I81" r:id="rId78"/>
    <hyperlink ref="I82" r:id="rId79"/>
    <hyperlink ref="I78" r:id="rId80"/>
    <hyperlink ref="I83" r:id="rId81"/>
    <hyperlink ref="I84" r:id="rId82"/>
    <hyperlink ref="I85" r:id="rId83"/>
    <hyperlink ref="I86" r:id="rId84"/>
    <hyperlink ref="I87" r:id="rId85"/>
    <hyperlink ref="I88" r:id="rId86"/>
    <hyperlink ref="I89" r:id="rId87"/>
    <hyperlink ref="I90" r:id="rId88"/>
    <hyperlink ref="I91" r:id="rId89"/>
    <hyperlink ref="I92" r:id="rId90"/>
    <hyperlink ref="I93" r:id="rId91"/>
    <hyperlink ref="I94" r:id="rId92"/>
    <hyperlink ref="I95" r:id="rId93"/>
    <hyperlink ref="I96" r:id="rId94"/>
    <hyperlink ref="I97" r:id="rId95"/>
    <hyperlink ref="I98" r:id="rId96"/>
    <hyperlink ref="I99" r:id="rId97"/>
    <hyperlink ref="I100" r:id="rId98"/>
    <hyperlink ref="I101" r:id="rId99"/>
    <hyperlink ref="I102" r:id="rId10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0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2022-04-13T18:46:20Z</dcterms:created>
  <dcterms:modified xsi:type="dcterms:W3CDTF">2022-04-13T18:51:23Z</dcterms:modified>
</cp:coreProperties>
</file>