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60" windowWidth="18195" windowHeight="118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S4987" i="1" s="1"/>
  <c r="Q4987" i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Q4985" i="1"/>
  <c r="S4985" i="1" s="1"/>
  <c r="O4985" i="1"/>
  <c r="N4985" i="1"/>
  <c r="P4985" i="1" s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P4984" i="1" s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S4983" i="1" s="1"/>
  <c r="Q4983" i="1"/>
  <c r="P4983" i="1"/>
  <c r="O4983" i="1"/>
  <c r="N4983" i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Q4981" i="1"/>
  <c r="S4981" i="1" s="1"/>
  <c r="O4981" i="1"/>
  <c r="N4981" i="1"/>
  <c r="P4981" i="1" s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S4979" i="1" s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Q4977" i="1"/>
  <c r="S4977" i="1" s="1"/>
  <c r="O4977" i="1"/>
  <c r="N4977" i="1"/>
  <c r="P4977" i="1" s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P4976" i="1" s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S4975" i="1" s="1"/>
  <c r="Q4975" i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M4971" i="1" s="1"/>
  <c r="J4971" i="1"/>
  <c r="AB4971" i="1" s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L4969" i="1"/>
  <c r="M4969" i="1" s="1"/>
  <c r="K4969" i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R4968" i="1"/>
  <c r="Q4968" i="1"/>
  <c r="S4968" i="1" s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P4967" i="1"/>
  <c r="O4967" i="1"/>
  <c r="N4967" i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AB4965" i="1" s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S4960" i="1"/>
  <c r="R4960" i="1"/>
  <c r="Q4960" i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O4959" i="1"/>
  <c r="N4959" i="1"/>
  <c r="P4959" i="1" s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S4954" i="1" s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L4928" i="1"/>
  <c r="M4928" i="1" s="1"/>
  <c r="K4928" i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R4927" i="1"/>
  <c r="Q4927" i="1"/>
  <c r="S4927" i="1" s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P4926" i="1"/>
  <c r="O4926" i="1"/>
  <c r="N4926" i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S4923" i="1"/>
  <c r="R4923" i="1"/>
  <c r="Q4923" i="1"/>
  <c r="O4923" i="1"/>
  <c r="P4923" i="1" s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S4922" i="1" s="1"/>
  <c r="Q4922" i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P4895" i="1" s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AB4877" i="1" s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V4874" i="1"/>
  <c r="U4874" i="1"/>
  <c r="T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M4868" i="1" s="1"/>
  <c r="AB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V4866" i="1"/>
  <c r="U4866" i="1"/>
  <c r="T4866" i="1"/>
  <c r="R4866" i="1"/>
  <c r="Q4866" i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R4865" i="1"/>
  <c r="Q4865" i="1"/>
  <c r="S4865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M4860" i="1" s="1"/>
  <c r="AB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AB4816" i="1" s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V4801" i="1" s="1"/>
  <c r="T4801" i="1"/>
  <c r="R4801" i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M4799" i="1" s="1"/>
  <c r="AB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S4796" i="1" s="1"/>
  <c r="P4796" i="1"/>
  <c r="O4796" i="1"/>
  <c r="N4796" i="1"/>
  <c r="M4796" i="1"/>
  <c r="L4796" i="1"/>
  <c r="K4796" i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W4795" i="1"/>
  <c r="V4795" i="1"/>
  <c r="U4795" i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AB4793" i="1" s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AB4777" i="1" s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M4765" i="1"/>
  <c r="L4765" i="1"/>
  <c r="K4765" i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AB4736" i="1" s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AB4728" i="1" s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AB4724" i="1" s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M4719" i="1" s="1"/>
  <c r="AB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S4718" i="1"/>
  <c r="R4718" i="1"/>
  <c r="Q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V4717" i="1"/>
  <c r="U4717" i="1"/>
  <c r="T4717" i="1"/>
  <c r="R4717" i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M4711" i="1" s="1"/>
  <c r="AB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V4709" i="1"/>
  <c r="U4709" i="1"/>
  <c r="T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P4707" i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AB4696" i="1" s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M4668" i="1"/>
  <c r="L4668" i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M4664" i="1"/>
  <c r="L4664" i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AB4659" i="1" s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AB4655" i="1" s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AB4639" i="1" s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AB4631" i="1" s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M4615" i="1"/>
  <c r="L4615" i="1"/>
  <c r="K4615" i="1"/>
  <c r="J4615" i="1"/>
  <c r="I4615" i="1"/>
  <c r="AB4615" i="1" s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V4611" i="1" s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M4607" i="1"/>
  <c r="L4607" i="1"/>
  <c r="K4607" i="1"/>
  <c r="J4607" i="1"/>
  <c r="I4607" i="1"/>
  <c r="AB4607" i="1" s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M4507" i="1"/>
  <c r="L4507" i="1"/>
  <c r="K4507" i="1"/>
  <c r="J4507" i="1"/>
  <c r="I4507" i="1"/>
  <c r="AB4507" i="1" s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AB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V4504" i="1"/>
  <c r="U4504" i="1"/>
  <c r="T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V4496" i="1"/>
  <c r="U4496" i="1"/>
  <c r="T4496" i="1"/>
  <c r="S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R4494" i="1"/>
  <c r="Q4494" i="1"/>
  <c r="S4494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AB4493" i="1" s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S4492" i="1"/>
  <c r="R4492" i="1"/>
  <c r="Q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O4490" i="1"/>
  <c r="P4490" i="1" s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P4489" i="1"/>
  <c r="O4489" i="1"/>
  <c r="N4489" i="1"/>
  <c r="L4489" i="1"/>
  <c r="K4489" i="1"/>
  <c r="M4489" i="1" s="1"/>
  <c r="AB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AB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S4485" i="1" s="1"/>
  <c r="Q4485" i="1"/>
  <c r="P4485" i="1"/>
  <c r="O4485" i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O4483" i="1"/>
  <c r="N4483" i="1"/>
  <c r="P4483" i="1" s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V4480" i="1"/>
  <c r="U4480" i="1"/>
  <c r="T4480" i="1"/>
  <c r="S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R4478" i="1"/>
  <c r="Q4478" i="1"/>
  <c r="S4478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S4476" i="1"/>
  <c r="R4476" i="1"/>
  <c r="Q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Z4474" i="1" s="1"/>
  <c r="W4474" i="1"/>
  <c r="V4474" i="1"/>
  <c r="U4474" i="1"/>
  <c r="T4474" i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M4464" i="1"/>
  <c r="L4464" i="1"/>
  <c r="K4464" i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P4460" i="1"/>
  <c r="O4460" i="1"/>
  <c r="N4460" i="1"/>
  <c r="M4460" i="1"/>
  <c r="L4460" i="1"/>
  <c r="K4460" i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S4434" i="1"/>
  <c r="R4434" i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R4432" i="1"/>
  <c r="Q4432" i="1"/>
  <c r="S4432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P4423" i="1"/>
  <c r="O4423" i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U4421" i="1"/>
  <c r="V4421" i="1" s="1"/>
  <c r="T4421" i="1"/>
  <c r="R4421" i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V4420" i="1" s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R4416" i="1"/>
  <c r="Q4416" i="1"/>
  <c r="S4416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S4414" i="1"/>
  <c r="R4414" i="1"/>
  <c r="Q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U4413" i="1"/>
  <c r="V4413" i="1" s="1"/>
  <c r="T4413" i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S4401" i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AB4391" i="1" s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M4375" i="1"/>
  <c r="L4375" i="1"/>
  <c r="K4375" i="1"/>
  <c r="J4375" i="1"/>
  <c r="I4375" i="1"/>
  <c r="H4375" i="1"/>
  <c r="AB4375" i="1" s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S4369" i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P4366" i="1"/>
  <c r="O4366" i="1"/>
  <c r="N4366" i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M4359" i="1"/>
  <c r="L4359" i="1"/>
  <c r="K4359" i="1"/>
  <c r="J4359" i="1"/>
  <c r="I4359" i="1"/>
  <c r="H4359" i="1"/>
  <c r="AB4359" i="1" s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AB4355" i="1" s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P4350" i="1"/>
  <c r="O4350" i="1"/>
  <c r="N4350" i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S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AB4343" i="1" s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AB4339" i="1" s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P4334" i="1"/>
  <c r="O4334" i="1"/>
  <c r="N4334" i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P4330" i="1"/>
  <c r="O4330" i="1"/>
  <c r="N4330" i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M4323" i="1"/>
  <c r="L4323" i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M4319" i="1"/>
  <c r="L4319" i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M4315" i="1"/>
  <c r="L4315" i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M4303" i="1"/>
  <c r="L4303" i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M4295" i="1"/>
  <c r="L4295" i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M4283" i="1"/>
  <c r="L4283" i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M4279" i="1"/>
  <c r="L4279" i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M4275" i="1"/>
  <c r="L4275" i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M4267" i="1"/>
  <c r="L4267" i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M4263" i="1"/>
  <c r="L4263" i="1"/>
  <c r="K4263" i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R4259" i="1"/>
  <c r="Q4259" i="1"/>
  <c r="S4259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S4257" i="1"/>
  <c r="R4257" i="1"/>
  <c r="Q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M4250" i="1" s="1"/>
  <c r="AB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V4248" i="1"/>
  <c r="U4248" i="1"/>
  <c r="T4248" i="1"/>
  <c r="R4248" i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P4238" i="1"/>
  <c r="O4238" i="1"/>
  <c r="N4238" i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S4237" i="1"/>
  <c r="R4237" i="1"/>
  <c r="Q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M4235" i="1"/>
  <c r="L4235" i="1"/>
  <c r="K4235" i="1"/>
  <c r="J4235" i="1"/>
  <c r="I4235" i="1"/>
  <c r="AB4235" i="1" s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AB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M4105" i="1"/>
  <c r="L4105" i="1"/>
  <c r="K4105" i="1"/>
  <c r="J4105" i="1"/>
  <c r="I4105" i="1"/>
  <c r="AB4105" i="1" s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AB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V4102" i="1"/>
  <c r="U4102" i="1"/>
  <c r="T4102" i="1"/>
  <c r="R4102" i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M4089" i="1"/>
  <c r="L4089" i="1"/>
  <c r="K4089" i="1"/>
  <c r="J4089" i="1"/>
  <c r="I4089" i="1"/>
  <c r="AB4089" i="1" s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AB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V4086" i="1"/>
  <c r="U4086" i="1"/>
  <c r="T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V4074" i="1"/>
  <c r="U4074" i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R4072" i="1"/>
  <c r="Q4072" i="1"/>
  <c r="S4072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AB4071" i="1" s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M4067" i="1" s="1"/>
  <c r="AB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P3959" i="1" s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R3947" i="1"/>
  <c r="Q3947" i="1"/>
  <c r="S3947" i="1" s="1"/>
  <c r="O3947" i="1"/>
  <c r="P3947" i="1" s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AB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R3943" i="1"/>
  <c r="Q3943" i="1"/>
  <c r="S3943" i="1" s="1"/>
  <c r="O3943" i="1"/>
  <c r="P3943" i="1" s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P3934" i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P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R3919" i="1"/>
  <c r="Q3919" i="1"/>
  <c r="S3919" i="1" s="1"/>
  <c r="O3919" i="1"/>
  <c r="P3919" i="1" s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M3918" i="1" s="1"/>
  <c r="AB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R3915" i="1"/>
  <c r="Q3915" i="1"/>
  <c r="S3915" i="1" s="1"/>
  <c r="O3915" i="1"/>
  <c r="P3915" i="1" s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V3911" i="1" s="1"/>
  <c r="R3911" i="1"/>
  <c r="Q3911" i="1"/>
  <c r="S3911" i="1" s="1"/>
  <c r="O3911" i="1"/>
  <c r="P3911" i="1" s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S3910" i="1" s="1"/>
  <c r="Q3910" i="1"/>
  <c r="O3910" i="1"/>
  <c r="N3910" i="1"/>
  <c r="P3910" i="1" s="1"/>
  <c r="AB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U3909" i="1"/>
  <c r="V3909" i="1" s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S3710" i="1" s="1"/>
  <c r="Q3710" i="1"/>
  <c r="P3710" i="1"/>
  <c r="O3710" i="1"/>
  <c r="N3710" i="1"/>
  <c r="L3710" i="1"/>
  <c r="K3710" i="1"/>
  <c r="M3710" i="1" s="1"/>
  <c r="J3710" i="1"/>
  <c r="AB3710" i="1" s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S3709" i="1"/>
  <c r="R3709" i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O3708" i="1"/>
  <c r="N3708" i="1"/>
  <c r="P3708" i="1" s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R3707" i="1"/>
  <c r="Q3707" i="1"/>
  <c r="S3707" i="1" s="1"/>
  <c r="O3707" i="1"/>
  <c r="P3707" i="1" s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S3702" i="1" s="1"/>
  <c r="Q3702" i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S3701" i="1"/>
  <c r="R3701" i="1"/>
  <c r="Q3701" i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O3700" i="1"/>
  <c r="N3700" i="1"/>
  <c r="P3700" i="1" s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R3699" i="1"/>
  <c r="Q3699" i="1"/>
  <c r="S3699" i="1" s="1"/>
  <c r="O3699" i="1"/>
  <c r="P3699" i="1" s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S3694" i="1" s="1"/>
  <c r="Q3694" i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S3693" i="1"/>
  <c r="R3693" i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O3692" i="1"/>
  <c r="N3692" i="1"/>
  <c r="P3692" i="1" s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R3691" i="1"/>
  <c r="Q3691" i="1"/>
  <c r="S3691" i="1" s="1"/>
  <c r="O3691" i="1"/>
  <c r="P3691" i="1" s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S3686" i="1" s="1"/>
  <c r="Q3686" i="1"/>
  <c r="P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S3685" i="1"/>
  <c r="R3685" i="1"/>
  <c r="Q3685" i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O3684" i="1"/>
  <c r="N3684" i="1"/>
  <c r="P3684" i="1" s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R3683" i="1"/>
  <c r="Q3683" i="1"/>
  <c r="S3683" i="1" s="1"/>
  <c r="O3683" i="1"/>
  <c r="P3683" i="1" s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S3678" i="1" s="1"/>
  <c r="Q3678" i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S3677" i="1"/>
  <c r="R3677" i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O3676" i="1"/>
  <c r="N3676" i="1"/>
  <c r="P3676" i="1" s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R3675" i="1"/>
  <c r="Q3675" i="1"/>
  <c r="S3675" i="1" s="1"/>
  <c r="O3675" i="1"/>
  <c r="P3675" i="1" s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S3674" i="1"/>
  <c r="R3674" i="1"/>
  <c r="Q3674" i="1"/>
  <c r="O3674" i="1"/>
  <c r="N3674" i="1"/>
  <c r="P3674" i="1" s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V3673" i="1"/>
  <c r="U3673" i="1"/>
  <c r="T3673" i="1"/>
  <c r="S3673" i="1"/>
  <c r="R3673" i="1"/>
  <c r="Q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Q3672" i="1"/>
  <c r="S3672" i="1" s="1"/>
  <c r="P3672" i="1"/>
  <c r="O3672" i="1"/>
  <c r="N3672" i="1"/>
  <c r="M3672" i="1"/>
  <c r="L3672" i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R3671" i="1"/>
  <c r="Q3671" i="1"/>
  <c r="S3671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P3657" i="1"/>
  <c r="O3657" i="1"/>
  <c r="N3657" i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P3653" i="1"/>
  <c r="O3653" i="1"/>
  <c r="N3653" i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P3641" i="1"/>
  <c r="O3641" i="1"/>
  <c r="N3641" i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P3622" i="1" s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S3621" i="1" s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P3618" i="1" s="1"/>
  <c r="N3618" i="1"/>
  <c r="M3618" i="1"/>
  <c r="L3618" i="1"/>
  <c r="K3618" i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S3617" i="1" s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Q3615" i="1"/>
  <c r="S3615" i="1" s="1"/>
  <c r="O3615" i="1"/>
  <c r="N3615" i="1"/>
  <c r="P3615" i="1" s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P3614" i="1" s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S3613" i="1" s="1"/>
  <c r="Q3613" i="1"/>
  <c r="P3613" i="1"/>
  <c r="O3613" i="1"/>
  <c r="N3613" i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L3611" i="1"/>
  <c r="M3611" i="1" s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P3610" i="1" s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S3609" i="1" s="1"/>
  <c r="Q3609" i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P3606" i="1" s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S3605" i="1" s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P3602" i="1" s="1"/>
  <c r="N3602" i="1"/>
  <c r="M3602" i="1"/>
  <c r="L3602" i="1"/>
  <c r="K3602" i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S3601" i="1" s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P3598" i="1" s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S3597" i="1" s="1"/>
  <c r="Q3597" i="1"/>
  <c r="P3597" i="1"/>
  <c r="O3597" i="1"/>
  <c r="N3597" i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L3595" i="1"/>
  <c r="M3595" i="1" s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P3594" i="1" s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S3593" i="1" s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S3591" i="1" s="1"/>
  <c r="O3591" i="1"/>
  <c r="N3591" i="1"/>
  <c r="P3591" i="1" s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P3590" i="1" s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S3589" i="1" s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P3586" i="1" s="1"/>
  <c r="N3586" i="1"/>
  <c r="M3586" i="1"/>
  <c r="L3586" i="1"/>
  <c r="K3586" i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S3585" i="1" s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P3582" i="1" s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S3581" i="1" s="1"/>
  <c r="Q3581" i="1"/>
  <c r="P3581" i="1"/>
  <c r="O3581" i="1"/>
  <c r="N3581" i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L3579" i="1"/>
  <c r="M3579" i="1" s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P3578" i="1" s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S3577" i="1" s="1"/>
  <c r="Q3577" i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P3574" i="1" s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S3573" i="1" s="1"/>
  <c r="Q3573" i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P3570" i="1" s="1"/>
  <c r="N3570" i="1"/>
  <c r="M3570" i="1"/>
  <c r="L3570" i="1"/>
  <c r="K3570" i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S3569" i="1" s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S3567" i="1" s="1"/>
  <c r="O3567" i="1"/>
  <c r="N3567" i="1"/>
  <c r="P3567" i="1" s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P3566" i="1" s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S3565" i="1" s="1"/>
  <c r="Q3565" i="1"/>
  <c r="P3565" i="1"/>
  <c r="O3565" i="1"/>
  <c r="N3565" i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L3563" i="1"/>
  <c r="M3563" i="1" s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P3562" i="1" s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S3561" i="1" s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P3558" i="1" s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S3557" i="1" s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P3554" i="1" s="1"/>
  <c r="N3554" i="1"/>
  <c r="M3554" i="1"/>
  <c r="L3554" i="1"/>
  <c r="K3554" i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S3553" i="1" s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P3550" i="1" s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S3549" i="1" s="1"/>
  <c r="Q3549" i="1"/>
  <c r="P3549" i="1"/>
  <c r="O3549" i="1"/>
  <c r="N3549" i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L3547" i="1"/>
  <c r="M3547" i="1" s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P3546" i="1" s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S3545" i="1" s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P3542" i="1" s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S3541" i="1" s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P3538" i="1" s="1"/>
  <c r="N3538" i="1"/>
  <c r="M3538" i="1"/>
  <c r="L3538" i="1"/>
  <c r="K3538" i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S3537" i="1" s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P3534" i="1" s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S3533" i="1" s="1"/>
  <c r="Q3533" i="1"/>
  <c r="P3533" i="1"/>
  <c r="O3533" i="1"/>
  <c r="N3533" i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L3531" i="1"/>
  <c r="M3531" i="1" s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P3530" i="1" s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S3529" i="1" s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P3526" i="1" s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S3525" i="1" s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S3523" i="1" s="1"/>
  <c r="O3523" i="1"/>
  <c r="N3523" i="1"/>
  <c r="P3523" i="1" s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P3522" i="1" s="1"/>
  <c r="N3522" i="1"/>
  <c r="M3522" i="1"/>
  <c r="L3522" i="1"/>
  <c r="K3522" i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S3521" i="1" s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P3518" i="1" s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S3517" i="1" s="1"/>
  <c r="Q3517" i="1"/>
  <c r="P3517" i="1"/>
  <c r="O3517" i="1"/>
  <c r="N3517" i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L3515" i="1"/>
  <c r="M3515" i="1" s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P3514" i="1" s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S3513" i="1" s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P3510" i="1" s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S3509" i="1" s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S3507" i="1" s="1"/>
  <c r="O3507" i="1"/>
  <c r="N3507" i="1"/>
  <c r="P3507" i="1" s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P3506" i="1" s="1"/>
  <c r="N3506" i="1"/>
  <c r="M3506" i="1"/>
  <c r="L3506" i="1"/>
  <c r="K3506" i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S3505" i="1" s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P3502" i="1" s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S3501" i="1" s="1"/>
  <c r="Q3501" i="1"/>
  <c r="P3501" i="1"/>
  <c r="O3501" i="1"/>
  <c r="N3501" i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L3499" i="1"/>
  <c r="M3499" i="1" s="1"/>
  <c r="K3499" i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P3498" i="1" s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S3497" i="1" s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P3494" i="1" s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S3493" i="1" s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P3490" i="1" s="1"/>
  <c r="N3490" i="1"/>
  <c r="M3490" i="1"/>
  <c r="L3490" i="1"/>
  <c r="K3490" i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S3489" i="1" s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S3487" i="1" s="1"/>
  <c r="O3487" i="1"/>
  <c r="N3487" i="1"/>
  <c r="P3487" i="1" s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P3486" i="1" s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S3485" i="1" s="1"/>
  <c r="Q3485" i="1"/>
  <c r="P3485" i="1"/>
  <c r="O3485" i="1"/>
  <c r="N3485" i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S3483" i="1" s="1"/>
  <c r="O3483" i="1"/>
  <c r="N3483" i="1"/>
  <c r="P3483" i="1" s="1"/>
  <c r="L3483" i="1"/>
  <c r="M3483" i="1" s="1"/>
  <c r="K3483" i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P3482" i="1" s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S3481" i="1" s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P3478" i="1" s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S3477" i="1" s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P3474" i="1" s="1"/>
  <c r="N3474" i="1"/>
  <c r="M3474" i="1"/>
  <c r="L3474" i="1"/>
  <c r="K3474" i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S3473" i="1" s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N3471" i="1"/>
  <c r="P3471" i="1" s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P3470" i="1" s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S3469" i="1" s="1"/>
  <c r="Q3469" i="1"/>
  <c r="P3469" i="1"/>
  <c r="O3469" i="1"/>
  <c r="N3469" i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S3467" i="1" s="1"/>
  <c r="O3467" i="1"/>
  <c r="N3467" i="1"/>
  <c r="P3467" i="1" s="1"/>
  <c r="L3467" i="1"/>
  <c r="M3467" i="1" s="1"/>
  <c r="K3467" i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P3466" i="1" s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S3465" i="1" s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P3462" i="1" s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S3461" i="1" s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P3458" i="1" s="1"/>
  <c r="N3458" i="1"/>
  <c r="M3458" i="1"/>
  <c r="L3458" i="1"/>
  <c r="K3458" i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S3457" i="1" s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S3455" i="1" s="1"/>
  <c r="O3455" i="1"/>
  <c r="N3455" i="1"/>
  <c r="P3455" i="1" s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P3454" i="1" s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S3453" i="1" s="1"/>
  <c r="Q3453" i="1"/>
  <c r="P3453" i="1"/>
  <c r="O3453" i="1"/>
  <c r="N3453" i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L3451" i="1"/>
  <c r="M3451" i="1" s="1"/>
  <c r="K3451" i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P3450" i="1" s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S3449" i="1" s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P3446" i="1" s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S3445" i="1" s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P3442" i="1" s="1"/>
  <c r="N3442" i="1"/>
  <c r="M3442" i="1"/>
  <c r="L3442" i="1"/>
  <c r="K3442" i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S3441" i="1" s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P3438" i="1" s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S3437" i="1" s="1"/>
  <c r="Q3437" i="1"/>
  <c r="P3437" i="1"/>
  <c r="O3437" i="1"/>
  <c r="N3437" i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L3435" i="1"/>
  <c r="M3435" i="1" s="1"/>
  <c r="K3435" i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P3434" i="1" s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S3433" i="1" s="1"/>
  <c r="Q3433" i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P3430" i="1" s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S3429" i="1" s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P3426" i="1" s="1"/>
  <c r="N3426" i="1"/>
  <c r="M3426" i="1"/>
  <c r="L3426" i="1"/>
  <c r="K3426" i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S3425" i="1" s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P3422" i="1" s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S3421" i="1" s="1"/>
  <c r="Q3421" i="1"/>
  <c r="P3421" i="1"/>
  <c r="O3421" i="1"/>
  <c r="N3421" i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L3419" i="1"/>
  <c r="M3419" i="1" s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P3418" i="1" s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S3417" i="1" s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S3415" i="1" s="1"/>
  <c r="O3415" i="1"/>
  <c r="N3415" i="1"/>
  <c r="P3415" i="1" s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P3414" i="1" s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S3413" i="1" s="1"/>
  <c r="Q3413" i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P3410" i="1" s="1"/>
  <c r="N3410" i="1"/>
  <c r="M3410" i="1"/>
  <c r="L3410" i="1"/>
  <c r="K3410" i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S3409" i="1" s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P3406" i="1" s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S3405" i="1" s="1"/>
  <c r="Q3405" i="1"/>
  <c r="P3405" i="1"/>
  <c r="O3405" i="1"/>
  <c r="N3405" i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L3403" i="1"/>
  <c r="M3403" i="1" s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P3402" i="1" s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S3401" i="1" s="1"/>
  <c r="Q3401" i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P3398" i="1" s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S3397" i="1" s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R3394" i="1"/>
  <c r="Q3394" i="1"/>
  <c r="S3394" i="1" s="1"/>
  <c r="O3394" i="1"/>
  <c r="P3394" i="1" s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S3393" i="1" s="1"/>
  <c r="Q3393" i="1"/>
  <c r="P3393" i="1"/>
  <c r="O3393" i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S3392" i="1"/>
  <c r="R3392" i="1"/>
  <c r="Q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O3391" i="1"/>
  <c r="N3391" i="1"/>
  <c r="P3391" i="1" s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R3390" i="1"/>
  <c r="Q3390" i="1"/>
  <c r="S3390" i="1" s="1"/>
  <c r="O3390" i="1"/>
  <c r="P3390" i="1" s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S3385" i="1" s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S3384" i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O3383" i="1"/>
  <c r="N3383" i="1"/>
  <c r="P3383" i="1" s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R3382" i="1"/>
  <c r="Q3382" i="1"/>
  <c r="S3382" i="1" s="1"/>
  <c r="O3382" i="1"/>
  <c r="P3382" i="1" s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S3377" i="1" s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S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O3375" i="1"/>
  <c r="N3375" i="1"/>
  <c r="P3375" i="1" s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R3374" i="1"/>
  <c r="Q3374" i="1"/>
  <c r="S3374" i="1" s="1"/>
  <c r="O3374" i="1"/>
  <c r="P3374" i="1" s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S3369" i="1" s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S3368" i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O3367" i="1"/>
  <c r="N3367" i="1"/>
  <c r="P3367" i="1" s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R3366" i="1"/>
  <c r="Q3366" i="1"/>
  <c r="S3366" i="1" s="1"/>
  <c r="O3366" i="1"/>
  <c r="P3366" i="1" s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S3361" i="1" s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S3360" i="1"/>
  <c r="R3360" i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O3359" i="1"/>
  <c r="N3359" i="1"/>
  <c r="P3359" i="1" s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R3358" i="1"/>
  <c r="Q3358" i="1"/>
  <c r="S3358" i="1" s="1"/>
  <c r="O3358" i="1"/>
  <c r="P3358" i="1" s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S3353" i="1" s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S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O3351" i="1"/>
  <c r="N3351" i="1"/>
  <c r="P3351" i="1" s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R3350" i="1"/>
  <c r="Q3350" i="1"/>
  <c r="S3350" i="1" s="1"/>
  <c r="O3350" i="1"/>
  <c r="P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S3345" i="1" s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S3344" i="1"/>
  <c r="R3344" i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O3343" i="1"/>
  <c r="N3343" i="1"/>
  <c r="P3343" i="1" s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R3342" i="1"/>
  <c r="Q3342" i="1"/>
  <c r="S3342" i="1" s="1"/>
  <c r="O3342" i="1"/>
  <c r="P3342" i="1" s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P3337" i="1"/>
  <c r="O3337" i="1"/>
  <c r="N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M3329" i="1"/>
  <c r="L3329" i="1"/>
  <c r="K3329" i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P3324" i="1"/>
  <c r="O3324" i="1"/>
  <c r="N3324" i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P3320" i="1"/>
  <c r="O3320" i="1"/>
  <c r="N3320" i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M3313" i="1"/>
  <c r="L3313" i="1"/>
  <c r="K3313" i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M3028" i="1"/>
  <c r="L3028" i="1"/>
  <c r="K3028" i="1"/>
  <c r="J3028" i="1"/>
  <c r="I3028" i="1"/>
  <c r="AB3028" i="1" s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M3020" i="1"/>
  <c r="L3020" i="1"/>
  <c r="K3020" i="1"/>
  <c r="J3020" i="1"/>
  <c r="I3020" i="1"/>
  <c r="AB3020" i="1" s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M3012" i="1"/>
  <c r="L3012" i="1"/>
  <c r="K3012" i="1"/>
  <c r="J3012" i="1"/>
  <c r="I3012" i="1"/>
  <c r="AB3012" i="1" s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M3004" i="1"/>
  <c r="L3004" i="1"/>
  <c r="K3004" i="1"/>
  <c r="J3004" i="1"/>
  <c r="I3004" i="1"/>
  <c r="AB3004" i="1" s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M2996" i="1"/>
  <c r="L2996" i="1"/>
  <c r="K2996" i="1"/>
  <c r="J2996" i="1"/>
  <c r="I2996" i="1"/>
  <c r="AB2996" i="1" s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M2988" i="1"/>
  <c r="L2988" i="1"/>
  <c r="K2988" i="1"/>
  <c r="J2988" i="1"/>
  <c r="I2988" i="1"/>
  <c r="AB2988" i="1" s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S2982" i="1"/>
  <c r="R2982" i="1"/>
  <c r="Q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M2980" i="1"/>
  <c r="L2980" i="1"/>
  <c r="K2980" i="1"/>
  <c r="J2980" i="1"/>
  <c r="I2980" i="1"/>
  <c r="AB2980" i="1" s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R2976" i="1"/>
  <c r="Q2976" i="1"/>
  <c r="S2976" i="1" s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P2585" i="1"/>
  <c r="O2585" i="1"/>
  <c r="N2585" i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S2584" i="1"/>
  <c r="R2584" i="1"/>
  <c r="Q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M2582" i="1"/>
  <c r="L2582" i="1"/>
  <c r="K2582" i="1"/>
  <c r="J2582" i="1"/>
  <c r="I2582" i="1"/>
  <c r="AB2582" i="1" s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AB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V2579" i="1"/>
  <c r="U2579" i="1"/>
  <c r="T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R2578" i="1"/>
  <c r="Q2578" i="1"/>
  <c r="S2578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P2573" i="1"/>
  <c r="O2573" i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S2568" i="1"/>
  <c r="R2568" i="1"/>
  <c r="Q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M2566" i="1"/>
  <c r="L2566" i="1"/>
  <c r="K2566" i="1"/>
  <c r="J2566" i="1"/>
  <c r="I2566" i="1"/>
  <c r="AB2566" i="1" s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AB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V2563" i="1"/>
  <c r="U2563" i="1"/>
  <c r="T2563" i="1"/>
  <c r="R2563" i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P2557" i="1"/>
  <c r="O2557" i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S2552" i="1"/>
  <c r="R2552" i="1"/>
  <c r="Q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M2550" i="1"/>
  <c r="L2550" i="1"/>
  <c r="K2550" i="1"/>
  <c r="J2550" i="1"/>
  <c r="I2550" i="1"/>
  <c r="AB2550" i="1" s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AB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V2547" i="1"/>
  <c r="U2547" i="1"/>
  <c r="T2547" i="1"/>
  <c r="R2547" i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R2546" i="1"/>
  <c r="Q2546" i="1"/>
  <c r="S2546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S2536" i="1"/>
  <c r="R2536" i="1"/>
  <c r="Q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M2534" i="1"/>
  <c r="L2534" i="1"/>
  <c r="K2534" i="1"/>
  <c r="J2534" i="1"/>
  <c r="I2534" i="1"/>
  <c r="AB2534" i="1" s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AB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V2531" i="1"/>
  <c r="U2531" i="1"/>
  <c r="T2531" i="1"/>
  <c r="R2531" i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R2530" i="1"/>
  <c r="Q2530" i="1"/>
  <c r="S2530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P2525" i="1"/>
  <c r="O2525" i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V2519" i="1"/>
  <c r="U2519" i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S2206" i="1"/>
  <c r="R2206" i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O2205" i="1"/>
  <c r="N2205" i="1"/>
  <c r="P2205" i="1" s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R2204" i="1"/>
  <c r="Q2204" i="1"/>
  <c r="S2204" i="1" s="1"/>
  <c r="O2204" i="1"/>
  <c r="P2204" i="1" s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S2199" i="1" s="1"/>
  <c r="Q2199" i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S2198" i="1"/>
  <c r="R2198" i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O2197" i="1"/>
  <c r="N2197" i="1"/>
  <c r="P2197" i="1" s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R2196" i="1"/>
  <c r="Q2196" i="1"/>
  <c r="S2196" i="1" s="1"/>
  <c r="O2196" i="1"/>
  <c r="P2196" i="1" s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S2191" i="1" s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S2190" i="1"/>
  <c r="R2190" i="1"/>
  <c r="Q2190" i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O2189" i="1"/>
  <c r="N2189" i="1"/>
  <c r="P2189" i="1" s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R2188" i="1"/>
  <c r="Q2188" i="1"/>
  <c r="S2188" i="1" s="1"/>
  <c r="O2188" i="1"/>
  <c r="P2188" i="1" s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S2183" i="1" s="1"/>
  <c r="Q2183" i="1"/>
  <c r="P2183" i="1"/>
  <c r="O2183" i="1"/>
  <c r="N2183" i="1"/>
  <c r="L2183" i="1"/>
  <c r="K2183" i="1"/>
  <c r="M2183" i="1" s="1"/>
  <c r="J2183" i="1"/>
  <c r="AB2183" i="1" s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S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O2181" i="1"/>
  <c r="N2181" i="1"/>
  <c r="P2181" i="1" s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R2180" i="1"/>
  <c r="Q2180" i="1"/>
  <c r="S2180" i="1" s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V2170" i="1"/>
  <c r="U2170" i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AB2167" i="1" s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V2154" i="1"/>
  <c r="U2154" i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R2152" i="1"/>
  <c r="Q2152" i="1"/>
  <c r="S2152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AB2151" i="1" s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M2147" i="1" s="1"/>
  <c r="AB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V2138" i="1"/>
  <c r="U2138" i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R2136" i="1"/>
  <c r="Q2136" i="1"/>
  <c r="S2136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P2131" i="1"/>
  <c r="O2131" i="1"/>
  <c r="N2131" i="1"/>
  <c r="L2131" i="1"/>
  <c r="K2131" i="1"/>
  <c r="M2131" i="1" s="1"/>
  <c r="AB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V1984" i="1"/>
  <c r="U1984" i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M1983" i="1"/>
  <c r="L1983" i="1"/>
  <c r="K1983" i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P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P1978" i="1"/>
  <c r="O1978" i="1"/>
  <c r="N1978" i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P1974" i="1"/>
  <c r="O1974" i="1"/>
  <c r="N1974" i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M1967" i="1"/>
  <c r="L1967" i="1"/>
  <c r="K1967" i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P1962" i="1"/>
  <c r="O1962" i="1"/>
  <c r="N1962" i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P1958" i="1"/>
  <c r="O1958" i="1"/>
  <c r="N1958" i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M1951" i="1"/>
  <c r="L1951" i="1"/>
  <c r="K1951" i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P1946" i="1"/>
  <c r="O1946" i="1"/>
  <c r="N1946" i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S1945" i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P1942" i="1"/>
  <c r="O1942" i="1"/>
  <c r="N1942" i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M1935" i="1"/>
  <c r="L1935" i="1"/>
  <c r="K1935" i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P1930" i="1"/>
  <c r="O1930" i="1"/>
  <c r="N1930" i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P1926" i="1"/>
  <c r="O1926" i="1"/>
  <c r="N1926" i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M1919" i="1"/>
  <c r="L1919" i="1"/>
  <c r="K1919" i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P1914" i="1"/>
  <c r="O1914" i="1"/>
  <c r="N1914" i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P1910" i="1"/>
  <c r="O1910" i="1"/>
  <c r="N1910" i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M1903" i="1"/>
  <c r="L1903" i="1"/>
  <c r="K1903" i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P1898" i="1"/>
  <c r="O1898" i="1"/>
  <c r="N1898" i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P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M1887" i="1"/>
  <c r="L1887" i="1"/>
  <c r="K1887" i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P1882" i="1"/>
  <c r="O1882" i="1"/>
  <c r="N1882" i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P1878" i="1"/>
  <c r="O1878" i="1"/>
  <c r="N1878" i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M1871" i="1"/>
  <c r="L1871" i="1"/>
  <c r="K1871" i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P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P1866" i="1"/>
  <c r="O1866" i="1"/>
  <c r="N1866" i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S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M1859" i="1"/>
  <c r="L1859" i="1"/>
  <c r="K1859" i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P1850" i="1"/>
  <c r="O1850" i="1"/>
  <c r="N1850" i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M1835" i="1"/>
  <c r="L1835" i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M1831" i="1"/>
  <c r="L1831" i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M1815" i="1"/>
  <c r="L1815" i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M1803" i="1"/>
  <c r="L1803" i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M1799" i="1"/>
  <c r="L1799" i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M1787" i="1"/>
  <c r="L1787" i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M1783" i="1"/>
  <c r="L1783" i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M1771" i="1"/>
  <c r="L1771" i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M1767" i="1"/>
  <c r="L1767" i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M1755" i="1"/>
  <c r="L1755" i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M1751" i="1"/>
  <c r="L1751" i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M1739" i="1"/>
  <c r="L1739" i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M1731" i="1"/>
  <c r="L1731" i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M1723" i="1"/>
  <c r="L1723" i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M1719" i="1"/>
  <c r="L1719" i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M1715" i="1"/>
  <c r="L1715" i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M1699" i="1"/>
  <c r="L1699" i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M1691" i="1"/>
  <c r="L1691" i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M1643" i="1"/>
  <c r="L1643" i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M1639" i="1"/>
  <c r="L1639" i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M1627" i="1"/>
  <c r="L1627" i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M1595" i="1"/>
  <c r="L1595" i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M1583" i="1"/>
  <c r="L1583" i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M1579" i="1"/>
  <c r="L1579" i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M1461" i="1" s="1"/>
  <c r="AB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S1460" i="1"/>
  <c r="R1460" i="1"/>
  <c r="Q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V1459" i="1"/>
  <c r="U1459" i="1"/>
  <c r="T1459" i="1"/>
  <c r="R1459" i="1"/>
  <c r="Q1459" i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R1458" i="1"/>
  <c r="Q1458" i="1"/>
  <c r="S1458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P1453" i="1"/>
  <c r="O1453" i="1"/>
  <c r="N1453" i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S1452" i="1"/>
  <c r="R1452" i="1"/>
  <c r="Q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R1450" i="1"/>
  <c r="Q1450" i="1"/>
  <c r="S1450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P1445" i="1"/>
  <c r="O1445" i="1"/>
  <c r="N1445" i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S1444" i="1"/>
  <c r="R1444" i="1"/>
  <c r="Q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M1442" i="1"/>
  <c r="L1442" i="1"/>
  <c r="K1442" i="1"/>
  <c r="J1442" i="1"/>
  <c r="I1442" i="1"/>
  <c r="AB1442" i="1" s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V1436" i="1"/>
  <c r="U1436" i="1"/>
  <c r="T1436" i="1"/>
  <c r="S1436" i="1"/>
  <c r="R1436" i="1"/>
  <c r="Q1436" i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R1434" i="1"/>
  <c r="Q1434" i="1"/>
  <c r="S1434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S1433" i="1"/>
  <c r="R1433" i="1"/>
  <c r="Q1433" i="1"/>
  <c r="O1433" i="1"/>
  <c r="N1433" i="1"/>
  <c r="P1433" i="1" s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V1432" i="1"/>
  <c r="U1432" i="1"/>
  <c r="T1432" i="1"/>
  <c r="S1432" i="1"/>
  <c r="R1432" i="1"/>
  <c r="Q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S1431" i="1" s="1"/>
  <c r="P1431" i="1"/>
  <c r="O1431" i="1"/>
  <c r="N1431" i="1"/>
  <c r="M1431" i="1"/>
  <c r="L1431" i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R1430" i="1"/>
  <c r="Q1430" i="1"/>
  <c r="S1430" i="1" s="1"/>
  <c r="O1430" i="1"/>
  <c r="P1430" i="1" s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P1429" i="1"/>
  <c r="O1429" i="1"/>
  <c r="N1429" i="1"/>
  <c r="L1429" i="1"/>
  <c r="K1429" i="1"/>
  <c r="M1429" i="1" s="1"/>
  <c r="AB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P1425" i="1"/>
  <c r="O1425" i="1"/>
  <c r="N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M1417" i="1"/>
  <c r="L1417" i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P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M1413" i="1"/>
  <c r="L1413" i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M1409" i="1"/>
  <c r="L1409" i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M1405" i="1"/>
  <c r="L1405" i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M1401" i="1"/>
  <c r="L1401" i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M1397" i="1"/>
  <c r="L1397" i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M1389" i="1"/>
  <c r="L1389" i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M1385" i="1"/>
  <c r="L1385" i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M1377" i="1"/>
  <c r="L1377" i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M1373" i="1"/>
  <c r="L1373" i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M1369" i="1"/>
  <c r="L1369" i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M1365" i="1"/>
  <c r="L1365" i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M1361" i="1"/>
  <c r="L1361" i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M1357" i="1"/>
  <c r="L1357" i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M1353" i="1"/>
  <c r="L1353" i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M1349" i="1"/>
  <c r="L1349" i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M1345" i="1"/>
  <c r="L1345" i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M1341" i="1"/>
  <c r="L1341" i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M1337" i="1"/>
  <c r="L1337" i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M1329" i="1"/>
  <c r="L1329" i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M1325" i="1"/>
  <c r="L1325" i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M1321" i="1"/>
  <c r="L1321" i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M1293" i="1"/>
  <c r="L1293" i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M1289" i="1"/>
  <c r="L1289" i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M1277" i="1"/>
  <c r="L1277" i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M1273" i="1"/>
  <c r="L1273" i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M1261" i="1"/>
  <c r="L1261" i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M1257" i="1"/>
  <c r="L1257" i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M1253" i="1"/>
  <c r="L1253" i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P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S1251" i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M1245" i="1"/>
  <c r="L1245" i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M1241" i="1"/>
  <c r="L1241" i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P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M1229" i="1"/>
  <c r="L1229" i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M1217" i="1"/>
  <c r="L1217" i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P899" i="1" s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S898" i="1" s="1"/>
  <c r="Q898" i="1"/>
  <c r="P898" i="1"/>
  <c r="O898" i="1"/>
  <c r="N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S897" i="1"/>
  <c r="R897" i="1"/>
  <c r="Q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Q896" i="1"/>
  <c r="O896" i="1"/>
  <c r="N896" i="1"/>
  <c r="P896" i="1" s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R895" i="1"/>
  <c r="Q895" i="1"/>
  <c r="S895" i="1" s="1"/>
  <c r="O895" i="1"/>
  <c r="P895" i="1" s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S894" i="1" s="1"/>
  <c r="Q894" i="1"/>
  <c r="P894" i="1"/>
  <c r="O894" i="1"/>
  <c r="N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S893" i="1"/>
  <c r="R893" i="1"/>
  <c r="Q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O892" i="1"/>
  <c r="N892" i="1"/>
  <c r="P892" i="1" s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V835" i="1"/>
  <c r="U835" i="1"/>
  <c r="T835" i="1"/>
  <c r="R835" i="1"/>
  <c r="Q835" i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R834" i="1"/>
  <c r="Q834" i="1"/>
  <c r="S834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W830" i="1"/>
  <c r="U830" i="1"/>
  <c r="T830" i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P829" i="1"/>
  <c r="O829" i="1"/>
  <c r="N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S824" i="1"/>
  <c r="R824" i="1"/>
  <c r="Q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M822" i="1"/>
  <c r="L822" i="1"/>
  <c r="K822" i="1"/>
  <c r="J822" i="1"/>
  <c r="I822" i="1"/>
  <c r="AB822" i="1" s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AB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V819" i="1"/>
  <c r="U819" i="1"/>
  <c r="T819" i="1"/>
  <c r="R819" i="1"/>
  <c r="Q819" i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R818" i="1"/>
  <c r="Q818" i="1"/>
  <c r="S818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W814" i="1"/>
  <c r="U814" i="1"/>
  <c r="T814" i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P813" i="1"/>
  <c r="O813" i="1"/>
  <c r="N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P809" i="1"/>
  <c r="O809" i="1"/>
  <c r="N809" i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S808" i="1"/>
  <c r="R808" i="1"/>
  <c r="Q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M806" i="1"/>
  <c r="L806" i="1"/>
  <c r="K806" i="1"/>
  <c r="J806" i="1"/>
  <c r="I806" i="1"/>
  <c r="AB806" i="1" s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AB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V803" i="1"/>
  <c r="U803" i="1"/>
  <c r="T803" i="1"/>
  <c r="R803" i="1"/>
  <c r="Q803" i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R802" i="1"/>
  <c r="Q802" i="1"/>
  <c r="S802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W798" i="1"/>
  <c r="U798" i="1"/>
  <c r="T798" i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P797" i="1"/>
  <c r="O797" i="1"/>
  <c r="N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P793" i="1"/>
  <c r="O793" i="1"/>
  <c r="N793" i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S792" i="1"/>
  <c r="R792" i="1"/>
  <c r="Q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M790" i="1"/>
  <c r="L790" i="1"/>
  <c r="K790" i="1"/>
  <c r="J790" i="1"/>
  <c r="I790" i="1"/>
  <c r="AB790" i="1" s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V787" i="1"/>
  <c r="U787" i="1"/>
  <c r="T787" i="1"/>
  <c r="R787" i="1"/>
  <c r="Q787" i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R786" i="1"/>
  <c r="Q786" i="1"/>
  <c r="S786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W782" i="1"/>
  <c r="U782" i="1"/>
  <c r="T782" i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P781" i="1"/>
  <c r="O781" i="1"/>
  <c r="N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S776" i="1"/>
  <c r="R776" i="1"/>
  <c r="Q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M774" i="1"/>
  <c r="L774" i="1"/>
  <c r="K774" i="1"/>
  <c r="J774" i="1"/>
  <c r="I774" i="1"/>
  <c r="AB774" i="1" s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S768" i="1"/>
  <c r="R768" i="1"/>
  <c r="Q768" i="1"/>
  <c r="P768" i="1"/>
  <c r="O768" i="1"/>
  <c r="N768" i="1"/>
  <c r="L768" i="1"/>
  <c r="K768" i="1"/>
  <c r="M768" i="1" s="1"/>
  <c r="AB768" i="1" s="1"/>
  <c r="J768" i="1"/>
  <c r="I768" i="1"/>
  <c r="H768" i="1"/>
  <c r="G768" i="1"/>
  <c r="F768" i="1"/>
  <c r="E768" i="1"/>
  <c r="D768" i="1"/>
  <c r="B768" i="1"/>
  <c r="A768" i="1" s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V759" i="1"/>
  <c r="U759" i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R757" i="1"/>
  <c r="Q757" i="1"/>
  <c r="S757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S752" i="1"/>
  <c r="R752" i="1"/>
  <c r="Q752" i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V743" i="1"/>
  <c r="U743" i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R741" i="1"/>
  <c r="Q741" i="1"/>
  <c r="S741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AB740" i="1" s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S736" i="1"/>
  <c r="R736" i="1"/>
  <c r="Q736" i="1"/>
  <c r="P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V727" i="1"/>
  <c r="U727" i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R725" i="1"/>
  <c r="Q725" i="1"/>
  <c r="S725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AB724" i="1" s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S720" i="1"/>
  <c r="R720" i="1"/>
  <c r="Q720" i="1"/>
  <c r="P720" i="1"/>
  <c r="O720" i="1"/>
  <c r="N720" i="1"/>
  <c r="L720" i="1"/>
  <c r="K720" i="1"/>
  <c r="M720" i="1" s="1"/>
  <c r="AB720" i="1" s="1"/>
  <c r="J720" i="1"/>
  <c r="I720" i="1"/>
  <c r="H720" i="1"/>
  <c r="G720" i="1"/>
  <c r="F720" i="1"/>
  <c r="E720" i="1"/>
  <c r="D720" i="1"/>
  <c r="B720" i="1"/>
  <c r="A720" i="1" s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V711" i="1"/>
  <c r="U711" i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R709" i="1"/>
  <c r="Q709" i="1"/>
  <c r="S709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S704" i="1"/>
  <c r="R704" i="1"/>
  <c r="Q704" i="1"/>
  <c r="P704" i="1"/>
  <c r="O704" i="1"/>
  <c r="N704" i="1"/>
  <c r="L704" i="1"/>
  <c r="K704" i="1"/>
  <c r="M704" i="1" s="1"/>
  <c r="AB704" i="1" s="1"/>
  <c r="J704" i="1"/>
  <c r="I704" i="1"/>
  <c r="H704" i="1"/>
  <c r="G704" i="1"/>
  <c r="F704" i="1"/>
  <c r="E704" i="1"/>
  <c r="D704" i="1"/>
  <c r="B704" i="1"/>
  <c r="A704" i="1" s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V695" i="1"/>
  <c r="U695" i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R693" i="1"/>
  <c r="Q693" i="1"/>
  <c r="S693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S688" i="1"/>
  <c r="R688" i="1"/>
  <c r="Q688" i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AB673" i="1" s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S644" i="1"/>
  <c r="R644" i="1"/>
  <c r="Q644" i="1"/>
  <c r="P644" i="1"/>
  <c r="O644" i="1"/>
  <c r="N644" i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S640" i="1"/>
  <c r="R640" i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M637" i="1"/>
  <c r="L637" i="1"/>
  <c r="K637" i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S636" i="1"/>
  <c r="R636" i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S632" i="1"/>
  <c r="R632" i="1"/>
  <c r="Q632" i="1"/>
  <c r="P632" i="1"/>
  <c r="O632" i="1"/>
  <c r="N632" i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S628" i="1"/>
  <c r="R628" i="1"/>
  <c r="Q628" i="1"/>
  <c r="P628" i="1"/>
  <c r="O628" i="1"/>
  <c r="N628" i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S624" i="1"/>
  <c r="R624" i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M621" i="1"/>
  <c r="L621" i="1"/>
  <c r="K621" i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S620" i="1"/>
  <c r="R620" i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S616" i="1"/>
  <c r="R616" i="1"/>
  <c r="Q616" i="1"/>
  <c r="P616" i="1"/>
  <c r="O616" i="1"/>
  <c r="N616" i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P612" i="1"/>
  <c r="O612" i="1"/>
  <c r="N612" i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S608" i="1"/>
  <c r="R608" i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M605" i="1"/>
  <c r="L605" i="1"/>
  <c r="K605" i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S604" i="1"/>
  <c r="R604" i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S600" i="1"/>
  <c r="R600" i="1"/>
  <c r="Q600" i="1"/>
  <c r="P600" i="1"/>
  <c r="O600" i="1"/>
  <c r="N600" i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S596" i="1"/>
  <c r="R596" i="1"/>
  <c r="Q596" i="1"/>
  <c r="P596" i="1"/>
  <c r="O596" i="1"/>
  <c r="N596" i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S592" i="1"/>
  <c r="R592" i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M589" i="1"/>
  <c r="L589" i="1"/>
  <c r="K589" i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S588" i="1"/>
  <c r="R588" i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S584" i="1"/>
  <c r="R584" i="1"/>
  <c r="Q584" i="1"/>
  <c r="P584" i="1"/>
  <c r="O584" i="1"/>
  <c r="N584" i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P580" i="1"/>
  <c r="O580" i="1"/>
  <c r="N580" i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S576" i="1"/>
  <c r="R576" i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M573" i="1"/>
  <c r="L573" i="1"/>
  <c r="K573" i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P568" i="1"/>
  <c r="O568" i="1"/>
  <c r="N568" i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P564" i="1"/>
  <c r="O564" i="1"/>
  <c r="N564" i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S560" i="1"/>
  <c r="R560" i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M557" i="1"/>
  <c r="L557" i="1"/>
  <c r="K557" i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S556" i="1"/>
  <c r="R556" i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S552" i="1"/>
  <c r="R552" i="1"/>
  <c r="Q552" i="1"/>
  <c r="P552" i="1"/>
  <c r="O552" i="1"/>
  <c r="N552" i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P548" i="1"/>
  <c r="O548" i="1"/>
  <c r="N548" i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S544" i="1"/>
  <c r="R544" i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M541" i="1"/>
  <c r="L541" i="1"/>
  <c r="K541" i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S540" i="1"/>
  <c r="R540" i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S536" i="1"/>
  <c r="R536" i="1"/>
  <c r="Q536" i="1"/>
  <c r="P536" i="1"/>
  <c r="O536" i="1"/>
  <c r="N536" i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S532" i="1"/>
  <c r="R532" i="1"/>
  <c r="Q532" i="1"/>
  <c r="P532" i="1"/>
  <c r="O532" i="1"/>
  <c r="N532" i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S528" i="1"/>
  <c r="R528" i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M525" i="1"/>
  <c r="L525" i="1"/>
  <c r="K525" i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S520" i="1"/>
  <c r="R520" i="1"/>
  <c r="Q520" i="1"/>
  <c r="P520" i="1"/>
  <c r="O520" i="1"/>
  <c r="N520" i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P516" i="1"/>
  <c r="O516" i="1"/>
  <c r="N516" i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S512" i="1"/>
  <c r="R512" i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M509" i="1"/>
  <c r="L509" i="1"/>
  <c r="K509" i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S508" i="1"/>
  <c r="R508" i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S504" i="1"/>
  <c r="R504" i="1"/>
  <c r="Q504" i="1"/>
  <c r="P504" i="1"/>
  <c r="O504" i="1"/>
  <c r="N504" i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S500" i="1"/>
  <c r="R500" i="1"/>
  <c r="Q500" i="1"/>
  <c r="P500" i="1"/>
  <c r="O500" i="1"/>
  <c r="N500" i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S496" i="1"/>
  <c r="R496" i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M493" i="1"/>
  <c r="L493" i="1"/>
  <c r="K493" i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S488" i="1"/>
  <c r="R488" i="1"/>
  <c r="Q488" i="1"/>
  <c r="P488" i="1"/>
  <c r="O488" i="1"/>
  <c r="N488" i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P484" i="1"/>
  <c r="O484" i="1"/>
  <c r="N484" i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S480" i="1"/>
  <c r="R480" i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M477" i="1"/>
  <c r="L477" i="1"/>
  <c r="K477" i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S472" i="1"/>
  <c r="R472" i="1"/>
  <c r="Q472" i="1"/>
  <c r="P472" i="1"/>
  <c r="O472" i="1"/>
  <c r="N472" i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P468" i="1"/>
  <c r="O468" i="1"/>
  <c r="N468" i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S456" i="1"/>
  <c r="R456" i="1"/>
  <c r="Q456" i="1"/>
  <c r="P456" i="1"/>
  <c r="O456" i="1"/>
  <c r="N456" i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P452" i="1"/>
  <c r="O452" i="1"/>
  <c r="N452" i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M445" i="1"/>
  <c r="L445" i="1"/>
  <c r="K445" i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S440" i="1"/>
  <c r="R440" i="1"/>
  <c r="Q440" i="1"/>
  <c r="P440" i="1"/>
  <c r="O440" i="1"/>
  <c r="N440" i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P436" i="1"/>
  <c r="O436" i="1"/>
  <c r="N436" i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S432" i="1"/>
  <c r="R432" i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P424" i="1"/>
  <c r="O424" i="1"/>
  <c r="N424" i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P420" i="1"/>
  <c r="O420" i="1"/>
  <c r="N420" i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M413" i="1"/>
  <c r="L413" i="1"/>
  <c r="K413" i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T393" i="1"/>
  <c r="V393" i="1" s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P384" i="1"/>
  <c r="O384" i="1"/>
  <c r="N384" i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P381" i="1" s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S380" i="1"/>
  <c r="R380" i="1"/>
  <c r="Q380" i="1"/>
  <c r="P380" i="1"/>
  <c r="O380" i="1"/>
  <c r="N380" i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AB372" i="1" s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S364" i="1"/>
  <c r="R364" i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S348" i="1" s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T337" i="1"/>
  <c r="V337" i="1" s="1"/>
  <c r="R337" i="1"/>
  <c r="Q337" i="1"/>
  <c r="S337" i="1" s="1"/>
  <c r="O337" i="1"/>
  <c r="P337" i="1" s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S336" i="1" s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S332" i="1" s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S328" i="1" s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S312" i="1" s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52" i="1" l="1"/>
  <c r="AB56" i="1"/>
  <c r="AB148" i="1"/>
  <c r="AB176" i="1"/>
  <c r="AB288" i="1"/>
  <c r="AB257" i="1"/>
  <c r="AB259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93" i="1"/>
  <c r="AB295" i="1"/>
  <c r="AB300" i="1"/>
  <c r="AB302" i="1"/>
  <c r="AB304" i="1"/>
  <c r="AB306" i="1"/>
  <c r="AB309" i="1"/>
  <c r="AB311" i="1"/>
  <c r="AB318" i="1"/>
  <c r="AB320" i="1"/>
  <c r="AB325" i="1"/>
  <c r="AB327" i="1"/>
  <c r="AB334" i="1"/>
  <c r="AB336" i="1"/>
  <c r="AB341" i="1"/>
  <c r="AB343" i="1"/>
  <c r="AB350" i="1"/>
  <c r="AB352" i="1"/>
  <c r="AB357" i="1"/>
  <c r="AB359" i="1"/>
  <c r="AB368" i="1"/>
  <c r="AB370" i="1"/>
  <c r="AB377" i="1"/>
  <c r="AB379" i="1"/>
  <c r="AB381" i="1"/>
  <c r="AB383" i="1"/>
  <c r="AB385" i="1"/>
  <c r="AB387" i="1"/>
  <c r="AB392" i="1"/>
  <c r="AB397" i="1"/>
  <c r="AB399" i="1"/>
  <c r="AB406" i="1"/>
  <c r="AB408" i="1"/>
  <c r="AB410" i="1"/>
  <c r="AB416" i="1"/>
  <c r="AB419" i="1"/>
  <c r="AB422" i="1"/>
  <c r="AB425" i="1"/>
  <c r="AB432" i="1"/>
  <c r="AB435" i="1"/>
  <c r="AB438" i="1"/>
  <c r="AB441" i="1"/>
  <c r="AB448" i="1"/>
  <c r="AB451" i="1"/>
  <c r="AB454" i="1"/>
  <c r="AB457" i="1"/>
  <c r="AB464" i="1"/>
  <c r="AB467" i="1"/>
  <c r="AB470" i="1"/>
  <c r="AB473" i="1"/>
  <c r="AB480" i="1"/>
  <c r="AB483" i="1"/>
  <c r="AB486" i="1"/>
  <c r="AB489" i="1"/>
  <c r="AB496" i="1"/>
  <c r="AB499" i="1"/>
  <c r="AB502" i="1"/>
  <c r="AB505" i="1"/>
  <c r="AB512" i="1"/>
  <c r="AB515" i="1"/>
  <c r="AB518" i="1"/>
  <c r="AB521" i="1"/>
  <c r="AB528" i="1"/>
  <c r="AB531" i="1"/>
  <c r="AB534" i="1"/>
  <c r="AB537" i="1"/>
  <c r="AB544" i="1"/>
  <c r="AB547" i="1"/>
  <c r="AB550" i="1"/>
  <c r="AB553" i="1"/>
  <c r="AB560" i="1"/>
  <c r="AB563" i="1"/>
  <c r="AB566" i="1"/>
  <c r="AB569" i="1"/>
  <c r="AB576" i="1"/>
  <c r="AB579" i="1"/>
  <c r="AB582" i="1"/>
  <c r="AB585" i="1"/>
  <c r="AB592" i="1"/>
  <c r="AB595" i="1"/>
  <c r="AB598" i="1"/>
  <c r="AB601" i="1"/>
  <c r="AB608" i="1"/>
  <c r="AB611" i="1"/>
  <c r="AB614" i="1"/>
  <c r="AB617" i="1"/>
  <c r="AB624" i="1"/>
  <c r="AB627" i="1"/>
  <c r="AB630" i="1"/>
  <c r="AB633" i="1"/>
  <c r="AB640" i="1"/>
  <c r="AB643" i="1"/>
  <c r="AB646" i="1"/>
  <c r="AB648" i="1"/>
  <c r="AB653" i="1"/>
  <c r="AB655" i="1"/>
  <c r="AB662" i="1"/>
  <c r="AB664" i="1"/>
  <c r="AB669" i="1"/>
  <c r="AB671" i="1"/>
  <c r="AB678" i="1"/>
  <c r="AB680" i="1"/>
  <c r="AB685" i="1"/>
  <c r="AB687" i="1"/>
  <c r="AB692" i="1"/>
  <c r="AB717" i="1"/>
  <c r="AB722" i="1"/>
  <c r="AB726" i="1"/>
  <c r="AB736" i="1"/>
  <c r="AB756" i="1"/>
  <c r="AB773" i="1"/>
  <c r="AB789" i="1"/>
  <c r="AB44" i="1"/>
  <c r="AB46" i="1"/>
  <c r="AB132" i="1"/>
  <c r="AB180" i="1"/>
  <c r="AB204" i="1"/>
  <c r="AB212" i="1"/>
  <c r="AB224" i="1"/>
  <c r="AB3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60" i="1"/>
  <c r="AB262" i="1"/>
  <c r="AB289" i="1"/>
  <c r="AB291" i="1"/>
  <c r="AB296" i="1"/>
  <c r="AB298" i="1"/>
  <c r="AB314" i="1"/>
  <c r="AB316" i="1"/>
  <c r="AB321" i="1"/>
  <c r="AB323" i="1"/>
  <c r="AB330" i="1"/>
  <c r="AB332" i="1"/>
  <c r="AB337" i="1"/>
  <c r="AB339" i="1"/>
  <c r="AB346" i="1"/>
  <c r="AB348" i="1"/>
  <c r="AB353" i="1"/>
  <c r="AB355" i="1"/>
  <c r="AB362" i="1"/>
  <c r="AB364" i="1"/>
  <c r="AB366" i="1"/>
  <c r="AB373" i="1"/>
  <c r="AB375" i="1"/>
  <c r="AB390" i="1"/>
  <c r="AB393" i="1"/>
  <c r="AB395" i="1"/>
  <c r="AB402" i="1"/>
  <c r="AB404" i="1"/>
  <c r="AB412" i="1"/>
  <c r="AB415" i="1"/>
  <c r="AB418" i="1"/>
  <c r="AB421" i="1"/>
  <c r="AB428" i="1"/>
  <c r="AB431" i="1"/>
  <c r="AB434" i="1"/>
  <c r="AB437" i="1"/>
  <c r="AB444" i="1"/>
  <c r="AB447" i="1"/>
  <c r="AB450" i="1"/>
  <c r="AB453" i="1"/>
  <c r="AB460" i="1"/>
  <c r="AB463" i="1"/>
  <c r="AB466" i="1"/>
  <c r="AB469" i="1"/>
  <c r="AB476" i="1"/>
  <c r="AB479" i="1"/>
  <c r="AB482" i="1"/>
  <c r="AB485" i="1"/>
  <c r="AB492" i="1"/>
  <c r="AB495" i="1"/>
  <c r="AB498" i="1"/>
  <c r="AB501" i="1"/>
  <c r="AB508" i="1"/>
  <c r="AB511" i="1"/>
  <c r="AB514" i="1"/>
  <c r="AB517" i="1"/>
  <c r="AB524" i="1"/>
  <c r="AB527" i="1"/>
  <c r="AB530" i="1"/>
  <c r="AB533" i="1"/>
  <c r="AB540" i="1"/>
  <c r="AB543" i="1"/>
  <c r="AB546" i="1"/>
  <c r="AB549" i="1"/>
  <c r="AB556" i="1"/>
  <c r="AB559" i="1"/>
  <c r="AB562" i="1"/>
  <c r="AB565" i="1"/>
  <c r="AB572" i="1"/>
  <c r="AB575" i="1"/>
  <c r="AB578" i="1"/>
  <c r="AB581" i="1"/>
  <c r="AB588" i="1"/>
  <c r="AB591" i="1"/>
  <c r="AB594" i="1"/>
  <c r="AB597" i="1"/>
  <c r="AB604" i="1"/>
  <c r="AB607" i="1"/>
  <c r="AB610" i="1"/>
  <c r="AB613" i="1"/>
  <c r="AB620" i="1"/>
  <c r="AB623" i="1"/>
  <c r="AB626" i="1"/>
  <c r="AB629" i="1"/>
  <c r="AB636" i="1"/>
  <c r="AB639" i="1"/>
  <c r="AB642" i="1"/>
  <c r="AB645" i="1"/>
  <c r="AB649" i="1"/>
  <c r="AB651" i="1"/>
  <c r="AB658" i="1"/>
  <c r="AB660" i="1"/>
  <c r="AB665" i="1"/>
  <c r="AB667" i="1"/>
  <c r="AB674" i="1"/>
  <c r="AB676" i="1"/>
  <c r="AB681" i="1"/>
  <c r="AB683" i="1"/>
  <c r="AB688" i="1"/>
  <c r="AB708" i="1"/>
  <c r="AB733" i="1"/>
  <c r="AB738" i="1"/>
  <c r="AB742" i="1"/>
  <c r="AB752" i="1"/>
  <c r="AB16" i="1"/>
  <c r="AB128" i="1"/>
  <c r="AB228" i="1"/>
  <c r="AB240" i="1"/>
  <c r="AB5" i="1"/>
  <c r="AB7" i="1"/>
  <c r="AB256" i="1"/>
  <c r="AB258" i="1"/>
  <c r="AB267" i="1"/>
  <c r="AB271" i="1"/>
  <c r="AB275" i="1"/>
  <c r="AB279" i="1"/>
  <c r="AB283" i="1"/>
  <c r="AB287" i="1"/>
  <c r="AB292" i="1"/>
  <c r="AB294" i="1"/>
  <c r="AB303" i="1"/>
  <c r="AB307" i="1"/>
  <c r="AB310" i="1"/>
  <c r="AB312" i="1"/>
  <c r="AB319" i="1"/>
  <c r="AB326" i="1"/>
  <c r="AB328" i="1"/>
  <c r="AB335" i="1"/>
  <c r="AB342" i="1"/>
  <c r="AB344" i="1"/>
  <c r="AB351" i="1"/>
  <c r="AB358" i="1"/>
  <c r="AB360" i="1"/>
  <c r="AB371" i="1"/>
  <c r="AB376" i="1"/>
  <c r="AB378" i="1"/>
  <c r="AB382" i="1"/>
  <c r="AB386" i="1"/>
  <c r="AB388" i="1"/>
  <c r="AB398" i="1"/>
  <c r="AB400" i="1"/>
  <c r="AB407" i="1"/>
  <c r="AB411" i="1"/>
  <c r="AB417" i="1"/>
  <c r="AB427" i="1"/>
  <c r="AB433" i="1"/>
  <c r="AB443" i="1"/>
  <c r="AB449" i="1"/>
  <c r="AB459" i="1"/>
  <c r="AB465" i="1"/>
  <c r="AB475" i="1"/>
  <c r="AB481" i="1"/>
  <c r="AB491" i="1"/>
  <c r="AB497" i="1"/>
  <c r="AB507" i="1"/>
  <c r="AB513" i="1"/>
  <c r="AB523" i="1"/>
  <c r="AB529" i="1"/>
  <c r="AB539" i="1"/>
  <c r="AB545" i="1"/>
  <c r="AB555" i="1"/>
  <c r="AB561" i="1"/>
  <c r="AB571" i="1"/>
  <c r="AB577" i="1"/>
  <c r="AB587" i="1"/>
  <c r="AB593" i="1"/>
  <c r="AB603" i="1"/>
  <c r="AB609" i="1"/>
  <c r="AB619" i="1"/>
  <c r="AB625" i="1"/>
  <c r="AB635" i="1"/>
  <c r="AB641" i="1"/>
  <c r="AB647" i="1"/>
  <c r="AB656" i="1"/>
  <c r="AB661" i="1"/>
  <c r="AB663" i="1"/>
  <c r="AB672" i="1"/>
  <c r="AB677" i="1"/>
  <c r="AB679" i="1"/>
  <c r="AB208" i="1"/>
  <c r="AB779" i="1"/>
  <c r="AB795" i="1"/>
  <c r="AB811" i="1"/>
  <c r="AB827" i="1"/>
  <c r="AB839" i="1"/>
  <c r="AB841" i="1"/>
  <c r="AB848" i="1"/>
  <c r="AB855" i="1"/>
  <c r="AB857" i="1"/>
  <c r="AB864" i="1"/>
  <c r="AB871" i="1"/>
  <c r="AB873" i="1"/>
  <c r="AB880" i="1"/>
  <c r="AB887" i="1"/>
  <c r="AB889" i="1"/>
  <c r="AB1161" i="1"/>
  <c r="AB1163" i="1"/>
  <c r="AB1168" i="1"/>
  <c r="AB1170" i="1"/>
  <c r="AB1177" i="1"/>
  <c r="AB1179" i="1"/>
  <c r="AB1184" i="1"/>
  <c r="AB1186" i="1"/>
  <c r="AB1193" i="1"/>
  <c r="AB1195" i="1"/>
  <c r="AB1200" i="1"/>
  <c r="AB1202" i="1"/>
  <c r="AB1209" i="1"/>
  <c r="AB1211" i="1"/>
  <c r="AB1216" i="1"/>
  <c r="AB1219" i="1"/>
  <c r="AB1223" i="1"/>
  <c r="AB1227" i="1"/>
  <c r="AB1231" i="1"/>
  <c r="AB1235" i="1"/>
  <c r="AB1239" i="1"/>
  <c r="AB1243" i="1"/>
  <c r="AB1247" i="1"/>
  <c r="AB1251" i="1"/>
  <c r="AB1255" i="1"/>
  <c r="AB1259" i="1"/>
  <c r="AB1263" i="1"/>
  <c r="AB1267" i="1"/>
  <c r="AB1271" i="1"/>
  <c r="AB1275" i="1"/>
  <c r="AB1279" i="1"/>
  <c r="AB1283" i="1"/>
  <c r="AB1287" i="1"/>
  <c r="AB1291" i="1"/>
  <c r="AB1295" i="1"/>
  <c r="AB1299" i="1"/>
  <c r="AB1303" i="1"/>
  <c r="AB1307" i="1"/>
  <c r="AB1311" i="1"/>
  <c r="AB1315" i="1"/>
  <c r="AB1319" i="1"/>
  <c r="AB1323" i="1"/>
  <c r="AB1327" i="1"/>
  <c r="AB1331" i="1"/>
  <c r="AB1335" i="1"/>
  <c r="AB1339" i="1"/>
  <c r="AB1343" i="1"/>
  <c r="AB1347" i="1"/>
  <c r="AB1351" i="1"/>
  <c r="AB1355" i="1"/>
  <c r="AB1359" i="1"/>
  <c r="AB1363" i="1"/>
  <c r="AB1367" i="1"/>
  <c r="AB1371" i="1"/>
  <c r="AB1375" i="1"/>
  <c r="AB1379" i="1"/>
  <c r="AB1383" i="1"/>
  <c r="AB1387" i="1"/>
  <c r="AB1391" i="1"/>
  <c r="AB1395" i="1"/>
  <c r="AB1399" i="1"/>
  <c r="AB1403" i="1"/>
  <c r="AB1407" i="1"/>
  <c r="AB1411" i="1"/>
  <c r="AB1415" i="1"/>
  <c r="V689" i="1"/>
  <c r="AB689" i="1" s="1"/>
  <c r="Z693" i="1"/>
  <c r="AB695" i="1"/>
  <c r="M696" i="1"/>
  <c r="AB696" i="1" s="1"/>
  <c r="S698" i="1"/>
  <c r="AB698" i="1" s="1"/>
  <c r="P703" i="1"/>
  <c r="V705" i="1"/>
  <c r="AB705" i="1" s="1"/>
  <c r="Z709" i="1"/>
  <c r="AB711" i="1"/>
  <c r="M712" i="1"/>
  <c r="AB712" i="1" s="1"/>
  <c r="S714" i="1"/>
  <c r="AB714" i="1" s="1"/>
  <c r="P719" i="1"/>
  <c r="V721" i="1"/>
  <c r="AB721" i="1" s="1"/>
  <c r="Z725" i="1"/>
  <c r="AB727" i="1"/>
  <c r="M728" i="1"/>
  <c r="AB728" i="1" s="1"/>
  <c r="S730" i="1"/>
  <c r="AB730" i="1" s="1"/>
  <c r="P735" i="1"/>
  <c r="V737" i="1"/>
  <c r="AB737" i="1" s="1"/>
  <c r="Z741" i="1"/>
  <c r="AB743" i="1"/>
  <c r="M744" i="1"/>
  <c r="AB744" i="1" s="1"/>
  <c r="S746" i="1"/>
  <c r="AB746" i="1" s="1"/>
  <c r="P751" i="1"/>
  <c r="V753" i="1"/>
  <c r="AB753" i="1" s="1"/>
  <c r="Z757" i="1"/>
  <c r="AB759" i="1"/>
  <c r="M760" i="1"/>
  <c r="AB760" i="1" s="1"/>
  <c r="S762" i="1"/>
  <c r="AB762" i="1" s="1"/>
  <c r="P767" i="1"/>
  <c r="V769" i="1"/>
  <c r="AB769" i="1" s="1"/>
  <c r="AB772" i="1"/>
  <c r="AB775" i="1"/>
  <c r="S775" i="1"/>
  <c r="P780" i="1"/>
  <c r="AB780" i="1" s="1"/>
  <c r="Z782" i="1"/>
  <c r="M785" i="1"/>
  <c r="AB785" i="1" s="1"/>
  <c r="V786" i="1"/>
  <c r="AB786" i="1" s="1"/>
  <c r="S791" i="1"/>
  <c r="AB791" i="1" s="1"/>
  <c r="P796" i="1"/>
  <c r="AB796" i="1" s="1"/>
  <c r="Z798" i="1"/>
  <c r="M801" i="1"/>
  <c r="AB801" i="1" s="1"/>
  <c r="V802" i="1"/>
  <c r="AB802" i="1" s="1"/>
  <c r="AB807" i="1"/>
  <c r="S807" i="1"/>
  <c r="P812" i="1"/>
  <c r="AB812" i="1" s="1"/>
  <c r="Z814" i="1"/>
  <c r="M817" i="1"/>
  <c r="AB817" i="1" s="1"/>
  <c r="V818" i="1"/>
  <c r="AB818" i="1" s="1"/>
  <c r="S823" i="1"/>
  <c r="AB823" i="1" s="1"/>
  <c r="P828" i="1"/>
  <c r="AB828" i="1" s="1"/>
  <c r="Z830" i="1"/>
  <c r="M833" i="1"/>
  <c r="AB833" i="1" s="1"/>
  <c r="V834" i="1"/>
  <c r="AB834" i="1" s="1"/>
  <c r="AB836" i="1"/>
  <c r="AB843" i="1"/>
  <c r="AB845" i="1"/>
  <c r="AB852" i="1"/>
  <c r="AB859" i="1"/>
  <c r="AB861" i="1"/>
  <c r="AB868" i="1"/>
  <c r="AB875" i="1"/>
  <c r="AB877" i="1"/>
  <c r="AB884" i="1"/>
  <c r="AB891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4" i="1"/>
  <c r="AB1166" i="1"/>
  <c r="AB1173" i="1"/>
  <c r="AB1175" i="1"/>
  <c r="AB1180" i="1"/>
  <c r="AB1182" i="1"/>
  <c r="AB1189" i="1"/>
  <c r="AB1191" i="1"/>
  <c r="AB1196" i="1"/>
  <c r="AB1198" i="1"/>
  <c r="AB1205" i="1"/>
  <c r="AB1207" i="1"/>
  <c r="AB1212" i="1"/>
  <c r="AB1214" i="1"/>
  <c r="AB1218" i="1"/>
  <c r="AB1222" i="1"/>
  <c r="AB1226" i="1"/>
  <c r="AB1230" i="1"/>
  <c r="AB1234" i="1"/>
  <c r="AB1238" i="1"/>
  <c r="AB1242" i="1"/>
  <c r="AB1246" i="1"/>
  <c r="AB1250" i="1"/>
  <c r="AB1254" i="1"/>
  <c r="AB1258" i="1"/>
  <c r="AB1262" i="1"/>
  <c r="AB1266" i="1"/>
  <c r="AB1270" i="1"/>
  <c r="AB1274" i="1"/>
  <c r="AB1278" i="1"/>
  <c r="AB1282" i="1"/>
  <c r="AB1286" i="1"/>
  <c r="AB1290" i="1"/>
  <c r="AB1294" i="1"/>
  <c r="AB1298" i="1"/>
  <c r="AB1302" i="1"/>
  <c r="AB1306" i="1"/>
  <c r="AB1310" i="1"/>
  <c r="AB1314" i="1"/>
  <c r="AB1318" i="1"/>
  <c r="AB1322" i="1"/>
  <c r="AB1326" i="1"/>
  <c r="AB1330" i="1"/>
  <c r="AB1334" i="1"/>
  <c r="AB1338" i="1"/>
  <c r="AB1342" i="1"/>
  <c r="AB1346" i="1"/>
  <c r="AB1350" i="1"/>
  <c r="AB1354" i="1"/>
  <c r="AB1358" i="1"/>
  <c r="AB1362" i="1"/>
  <c r="AB1366" i="1"/>
  <c r="AB1370" i="1"/>
  <c r="AB1374" i="1"/>
  <c r="AB1378" i="1"/>
  <c r="AB1382" i="1"/>
  <c r="AB1386" i="1"/>
  <c r="AB1390" i="1"/>
  <c r="AB1394" i="1"/>
  <c r="AB1398" i="1"/>
  <c r="AB1402" i="1"/>
  <c r="AB1406" i="1"/>
  <c r="AB1410" i="1"/>
  <c r="AB1414" i="1"/>
  <c r="AB1418" i="1"/>
  <c r="AB1422" i="1"/>
  <c r="AB1435" i="1"/>
  <c r="P691" i="1"/>
  <c r="AB691" i="1" s="1"/>
  <c r="V693" i="1"/>
  <c r="AB693" i="1" s="1"/>
  <c r="Z697" i="1"/>
  <c r="AB697" i="1" s="1"/>
  <c r="AB699" i="1"/>
  <c r="M700" i="1"/>
  <c r="AB700" i="1" s="1"/>
  <c r="S702" i="1"/>
  <c r="AB702" i="1" s="1"/>
  <c r="P707" i="1"/>
  <c r="AB707" i="1" s="1"/>
  <c r="V709" i="1"/>
  <c r="AB709" i="1" s="1"/>
  <c r="Z713" i="1"/>
  <c r="AB713" i="1" s="1"/>
  <c r="AB715" i="1"/>
  <c r="M716" i="1"/>
  <c r="AB716" i="1" s="1"/>
  <c r="S718" i="1"/>
  <c r="AB718" i="1" s="1"/>
  <c r="P723" i="1"/>
  <c r="AB723" i="1" s="1"/>
  <c r="V725" i="1"/>
  <c r="AB725" i="1" s="1"/>
  <c r="Z729" i="1"/>
  <c r="AB729" i="1" s="1"/>
  <c r="AB731" i="1"/>
  <c r="M732" i="1"/>
  <c r="AB732" i="1" s="1"/>
  <c r="S734" i="1"/>
  <c r="AB734" i="1" s="1"/>
  <c r="P739" i="1"/>
  <c r="AB739" i="1" s="1"/>
  <c r="V741" i="1"/>
  <c r="AB741" i="1" s="1"/>
  <c r="Z745" i="1"/>
  <c r="AB745" i="1" s="1"/>
  <c r="AB747" i="1"/>
  <c r="M748" i="1"/>
  <c r="AB748" i="1" s="1"/>
  <c r="S750" i="1"/>
  <c r="AB750" i="1" s="1"/>
  <c r="P755" i="1"/>
  <c r="AB755" i="1" s="1"/>
  <c r="V757" i="1"/>
  <c r="AB757" i="1" s="1"/>
  <c r="Z761" i="1"/>
  <c r="AB761" i="1" s="1"/>
  <c r="AB763" i="1"/>
  <c r="M764" i="1"/>
  <c r="AB764" i="1" s="1"/>
  <c r="S766" i="1"/>
  <c r="AB766" i="1" s="1"/>
  <c r="P771" i="1"/>
  <c r="AB771" i="1" s="1"/>
  <c r="P776" i="1"/>
  <c r="AB776" i="1" s="1"/>
  <c r="Z778" i="1"/>
  <c r="AB778" i="1" s="1"/>
  <c r="M781" i="1"/>
  <c r="AB781" i="1" s="1"/>
  <c r="V782" i="1"/>
  <c r="AB782" i="1" s="1"/>
  <c r="AB787" i="1"/>
  <c r="S787" i="1"/>
  <c r="AB788" i="1"/>
  <c r="P792" i="1"/>
  <c r="AB792" i="1" s="1"/>
  <c r="Z794" i="1"/>
  <c r="AB794" i="1" s="1"/>
  <c r="M797" i="1"/>
  <c r="AB797" i="1" s="1"/>
  <c r="V798" i="1"/>
  <c r="AB798" i="1" s="1"/>
  <c r="S803" i="1"/>
  <c r="AB803" i="1" s="1"/>
  <c r="AB804" i="1"/>
  <c r="P808" i="1"/>
  <c r="AB808" i="1" s="1"/>
  <c r="Z810" i="1"/>
  <c r="AB810" i="1" s="1"/>
  <c r="M813" i="1"/>
  <c r="AB813" i="1" s="1"/>
  <c r="V814" i="1"/>
  <c r="AB814" i="1" s="1"/>
  <c r="AB819" i="1"/>
  <c r="S819" i="1"/>
  <c r="AB820" i="1"/>
  <c r="P824" i="1"/>
  <c r="AB824" i="1" s="1"/>
  <c r="Z826" i="1"/>
  <c r="AB826" i="1" s="1"/>
  <c r="M829" i="1"/>
  <c r="AB829" i="1" s="1"/>
  <c r="V830" i="1"/>
  <c r="AB830" i="1" s="1"/>
  <c r="S835" i="1"/>
  <c r="AB835" i="1" s="1"/>
  <c r="AB840" i="1"/>
  <c r="AB847" i="1"/>
  <c r="AB849" i="1"/>
  <c r="AB856" i="1"/>
  <c r="AB863" i="1"/>
  <c r="AB865" i="1"/>
  <c r="AB872" i="1"/>
  <c r="AB879" i="1"/>
  <c r="AB881" i="1"/>
  <c r="AB888" i="1"/>
  <c r="S892" i="1"/>
  <c r="P893" i="1"/>
  <c r="AB893" i="1" s="1"/>
  <c r="M894" i="1"/>
  <c r="AB894" i="1" s="1"/>
  <c r="Z895" i="1"/>
  <c r="AB895" i="1" s="1"/>
  <c r="S896" i="1"/>
  <c r="P897" i="1"/>
  <c r="AB897" i="1" s="1"/>
  <c r="M898" i="1"/>
  <c r="AB898" i="1" s="1"/>
  <c r="AB703" i="1"/>
  <c r="AB719" i="1"/>
  <c r="AB735" i="1"/>
  <c r="AB751" i="1"/>
  <c r="AB767" i="1"/>
  <c r="AB784" i="1"/>
  <c r="AB800" i="1"/>
  <c r="AB816" i="1"/>
  <c r="AB832" i="1"/>
  <c r="AB892" i="1"/>
  <c r="AB896" i="1"/>
  <c r="AB1126" i="1"/>
  <c r="AB1130" i="1"/>
  <c r="AB1134" i="1"/>
  <c r="AB1138" i="1"/>
  <c r="AB1142" i="1"/>
  <c r="AB1146" i="1"/>
  <c r="AB1150" i="1"/>
  <c r="AB1154" i="1"/>
  <c r="AB1158" i="1"/>
  <c r="AB1165" i="1"/>
  <c r="AB1167" i="1"/>
  <c r="AB1174" i="1"/>
  <c r="AB1181" i="1"/>
  <c r="AB1183" i="1"/>
  <c r="AB1190" i="1"/>
  <c r="AB1197" i="1"/>
  <c r="AB1199" i="1"/>
  <c r="AB1206" i="1"/>
  <c r="AB1213" i="1"/>
  <c r="AB1215" i="1"/>
  <c r="AB1220" i="1"/>
  <c r="AB1224" i="1"/>
  <c r="AB1228" i="1"/>
  <c r="AB1232" i="1"/>
  <c r="AB1236" i="1"/>
  <c r="AB1240" i="1"/>
  <c r="AB1244" i="1"/>
  <c r="AB1248" i="1"/>
  <c r="AB1252" i="1"/>
  <c r="AB1256" i="1"/>
  <c r="AB1260" i="1"/>
  <c r="AB1264" i="1"/>
  <c r="AB1268" i="1"/>
  <c r="AB1272" i="1"/>
  <c r="AB1276" i="1"/>
  <c r="AB1280" i="1"/>
  <c r="AB1284" i="1"/>
  <c r="AB1288" i="1"/>
  <c r="AB1292" i="1"/>
  <c r="AB1296" i="1"/>
  <c r="AB1300" i="1"/>
  <c r="AB1304" i="1"/>
  <c r="AB1308" i="1"/>
  <c r="AB1312" i="1"/>
  <c r="AB1316" i="1"/>
  <c r="AB1320" i="1"/>
  <c r="AB1324" i="1"/>
  <c r="AB1328" i="1"/>
  <c r="AB1332" i="1"/>
  <c r="AB1336" i="1"/>
  <c r="AB1340" i="1"/>
  <c r="AB1344" i="1"/>
  <c r="AB1348" i="1"/>
  <c r="AB1352" i="1"/>
  <c r="AB1356" i="1"/>
  <c r="AB1360" i="1"/>
  <c r="AB1364" i="1"/>
  <c r="AB1368" i="1"/>
  <c r="AB1372" i="1"/>
  <c r="AB1376" i="1"/>
  <c r="AB1380" i="1"/>
  <c r="AB1384" i="1"/>
  <c r="AB1388" i="1"/>
  <c r="AB1392" i="1"/>
  <c r="AB1396" i="1"/>
  <c r="AB1400" i="1"/>
  <c r="AB1404" i="1"/>
  <c r="AB1408" i="1"/>
  <c r="AB1412" i="1"/>
  <c r="AB1416" i="1"/>
  <c r="AB1420" i="1"/>
  <c r="AB1440" i="1"/>
  <c r="AB1503" i="1"/>
  <c r="AB1505" i="1"/>
  <c r="AB1507" i="1"/>
  <c r="AB1509" i="1"/>
  <c r="AB1511" i="1"/>
  <c r="AB1513" i="1"/>
  <c r="AB1515" i="1"/>
  <c r="AB1517" i="1"/>
  <c r="AB1519" i="1"/>
  <c r="AB1521" i="1"/>
  <c r="AB1523" i="1"/>
  <c r="AB1525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72" i="1"/>
  <c r="AB1578" i="1"/>
  <c r="AB1582" i="1"/>
  <c r="AB1586" i="1"/>
  <c r="AB1590" i="1"/>
  <c r="AB1594" i="1"/>
  <c r="AB1598" i="1"/>
  <c r="AB1602" i="1"/>
  <c r="AB1606" i="1"/>
  <c r="AB1610" i="1"/>
  <c r="AB1614" i="1"/>
  <c r="AB1618" i="1"/>
  <c r="AB1622" i="1"/>
  <c r="AB1626" i="1"/>
  <c r="AB1630" i="1"/>
  <c r="AB1634" i="1"/>
  <c r="AB1638" i="1"/>
  <c r="AB1642" i="1"/>
  <c r="AB1646" i="1"/>
  <c r="AB1650" i="1"/>
  <c r="AB1654" i="1"/>
  <c r="AB1658" i="1"/>
  <c r="AB1662" i="1"/>
  <c r="AB1666" i="1"/>
  <c r="AB1670" i="1"/>
  <c r="AB1674" i="1"/>
  <c r="AB1678" i="1"/>
  <c r="AB1682" i="1"/>
  <c r="AB1686" i="1"/>
  <c r="AB1690" i="1"/>
  <c r="AB1694" i="1"/>
  <c r="AB1698" i="1"/>
  <c r="AB1702" i="1"/>
  <c r="AB1706" i="1"/>
  <c r="AB1710" i="1"/>
  <c r="AB1714" i="1"/>
  <c r="AB1718" i="1"/>
  <c r="AB1722" i="1"/>
  <c r="AB1726" i="1"/>
  <c r="AB1730" i="1"/>
  <c r="AB1734" i="1"/>
  <c r="AB1738" i="1"/>
  <c r="AB1742" i="1"/>
  <c r="AB1746" i="1"/>
  <c r="AB1750" i="1"/>
  <c r="AB1754" i="1"/>
  <c r="AB1758" i="1"/>
  <c r="AB1762" i="1"/>
  <c r="AB1766" i="1"/>
  <c r="AB1770" i="1"/>
  <c r="AB1774" i="1"/>
  <c r="AB1778" i="1"/>
  <c r="AB1782" i="1"/>
  <c r="AB1786" i="1"/>
  <c r="AB1790" i="1"/>
  <c r="AB1794" i="1"/>
  <c r="AB1798" i="1"/>
  <c r="AB1802" i="1"/>
  <c r="AB1806" i="1"/>
  <c r="AB1810" i="1"/>
  <c r="AB1814" i="1"/>
  <c r="AB1818" i="1"/>
  <c r="AB1822" i="1"/>
  <c r="AB1826" i="1"/>
  <c r="AB1830" i="1"/>
  <c r="AB1834" i="1"/>
  <c r="AB1838" i="1"/>
  <c r="AB1842" i="1"/>
  <c r="AB1845" i="1"/>
  <c r="AB1848" i="1"/>
  <c r="AB1851" i="1"/>
  <c r="AB1858" i="1"/>
  <c r="AB1861" i="1"/>
  <c r="AB1864" i="1"/>
  <c r="AB1867" i="1"/>
  <c r="AB1874" i="1"/>
  <c r="AB1877" i="1"/>
  <c r="AB1880" i="1"/>
  <c r="AB1883" i="1"/>
  <c r="AB1890" i="1"/>
  <c r="AB1893" i="1"/>
  <c r="AB1896" i="1"/>
  <c r="AB1899" i="1"/>
  <c r="AB1906" i="1"/>
  <c r="AB1909" i="1"/>
  <c r="AB1912" i="1"/>
  <c r="AB1915" i="1"/>
  <c r="AB1922" i="1"/>
  <c r="AB1925" i="1"/>
  <c r="AB1928" i="1"/>
  <c r="AB1931" i="1"/>
  <c r="AB1938" i="1"/>
  <c r="AB1941" i="1"/>
  <c r="AB1944" i="1"/>
  <c r="AB1947" i="1"/>
  <c r="AB1954" i="1"/>
  <c r="AB1957" i="1"/>
  <c r="AB1960" i="1"/>
  <c r="AB1963" i="1"/>
  <c r="AB1970" i="1"/>
  <c r="AB1973" i="1"/>
  <c r="AB1976" i="1"/>
  <c r="AB1979" i="1"/>
  <c r="AB1985" i="1"/>
  <c r="AB1992" i="1"/>
  <c r="AB1994" i="1"/>
  <c r="AB1999" i="1"/>
  <c r="AB2001" i="1"/>
  <c r="AB2008" i="1"/>
  <c r="AB2010" i="1"/>
  <c r="AB2015" i="1"/>
  <c r="AB2017" i="1"/>
  <c r="AB2024" i="1"/>
  <c r="AB2026" i="1"/>
  <c r="AB2031" i="1"/>
  <c r="AB2033" i="1"/>
  <c r="AB2040" i="1"/>
  <c r="AB2042" i="1"/>
  <c r="AB2047" i="1"/>
  <c r="AB2049" i="1"/>
  <c r="AB2056" i="1"/>
  <c r="AB2058" i="1"/>
  <c r="AB2063" i="1"/>
  <c r="AB2065" i="1"/>
  <c r="AB2072" i="1"/>
  <c r="AB2074" i="1"/>
  <c r="AB2079" i="1"/>
  <c r="AB2081" i="1"/>
  <c r="AB2088" i="1"/>
  <c r="AB2090" i="1"/>
  <c r="AB2095" i="1"/>
  <c r="AB2097" i="1"/>
  <c r="AB2104" i="1"/>
  <c r="AB2106" i="1"/>
  <c r="AB2111" i="1"/>
  <c r="AB2113" i="1"/>
  <c r="AB2120" i="1"/>
  <c r="AB2122" i="1"/>
  <c r="AB2135" i="1"/>
  <c r="AB2160" i="1"/>
  <c r="AB2165" i="1"/>
  <c r="AB2169" i="1"/>
  <c r="AB2199" i="1"/>
  <c r="V1426" i="1"/>
  <c r="AB1426" i="1" s="1"/>
  <c r="M1433" i="1"/>
  <c r="AB1433" i="1" s="1"/>
  <c r="P1448" i="1"/>
  <c r="AB1448" i="1" s="1"/>
  <c r="V1450" i="1"/>
  <c r="AB1450" i="1" s="1"/>
  <c r="P1456" i="1"/>
  <c r="AB1456" i="1" s="1"/>
  <c r="V1458" i="1"/>
  <c r="AB1458" i="1" s="1"/>
  <c r="P1464" i="1"/>
  <c r="AB1464" i="1" s="1"/>
  <c r="AB1566" i="1"/>
  <c r="AB1568" i="1"/>
  <c r="AB1575" i="1"/>
  <c r="AB1577" i="1"/>
  <c r="AB1581" i="1"/>
  <c r="AB1585" i="1"/>
  <c r="AB1589" i="1"/>
  <c r="AB1593" i="1"/>
  <c r="AB1597" i="1"/>
  <c r="AB1601" i="1"/>
  <c r="AB1605" i="1"/>
  <c r="AB1609" i="1"/>
  <c r="AB1613" i="1"/>
  <c r="AB1617" i="1"/>
  <c r="AB1621" i="1"/>
  <c r="AB1625" i="1"/>
  <c r="AB1629" i="1"/>
  <c r="AB1633" i="1"/>
  <c r="AB1637" i="1"/>
  <c r="AB1641" i="1"/>
  <c r="AB1645" i="1"/>
  <c r="AB1649" i="1"/>
  <c r="AB1653" i="1"/>
  <c r="AB1657" i="1"/>
  <c r="AB1661" i="1"/>
  <c r="AB1665" i="1"/>
  <c r="AB1669" i="1"/>
  <c r="AB1673" i="1"/>
  <c r="AB1677" i="1"/>
  <c r="AB1681" i="1"/>
  <c r="AB1685" i="1"/>
  <c r="AB1689" i="1"/>
  <c r="AB1693" i="1"/>
  <c r="AB1697" i="1"/>
  <c r="AB1701" i="1"/>
  <c r="AB1705" i="1"/>
  <c r="AB1709" i="1"/>
  <c r="AB1713" i="1"/>
  <c r="AB1717" i="1"/>
  <c r="AB1721" i="1"/>
  <c r="AB1725" i="1"/>
  <c r="AB1729" i="1"/>
  <c r="AB1733" i="1"/>
  <c r="AB1737" i="1"/>
  <c r="AB1741" i="1"/>
  <c r="AB1745" i="1"/>
  <c r="AB1749" i="1"/>
  <c r="AB1753" i="1"/>
  <c r="AB1757" i="1"/>
  <c r="AB1761" i="1"/>
  <c r="AB1765" i="1"/>
  <c r="AB1769" i="1"/>
  <c r="AB1773" i="1"/>
  <c r="AB1777" i="1"/>
  <c r="AB1781" i="1"/>
  <c r="AB1785" i="1"/>
  <c r="AB1789" i="1"/>
  <c r="AB1793" i="1"/>
  <c r="AB1797" i="1"/>
  <c r="AB1801" i="1"/>
  <c r="AB1805" i="1"/>
  <c r="AB1809" i="1"/>
  <c r="AB1813" i="1"/>
  <c r="AB1817" i="1"/>
  <c r="AB1821" i="1"/>
  <c r="AB1825" i="1"/>
  <c r="AB1829" i="1"/>
  <c r="AB1833" i="1"/>
  <c r="AB1837" i="1"/>
  <c r="AB1841" i="1"/>
  <c r="AB1844" i="1"/>
  <c r="AB1847" i="1"/>
  <c r="AB1854" i="1"/>
  <c r="AB1857" i="1"/>
  <c r="AB1860" i="1"/>
  <c r="AB1863" i="1"/>
  <c r="AB1870" i="1"/>
  <c r="AB1873" i="1"/>
  <c r="AB1876" i="1"/>
  <c r="AB1879" i="1"/>
  <c r="AB1886" i="1"/>
  <c r="AB1889" i="1"/>
  <c r="AB1892" i="1"/>
  <c r="AB1895" i="1"/>
  <c r="AB1902" i="1"/>
  <c r="AB1905" i="1"/>
  <c r="AB1908" i="1"/>
  <c r="AB1911" i="1"/>
  <c r="AB1918" i="1"/>
  <c r="AB1921" i="1"/>
  <c r="AB1924" i="1"/>
  <c r="AB1927" i="1"/>
  <c r="AB1934" i="1"/>
  <c r="AB1937" i="1"/>
  <c r="AB1940" i="1"/>
  <c r="AB1943" i="1"/>
  <c r="AB1950" i="1"/>
  <c r="AB1953" i="1"/>
  <c r="AB1956" i="1"/>
  <c r="AB1959" i="1"/>
  <c r="AB1966" i="1"/>
  <c r="AB1969" i="1"/>
  <c r="AB1972" i="1"/>
  <c r="AB1975" i="1"/>
  <c r="AB1982" i="1"/>
  <c r="AB1988" i="1"/>
  <c r="AB1990" i="1"/>
  <c r="AB1995" i="1"/>
  <c r="AB1997" i="1"/>
  <c r="AB2004" i="1"/>
  <c r="AB2006" i="1"/>
  <c r="AB2011" i="1"/>
  <c r="AB2013" i="1"/>
  <c r="AB2020" i="1"/>
  <c r="AB2022" i="1"/>
  <c r="AB2027" i="1"/>
  <c r="AB2029" i="1"/>
  <c r="AB2036" i="1"/>
  <c r="AB2038" i="1"/>
  <c r="AB2043" i="1"/>
  <c r="AB2045" i="1"/>
  <c r="AB2052" i="1"/>
  <c r="AB2054" i="1"/>
  <c r="AB2059" i="1"/>
  <c r="AB2061" i="1"/>
  <c r="AB2068" i="1"/>
  <c r="AB2070" i="1"/>
  <c r="AB2075" i="1"/>
  <c r="AB2077" i="1"/>
  <c r="AB2084" i="1"/>
  <c r="AB2086" i="1"/>
  <c r="AB2091" i="1"/>
  <c r="AB2093" i="1"/>
  <c r="AB2102" i="1"/>
  <c r="AB2107" i="1"/>
  <c r="AB2109" i="1"/>
  <c r="AB2118" i="1"/>
  <c r="AB2123" i="1"/>
  <c r="AB2125" i="1"/>
  <c r="S1423" i="1"/>
  <c r="AB1423" i="1" s="1"/>
  <c r="P1428" i="1"/>
  <c r="AB1428" i="1" s="1"/>
  <c r="V1430" i="1"/>
  <c r="AB1430" i="1" s="1"/>
  <c r="Z1434" i="1"/>
  <c r="AB1436" i="1"/>
  <c r="M1437" i="1"/>
  <c r="AB1437" i="1" s="1"/>
  <c r="Z1438" i="1"/>
  <c r="M1441" i="1"/>
  <c r="AB1441" i="1" s="1"/>
  <c r="AB1443" i="1"/>
  <c r="S1443" i="1"/>
  <c r="Z1446" i="1"/>
  <c r="M1449" i="1"/>
  <c r="AB1449" i="1" s="1"/>
  <c r="S1451" i="1"/>
  <c r="AB1451" i="1" s="1"/>
  <c r="Z1454" i="1"/>
  <c r="M1457" i="1"/>
  <c r="AB1457" i="1" s="1"/>
  <c r="AB1459" i="1"/>
  <c r="S1459" i="1"/>
  <c r="Z1462" i="1"/>
  <c r="M1465" i="1"/>
  <c r="AB1468" i="1"/>
  <c r="AB1472" i="1"/>
  <c r="AB1476" i="1"/>
  <c r="AB1480" i="1"/>
  <c r="AB1484" i="1"/>
  <c r="AB1488" i="1"/>
  <c r="AB1492" i="1"/>
  <c r="AB1496" i="1"/>
  <c r="AB1500" i="1"/>
  <c r="AB1504" i="1"/>
  <c r="AB1508" i="1"/>
  <c r="AB1512" i="1"/>
  <c r="AB1516" i="1"/>
  <c r="AB1520" i="1"/>
  <c r="AB1524" i="1"/>
  <c r="AB1528" i="1"/>
  <c r="AB1532" i="1"/>
  <c r="AB1536" i="1"/>
  <c r="AB1540" i="1"/>
  <c r="AB1544" i="1"/>
  <c r="AB1548" i="1"/>
  <c r="AB1552" i="1"/>
  <c r="AB1556" i="1"/>
  <c r="AB1560" i="1"/>
  <c r="AB1564" i="1"/>
  <c r="AB1571" i="1"/>
  <c r="AB1573" i="1"/>
  <c r="AB1580" i="1"/>
  <c r="AB1584" i="1"/>
  <c r="AB1588" i="1"/>
  <c r="AB1592" i="1"/>
  <c r="AB1596" i="1"/>
  <c r="AB1600" i="1"/>
  <c r="AB1604" i="1"/>
  <c r="AB1608" i="1"/>
  <c r="AB1612" i="1"/>
  <c r="AB1616" i="1"/>
  <c r="AB1620" i="1"/>
  <c r="AB1624" i="1"/>
  <c r="AB1628" i="1"/>
  <c r="AB1632" i="1"/>
  <c r="AB1636" i="1"/>
  <c r="AB1640" i="1"/>
  <c r="AB1644" i="1"/>
  <c r="AB1648" i="1"/>
  <c r="AB1652" i="1"/>
  <c r="AB1656" i="1"/>
  <c r="AB1660" i="1"/>
  <c r="AB1664" i="1"/>
  <c r="AB1668" i="1"/>
  <c r="AB1672" i="1"/>
  <c r="AB1676" i="1"/>
  <c r="AB1680" i="1"/>
  <c r="AB1684" i="1"/>
  <c r="AB1688" i="1"/>
  <c r="AB1692" i="1"/>
  <c r="AB1696" i="1"/>
  <c r="AB1700" i="1"/>
  <c r="AB1704" i="1"/>
  <c r="AB1708" i="1"/>
  <c r="AB1712" i="1"/>
  <c r="AB1716" i="1"/>
  <c r="AB1720" i="1"/>
  <c r="AB1724" i="1"/>
  <c r="AB1728" i="1"/>
  <c r="AB1732" i="1"/>
  <c r="AB1736" i="1"/>
  <c r="AB1740" i="1"/>
  <c r="AB1744" i="1"/>
  <c r="AB1748" i="1"/>
  <c r="AB1752" i="1"/>
  <c r="AB1756" i="1"/>
  <c r="AB1760" i="1"/>
  <c r="AB1764" i="1"/>
  <c r="AB1875" i="1"/>
  <c r="AB1885" i="1"/>
  <c r="AB1891" i="1"/>
  <c r="AB1901" i="1"/>
  <c r="AB1907" i="1"/>
  <c r="AB1917" i="1"/>
  <c r="AB1923" i="1"/>
  <c r="AB1933" i="1"/>
  <c r="AB1939" i="1"/>
  <c r="AB1949" i="1"/>
  <c r="AB1955" i="1"/>
  <c r="AB1965" i="1"/>
  <c r="AB1971" i="1"/>
  <c r="AB1981" i="1"/>
  <c r="AB2191" i="1"/>
  <c r="AB1424" i="1"/>
  <c r="M1425" i="1"/>
  <c r="AB1425" i="1" s="1"/>
  <c r="S1427" i="1"/>
  <c r="AB1427" i="1" s="1"/>
  <c r="P1432" i="1"/>
  <c r="AB1432" i="1" s="1"/>
  <c r="V1434" i="1"/>
  <c r="AB1434" i="1" s="1"/>
  <c r="V1438" i="1"/>
  <c r="AB1438" i="1" s="1"/>
  <c r="P1444" i="1"/>
  <c r="AB1444" i="1" s="1"/>
  <c r="V1446" i="1"/>
  <c r="AB1446" i="1" s="1"/>
  <c r="P1452" i="1"/>
  <c r="AB1452" i="1" s="1"/>
  <c r="V1454" i="1"/>
  <c r="AB1454" i="1" s="1"/>
  <c r="P1460" i="1"/>
  <c r="AB1460" i="1" s="1"/>
  <c r="V1462" i="1"/>
  <c r="AB1462" i="1" s="1"/>
  <c r="AB1465" i="1"/>
  <c r="AB1846" i="1"/>
  <c r="AB1862" i="1"/>
  <c r="AB1989" i="1"/>
  <c r="AB1996" i="1"/>
  <c r="AB1998" i="1"/>
  <c r="AB2005" i="1"/>
  <c r="AB2012" i="1"/>
  <c r="AB2014" i="1"/>
  <c r="AB2021" i="1"/>
  <c r="AB2028" i="1"/>
  <c r="AB2030" i="1"/>
  <c r="AB2037" i="1"/>
  <c r="AB2044" i="1"/>
  <c r="AB2046" i="1"/>
  <c r="AB2053" i="1"/>
  <c r="AB2060" i="1"/>
  <c r="AB2062" i="1"/>
  <c r="AB2069" i="1"/>
  <c r="AB2076" i="1"/>
  <c r="AB2078" i="1"/>
  <c r="AB2085" i="1"/>
  <c r="AB2092" i="1"/>
  <c r="AB2094" i="1"/>
  <c r="AB2099" i="1"/>
  <c r="AB2101" i="1"/>
  <c r="AB2108" i="1"/>
  <c r="AB2110" i="1"/>
  <c r="AB2115" i="1"/>
  <c r="AB2117" i="1"/>
  <c r="AB2124" i="1"/>
  <c r="AB2126" i="1"/>
  <c r="AB2144" i="1"/>
  <c r="AB2149" i="1"/>
  <c r="AB2153" i="1"/>
  <c r="AB2163" i="1"/>
  <c r="M2127" i="1"/>
  <c r="AB2127" i="1" s="1"/>
  <c r="S2129" i="1"/>
  <c r="AB2129" i="1" s="1"/>
  <c r="P2134" i="1"/>
  <c r="V2136" i="1"/>
  <c r="AB2136" i="1" s="1"/>
  <c r="Z2140" i="1"/>
  <c r="AB2140" i="1" s="1"/>
  <c r="AB2142" i="1"/>
  <c r="M2143" i="1"/>
  <c r="AB2143" i="1" s="1"/>
  <c r="S2145" i="1"/>
  <c r="AB2145" i="1" s="1"/>
  <c r="P2150" i="1"/>
  <c r="V2152" i="1"/>
  <c r="AB2152" i="1" s="1"/>
  <c r="Z2156" i="1"/>
  <c r="AB2156" i="1" s="1"/>
  <c r="AB2158" i="1"/>
  <c r="M2159" i="1"/>
  <c r="AB2159" i="1" s="1"/>
  <c r="S2161" i="1"/>
  <c r="AB2161" i="1" s="1"/>
  <c r="P2166" i="1"/>
  <c r="V2168" i="1"/>
  <c r="AB2168" i="1" s="1"/>
  <c r="Z2172" i="1"/>
  <c r="AB2172" i="1" s="1"/>
  <c r="AB2174" i="1"/>
  <c r="M2175" i="1"/>
  <c r="AB2175" i="1" s="1"/>
  <c r="P2178" i="1"/>
  <c r="M2179" i="1"/>
  <c r="AB2179" i="1" s="1"/>
  <c r="V2180" i="1"/>
  <c r="S2181" i="1"/>
  <c r="AB2181" i="1" s="1"/>
  <c r="AB2182" i="1"/>
  <c r="P2186" i="1"/>
  <c r="M2187" i="1"/>
  <c r="AB2187" i="1" s="1"/>
  <c r="V2188" i="1"/>
  <c r="S2189" i="1"/>
  <c r="AB2189" i="1" s="1"/>
  <c r="AB2190" i="1"/>
  <c r="P2194" i="1"/>
  <c r="M2195" i="1"/>
  <c r="AB2195" i="1" s="1"/>
  <c r="V2196" i="1"/>
  <c r="S2197" i="1"/>
  <c r="AB2197" i="1" s="1"/>
  <c r="AB2198" i="1"/>
  <c r="P2202" i="1"/>
  <c r="M2203" i="1"/>
  <c r="AB2203" i="1" s="1"/>
  <c r="V2204" i="1"/>
  <c r="S2205" i="1"/>
  <c r="AB2205" i="1" s="1"/>
  <c r="AB2206" i="1"/>
  <c r="AB2246" i="1"/>
  <c r="AB2248" i="1"/>
  <c r="AB2255" i="1"/>
  <c r="AB2257" i="1"/>
  <c r="AB2262" i="1"/>
  <c r="AB2264" i="1"/>
  <c r="AB2271" i="1"/>
  <c r="AB2273" i="1"/>
  <c r="AB2278" i="1"/>
  <c r="AB2280" i="1"/>
  <c r="AB2287" i="1"/>
  <c r="AB2289" i="1"/>
  <c r="AB2294" i="1"/>
  <c r="AB2296" i="1"/>
  <c r="AB2303" i="1"/>
  <c r="AB2305" i="1"/>
  <c r="AB2310" i="1"/>
  <c r="AB2312" i="1"/>
  <c r="AB2497" i="1"/>
  <c r="AB2499" i="1"/>
  <c r="AB2506" i="1"/>
  <c r="AB2508" i="1"/>
  <c r="AB2513" i="1"/>
  <c r="AB2515" i="1"/>
  <c r="Z2200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51" i="1"/>
  <c r="AB2253" i="1"/>
  <c r="AB2260" i="1"/>
  <c r="AB2267" i="1"/>
  <c r="AB2269" i="1"/>
  <c r="AB2276" i="1"/>
  <c r="AB2283" i="1"/>
  <c r="AB2285" i="1"/>
  <c r="AB2292" i="1"/>
  <c r="AB2299" i="1"/>
  <c r="AB2301" i="1"/>
  <c r="AB2308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395" i="1"/>
  <c r="AB2397" i="1"/>
  <c r="AB2399" i="1"/>
  <c r="AB2401" i="1"/>
  <c r="AB2403" i="1"/>
  <c r="AB2405" i="1"/>
  <c r="AB2407" i="1"/>
  <c r="AB2409" i="1"/>
  <c r="AB2411" i="1"/>
  <c r="AB2413" i="1"/>
  <c r="AB2415" i="1"/>
  <c r="AB2419" i="1"/>
  <c r="AB2134" i="1"/>
  <c r="AB2150" i="1"/>
  <c r="AB2166" i="1"/>
  <c r="AB2176" i="1"/>
  <c r="AB2178" i="1"/>
  <c r="AB2186" i="1"/>
  <c r="AB2194" i="1"/>
  <c r="AB2202" i="1"/>
  <c r="AB2498" i="1"/>
  <c r="AB2500" i="1"/>
  <c r="AB2505" i="1"/>
  <c r="AB2507" i="1"/>
  <c r="AB2514" i="1"/>
  <c r="AB2516" i="1"/>
  <c r="P2130" i="1"/>
  <c r="AB2130" i="1" s="1"/>
  <c r="V2132" i="1"/>
  <c r="AB2132" i="1" s="1"/>
  <c r="Z2136" i="1"/>
  <c r="AB2138" i="1"/>
  <c r="M2139" i="1"/>
  <c r="AB2139" i="1" s="1"/>
  <c r="S2141" i="1"/>
  <c r="AB2141" i="1" s="1"/>
  <c r="P2146" i="1"/>
  <c r="AB2146" i="1" s="1"/>
  <c r="V2148" i="1"/>
  <c r="AB2148" i="1" s="1"/>
  <c r="Z2152" i="1"/>
  <c r="AB2154" i="1"/>
  <c r="M2155" i="1"/>
  <c r="AB2155" i="1" s="1"/>
  <c r="S2157" i="1"/>
  <c r="AB2157" i="1" s="1"/>
  <c r="P2162" i="1"/>
  <c r="AB2162" i="1" s="1"/>
  <c r="V2164" i="1"/>
  <c r="AB2164" i="1" s="1"/>
  <c r="Z2168" i="1"/>
  <c r="AB2170" i="1"/>
  <c r="M2171" i="1"/>
  <c r="AB2171" i="1" s="1"/>
  <c r="S2173" i="1"/>
  <c r="AB2173" i="1" s="1"/>
  <c r="Z2180" i="1"/>
  <c r="AB2180" i="1" s="1"/>
  <c r="AB2184" i="1"/>
  <c r="Z2188" i="1"/>
  <c r="AB2188" i="1" s="1"/>
  <c r="AB2192" i="1"/>
  <c r="Z2196" i="1"/>
  <c r="AB2196" i="1" s="1"/>
  <c r="AB2200" i="1"/>
  <c r="Z2204" i="1"/>
  <c r="AB2204" i="1" s="1"/>
  <c r="AB2207" i="1"/>
  <c r="AB2211" i="1"/>
  <c r="AB2215" i="1"/>
  <c r="AB2219" i="1"/>
  <c r="AB2223" i="1"/>
  <c r="AB2227" i="1"/>
  <c r="AB2231" i="1"/>
  <c r="AB2235" i="1"/>
  <c r="AB2239" i="1"/>
  <c r="AB2243" i="1"/>
  <c r="AB2245" i="1"/>
  <c r="AB2250" i="1"/>
  <c r="AB2252" i="1"/>
  <c r="AB2259" i="1"/>
  <c r="AB2261" i="1"/>
  <c r="AB2266" i="1"/>
  <c r="AB2268" i="1"/>
  <c r="AB2275" i="1"/>
  <c r="AB2277" i="1"/>
  <c r="AB2282" i="1"/>
  <c r="AB2284" i="1"/>
  <c r="AB2291" i="1"/>
  <c r="AB2293" i="1"/>
  <c r="AB2298" i="1"/>
  <c r="AB2300" i="1"/>
  <c r="AB2307" i="1"/>
  <c r="AB2309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02" i="1"/>
  <c r="AB2404" i="1"/>
  <c r="AB2406" i="1"/>
  <c r="AB2408" i="1"/>
  <c r="AB2410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501" i="1"/>
  <c r="AB2510" i="1"/>
  <c r="AB2512" i="1"/>
  <c r="AB2517" i="1"/>
  <c r="AB2528" i="1"/>
  <c r="AB2544" i="1"/>
  <c r="AB2560" i="1"/>
  <c r="AB2576" i="1"/>
  <c r="AB2971" i="1"/>
  <c r="AB2539" i="1"/>
  <c r="AB2555" i="1"/>
  <c r="AB2571" i="1"/>
  <c r="AB2650" i="1"/>
  <c r="AB2652" i="1"/>
  <c r="AB2659" i="1"/>
  <c r="AB2661" i="1"/>
  <c r="AB2666" i="1"/>
  <c r="AB2668" i="1"/>
  <c r="AB2675" i="1"/>
  <c r="AB2677" i="1"/>
  <c r="AB2682" i="1"/>
  <c r="AB2684" i="1"/>
  <c r="AB2691" i="1"/>
  <c r="AB2693" i="1"/>
  <c r="AB2698" i="1"/>
  <c r="AB2700" i="1"/>
  <c r="AB2707" i="1"/>
  <c r="AB2709" i="1"/>
  <c r="AB2714" i="1"/>
  <c r="AB2716" i="1"/>
  <c r="AB2723" i="1"/>
  <c r="AB2725" i="1"/>
  <c r="AB2730" i="1"/>
  <c r="AB2732" i="1"/>
  <c r="AB2739" i="1"/>
  <c r="AB2741" i="1"/>
  <c r="AB2746" i="1"/>
  <c r="AB2748" i="1"/>
  <c r="AB2755" i="1"/>
  <c r="AB2757" i="1"/>
  <c r="AB2762" i="1"/>
  <c r="AB2764" i="1"/>
  <c r="AB2771" i="1"/>
  <c r="AB2773" i="1"/>
  <c r="AB2778" i="1"/>
  <c r="AB2780" i="1"/>
  <c r="AB2787" i="1"/>
  <c r="AB2789" i="1"/>
  <c r="AB2794" i="1"/>
  <c r="AB2796" i="1"/>
  <c r="AB2803" i="1"/>
  <c r="AB2805" i="1"/>
  <c r="AB2810" i="1"/>
  <c r="AB2812" i="1"/>
  <c r="AB2819" i="1"/>
  <c r="AB2821" i="1"/>
  <c r="AB2826" i="1"/>
  <c r="AB2828" i="1"/>
  <c r="AB2835" i="1"/>
  <c r="AB2837" i="1"/>
  <c r="AB2842" i="1"/>
  <c r="AB2844" i="1"/>
  <c r="AB2851" i="1"/>
  <c r="AB2853" i="1"/>
  <c r="AB2858" i="1"/>
  <c r="AB2860" i="1"/>
  <c r="AB2867" i="1"/>
  <c r="AB2869" i="1"/>
  <c r="AB2874" i="1"/>
  <c r="AB2876" i="1"/>
  <c r="AB2883" i="1"/>
  <c r="AB2885" i="1"/>
  <c r="AB2890" i="1"/>
  <c r="AB2892" i="1"/>
  <c r="AB2899" i="1"/>
  <c r="AB2901" i="1"/>
  <c r="AB2906" i="1"/>
  <c r="AB2908" i="1"/>
  <c r="AB2915" i="1"/>
  <c r="AB2917" i="1"/>
  <c r="AB2922" i="1"/>
  <c r="AB2924" i="1"/>
  <c r="AB2931" i="1"/>
  <c r="AB2933" i="1"/>
  <c r="AB2938" i="1"/>
  <c r="AB2940" i="1"/>
  <c r="AB2947" i="1"/>
  <c r="AB2949" i="1"/>
  <c r="AB2954" i="1"/>
  <c r="AB2956" i="1"/>
  <c r="AB2963" i="1"/>
  <c r="AB2965" i="1"/>
  <c r="AB2970" i="1"/>
  <c r="AB2974" i="1"/>
  <c r="AB2519" i="1"/>
  <c r="M2520" i="1"/>
  <c r="AB2520" i="1" s="1"/>
  <c r="S2522" i="1"/>
  <c r="AB2522" i="1" s="1"/>
  <c r="Z2526" i="1"/>
  <c r="M2529" i="1"/>
  <c r="AB2529" i="1" s="1"/>
  <c r="V2530" i="1"/>
  <c r="AB2530" i="1" s="1"/>
  <c r="AB2535" i="1"/>
  <c r="S2535" i="1"/>
  <c r="P2540" i="1"/>
  <c r="AB2540" i="1" s="1"/>
  <c r="Z2542" i="1"/>
  <c r="M2545" i="1"/>
  <c r="AB2545" i="1" s="1"/>
  <c r="V2546" i="1"/>
  <c r="AB2546" i="1" s="1"/>
  <c r="S2551" i="1"/>
  <c r="AB2551" i="1" s="1"/>
  <c r="P2556" i="1"/>
  <c r="AB2556" i="1" s="1"/>
  <c r="Z2558" i="1"/>
  <c r="M2561" i="1"/>
  <c r="AB2561" i="1" s="1"/>
  <c r="V2562" i="1"/>
  <c r="AB2562" i="1" s="1"/>
  <c r="AB2567" i="1"/>
  <c r="S2567" i="1"/>
  <c r="P2572" i="1"/>
  <c r="AB2572" i="1" s="1"/>
  <c r="Z2574" i="1"/>
  <c r="M2577" i="1"/>
  <c r="AB2577" i="1" s="1"/>
  <c r="V2578" i="1"/>
  <c r="AB2578" i="1" s="1"/>
  <c r="S2583" i="1"/>
  <c r="AB2583" i="1" s="1"/>
  <c r="AB2588" i="1"/>
  <c r="AB2592" i="1"/>
  <c r="AB2596" i="1"/>
  <c r="AB2600" i="1"/>
  <c r="AB2604" i="1"/>
  <c r="AB2608" i="1"/>
  <c r="AB2612" i="1"/>
  <c r="AB2616" i="1"/>
  <c r="AB2620" i="1"/>
  <c r="AB2624" i="1"/>
  <c r="AB2628" i="1"/>
  <c r="AB2632" i="1"/>
  <c r="AB2636" i="1"/>
  <c r="AB2640" i="1"/>
  <c r="AB2644" i="1"/>
  <c r="AB2648" i="1"/>
  <c r="AB2655" i="1"/>
  <c r="AB2657" i="1"/>
  <c r="AB2662" i="1"/>
  <c r="AB2671" i="1"/>
  <c r="AB2673" i="1"/>
  <c r="AB2678" i="1"/>
  <c r="AB2687" i="1"/>
  <c r="AB2689" i="1"/>
  <c r="AB2694" i="1"/>
  <c r="AB2703" i="1"/>
  <c r="AB2705" i="1"/>
  <c r="AB2710" i="1"/>
  <c r="AB2719" i="1"/>
  <c r="AB2721" i="1"/>
  <c r="AB2726" i="1"/>
  <c r="AB2735" i="1"/>
  <c r="AB2737" i="1"/>
  <c r="AB2742" i="1"/>
  <c r="AB2751" i="1"/>
  <c r="AB2753" i="1"/>
  <c r="AB2758" i="1"/>
  <c r="AB2767" i="1"/>
  <c r="AB2769" i="1"/>
  <c r="AB2774" i="1"/>
  <c r="AB2783" i="1"/>
  <c r="AB2785" i="1"/>
  <c r="AB2790" i="1"/>
  <c r="AB2799" i="1"/>
  <c r="AB2801" i="1"/>
  <c r="AB2806" i="1"/>
  <c r="AB2815" i="1"/>
  <c r="AB2817" i="1"/>
  <c r="AB2822" i="1"/>
  <c r="AB2831" i="1"/>
  <c r="AB2833" i="1"/>
  <c r="AB2838" i="1"/>
  <c r="AB2847" i="1"/>
  <c r="AB2849" i="1"/>
  <c r="AB2854" i="1"/>
  <c r="AB2863" i="1"/>
  <c r="AB2865" i="1"/>
  <c r="AB2870" i="1"/>
  <c r="AB2879" i="1"/>
  <c r="AB2881" i="1"/>
  <c r="AB2895" i="1"/>
  <c r="AB2897" i="1"/>
  <c r="AB2902" i="1"/>
  <c r="AB2911" i="1"/>
  <c r="AB2913" i="1"/>
  <c r="AB2918" i="1"/>
  <c r="AB2927" i="1"/>
  <c r="AB2929" i="1"/>
  <c r="AB2934" i="1"/>
  <c r="AB2943" i="1"/>
  <c r="AB2945" i="1"/>
  <c r="AB2950" i="1"/>
  <c r="AB2959" i="1"/>
  <c r="AB2961" i="1"/>
  <c r="AB2966" i="1"/>
  <c r="Z2521" i="1"/>
  <c r="AB2521" i="1" s="1"/>
  <c r="AB2523" i="1"/>
  <c r="M2524" i="1"/>
  <c r="AB2524" i="1" s="1"/>
  <c r="M2525" i="1"/>
  <c r="AB2525" i="1" s="1"/>
  <c r="V2526" i="1"/>
  <c r="AB2526" i="1" s="1"/>
  <c r="AB2531" i="1"/>
  <c r="S2531" i="1"/>
  <c r="AB2532" i="1"/>
  <c r="P2536" i="1"/>
  <c r="AB2536" i="1" s="1"/>
  <c r="Z2538" i="1"/>
  <c r="AB2538" i="1" s="1"/>
  <c r="M2541" i="1"/>
  <c r="AB2541" i="1" s="1"/>
  <c r="V2542" i="1"/>
  <c r="AB2542" i="1" s="1"/>
  <c r="S2547" i="1"/>
  <c r="AB2547" i="1" s="1"/>
  <c r="AB2548" i="1"/>
  <c r="P2552" i="1"/>
  <c r="AB2552" i="1" s="1"/>
  <c r="Z2554" i="1"/>
  <c r="AB2554" i="1" s="1"/>
  <c r="M2557" i="1"/>
  <c r="AB2557" i="1" s="1"/>
  <c r="V2558" i="1"/>
  <c r="AB2558" i="1" s="1"/>
  <c r="AB2563" i="1"/>
  <c r="S2563" i="1"/>
  <c r="AB2564" i="1"/>
  <c r="P2568" i="1"/>
  <c r="AB2568" i="1" s="1"/>
  <c r="Z2570" i="1"/>
  <c r="AB2570" i="1" s="1"/>
  <c r="M2573" i="1"/>
  <c r="AB2573" i="1" s="1"/>
  <c r="V2574" i="1"/>
  <c r="AB2574" i="1" s="1"/>
  <c r="S2579" i="1"/>
  <c r="AB2579" i="1" s="1"/>
  <c r="AB2580" i="1"/>
  <c r="P2584" i="1"/>
  <c r="AB2584" i="1" s="1"/>
  <c r="AB2651" i="1"/>
  <c r="AB2653" i="1"/>
  <c r="AB2658" i="1"/>
  <c r="AB2660" i="1"/>
  <c r="AB2667" i="1"/>
  <c r="AB2669" i="1"/>
  <c r="AB2674" i="1"/>
  <c r="AB2676" i="1"/>
  <c r="AB2683" i="1"/>
  <c r="AB2685" i="1"/>
  <c r="AB2690" i="1"/>
  <c r="AB2692" i="1"/>
  <c r="AB2699" i="1"/>
  <c r="AB2701" i="1"/>
  <c r="AB2706" i="1"/>
  <c r="AB2708" i="1"/>
  <c r="AB2715" i="1"/>
  <c r="AB2717" i="1"/>
  <c r="AB2722" i="1"/>
  <c r="AB2724" i="1"/>
  <c r="AB2731" i="1"/>
  <c r="AB2733" i="1"/>
  <c r="AB2738" i="1"/>
  <c r="AB2740" i="1"/>
  <c r="AB2747" i="1"/>
  <c r="AB2749" i="1"/>
  <c r="AB2754" i="1"/>
  <c r="AB2756" i="1"/>
  <c r="AB2763" i="1"/>
  <c r="AB2765" i="1"/>
  <c r="AB2770" i="1"/>
  <c r="AB2772" i="1"/>
  <c r="AB2779" i="1"/>
  <c r="AB2781" i="1"/>
  <c r="AB2786" i="1"/>
  <c r="AB2788" i="1"/>
  <c r="AB2795" i="1"/>
  <c r="AB2797" i="1"/>
  <c r="AB2802" i="1"/>
  <c r="AB2804" i="1"/>
  <c r="AB2811" i="1"/>
  <c r="AB2813" i="1"/>
  <c r="AB2818" i="1"/>
  <c r="AB2820" i="1"/>
  <c r="AB2827" i="1"/>
  <c r="AB2829" i="1"/>
  <c r="AB2834" i="1"/>
  <c r="AB2836" i="1"/>
  <c r="AB2843" i="1"/>
  <c r="AB2845" i="1"/>
  <c r="AB2850" i="1"/>
  <c r="AB2852" i="1"/>
  <c r="AB2859" i="1"/>
  <c r="AB2861" i="1"/>
  <c r="AB2866" i="1"/>
  <c r="AB2868" i="1"/>
  <c r="AB2875" i="1"/>
  <c r="AB2877" i="1"/>
  <c r="AB2882" i="1"/>
  <c r="AB2884" i="1"/>
  <c r="AB2891" i="1"/>
  <c r="AB2893" i="1"/>
  <c r="AB2898" i="1"/>
  <c r="AB2900" i="1"/>
  <c r="AB2907" i="1"/>
  <c r="AB2909" i="1"/>
  <c r="AB2914" i="1"/>
  <c r="AB2916" i="1"/>
  <c r="AB2923" i="1"/>
  <c r="AB2925" i="1"/>
  <c r="AB2930" i="1"/>
  <c r="AB2932" i="1"/>
  <c r="AB2939" i="1"/>
  <c r="AB2941" i="1"/>
  <c r="AB2946" i="1"/>
  <c r="AB2948" i="1"/>
  <c r="AB2955" i="1"/>
  <c r="AB2957" i="1"/>
  <c r="AB2962" i="1"/>
  <c r="AB2964" i="1"/>
  <c r="AB2968" i="1"/>
  <c r="AB2972" i="1"/>
  <c r="V2976" i="1"/>
  <c r="AB2976" i="1" s="1"/>
  <c r="P2982" i="1"/>
  <c r="V2984" i="1"/>
  <c r="AB2984" i="1" s="1"/>
  <c r="P2990" i="1"/>
  <c r="V2992" i="1"/>
  <c r="AB2992" i="1" s="1"/>
  <c r="P2998" i="1"/>
  <c r="V3000" i="1"/>
  <c r="AB3000" i="1" s="1"/>
  <c r="P3006" i="1"/>
  <c r="V3008" i="1"/>
  <c r="AB3008" i="1" s="1"/>
  <c r="P3014" i="1"/>
  <c r="V3016" i="1"/>
  <c r="AB3016" i="1" s="1"/>
  <c r="P3022" i="1"/>
  <c r="V3024" i="1"/>
  <c r="AB3024" i="1" s="1"/>
  <c r="P3030" i="1"/>
  <c r="AB3033" i="1"/>
  <c r="AB3035" i="1"/>
  <c r="AB3037" i="1"/>
  <c r="AB3039" i="1"/>
  <c r="AB3077" i="1"/>
  <c r="AB3079" i="1"/>
  <c r="AB3084" i="1"/>
  <c r="AB3086" i="1"/>
  <c r="AB3093" i="1"/>
  <c r="AB3095" i="1"/>
  <c r="AB3100" i="1"/>
  <c r="AB3102" i="1"/>
  <c r="AB3109" i="1"/>
  <c r="AB3111" i="1"/>
  <c r="AB3116" i="1"/>
  <c r="AB3118" i="1"/>
  <c r="AB3125" i="1"/>
  <c r="AB3127" i="1"/>
  <c r="AB3132" i="1"/>
  <c r="AB3134" i="1"/>
  <c r="AB3141" i="1"/>
  <c r="AB3143" i="1"/>
  <c r="AB3148" i="1"/>
  <c r="AB3150" i="1"/>
  <c r="AB3157" i="1"/>
  <c r="AB3159" i="1"/>
  <c r="AB3164" i="1"/>
  <c r="AB3166" i="1"/>
  <c r="AB3173" i="1"/>
  <c r="AB3175" i="1"/>
  <c r="AB3180" i="1"/>
  <c r="AB3182" i="1"/>
  <c r="AB3189" i="1"/>
  <c r="AB3191" i="1"/>
  <c r="AB3196" i="1"/>
  <c r="AB3198" i="1"/>
  <c r="AB3205" i="1"/>
  <c r="AB3207" i="1"/>
  <c r="AB3212" i="1"/>
  <c r="AB3214" i="1"/>
  <c r="AB3221" i="1"/>
  <c r="AB3223" i="1"/>
  <c r="AB3228" i="1"/>
  <c r="AB3230" i="1"/>
  <c r="AB3237" i="1"/>
  <c r="AB3239" i="1"/>
  <c r="AB3244" i="1"/>
  <c r="AB3246" i="1"/>
  <c r="AB3253" i="1"/>
  <c r="AB3255" i="1"/>
  <c r="AB3260" i="1"/>
  <c r="AB3262" i="1"/>
  <c r="AB3269" i="1"/>
  <c r="AB3271" i="1"/>
  <c r="AB3276" i="1"/>
  <c r="AB3278" i="1"/>
  <c r="AB3287" i="1"/>
  <c r="AB3292" i="1"/>
  <c r="AB3294" i="1"/>
  <c r="AB2978" i="1"/>
  <c r="AB2986" i="1"/>
  <c r="AB2994" i="1"/>
  <c r="AB3002" i="1"/>
  <c r="AB3010" i="1"/>
  <c r="AB3018" i="1"/>
  <c r="AB3026" i="1"/>
  <c r="AB3069" i="1"/>
  <c r="AB3071" i="1"/>
  <c r="AB3073" i="1"/>
  <c r="AB3075" i="1"/>
  <c r="AB3080" i="1"/>
  <c r="AB3082" i="1"/>
  <c r="AB3297" i="1"/>
  <c r="AB3309" i="1"/>
  <c r="AB3316" i="1"/>
  <c r="AB3319" i="1"/>
  <c r="AB3322" i="1"/>
  <c r="AB3325" i="1"/>
  <c r="AB3332" i="1"/>
  <c r="AB3345" i="1"/>
  <c r="AB3361" i="1"/>
  <c r="AB3377" i="1"/>
  <c r="AB3034" i="1"/>
  <c r="AB3038" i="1"/>
  <c r="AB3085" i="1"/>
  <c r="AB3087" i="1"/>
  <c r="AB3092" i="1"/>
  <c r="AB3094" i="1"/>
  <c r="AB3101" i="1"/>
  <c r="AB3103" i="1"/>
  <c r="AB3108" i="1"/>
  <c r="AB3110" i="1"/>
  <c r="AB3117" i="1"/>
  <c r="AB3119" i="1"/>
  <c r="AB3124" i="1"/>
  <c r="AB3126" i="1"/>
  <c r="AB3133" i="1"/>
  <c r="AB3135" i="1"/>
  <c r="AB3140" i="1"/>
  <c r="AB3142" i="1"/>
  <c r="AB3149" i="1"/>
  <c r="AB3151" i="1"/>
  <c r="AB3156" i="1"/>
  <c r="AB3158" i="1"/>
  <c r="AB3165" i="1"/>
  <c r="AB3167" i="1"/>
  <c r="AB3172" i="1"/>
  <c r="AB3174" i="1"/>
  <c r="AB3181" i="1"/>
  <c r="AB3183" i="1"/>
  <c r="AB3188" i="1"/>
  <c r="AB3190" i="1"/>
  <c r="AB3197" i="1"/>
  <c r="AB3199" i="1"/>
  <c r="AB3204" i="1"/>
  <c r="AB3206" i="1"/>
  <c r="AB3213" i="1"/>
  <c r="AB3215" i="1"/>
  <c r="AB3220" i="1"/>
  <c r="AB3222" i="1"/>
  <c r="AB3229" i="1"/>
  <c r="AB3231" i="1"/>
  <c r="AB3238" i="1"/>
  <c r="AB3245" i="1"/>
  <c r="AB3247" i="1"/>
  <c r="AB3254" i="1"/>
  <c r="AB3261" i="1"/>
  <c r="AB3263" i="1"/>
  <c r="AB3270" i="1"/>
  <c r="AB3277" i="1"/>
  <c r="AB3279" i="1"/>
  <c r="AB3286" i="1"/>
  <c r="AB3293" i="1"/>
  <c r="AB3295" i="1"/>
  <c r="AB3300" i="1"/>
  <c r="AB3302" i="1"/>
  <c r="AB3308" i="1"/>
  <c r="AB3312" i="1"/>
  <c r="AB3315" i="1"/>
  <c r="AB3318" i="1"/>
  <c r="AB3321" i="1"/>
  <c r="AB3328" i="1"/>
  <c r="AB3331" i="1"/>
  <c r="M2975" i="1"/>
  <c r="AB2975" i="1" s="1"/>
  <c r="Z2976" i="1"/>
  <c r="M2979" i="1"/>
  <c r="AB2979" i="1" s="1"/>
  <c r="S2981" i="1"/>
  <c r="AB2981" i="1" s="1"/>
  <c r="AB2982" i="1"/>
  <c r="Z2984" i="1"/>
  <c r="M2987" i="1"/>
  <c r="AB2987" i="1" s="1"/>
  <c r="S2989" i="1"/>
  <c r="AB2989" i="1" s="1"/>
  <c r="AB2990" i="1"/>
  <c r="Z2992" i="1"/>
  <c r="M2995" i="1"/>
  <c r="AB2995" i="1" s="1"/>
  <c r="AB2997" i="1"/>
  <c r="S2997" i="1"/>
  <c r="AB2998" i="1"/>
  <c r="Z3000" i="1"/>
  <c r="M3003" i="1"/>
  <c r="AB3003" i="1" s="1"/>
  <c r="S3005" i="1"/>
  <c r="AB3005" i="1" s="1"/>
  <c r="AB3006" i="1"/>
  <c r="Z3008" i="1"/>
  <c r="M3011" i="1"/>
  <c r="AB3011" i="1" s="1"/>
  <c r="S3013" i="1"/>
  <c r="AB3013" i="1" s="1"/>
  <c r="AB3014" i="1"/>
  <c r="Z3016" i="1"/>
  <c r="M3019" i="1"/>
  <c r="AB3019" i="1" s="1"/>
  <c r="S3021" i="1"/>
  <c r="AB3021" i="1" s="1"/>
  <c r="AB3022" i="1"/>
  <c r="Z3024" i="1"/>
  <c r="M3027" i="1"/>
  <c r="AB3027" i="1" s="1"/>
  <c r="AB3029" i="1"/>
  <c r="S3029" i="1"/>
  <c r="AB3030" i="1"/>
  <c r="AB3042" i="1"/>
  <c r="AB3046" i="1"/>
  <c r="AB3050" i="1"/>
  <c r="AB3054" i="1"/>
  <c r="AB3058" i="1"/>
  <c r="AB3062" i="1"/>
  <c r="AB3066" i="1"/>
  <c r="AB3070" i="1"/>
  <c r="AB3074" i="1"/>
  <c r="AB3081" i="1"/>
  <c r="AB3083" i="1"/>
  <c r="AB3088" i="1"/>
  <c r="AB3097" i="1"/>
  <c r="AB3099" i="1"/>
  <c r="AB3104" i="1"/>
  <c r="AB3113" i="1"/>
  <c r="AB3115" i="1"/>
  <c r="AB3120" i="1"/>
  <c r="AB3129" i="1"/>
  <c r="AB3131" i="1"/>
  <c r="AB3136" i="1"/>
  <c r="AB3145" i="1"/>
  <c r="AB3147" i="1"/>
  <c r="AB3152" i="1"/>
  <c r="AB3154" i="1"/>
  <c r="AB3161" i="1"/>
  <c r="AB3163" i="1"/>
  <c r="AB3168" i="1"/>
  <c r="AB3177" i="1"/>
  <c r="AB3179" i="1"/>
  <c r="AB3184" i="1"/>
  <c r="AB3186" i="1"/>
  <c r="AB3193" i="1"/>
  <c r="AB3195" i="1"/>
  <c r="AB3200" i="1"/>
  <c r="AB3202" i="1"/>
  <c r="AB3209" i="1"/>
  <c r="AB3211" i="1"/>
  <c r="AB3216" i="1"/>
  <c r="AB3218" i="1"/>
  <c r="AB3225" i="1"/>
  <c r="AB3227" i="1"/>
  <c r="AB3232" i="1"/>
  <c r="AB3234" i="1"/>
  <c r="AB3241" i="1"/>
  <c r="AB3243" i="1"/>
  <c r="AB3248" i="1"/>
  <c r="AB3250" i="1"/>
  <c r="AB3257" i="1"/>
  <c r="AB3259" i="1"/>
  <c r="AB3264" i="1"/>
  <c r="AB3266" i="1"/>
  <c r="AB3273" i="1"/>
  <c r="AB3275" i="1"/>
  <c r="AB3280" i="1"/>
  <c r="AB3282" i="1"/>
  <c r="AB3289" i="1"/>
  <c r="AB3291" i="1"/>
  <c r="AB3296" i="1"/>
  <c r="AB3298" i="1"/>
  <c r="AB3305" i="1"/>
  <c r="AB3307" i="1"/>
  <c r="AB3311" i="1"/>
  <c r="AB3314" i="1"/>
  <c r="AB3317" i="1"/>
  <c r="AB3327" i="1"/>
  <c r="AB3353" i="1"/>
  <c r="AB3369" i="1"/>
  <c r="AB3385" i="1"/>
  <c r="Z3334" i="1"/>
  <c r="AB3334" i="1" s="1"/>
  <c r="M3337" i="1"/>
  <c r="AB3337" i="1" s="1"/>
  <c r="Z3338" i="1"/>
  <c r="Z3346" i="1"/>
  <c r="Z3354" i="1"/>
  <c r="Z3362" i="1"/>
  <c r="Z3370" i="1"/>
  <c r="Z3378" i="1"/>
  <c r="Z3386" i="1"/>
  <c r="AB3398" i="1"/>
  <c r="AB3400" i="1"/>
  <c r="AB3407" i="1"/>
  <c r="AB3409" i="1"/>
  <c r="AB3414" i="1"/>
  <c r="AB3416" i="1"/>
  <c r="AB3423" i="1"/>
  <c r="AB3425" i="1"/>
  <c r="AB3430" i="1"/>
  <c r="AB3432" i="1"/>
  <c r="AB3439" i="1"/>
  <c r="AB3441" i="1"/>
  <c r="AB3446" i="1"/>
  <c r="AB3448" i="1"/>
  <c r="AB3455" i="1"/>
  <c r="AB3457" i="1"/>
  <c r="AB3462" i="1"/>
  <c r="AB3464" i="1"/>
  <c r="AB3471" i="1"/>
  <c r="AB3473" i="1"/>
  <c r="AB3478" i="1"/>
  <c r="AB3480" i="1"/>
  <c r="AB3487" i="1"/>
  <c r="AB3489" i="1"/>
  <c r="AB3494" i="1"/>
  <c r="AB3496" i="1"/>
  <c r="AB3503" i="1"/>
  <c r="AB3505" i="1"/>
  <c r="AB3510" i="1"/>
  <c r="AB3512" i="1"/>
  <c r="AB3519" i="1"/>
  <c r="AB3521" i="1"/>
  <c r="AB3526" i="1"/>
  <c r="AB3528" i="1"/>
  <c r="AB3535" i="1"/>
  <c r="AB3537" i="1"/>
  <c r="AB3542" i="1"/>
  <c r="AB3544" i="1"/>
  <c r="AB3551" i="1"/>
  <c r="AB3553" i="1"/>
  <c r="AB3558" i="1"/>
  <c r="AB3560" i="1"/>
  <c r="AB3567" i="1"/>
  <c r="AB3569" i="1"/>
  <c r="AB3574" i="1"/>
  <c r="AB3576" i="1"/>
  <c r="AB3583" i="1"/>
  <c r="AB3585" i="1"/>
  <c r="AB3590" i="1"/>
  <c r="AB3592" i="1"/>
  <c r="AB3599" i="1"/>
  <c r="AB3601" i="1"/>
  <c r="AB3606" i="1"/>
  <c r="AB3608" i="1"/>
  <c r="AB3615" i="1"/>
  <c r="AB3617" i="1"/>
  <c r="AB3622" i="1"/>
  <c r="AB3628" i="1"/>
  <c r="AB3634" i="1"/>
  <c r="AB3644" i="1"/>
  <c r="AB3650" i="1"/>
  <c r="AB3660" i="1"/>
  <c r="AB3666" i="1"/>
  <c r="AB3670" i="1"/>
  <c r="AB3678" i="1"/>
  <c r="AB3694" i="1"/>
  <c r="P3336" i="1"/>
  <c r="AB3336" i="1" s="1"/>
  <c r="AB3338" i="1"/>
  <c r="Z3342" i="1"/>
  <c r="AB3346" i="1"/>
  <c r="Z3350" i="1"/>
  <c r="AB3354" i="1"/>
  <c r="Z3358" i="1"/>
  <c r="AB3362" i="1"/>
  <c r="Z3366" i="1"/>
  <c r="AB3370" i="1"/>
  <c r="Z3374" i="1"/>
  <c r="AB3378" i="1"/>
  <c r="Z3382" i="1"/>
  <c r="AB3386" i="1"/>
  <c r="Z3390" i="1"/>
  <c r="S3391" i="1"/>
  <c r="P3392" i="1"/>
  <c r="AB3392" i="1" s="1"/>
  <c r="M3393" i="1"/>
  <c r="AB3393" i="1" s="1"/>
  <c r="Z3394" i="1"/>
  <c r="AB3399" i="1"/>
  <c r="AB3401" i="1"/>
  <c r="AB3406" i="1"/>
  <c r="AB3408" i="1"/>
  <c r="AB3415" i="1"/>
  <c r="AB3417" i="1"/>
  <c r="AB3422" i="1"/>
  <c r="AB3424" i="1"/>
  <c r="AB3431" i="1"/>
  <c r="AB3433" i="1"/>
  <c r="AB3438" i="1"/>
  <c r="AB3440" i="1"/>
  <c r="AB3447" i="1"/>
  <c r="AB3449" i="1"/>
  <c r="AB3454" i="1"/>
  <c r="AB3456" i="1"/>
  <c r="AB3463" i="1"/>
  <c r="AB3465" i="1"/>
  <c r="AB3470" i="1"/>
  <c r="AB3472" i="1"/>
  <c r="AB3479" i="1"/>
  <c r="AB3481" i="1"/>
  <c r="AB3486" i="1"/>
  <c r="AB3488" i="1"/>
  <c r="AB3495" i="1"/>
  <c r="AB3497" i="1"/>
  <c r="AB3502" i="1"/>
  <c r="AB3504" i="1"/>
  <c r="AB3511" i="1"/>
  <c r="AB3513" i="1"/>
  <c r="AB3518" i="1"/>
  <c r="AB3520" i="1"/>
  <c r="AB3527" i="1"/>
  <c r="AB3529" i="1"/>
  <c r="AB3534" i="1"/>
  <c r="AB3536" i="1"/>
  <c r="AB3543" i="1"/>
  <c r="AB3545" i="1"/>
  <c r="AB3550" i="1"/>
  <c r="AB3552" i="1"/>
  <c r="AB3559" i="1"/>
  <c r="AB3561" i="1"/>
  <c r="AB3566" i="1"/>
  <c r="AB3568" i="1"/>
  <c r="AB3575" i="1"/>
  <c r="AB3577" i="1"/>
  <c r="AB3582" i="1"/>
  <c r="AB3584" i="1"/>
  <c r="AB3591" i="1"/>
  <c r="AB3593" i="1"/>
  <c r="AB3598" i="1"/>
  <c r="AB3600" i="1"/>
  <c r="AB3607" i="1"/>
  <c r="AB3609" i="1"/>
  <c r="AB3614" i="1"/>
  <c r="AB3616" i="1"/>
  <c r="AB3623" i="1"/>
  <c r="AB3626" i="1"/>
  <c r="AB3633" i="1"/>
  <c r="AB3636" i="1"/>
  <c r="AB3639" i="1"/>
  <c r="AB3642" i="1"/>
  <c r="AB3649" i="1"/>
  <c r="AB3652" i="1"/>
  <c r="AB3655" i="1"/>
  <c r="AB3658" i="1"/>
  <c r="AB3665" i="1"/>
  <c r="AB3668" i="1"/>
  <c r="AB3686" i="1"/>
  <c r="AB3702" i="1"/>
  <c r="M3333" i="1"/>
  <c r="AB3333" i="1" s="1"/>
  <c r="S3335" i="1"/>
  <c r="AB3335" i="1" s="1"/>
  <c r="P3340" i="1"/>
  <c r="AB3340" i="1" s="1"/>
  <c r="M3341" i="1"/>
  <c r="AB3341" i="1" s="1"/>
  <c r="V3342" i="1"/>
  <c r="AB3342" i="1" s="1"/>
  <c r="S3343" i="1"/>
  <c r="AB3343" i="1" s="1"/>
  <c r="AB3344" i="1"/>
  <c r="P3348" i="1"/>
  <c r="AB3348" i="1" s="1"/>
  <c r="M3349" i="1"/>
  <c r="AB3349" i="1" s="1"/>
  <c r="V3350" i="1"/>
  <c r="AB3350" i="1" s="1"/>
  <c r="S3351" i="1"/>
  <c r="AB3351" i="1" s="1"/>
  <c r="AB3352" i="1"/>
  <c r="P3356" i="1"/>
  <c r="AB3356" i="1" s="1"/>
  <c r="M3357" i="1"/>
  <c r="AB3357" i="1" s="1"/>
  <c r="V3358" i="1"/>
  <c r="AB3358" i="1" s="1"/>
  <c r="S3359" i="1"/>
  <c r="AB3359" i="1" s="1"/>
  <c r="AB3360" i="1"/>
  <c r="P3364" i="1"/>
  <c r="AB3364" i="1" s="1"/>
  <c r="M3365" i="1"/>
  <c r="AB3365" i="1" s="1"/>
  <c r="V3366" i="1"/>
  <c r="AB3366" i="1" s="1"/>
  <c r="S3367" i="1"/>
  <c r="AB3367" i="1" s="1"/>
  <c r="AB3368" i="1"/>
  <c r="P3372" i="1"/>
  <c r="AB3372" i="1" s="1"/>
  <c r="M3373" i="1"/>
  <c r="AB3373" i="1" s="1"/>
  <c r="V3374" i="1"/>
  <c r="AB3374" i="1" s="1"/>
  <c r="S3375" i="1"/>
  <c r="AB3375" i="1" s="1"/>
  <c r="AB3376" i="1"/>
  <c r="P3380" i="1"/>
  <c r="AB3380" i="1" s="1"/>
  <c r="M3381" i="1"/>
  <c r="AB3381" i="1" s="1"/>
  <c r="V3382" i="1"/>
  <c r="AB3382" i="1" s="1"/>
  <c r="S3383" i="1"/>
  <c r="AB3383" i="1" s="1"/>
  <c r="AB3384" i="1"/>
  <c r="P3388" i="1"/>
  <c r="AB3388" i="1" s="1"/>
  <c r="M3389" i="1"/>
  <c r="AB3389" i="1" s="1"/>
  <c r="V3390" i="1"/>
  <c r="AB3390" i="1" s="1"/>
  <c r="AB3391" i="1"/>
  <c r="V3394" i="1"/>
  <c r="AB3394" i="1" s="1"/>
  <c r="AB3395" i="1"/>
  <c r="AB3397" i="1"/>
  <c r="AB3402" i="1"/>
  <c r="AB3404" i="1"/>
  <c r="AB3411" i="1"/>
  <c r="AB3413" i="1"/>
  <c r="AB3418" i="1"/>
  <c r="AB3420" i="1"/>
  <c r="AB3427" i="1"/>
  <c r="AB3429" i="1"/>
  <c r="AB3434" i="1"/>
  <c r="AB3436" i="1"/>
  <c r="AB3443" i="1"/>
  <c r="AB3445" i="1"/>
  <c r="AB3450" i="1"/>
  <c r="AB3452" i="1"/>
  <c r="AB3459" i="1"/>
  <c r="AB3461" i="1"/>
  <c r="AB3466" i="1"/>
  <c r="AB3468" i="1"/>
  <c r="AB3475" i="1"/>
  <c r="AB3477" i="1"/>
  <c r="AB3482" i="1"/>
  <c r="AB3484" i="1"/>
  <c r="AB3491" i="1"/>
  <c r="AB3493" i="1"/>
  <c r="AB3498" i="1"/>
  <c r="AB3500" i="1"/>
  <c r="AB3507" i="1"/>
  <c r="AB3509" i="1"/>
  <c r="AB3514" i="1"/>
  <c r="AB3516" i="1"/>
  <c r="AB3523" i="1"/>
  <c r="AB3525" i="1"/>
  <c r="AB3530" i="1"/>
  <c r="AB3532" i="1"/>
  <c r="AB3539" i="1"/>
  <c r="AB3541" i="1"/>
  <c r="AB3546" i="1"/>
  <c r="AB3548" i="1"/>
  <c r="AB3555" i="1"/>
  <c r="AB3557" i="1"/>
  <c r="AB3562" i="1"/>
  <c r="AB3564" i="1"/>
  <c r="AB3571" i="1"/>
  <c r="AB3573" i="1"/>
  <c r="AB3578" i="1"/>
  <c r="AB3580" i="1"/>
  <c r="AB3587" i="1"/>
  <c r="AB3589" i="1"/>
  <c r="AB3594" i="1"/>
  <c r="AB3596" i="1"/>
  <c r="AB3603" i="1"/>
  <c r="AB3605" i="1"/>
  <c r="AB3610" i="1"/>
  <c r="AB3612" i="1"/>
  <c r="AB3619" i="1"/>
  <c r="AB3621" i="1"/>
  <c r="AB3629" i="1"/>
  <c r="AB3632" i="1"/>
  <c r="AB3635" i="1"/>
  <c r="AB3638" i="1"/>
  <c r="AB3645" i="1"/>
  <c r="AB3648" i="1"/>
  <c r="AB3651" i="1"/>
  <c r="AB3654" i="1"/>
  <c r="AB3661" i="1"/>
  <c r="AB3664" i="1"/>
  <c r="AB3667" i="1"/>
  <c r="P3669" i="1"/>
  <c r="V3671" i="1"/>
  <c r="AB3671" i="1" s="1"/>
  <c r="V3675" i="1"/>
  <c r="S3676" i="1"/>
  <c r="AB3676" i="1" s="1"/>
  <c r="AB3677" i="1"/>
  <c r="P3681" i="1"/>
  <c r="M3682" i="1"/>
  <c r="AB3682" i="1" s="1"/>
  <c r="V3683" i="1"/>
  <c r="S3684" i="1"/>
  <c r="AB3684" i="1" s="1"/>
  <c r="AB3685" i="1"/>
  <c r="P3689" i="1"/>
  <c r="M3690" i="1"/>
  <c r="AB3690" i="1" s="1"/>
  <c r="V3691" i="1"/>
  <c r="S3692" i="1"/>
  <c r="AB3692" i="1" s="1"/>
  <c r="AB3693" i="1"/>
  <c r="P3697" i="1"/>
  <c r="M3698" i="1"/>
  <c r="AB3698" i="1" s="1"/>
  <c r="V3699" i="1"/>
  <c r="S3700" i="1"/>
  <c r="AB3700" i="1" s="1"/>
  <c r="AB3701" i="1"/>
  <c r="P3705" i="1"/>
  <c r="M3706" i="1"/>
  <c r="AB3706" i="1" s="1"/>
  <c r="V3707" i="1"/>
  <c r="S3708" i="1"/>
  <c r="AB3708" i="1" s="1"/>
  <c r="AB3709" i="1"/>
  <c r="AB3713" i="1"/>
  <c r="AB3715" i="1"/>
  <c r="AB3717" i="1"/>
  <c r="AB3719" i="1"/>
  <c r="AB3721" i="1"/>
  <c r="AB3723" i="1"/>
  <c r="AB3730" i="1"/>
  <c r="AB3732" i="1"/>
  <c r="AB3737" i="1"/>
  <c r="AB3739" i="1"/>
  <c r="AB3746" i="1"/>
  <c r="AB3748" i="1"/>
  <c r="AB3753" i="1"/>
  <c r="AB3755" i="1"/>
  <c r="AB3762" i="1"/>
  <c r="AB3764" i="1"/>
  <c r="AB3769" i="1"/>
  <c r="AB3771" i="1"/>
  <c r="AB3778" i="1"/>
  <c r="AB3780" i="1"/>
  <c r="AB3785" i="1"/>
  <c r="AB3787" i="1"/>
  <c r="AB3794" i="1"/>
  <c r="AB3796" i="1"/>
  <c r="AB3801" i="1"/>
  <c r="AB3803" i="1"/>
  <c r="AB3810" i="1"/>
  <c r="AB3812" i="1"/>
  <c r="AB3817" i="1"/>
  <c r="AB3819" i="1"/>
  <c r="AB3826" i="1"/>
  <c r="AB3828" i="1"/>
  <c r="AB3833" i="1"/>
  <c r="AB3835" i="1"/>
  <c r="AB3842" i="1"/>
  <c r="AB3844" i="1"/>
  <c r="AB3849" i="1"/>
  <c r="AB3851" i="1"/>
  <c r="AB3858" i="1"/>
  <c r="AB3860" i="1"/>
  <c r="AB3865" i="1"/>
  <c r="AB3867" i="1"/>
  <c r="AB3874" i="1"/>
  <c r="AB3876" i="1"/>
  <c r="AB3881" i="1"/>
  <c r="AB3883" i="1"/>
  <c r="AB3890" i="1"/>
  <c r="AB3892" i="1"/>
  <c r="AB3897" i="1"/>
  <c r="AB3899" i="1"/>
  <c r="AB3906" i="1"/>
  <c r="P3673" i="1"/>
  <c r="Z3679" i="1"/>
  <c r="Z3687" i="1"/>
  <c r="Z3695" i="1"/>
  <c r="AB3699" i="1"/>
  <c r="Z3703" i="1"/>
  <c r="AB3707" i="1"/>
  <c r="Z3711" i="1"/>
  <c r="AB3863" i="1"/>
  <c r="AB3879" i="1"/>
  <c r="AB3895" i="1"/>
  <c r="AB3902" i="1"/>
  <c r="AB3669" i="1"/>
  <c r="AB3681" i="1"/>
  <c r="AB3689" i="1"/>
  <c r="AB3697" i="1"/>
  <c r="AB3705" i="1"/>
  <c r="AB3722" i="1"/>
  <c r="AB3729" i="1"/>
  <c r="AB3731" i="1"/>
  <c r="AB3738" i="1"/>
  <c r="AB3745" i="1"/>
  <c r="AB3747" i="1"/>
  <c r="AB3754" i="1"/>
  <c r="AB3756" i="1"/>
  <c r="AB3761" i="1"/>
  <c r="AB3763" i="1"/>
  <c r="AB3770" i="1"/>
  <c r="AB3777" i="1"/>
  <c r="AB3779" i="1"/>
  <c r="AB3786" i="1"/>
  <c r="AB3793" i="1"/>
  <c r="AB3795" i="1"/>
  <c r="AB3802" i="1"/>
  <c r="AB3804" i="1"/>
  <c r="AB3809" i="1"/>
  <c r="AB3811" i="1"/>
  <c r="AB3818" i="1"/>
  <c r="AB3825" i="1"/>
  <c r="AB3827" i="1"/>
  <c r="AB3834" i="1"/>
  <c r="AB3841" i="1"/>
  <c r="AB3843" i="1"/>
  <c r="AB3850" i="1"/>
  <c r="AB3857" i="1"/>
  <c r="AB3859" i="1"/>
  <c r="AB3873" i="1"/>
  <c r="Z3671" i="1"/>
  <c r="AB3673" i="1"/>
  <c r="M3674" i="1"/>
  <c r="AB3674" i="1" s="1"/>
  <c r="Z3675" i="1"/>
  <c r="AB3675" i="1" s="1"/>
  <c r="AB3679" i="1"/>
  <c r="Z3683" i="1"/>
  <c r="AB3683" i="1" s="1"/>
  <c r="AB3687" i="1"/>
  <c r="Z3691" i="1"/>
  <c r="AB3691" i="1" s="1"/>
  <c r="AB3695" i="1"/>
  <c r="AB3703" i="1"/>
  <c r="AB3711" i="1"/>
  <c r="AB3725" i="1"/>
  <c r="AB3727" i="1"/>
  <c r="AB3734" i="1"/>
  <c r="AB3736" i="1"/>
  <c r="AB3741" i="1"/>
  <c r="AB3743" i="1"/>
  <c r="AB3750" i="1"/>
  <c r="AB3752" i="1"/>
  <c r="AB3757" i="1"/>
  <c r="AB3759" i="1"/>
  <c r="AB3766" i="1"/>
  <c r="AB3768" i="1"/>
  <c r="AB3773" i="1"/>
  <c r="AB3775" i="1"/>
  <c r="AB3782" i="1"/>
  <c r="AB3784" i="1"/>
  <c r="AB3789" i="1"/>
  <c r="AB3791" i="1"/>
  <c r="AB3798" i="1"/>
  <c r="AB3800" i="1"/>
  <c r="AB3805" i="1"/>
  <c r="AB3807" i="1"/>
  <c r="AB3814" i="1"/>
  <c r="AB3816" i="1"/>
  <c r="AB3821" i="1"/>
  <c r="AB3823" i="1"/>
  <c r="AB3830" i="1"/>
  <c r="AB3832" i="1"/>
  <c r="AB3837" i="1"/>
  <c r="AB3839" i="1"/>
  <c r="AB3846" i="1"/>
  <c r="AB3848" i="1"/>
  <c r="AB3853" i="1"/>
  <c r="AB3855" i="1"/>
  <c r="AB3862" i="1"/>
  <c r="AB3864" i="1"/>
  <c r="AB3869" i="1"/>
  <c r="AB3871" i="1"/>
  <c r="AB3878" i="1"/>
  <c r="AB3880" i="1"/>
  <c r="AB3885" i="1"/>
  <c r="AB3887" i="1"/>
  <c r="AB3894" i="1"/>
  <c r="AB3896" i="1"/>
  <c r="AB3901" i="1"/>
  <c r="AB3903" i="1"/>
  <c r="Z3943" i="1"/>
  <c r="AB3945" i="1"/>
  <c r="V3947" i="1"/>
  <c r="AB3948" i="1"/>
  <c r="S3948" i="1"/>
  <c r="AB3951" i="1"/>
  <c r="AB3963" i="1"/>
  <c r="AB3973" i="1"/>
  <c r="AB3979" i="1"/>
  <c r="AB3989" i="1"/>
  <c r="AB3995" i="1"/>
  <c r="AB4005" i="1"/>
  <c r="AB4011" i="1"/>
  <c r="AB4027" i="1"/>
  <c r="AB4043" i="1"/>
  <c r="AB4084" i="1"/>
  <c r="S3908" i="1"/>
  <c r="AB3908" i="1" s="1"/>
  <c r="M3914" i="1"/>
  <c r="AB3914" i="1" s="1"/>
  <c r="Z3919" i="1"/>
  <c r="AB3919" i="1" s="1"/>
  <c r="AB3921" i="1"/>
  <c r="Z3923" i="1"/>
  <c r="AB3925" i="1"/>
  <c r="Z3927" i="1"/>
  <c r="AB3929" i="1"/>
  <c r="AB3933" i="1"/>
  <c r="AB3937" i="1"/>
  <c r="AB4030" i="1"/>
  <c r="AB4046" i="1"/>
  <c r="AB3909" i="1"/>
  <c r="AB3920" i="1"/>
  <c r="AB3924" i="1"/>
  <c r="AB3928" i="1"/>
  <c r="AB3932" i="1"/>
  <c r="AB3936" i="1"/>
  <c r="AB3940" i="1"/>
  <c r="AB3950" i="1"/>
  <c r="AB3953" i="1"/>
  <c r="AB3956" i="1"/>
  <c r="AB3959" i="1"/>
  <c r="AB3962" i="1"/>
  <c r="AB3965" i="1"/>
  <c r="AB3968" i="1"/>
  <c r="AB3971" i="1"/>
  <c r="AB3978" i="1"/>
  <c r="AB3981" i="1"/>
  <c r="AB3984" i="1"/>
  <c r="AB3987" i="1"/>
  <c r="AB3994" i="1"/>
  <c r="AB3997" i="1"/>
  <c r="AB4000" i="1"/>
  <c r="AB4003" i="1"/>
  <c r="AB4010" i="1"/>
  <c r="AB4013" i="1"/>
  <c r="AB4016" i="1"/>
  <c r="AB4019" i="1"/>
  <c r="AB4026" i="1"/>
  <c r="AB4029" i="1"/>
  <c r="AB4032" i="1"/>
  <c r="AB4035" i="1"/>
  <c r="AB4042" i="1"/>
  <c r="AB4045" i="1"/>
  <c r="AB4048" i="1"/>
  <c r="AB4051" i="1"/>
  <c r="AB4064" i="1"/>
  <c r="AB4069" i="1"/>
  <c r="AB4073" i="1"/>
  <c r="AB4083" i="1"/>
  <c r="Z3911" i="1"/>
  <c r="AB3911" i="1" s="1"/>
  <c r="AB3913" i="1"/>
  <c r="V3915" i="1"/>
  <c r="AB3915" i="1" s="1"/>
  <c r="S3916" i="1"/>
  <c r="AB3916" i="1" s="1"/>
  <c r="P3917" i="1"/>
  <c r="AB3917" i="1" s="1"/>
  <c r="M3922" i="1"/>
  <c r="AB3922" i="1" s="1"/>
  <c r="AB3923" i="1"/>
  <c r="M3926" i="1"/>
  <c r="AB3926" i="1" s="1"/>
  <c r="AB3927" i="1"/>
  <c r="M3930" i="1"/>
  <c r="AB3930" i="1" s="1"/>
  <c r="AB3931" i="1"/>
  <c r="M3934" i="1"/>
  <c r="AB3934" i="1" s="1"/>
  <c r="AB3935" i="1"/>
  <c r="M3938" i="1"/>
  <c r="AB3938" i="1" s="1"/>
  <c r="AB3939" i="1"/>
  <c r="M3942" i="1"/>
  <c r="AB3942" i="1" s="1"/>
  <c r="AB3943" i="1"/>
  <c r="Z3947" i="1"/>
  <c r="AB3947" i="1" s="1"/>
  <c r="AB3949" i="1"/>
  <c r="AB3952" i="1"/>
  <c r="AB3955" i="1"/>
  <c r="AB3961" i="1"/>
  <c r="AB3964" i="1"/>
  <c r="AB3967" i="1"/>
  <c r="AB3974" i="1"/>
  <c r="AB3977" i="1"/>
  <c r="AB3980" i="1"/>
  <c r="AB3983" i="1"/>
  <c r="AB3990" i="1"/>
  <c r="AB3993" i="1"/>
  <c r="AB3996" i="1"/>
  <c r="AB3999" i="1"/>
  <c r="AB4006" i="1"/>
  <c r="AB4009" i="1"/>
  <c r="AB4012" i="1"/>
  <c r="AB4015" i="1"/>
  <c r="AB4022" i="1"/>
  <c r="AB4025" i="1"/>
  <c r="AB4028" i="1"/>
  <c r="AB4031" i="1"/>
  <c r="AB4038" i="1"/>
  <c r="AB4041" i="1"/>
  <c r="AB4044" i="1"/>
  <c r="AB4047" i="1"/>
  <c r="AB4054" i="1"/>
  <c r="AB4057" i="1"/>
  <c r="AB4080" i="1"/>
  <c r="AB4092" i="1"/>
  <c r="Z4060" i="1"/>
  <c r="AB4060" i="1" s="1"/>
  <c r="AB4062" i="1"/>
  <c r="M4063" i="1"/>
  <c r="AB4063" i="1" s="1"/>
  <c r="S4065" i="1"/>
  <c r="AB4065" i="1" s="1"/>
  <c r="P4070" i="1"/>
  <c r="V4072" i="1"/>
  <c r="AB4072" i="1" s="1"/>
  <c r="Z4076" i="1"/>
  <c r="AB4076" i="1" s="1"/>
  <c r="AB4078" i="1"/>
  <c r="M4079" i="1"/>
  <c r="AB4079" i="1" s="1"/>
  <c r="S4081" i="1"/>
  <c r="AB4081" i="1" s="1"/>
  <c r="S4086" i="1"/>
  <c r="AB4086" i="1" s="1"/>
  <c r="AB4087" i="1"/>
  <c r="P4091" i="1"/>
  <c r="M4096" i="1"/>
  <c r="AB4096" i="1" s="1"/>
  <c r="V4097" i="1"/>
  <c r="AB4097" i="1" s="1"/>
  <c r="AB4102" i="1"/>
  <c r="S4102" i="1"/>
  <c r="AB4103" i="1"/>
  <c r="M4112" i="1"/>
  <c r="AB4112" i="1" s="1"/>
  <c r="AB4119" i="1"/>
  <c r="AB4121" i="1"/>
  <c r="AB4123" i="1"/>
  <c r="AB4125" i="1"/>
  <c r="AB4127" i="1"/>
  <c r="AB4129" i="1"/>
  <c r="AB4131" i="1"/>
  <c r="AB4133" i="1"/>
  <c r="AB4135" i="1"/>
  <c r="AB4137" i="1"/>
  <c r="AB4141" i="1"/>
  <c r="AB4145" i="1"/>
  <c r="AB4149" i="1"/>
  <c r="AB4153" i="1"/>
  <c r="AB4157" i="1"/>
  <c r="AB4161" i="1"/>
  <c r="AB4165" i="1"/>
  <c r="AB4169" i="1"/>
  <c r="AB4178" i="1"/>
  <c r="AB4180" i="1"/>
  <c r="AB4185" i="1"/>
  <c r="AB4194" i="1"/>
  <c r="AB4196" i="1"/>
  <c r="AB4201" i="1"/>
  <c r="AB4210" i="1"/>
  <c r="AB4212" i="1"/>
  <c r="AB4217" i="1"/>
  <c r="AB4226" i="1"/>
  <c r="AB4228" i="1"/>
  <c r="AB4231" i="1"/>
  <c r="AB4099" i="1"/>
  <c r="AB4174" i="1"/>
  <c r="AB4176" i="1"/>
  <c r="AB4181" i="1"/>
  <c r="AB4183" i="1"/>
  <c r="AB4190" i="1"/>
  <c r="AB4192" i="1"/>
  <c r="AB4197" i="1"/>
  <c r="AB4199" i="1"/>
  <c r="AB4206" i="1"/>
  <c r="AB4208" i="1"/>
  <c r="AB4213" i="1"/>
  <c r="AB4215" i="1"/>
  <c r="AB4222" i="1"/>
  <c r="AB4224" i="1"/>
  <c r="AB4229" i="1"/>
  <c r="AB4058" i="1"/>
  <c r="AB4070" i="1"/>
  <c r="AB4094" i="1"/>
  <c r="AB4110" i="1"/>
  <c r="AB4118" i="1"/>
  <c r="AB4122" i="1"/>
  <c r="M4059" i="1"/>
  <c r="AB4059" i="1" s="1"/>
  <c r="S4061" i="1"/>
  <c r="AB4061" i="1" s="1"/>
  <c r="P4066" i="1"/>
  <c r="AB4066" i="1" s="1"/>
  <c r="V4068" i="1"/>
  <c r="AB4068" i="1" s="1"/>
  <c r="Z4072" i="1"/>
  <c r="AB4074" i="1"/>
  <c r="M4075" i="1"/>
  <c r="AB4075" i="1" s="1"/>
  <c r="S4077" i="1"/>
  <c r="AB4077" i="1" s="1"/>
  <c r="P4082" i="1"/>
  <c r="AB4082" i="1" s="1"/>
  <c r="V4085" i="1"/>
  <c r="AB4085" i="1" s="1"/>
  <c r="AB4090" i="1"/>
  <c r="S4090" i="1"/>
  <c r="AB4091" i="1"/>
  <c r="P4095" i="1"/>
  <c r="AB4095" i="1" s="1"/>
  <c r="Z4097" i="1"/>
  <c r="M4100" i="1"/>
  <c r="AB4100" i="1" s="1"/>
  <c r="V4101" i="1"/>
  <c r="AB4101" i="1" s="1"/>
  <c r="S4106" i="1"/>
  <c r="AB4106" i="1" s="1"/>
  <c r="AB4107" i="1"/>
  <c r="P4111" i="1"/>
  <c r="AB4111" i="1" s="1"/>
  <c r="AB4115" i="1"/>
  <c r="AB4173" i="1"/>
  <c r="AB4175" i="1"/>
  <c r="AB4182" i="1"/>
  <c r="AB4184" i="1"/>
  <c r="AB4189" i="1"/>
  <c r="AB4191" i="1"/>
  <c r="AB4198" i="1"/>
  <c r="AB4200" i="1"/>
  <c r="AB4205" i="1"/>
  <c r="AB4207" i="1"/>
  <c r="AB4214" i="1"/>
  <c r="AB4216" i="1"/>
  <c r="AB4221" i="1"/>
  <c r="AB4223" i="1"/>
  <c r="AB4245" i="1"/>
  <c r="AB4346" i="1"/>
  <c r="AB4362" i="1"/>
  <c r="AB4378" i="1"/>
  <c r="AB4394" i="1"/>
  <c r="AB4240" i="1"/>
  <c r="AB4262" i="1"/>
  <c r="AB4266" i="1"/>
  <c r="AB4270" i="1"/>
  <c r="AB4274" i="1"/>
  <c r="AB4278" i="1"/>
  <c r="AB4282" i="1"/>
  <c r="AB4286" i="1"/>
  <c r="AB4290" i="1"/>
  <c r="AB4294" i="1"/>
  <c r="AB4298" i="1"/>
  <c r="AB4302" i="1"/>
  <c r="AB4306" i="1"/>
  <c r="AB4310" i="1"/>
  <c r="AB4314" i="1"/>
  <c r="AB4318" i="1"/>
  <c r="AB4322" i="1"/>
  <c r="AB4326" i="1"/>
  <c r="AB4329" i="1"/>
  <c r="AB4332" i="1"/>
  <c r="AB4335" i="1"/>
  <c r="AB4342" i="1"/>
  <c r="AB4345" i="1"/>
  <c r="AB4348" i="1"/>
  <c r="AB4351" i="1"/>
  <c r="AB4358" i="1"/>
  <c r="AB4361" i="1"/>
  <c r="AB4364" i="1"/>
  <c r="AB4367" i="1"/>
  <c r="AB4374" i="1"/>
  <c r="AB4380" i="1"/>
  <c r="AB4383" i="1"/>
  <c r="AB4390" i="1"/>
  <c r="AB4396" i="1"/>
  <c r="AB4399" i="1"/>
  <c r="V4230" i="1"/>
  <c r="AB4230" i="1" s="1"/>
  <c r="AB4233" i="1"/>
  <c r="AB4236" i="1"/>
  <c r="S4236" i="1"/>
  <c r="P4241" i="1"/>
  <c r="AB4241" i="1" s="1"/>
  <c r="Z4243" i="1"/>
  <c r="M4246" i="1"/>
  <c r="AB4246" i="1" s="1"/>
  <c r="V4247" i="1"/>
  <c r="AB4247" i="1" s="1"/>
  <c r="AB4251" i="1"/>
  <c r="M4254" i="1"/>
  <c r="AB4254" i="1" s="1"/>
  <c r="V4255" i="1"/>
  <c r="S4256" i="1"/>
  <c r="AB4256" i="1" s="1"/>
  <c r="P4257" i="1"/>
  <c r="AB4257" i="1" s="1"/>
  <c r="Z4259" i="1"/>
  <c r="AB4261" i="1"/>
  <c r="AB4265" i="1"/>
  <c r="AB4269" i="1"/>
  <c r="AB4273" i="1"/>
  <c r="AB4277" i="1"/>
  <c r="AB4281" i="1"/>
  <c r="AB4285" i="1"/>
  <c r="AB4289" i="1"/>
  <c r="AB4293" i="1"/>
  <c r="AB4297" i="1"/>
  <c r="AB4301" i="1"/>
  <c r="AB4305" i="1"/>
  <c r="AB4309" i="1"/>
  <c r="AB4313" i="1"/>
  <c r="AB4317" i="1"/>
  <c r="AB4321" i="1"/>
  <c r="AB4325" i="1"/>
  <c r="AB4328" i="1"/>
  <c r="AB4331" i="1"/>
  <c r="AB4338" i="1"/>
  <c r="AB4341" i="1"/>
  <c r="AB4344" i="1"/>
  <c r="AB4347" i="1"/>
  <c r="AB4354" i="1"/>
  <c r="AB4357" i="1"/>
  <c r="AB4360" i="1"/>
  <c r="AB4363" i="1"/>
  <c r="AB4370" i="1"/>
  <c r="AB4373" i="1"/>
  <c r="AB4376" i="1"/>
  <c r="AB4379" i="1"/>
  <c r="AB4386" i="1"/>
  <c r="AB4389" i="1"/>
  <c r="AB4392" i="1"/>
  <c r="AB4395" i="1"/>
  <c r="AB4402" i="1"/>
  <c r="AB4405" i="1"/>
  <c r="P4232" i="1"/>
  <c r="AB4232" i="1" s="1"/>
  <c r="P4237" i="1"/>
  <c r="AB4237" i="1" s="1"/>
  <c r="Z4239" i="1"/>
  <c r="AB4239" i="1" s="1"/>
  <c r="M4242" i="1"/>
  <c r="AB4242" i="1" s="1"/>
  <c r="V4243" i="1"/>
  <c r="AB4243" i="1" s="1"/>
  <c r="AB4248" i="1"/>
  <c r="S4248" i="1"/>
  <c r="AB4249" i="1"/>
  <c r="AB4255" i="1"/>
  <c r="M4258" i="1"/>
  <c r="AB4258" i="1" s="1"/>
  <c r="V4259" i="1"/>
  <c r="AB4259" i="1" s="1"/>
  <c r="S4260" i="1"/>
  <c r="AB4260" i="1" s="1"/>
  <c r="AB4264" i="1"/>
  <c r="AB4268" i="1"/>
  <c r="AB4272" i="1"/>
  <c r="AB4276" i="1"/>
  <c r="AB4280" i="1"/>
  <c r="AB4284" i="1"/>
  <c r="AB4288" i="1"/>
  <c r="AB4292" i="1"/>
  <c r="AB4296" i="1"/>
  <c r="AB4300" i="1"/>
  <c r="AB4304" i="1"/>
  <c r="AB4308" i="1"/>
  <c r="AB4312" i="1"/>
  <c r="AB4316" i="1"/>
  <c r="AB4320" i="1"/>
  <c r="AB4327" i="1"/>
  <c r="Z4408" i="1"/>
  <c r="M4411" i="1"/>
  <c r="AB4411" i="1" s="1"/>
  <c r="AB4413" i="1"/>
  <c r="S4413" i="1"/>
  <c r="Z4416" i="1"/>
  <c r="M4419" i="1"/>
  <c r="AB4419" i="1" s="1"/>
  <c r="S4421" i="1"/>
  <c r="AB4421" i="1" s="1"/>
  <c r="Z4424" i="1"/>
  <c r="Z4428" i="1"/>
  <c r="Z4432" i="1"/>
  <c r="Z4436" i="1"/>
  <c r="AB4442" i="1"/>
  <c r="AB4446" i="1"/>
  <c r="AB4450" i="1"/>
  <c r="AB4454" i="1"/>
  <c r="AB4458" i="1"/>
  <c r="P4406" i="1"/>
  <c r="V4408" i="1"/>
  <c r="AB4408" i="1" s="1"/>
  <c r="P4414" i="1"/>
  <c r="AB4414" i="1" s="1"/>
  <c r="V4416" i="1"/>
  <c r="AB4416" i="1" s="1"/>
  <c r="P4422" i="1"/>
  <c r="AB4422" i="1" s="1"/>
  <c r="V4424" i="1"/>
  <c r="AB4425" i="1"/>
  <c r="S4425" i="1"/>
  <c r="P4426" i="1"/>
  <c r="AB4426" i="1" s="1"/>
  <c r="V4428" i="1"/>
  <c r="AB4429" i="1"/>
  <c r="S4429" i="1"/>
  <c r="P4430" i="1"/>
  <c r="AB4430" i="1" s="1"/>
  <c r="V4432" i="1"/>
  <c r="AB4433" i="1"/>
  <c r="S4433" i="1"/>
  <c r="P4434" i="1"/>
  <c r="AB4434" i="1" s="1"/>
  <c r="V4436" i="1"/>
  <c r="AB4437" i="1"/>
  <c r="S4437" i="1"/>
  <c r="P4438" i="1"/>
  <c r="AB4438" i="1" s="1"/>
  <c r="AB4441" i="1"/>
  <c r="AB4445" i="1"/>
  <c r="AB4449" i="1"/>
  <c r="AB4453" i="1"/>
  <c r="AB4457" i="1"/>
  <c r="AB4461" i="1"/>
  <c r="AB4465" i="1"/>
  <c r="M4407" i="1"/>
  <c r="AB4407" i="1" s="1"/>
  <c r="AB4409" i="1"/>
  <c r="S4409" i="1"/>
  <c r="AB4410" i="1"/>
  <c r="Z4412" i="1"/>
  <c r="AB4412" i="1" s="1"/>
  <c r="M4415" i="1"/>
  <c r="AB4415" i="1" s="1"/>
  <c r="S4417" i="1"/>
  <c r="AB4417" i="1" s="1"/>
  <c r="AB4418" i="1"/>
  <c r="Z4420" i="1"/>
  <c r="AB4420" i="1" s="1"/>
  <c r="M4423" i="1"/>
  <c r="AB4423" i="1" s="1"/>
  <c r="AB4424" i="1"/>
  <c r="M4427" i="1"/>
  <c r="AB4427" i="1" s="1"/>
  <c r="AB4428" i="1"/>
  <c r="M4431" i="1"/>
  <c r="AB4431" i="1" s="1"/>
  <c r="AB4432" i="1"/>
  <c r="M4435" i="1"/>
  <c r="AB4435" i="1" s="1"/>
  <c r="AB4436" i="1"/>
  <c r="AB4468" i="1"/>
  <c r="AB4472" i="1"/>
  <c r="AB4406" i="1"/>
  <c r="AB4439" i="1"/>
  <c r="AB4443" i="1"/>
  <c r="AB4447" i="1"/>
  <c r="AB4451" i="1"/>
  <c r="AB4455" i="1"/>
  <c r="AB4459" i="1"/>
  <c r="AB4463" i="1"/>
  <c r="AB4467" i="1"/>
  <c r="AB4471" i="1"/>
  <c r="AB4474" i="1"/>
  <c r="AB4477" i="1"/>
  <c r="AB4479" i="1"/>
  <c r="AB4483" i="1"/>
  <c r="Z4478" i="1"/>
  <c r="AB4480" i="1"/>
  <c r="M4481" i="1"/>
  <c r="AB4481" i="1" s="1"/>
  <c r="S4483" i="1"/>
  <c r="P4488" i="1"/>
  <c r="V4490" i="1"/>
  <c r="AB4490" i="1" s="1"/>
  <c r="Z4494" i="1"/>
  <c r="AB4496" i="1"/>
  <c r="M4497" i="1"/>
  <c r="AB4497" i="1" s="1"/>
  <c r="Z4499" i="1"/>
  <c r="M4502" i="1"/>
  <c r="AB4502" i="1" s="1"/>
  <c r="V4503" i="1"/>
  <c r="AB4503" i="1" s="1"/>
  <c r="AB4508" i="1"/>
  <c r="S4508" i="1"/>
  <c r="AB4513" i="1"/>
  <c r="AB4602" i="1"/>
  <c r="P4476" i="1"/>
  <c r="V4478" i="1"/>
  <c r="AB4478" i="1" s="1"/>
  <c r="Z4482" i="1"/>
  <c r="AB4482" i="1" s="1"/>
  <c r="AB4484" i="1"/>
  <c r="M4485" i="1"/>
  <c r="AB4485" i="1" s="1"/>
  <c r="S4487" i="1"/>
  <c r="AB4487" i="1" s="1"/>
  <c r="P4492" i="1"/>
  <c r="V4494" i="1"/>
  <c r="AB4494" i="1" s="1"/>
  <c r="M4498" i="1"/>
  <c r="AB4498" i="1" s="1"/>
  <c r="V4499" i="1"/>
  <c r="AB4499" i="1" s="1"/>
  <c r="AB4504" i="1"/>
  <c r="S4504" i="1"/>
  <c r="AB4505" i="1"/>
  <c r="P4509" i="1"/>
  <c r="AB4509" i="1" s="1"/>
  <c r="AB4517" i="1"/>
  <c r="AB4519" i="1"/>
  <c r="AB4521" i="1"/>
  <c r="AB4523" i="1"/>
  <c r="AB4525" i="1"/>
  <c r="AB4527" i="1"/>
  <c r="AB4529" i="1"/>
  <c r="AB4531" i="1"/>
  <c r="AB4533" i="1"/>
  <c r="AB4535" i="1"/>
  <c r="AB4537" i="1"/>
  <c r="AB4539" i="1"/>
  <c r="AB4541" i="1"/>
  <c r="AB4543" i="1"/>
  <c r="AB4545" i="1"/>
  <c r="AB4547" i="1"/>
  <c r="AB4549" i="1"/>
  <c r="AB4551" i="1"/>
  <c r="AB4553" i="1"/>
  <c r="AB4555" i="1"/>
  <c r="AB4557" i="1"/>
  <c r="AB4559" i="1"/>
  <c r="AB4561" i="1"/>
  <c r="AB4563" i="1"/>
  <c r="AB4565" i="1"/>
  <c r="AB4567" i="1"/>
  <c r="AB4569" i="1"/>
  <c r="AB4571" i="1"/>
  <c r="AB4573" i="1"/>
  <c r="AB4575" i="1"/>
  <c r="AB4577" i="1"/>
  <c r="AB4579" i="1"/>
  <c r="AB4581" i="1"/>
  <c r="AB4583" i="1"/>
  <c r="AB4585" i="1"/>
  <c r="AB4587" i="1"/>
  <c r="AB4589" i="1"/>
  <c r="AB4591" i="1"/>
  <c r="AB4593" i="1"/>
  <c r="AB4595" i="1"/>
  <c r="AB4597" i="1"/>
  <c r="AB4599" i="1"/>
  <c r="AB4488" i="1"/>
  <c r="AB4501" i="1"/>
  <c r="AB4476" i="1"/>
  <c r="AB4492" i="1"/>
  <c r="AB4516" i="1"/>
  <c r="AB4518" i="1"/>
  <c r="AB4520" i="1"/>
  <c r="AB4522" i="1"/>
  <c r="AB4524" i="1"/>
  <c r="AB4526" i="1"/>
  <c r="AB4528" i="1"/>
  <c r="AB4530" i="1"/>
  <c r="AB4532" i="1"/>
  <c r="AB4534" i="1"/>
  <c r="AB4536" i="1"/>
  <c r="AB4538" i="1"/>
  <c r="AB4540" i="1"/>
  <c r="AB4542" i="1"/>
  <c r="AB4544" i="1"/>
  <c r="AB4546" i="1"/>
  <c r="AB4548" i="1"/>
  <c r="AB4550" i="1"/>
  <c r="AB4552" i="1"/>
  <c r="AB4554" i="1"/>
  <c r="AB4556" i="1"/>
  <c r="AB4558" i="1"/>
  <c r="AB4560" i="1"/>
  <c r="AB4562" i="1"/>
  <c r="AB4564" i="1"/>
  <c r="AB4566" i="1"/>
  <c r="AB4568" i="1"/>
  <c r="AB4570" i="1"/>
  <c r="AB4572" i="1"/>
  <c r="AB4574" i="1"/>
  <c r="AB4576" i="1"/>
  <c r="AB4578" i="1"/>
  <c r="AB4580" i="1"/>
  <c r="AB4582" i="1"/>
  <c r="AB4584" i="1"/>
  <c r="AB4586" i="1"/>
  <c r="AB4588" i="1"/>
  <c r="AB4590" i="1"/>
  <c r="AB4592" i="1"/>
  <c r="AB4594" i="1"/>
  <c r="AB4596" i="1"/>
  <c r="AB4598" i="1"/>
  <c r="AB4610" i="1"/>
  <c r="AB4604" i="1"/>
  <c r="AB4605" i="1"/>
  <c r="AB4612" i="1"/>
  <c r="AB4613" i="1"/>
  <c r="AB4618" i="1"/>
  <c r="AB4620" i="1"/>
  <c r="AB4622" i="1"/>
  <c r="AB4624" i="1"/>
  <c r="AB4626" i="1"/>
  <c r="AB4628" i="1"/>
  <c r="AB4630" i="1"/>
  <c r="AB4632" i="1"/>
  <c r="AB4634" i="1"/>
  <c r="AB4641" i="1"/>
  <c r="AB4648" i="1"/>
  <c r="AB4650" i="1"/>
  <c r="AB4657" i="1"/>
  <c r="AB4663" i="1"/>
  <c r="AB4667" i="1"/>
  <c r="AB4671" i="1"/>
  <c r="AB4675" i="1"/>
  <c r="AB4679" i="1"/>
  <c r="AB4683" i="1"/>
  <c r="AB4686" i="1"/>
  <c r="AB4692" i="1"/>
  <c r="AB4699" i="1"/>
  <c r="AB4702" i="1"/>
  <c r="AB4705" i="1"/>
  <c r="AB4635" i="1"/>
  <c r="AB4637" i="1"/>
  <c r="AB4644" i="1"/>
  <c r="AB4646" i="1"/>
  <c r="AB4651" i="1"/>
  <c r="AB4653" i="1"/>
  <c r="AB4660" i="1"/>
  <c r="AB4662" i="1"/>
  <c r="AB4666" i="1"/>
  <c r="AB4670" i="1"/>
  <c r="AB4674" i="1"/>
  <c r="AB4685" i="1"/>
  <c r="AB4688" i="1"/>
  <c r="AB4695" i="1"/>
  <c r="AB4701" i="1"/>
  <c r="AB4704" i="1"/>
  <c r="AB4600" i="1"/>
  <c r="S4600" i="1"/>
  <c r="AB4601" i="1"/>
  <c r="Z4603" i="1"/>
  <c r="AB4603" i="1" s="1"/>
  <c r="M4606" i="1"/>
  <c r="AB4606" i="1" s="1"/>
  <c r="S4608" i="1"/>
  <c r="AB4608" i="1" s="1"/>
  <c r="AB4609" i="1"/>
  <c r="Z4611" i="1"/>
  <c r="AB4611" i="1" s="1"/>
  <c r="M4614" i="1"/>
  <c r="AB4614" i="1" s="1"/>
  <c r="AB4616" i="1"/>
  <c r="S4616" i="1"/>
  <c r="AB4617" i="1"/>
  <c r="AB4621" i="1"/>
  <c r="AB4625" i="1"/>
  <c r="AB4629" i="1"/>
  <c r="AB4633" i="1"/>
  <c r="AB4640" i="1"/>
  <c r="AB4642" i="1"/>
  <c r="AB4647" i="1"/>
  <c r="AB4649" i="1"/>
  <c r="AB4656" i="1"/>
  <c r="AB4658" i="1"/>
  <c r="AB4665" i="1"/>
  <c r="AB4669" i="1"/>
  <c r="AB4673" i="1"/>
  <c r="AB4677" i="1"/>
  <c r="AB4681" i="1"/>
  <c r="AB4684" i="1"/>
  <c r="AB4691" i="1"/>
  <c r="AB4694" i="1"/>
  <c r="AB4697" i="1"/>
  <c r="AB4700" i="1"/>
  <c r="M4707" i="1"/>
  <c r="AB4707" i="1" s="1"/>
  <c r="P4710" i="1"/>
  <c r="V4712" i="1"/>
  <c r="AB4712" i="1" s="1"/>
  <c r="P4718" i="1"/>
  <c r="V4720" i="1"/>
  <c r="AB4720" i="1" s="1"/>
  <c r="AB4735" i="1"/>
  <c r="AB4740" i="1"/>
  <c r="AB4742" i="1"/>
  <c r="AB4751" i="1"/>
  <c r="AB4756" i="1"/>
  <c r="AB4758" i="1"/>
  <c r="AB4769" i="1"/>
  <c r="AB4773" i="1"/>
  <c r="AB4780" i="1"/>
  <c r="AB4783" i="1"/>
  <c r="AB4786" i="1"/>
  <c r="AB4789" i="1"/>
  <c r="AB4761" i="1"/>
  <c r="AB4768" i="1"/>
  <c r="AB4772" i="1"/>
  <c r="AB4776" i="1"/>
  <c r="AB4779" i="1"/>
  <c r="AB4782" i="1"/>
  <c r="AB4785" i="1"/>
  <c r="AB4792" i="1"/>
  <c r="V4708" i="1"/>
  <c r="AB4708" i="1" s="1"/>
  <c r="P4714" i="1"/>
  <c r="AB4714" i="1" s="1"/>
  <c r="V4716" i="1"/>
  <c r="AB4716" i="1" s="1"/>
  <c r="AB4732" i="1"/>
  <c r="AB4734" i="1"/>
  <c r="AB4741" i="1"/>
  <c r="AB4743" i="1"/>
  <c r="AB4748" i="1"/>
  <c r="AB4750" i="1"/>
  <c r="AB4757" i="1"/>
  <c r="AB4759" i="1"/>
  <c r="AB4764" i="1"/>
  <c r="AB4767" i="1"/>
  <c r="AB4771" i="1"/>
  <c r="AB4775" i="1"/>
  <c r="AB4778" i="1"/>
  <c r="AB4781" i="1"/>
  <c r="AB4791" i="1"/>
  <c r="AB4794" i="1"/>
  <c r="AB4709" i="1"/>
  <c r="S4709" i="1"/>
  <c r="AB4710" i="1"/>
  <c r="Z4712" i="1"/>
  <c r="M4715" i="1"/>
  <c r="AB4715" i="1" s="1"/>
  <c r="S4717" i="1"/>
  <c r="AB4717" i="1" s="1"/>
  <c r="AB4718" i="1"/>
  <c r="Z4720" i="1"/>
  <c r="AB4722" i="1"/>
  <c r="AB4726" i="1"/>
  <c r="AB4730" i="1"/>
  <c r="AB4737" i="1"/>
  <c r="AB4739" i="1"/>
  <c r="AB4744" i="1"/>
  <c r="AB4746" i="1"/>
  <c r="AB4753" i="1"/>
  <c r="AB4755" i="1"/>
  <c r="AB4760" i="1"/>
  <c r="AB4762" i="1"/>
  <c r="AB4766" i="1"/>
  <c r="P4797" i="1"/>
  <c r="P4798" i="1"/>
  <c r="Z4800" i="1"/>
  <c r="AB4800" i="1" s="1"/>
  <c r="M4803" i="1"/>
  <c r="AB4803" i="1" s="1"/>
  <c r="V4804" i="1"/>
  <c r="AB4804" i="1" s="1"/>
  <c r="AB4807" i="1"/>
  <c r="AB4813" i="1"/>
  <c r="AB4815" i="1"/>
  <c r="AB4820" i="1"/>
  <c r="AB4822" i="1"/>
  <c r="AB4829" i="1"/>
  <c r="AB4831" i="1"/>
  <c r="AB4836" i="1"/>
  <c r="AB4839" i="1"/>
  <c r="AB4845" i="1"/>
  <c r="AB4852" i="1"/>
  <c r="Z4795" i="1"/>
  <c r="AB4795" i="1" s="1"/>
  <c r="AB4797" i="1"/>
  <c r="S4801" i="1"/>
  <c r="AB4801" i="1" s="1"/>
  <c r="AB4802" i="1"/>
  <c r="P4806" i="1"/>
  <c r="AB4806" i="1" s="1"/>
  <c r="AB4812" i="1"/>
  <c r="AB4814" i="1"/>
  <c r="AB4821" i="1"/>
  <c r="AB4823" i="1"/>
  <c r="AB4828" i="1"/>
  <c r="AB4830" i="1"/>
  <c r="AB4834" i="1"/>
  <c r="AB4837" i="1"/>
  <c r="AB4844" i="1"/>
  <c r="AB4847" i="1"/>
  <c r="AB4850" i="1"/>
  <c r="AB4853" i="1"/>
  <c r="AB4798" i="1"/>
  <c r="AB4810" i="1"/>
  <c r="AB4817" i="1"/>
  <c r="AB4819" i="1"/>
  <c r="AB4824" i="1"/>
  <c r="AB4833" i="1"/>
  <c r="AB4840" i="1"/>
  <c r="AB4846" i="1"/>
  <c r="AB4849" i="1"/>
  <c r="Z4857" i="1"/>
  <c r="Z4861" i="1"/>
  <c r="M4864" i="1"/>
  <c r="AB4864" i="1" s="1"/>
  <c r="S4866" i="1"/>
  <c r="AB4866" i="1" s="1"/>
  <c r="AB4867" i="1"/>
  <c r="Z4869" i="1"/>
  <c r="AB4869" i="1" s="1"/>
  <c r="M4872" i="1"/>
  <c r="AB4872" i="1" s="1"/>
  <c r="S4874" i="1"/>
  <c r="AB4874" i="1" s="1"/>
  <c r="AB4875" i="1"/>
  <c r="AB4879" i="1"/>
  <c r="AB4883" i="1"/>
  <c r="AB4890" i="1"/>
  <c r="AB4892" i="1"/>
  <c r="AB4897" i="1"/>
  <c r="AB4899" i="1"/>
  <c r="AB4906" i="1"/>
  <c r="AB4908" i="1"/>
  <c r="AB4913" i="1"/>
  <c r="AB4915" i="1"/>
  <c r="P4855" i="1"/>
  <c r="V4857" i="1"/>
  <c r="AB4857" i="1" s="1"/>
  <c r="P4859" i="1"/>
  <c r="AB4859" i="1" s="1"/>
  <c r="V4861" i="1"/>
  <c r="AB4861" i="1" s="1"/>
  <c r="AB4870" i="1"/>
  <c r="AB4876" i="1"/>
  <c r="AB4878" i="1"/>
  <c r="AB4880" i="1"/>
  <c r="AB4882" i="1"/>
  <c r="AB4884" i="1"/>
  <c r="AB4891" i="1"/>
  <c r="AB4898" i="1"/>
  <c r="AB4900" i="1"/>
  <c r="AB4907" i="1"/>
  <c r="AB4914" i="1"/>
  <c r="AB4855" i="1"/>
  <c r="M4856" i="1"/>
  <c r="AB4856" i="1" s="1"/>
  <c r="S4858" i="1"/>
  <c r="AB4858" i="1" s="1"/>
  <c r="P4863" i="1"/>
  <c r="AB4863" i="1" s="1"/>
  <c r="V4865" i="1"/>
  <c r="AB4865" i="1" s="1"/>
  <c r="P4871" i="1"/>
  <c r="AB4871" i="1" s="1"/>
  <c r="V4873" i="1"/>
  <c r="AB4873" i="1" s="1"/>
  <c r="AB4885" i="1"/>
  <c r="AB4887" i="1"/>
  <c r="AB4894" i="1"/>
  <c r="AB4896" i="1"/>
  <c r="AB4901" i="1"/>
  <c r="AB4903" i="1"/>
  <c r="AB4910" i="1"/>
  <c r="AB4912" i="1"/>
  <c r="AB4917" i="1"/>
  <c r="Z4927" i="1"/>
  <c r="AB4930" i="1"/>
  <c r="AB4934" i="1"/>
  <c r="AB4938" i="1"/>
  <c r="AB4942" i="1"/>
  <c r="AB4946" i="1"/>
  <c r="AB4953" i="1"/>
  <c r="AB4961" i="1"/>
  <c r="AB4963" i="1"/>
  <c r="AB4927" i="1"/>
  <c r="AB4931" i="1"/>
  <c r="AB4933" i="1"/>
  <c r="AB4935" i="1"/>
  <c r="AB4937" i="1"/>
  <c r="AB4939" i="1"/>
  <c r="AB4941" i="1"/>
  <c r="AB4943" i="1"/>
  <c r="AB4945" i="1"/>
  <c r="AB4947" i="1"/>
  <c r="AB4949" i="1"/>
  <c r="AB4951" i="1"/>
  <c r="Z4919" i="1"/>
  <c r="AB4919" i="1" s="1"/>
  <c r="AB4921" i="1"/>
  <c r="M4922" i="1"/>
  <c r="AB4922" i="1" s="1"/>
  <c r="V4923" i="1"/>
  <c r="AB4923" i="1" s="1"/>
  <c r="S4924" i="1"/>
  <c r="AB4924" i="1" s="1"/>
  <c r="AB4925" i="1"/>
  <c r="P4929" i="1"/>
  <c r="AB4929" i="1" s="1"/>
  <c r="M4955" i="1"/>
  <c r="AB4955" i="1" s="1"/>
  <c r="S4957" i="1"/>
  <c r="AB4957" i="1" s="1"/>
  <c r="Z4964" i="1"/>
  <c r="AB4977" i="1"/>
  <c r="AB4979" i="1"/>
  <c r="AB4984" i="1"/>
  <c r="AB4986" i="1"/>
  <c r="AB4993" i="1"/>
  <c r="AB4995" i="1"/>
  <c r="AB5000" i="1"/>
  <c r="AB5002" i="1"/>
  <c r="AB4958" i="1"/>
  <c r="AB4966" i="1"/>
  <c r="AB4975" i="1"/>
  <c r="AB4980" i="1"/>
  <c r="AB4982" i="1"/>
  <c r="AB4989" i="1"/>
  <c r="AB4991" i="1"/>
  <c r="AB4996" i="1"/>
  <c r="AB4998" i="1"/>
  <c r="V4956" i="1"/>
  <c r="AB4956" i="1" s="1"/>
  <c r="Z4960" i="1"/>
  <c r="AB4960" i="1" s="1"/>
  <c r="AB4964" i="1"/>
  <c r="Z4968" i="1"/>
  <c r="AB4968" i="1" s="1"/>
  <c r="AB4972" i="1"/>
  <c r="AB4976" i="1"/>
  <c r="AB4978" i="1"/>
  <c r="AB4985" i="1"/>
  <c r="AB4987" i="1"/>
  <c r="AB4992" i="1"/>
  <c r="AB4994" i="1"/>
  <c r="AB5001" i="1"/>
  <c r="AB4954" i="1"/>
  <c r="AB4962" i="1"/>
  <c r="AB497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<sst xmlns="http://schemas.openxmlformats.org/spreadsheetml/2006/main" count="33" uniqueCount="20">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</sst>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0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0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Normal 9 2" xfId="7"/>
    <cellStyle name="Separador de milhares 2" xfId="8"/>
    <cellStyle name="Texto Explicativo 2" xfId="9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UIZ%20VIDON/PLANILHA%20FINANCEIRA%20-%20SES/PREENCHIMENTO%20PLANILHA%20FINANCEIRA/2022/2%20-%20FEVEREIRO/PCF%20ESCANEADA/13.2%20PCF%20EM%20EXCEL%20-%20SLM%20022022%20N&#195;O%20COVI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SÃO LOURENÇO DA MATA</v>
          </cell>
          <cell r="E12" t="str">
            <v>ABEL CORREIA GUEDES DA SILVA</v>
          </cell>
          <cell r="F12" t="str">
            <v>2 - Outros Profissionais da Saúde</v>
          </cell>
          <cell r="G12" t="str">
            <v>3226-05</v>
          </cell>
          <cell r="H12" t="str">
            <v>02/2022</v>
          </cell>
          <cell r="J12">
            <v>130.10480000000001</v>
          </cell>
          <cell r="L12">
            <v>202.42</v>
          </cell>
          <cell r="M12">
            <v>24.24</v>
          </cell>
          <cell r="O12">
            <v>3.92</v>
          </cell>
          <cell r="R12">
            <v>210</v>
          </cell>
          <cell r="S12">
            <v>50.4</v>
          </cell>
          <cell r="U12">
            <v>0</v>
          </cell>
        </row>
        <row r="13">
          <cell r="C13" t="str">
            <v>UPA SÃO LOURENÇO DA MATA</v>
          </cell>
          <cell r="E13" t="str">
            <v>ADRIANA CARDOSO CORREIA DE CARVALHO</v>
          </cell>
          <cell r="F13" t="str">
            <v>3 - Administrativo</v>
          </cell>
          <cell r="G13" t="str">
            <v>4110-10</v>
          </cell>
          <cell r="H13" t="str">
            <v>02/2022</v>
          </cell>
          <cell r="J13">
            <v>129.376</v>
          </cell>
          <cell r="L13">
            <v>202.42</v>
          </cell>
          <cell r="M13">
            <v>24.24</v>
          </cell>
          <cell r="O13">
            <v>3.92</v>
          </cell>
          <cell r="R13">
            <v>108.74</v>
          </cell>
          <cell r="S13">
            <v>70.3</v>
          </cell>
          <cell r="U13">
            <v>0</v>
          </cell>
        </row>
        <row r="14">
          <cell r="C14" t="str">
            <v>UPA SÃO LOURENÇO DA MATA</v>
          </cell>
          <cell r="E14" t="str">
            <v>ADRIANA FERREIRA DE MELO LUNA</v>
          </cell>
          <cell r="F14" t="str">
            <v>3 - Administrativo</v>
          </cell>
          <cell r="G14" t="str">
            <v>4131-15</v>
          </cell>
          <cell r="H14" t="str">
            <v>02/2022</v>
          </cell>
          <cell r="J14">
            <v>121.9888</v>
          </cell>
          <cell r="L14">
            <v>202.42</v>
          </cell>
          <cell r="M14">
            <v>29.02</v>
          </cell>
          <cell r="O14">
            <v>3.92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 SÃO LOURENÇO DA MATA</v>
          </cell>
          <cell r="E15" t="str">
            <v>ADRIANE KALYNA DE FREITAS MENDONCA BARBOSA</v>
          </cell>
          <cell r="F15" t="str">
            <v>1 - Médico</v>
          </cell>
          <cell r="G15" t="str">
            <v>2251-25</v>
          </cell>
          <cell r="H15" t="str">
            <v>02/2022</v>
          </cell>
          <cell r="J15">
            <v>406.77359999999999</v>
          </cell>
          <cell r="L15">
            <v>202.42</v>
          </cell>
          <cell r="M15">
            <v>6.34</v>
          </cell>
          <cell r="O15">
            <v>3.92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 SÃO LOURENÇO DA MATA</v>
          </cell>
          <cell r="E16" t="str">
            <v>ADRIANO FERREIRA DO NASCIMENTO</v>
          </cell>
          <cell r="F16" t="str">
            <v>3 - Administrativo</v>
          </cell>
          <cell r="G16" t="str">
            <v>5174-10</v>
          </cell>
          <cell r="H16" t="str">
            <v>02/2022</v>
          </cell>
          <cell r="J16">
            <v>116.3432</v>
          </cell>
          <cell r="L16">
            <v>202.42</v>
          </cell>
          <cell r="M16">
            <v>24.24</v>
          </cell>
          <cell r="O16">
            <v>3.92</v>
          </cell>
          <cell r="R16">
            <v>213.74</v>
          </cell>
          <cell r="S16">
            <v>68.84</v>
          </cell>
          <cell r="U16">
            <v>0</v>
          </cell>
        </row>
        <row r="17">
          <cell r="C17" t="str">
            <v>UPA SÃO LOURENÇO DA MATA</v>
          </cell>
          <cell r="E17" t="str">
            <v>ADRYELLY KETOLLYN DOS SANTOS GONCALVES</v>
          </cell>
          <cell r="F17" t="str">
            <v>3 - Administrativo</v>
          </cell>
          <cell r="G17" t="str">
            <v>4110-10</v>
          </cell>
          <cell r="H17" t="str">
            <v>02/2022</v>
          </cell>
          <cell r="J17">
            <v>12.114000000000001</v>
          </cell>
          <cell r="L17">
            <v>0</v>
          </cell>
          <cell r="M17">
            <v>0</v>
          </cell>
          <cell r="O17">
            <v>3.92</v>
          </cell>
          <cell r="R17">
            <v>156.30000000000001</v>
          </cell>
          <cell r="S17">
            <v>36.36</v>
          </cell>
          <cell r="U17">
            <v>0</v>
          </cell>
        </row>
        <row r="18">
          <cell r="C18" t="str">
            <v>UPA SÃO LOURENÇO DA MATA</v>
          </cell>
          <cell r="E18" t="str">
            <v>ALBA ELENA SOUSA PEREIRA</v>
          </cell>
          <cell r="F18" t="str">
            <v>1 - Médico</v>
          </cell>
          <cell r="G18" t="str">
            <v>2251-25</v>
          </cell>
          <cell r="H18" t="str">
            <v>02/2022</v>
          </cell>
          <cell r="J18">
            <v>626.27359999999999</v>
          </cell>
          <cell r="L18">
            <v>202.42</v>
          </cell>
          <cell r="M18">
            <v>25.34</v>
          </cell>
          <cell r="O18">
            <v>3.92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 SÃO LOURENÇO DA MATA</v>
          </cell>
          <cell r="E19" t="str">
            <v>ALBENICE FERREIRA DE FARIAS TEIXEIRA</v>
          </cell>
          <cell r="F19" t="str">
            <v>2 - Outros Profissionais da Saúde</v>
          </cell>
          <cell r="G19" t="str">
            <v>3222-05</v>
          </cell>
          <cell r="H19" t="str">
            <v>02/2022</v>
          </cell>
          <cell r="J19">
            <v>132.1216</v>
          </cell>
          <cell r="L19">
            <v>202.42</v>
          </cell>
          <cell r="M19">
            <v>24.24</v>
          </cell>
          <cell r="O19">
            <v>3.92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 SÃO LOURENÇO DA MATA</v>
          </cell>
          <cell r="E20" t="str">
            <v>ALEF COSMO PEREIRA DA SILVA</v>
          </cell>
          <cell r="F20" t="str">
            <v>3 - Administrativo</v>
          </cell>
          <cell r="G20" t="str">
            <v>3172-10</v>
          </cell>
          <cell r="H20" t="str">
            <v>02/2022</v>
          </cell>
          <cell r="J20">
            <v>155.8536</v>
          </cell>
          <cell r="L20">
            <v>202.42</v>
          </cell>
          <cell r="M20">
            <v>36.53</v>
          </cell>
          <cell r="O20">
            <v>3.92</v>
          </cell>
          <cell r="R20">
            <v>101.24</v>
          </cell>
          <cell r="S20">
            <v>97.5</v>
          </cell>
          <cell r="U20">
            <v>0</v>
          </cell>
        </row>
        <row r="21">
          <cell r="C21" t="str">
            <v>UPA SÃO LOURENÇO DA MATA</v>
          </cell>
          <cell r="E21" t="str">
            <v>ALEXANDRE LIRA ROMAO</v>
          </cell>
          <cell r="F21" t="str">
            <v>2 - Outros Profissionais da Saúde</v>
          </cell>
          <cell r="G21" t="str">
            <v>3241-15</v>
          </cell>
          <cell r="H21" t="str">
            <v>02/2022</v>
          </cell>
          <cell r="J21">
            <v>304.84960000000001</v>
          </cell>
          <cell r="L21">
            <v>202.42</v>
          </cell>
          <cell r="M21">
            <v>10.85</v>
          </cell>
          <cell r="O21">
            <v>3.92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 SÃO LOURENÇO DA MATA</v>
          </cell>
          <cell r="E22" t="str">
            <v>AMANNDA STEPPLE DE AQUINO</v>
          </cell>
          <cell r="F22" t="str">
            <v>2 - Outros Profissionais da Saúde</v>
          </cell>
          <cell r="G22" t="str">
            <v>2235-05</v>
          </cell>
          <cell r="H22" t="str">
            <v>02/2022</v>
          </cell>
          <cell r="J22">
            <v>251.6472</v>
          </cell>
          <cell r="L22">
            <v>202.42</v>
          </cell>
          <cell r="M22">
            <v>3.08</v>
          </cell>
          <cell r="O22">
            <v>3.92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 SÃO LOURENÇO DA MATA</v>
          </cell>
          <cell r="E23" t="str">
            <v>ANA BEATRIZ DE SANTANA MELO</v>
          </cell>
          <cell r="F23" t="str">
            <v>3 - Administrativo</v>
          </cell>
          <cell r="G23" t="str">
            <v>4110-10</v>
          </cell>
          <cell r="H23" t="str">
            <v>02/2022</v>
          </cell>
          <cell r="J23">
            <v>12.114000000000001</v>
          </cell>
          <cell r="L23">
            <v>0</v>
          </cell>
          <cell r="M23">
            <v>0</v>
          </cell>
          <cell r="O23">
            <v>3.92</v>
          </cell>
          <cell r="R23">
            <v>156.30000000000001</v>
          </cell>
          <cell r="S23">
            <v>36.36</v>
          </cell>
          <cell r="U23">
            <v>0</v>
          </cell>
        </row>
        <row r="24">
          <cell r="C24" t="str">
            <v>UPA SÃO LOURENÇO DA MATA</v>
          </cell>
          <cell r="E24" t="str">
            <v>ANA CATARINA DE CARVALHO MANGHI DINIZ</v>
          </cell>
          <cell r="F24" t="str">
            <v>2 - Outros Profissionais da Saúde</v>
          </cell>
          <cell r="G24" t="str">
            <v>2235-05</v>
          </cell>
          <cell r="H24" t="str">
            <v>02/2022</v>
          </cell>
          <cell r="J24">
            <v>0</v>
          </cell>
          <cell r="L24">
            <v>0</v>
          </cell>
          <cell r="M24">
            <v>0</v>
          </cell>
          <cell r="O24">
            <v>3.92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 SÃO LOURENÇO DA MATA</v>
          </cell>
          <cell r="E25" t="str">
            <v>ANA CECILIA CARVALHO TORRES</v>
          </cell>
          <cell r="F25" t="str">
            <v>1 - Médico</v>
          </cell>
          <cell r="G25" t="str">
            <v>2251-25</v>
          </cell>
          <cell r="H25" t="str">
            <v>02/2022</v>
          </cell>
          <cell r="J25">
            <v>329.90719999999999</v>
          </cell>
          <cell r="L25">
            <v>202.42</v>
          </cell>
          <cell r="M25">
            <v>6.34</v>
          </cell>
          <cell r="O25">
            <v>3.92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 SÃO LOURENÇO DA MATA</v>
          </cell>
          <cell r="E26" t="str">
            <v>ANA CRISTINA DOS SANTOS</v>
          </cell>
          <cell r="F26" t="str">
            <v>3 - Administrativo</v>
          </cell>
          <cell r="G26" t="str">
            <v>4110-10</v>
          </cell>
          <cell r="H26" t="str">
            <v>02/2022</v>
          </cell>
          <cell r="J26">
            <v>126.048</v>
          </cell>
          <cell r="L26">
            <v>0</v>
          </cell>
          <cell r="M26">
            <v>0</v>
          </cell>
          <cell r="O26">
            <v>3.92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 SÃO LOURENÇO DA MATA</v>
          </cell>
          <cell r="E27" t="str">
            <v>ANA ELISABETE MUNIZ DE FRANCA SILVA</v>
          </cell>
          <cell r="F27" t="str">
            <v>2 - Outros Profissionais da Saúde</v>
          </cell>
          <cell r="G27" t="str">
            <v>3222-05</v>
          </cell>
          <cell r="H27" t="str">
            <v>02/2022</v>
          </cell>
          <cell r="J27">
            <v>141.3168</v>
          </cell>
          <cell r="L27">
            <v>0</v>
          </cell>
          <cell r="M27">
            <v>0</v>
          </cell>
          <cell r="O27">
            <v>3.92</v>
          </cell>
          <cell r="R27">
            <v>108.74</v>
          </cell>
          <cell r="S27">
            <v>72.72</v>
          </cell>
          <cell r="U27">
            <v>69.41</v>
          </cell>
          <cell r="X27" t="str">
            <v>AUXILIO CRECHE</v>
          </cell>
        </row>
        <row r="28">
          <cell r="C28" t="str">
            <v>UPA SÃO LOURENÇO DA MATA</v>
          </cell>
          <cell r="E28" t="str">
            <v>ANA KARINE ALBERTINO DOS SANTOS LUNA</v>
          </cell>
          <cell r="F28" t="str">
            <v>3 - Administrativo</v>
          </cell>
          <cell r="G28" t="str">
            <v>4110-10</v>
          </cell>
          <cell r="H28" t="str">
            <v>02/2022</v>
          </cell>
          <cell r="J28">
            <v>156.9496</v>
          </cell>
          <cell r="L28">
            <v>202.42</v>
          </cell>
          <cell r="M28">
            <v>34.92</v>
          </cell>
          <cell r="O28">
            <v>3.92</v>
          </cell>
          <cell r="R28">
            <v>0</v>
          </cell>
          <cell r="S28">
            <v>101.26</v>
          </cell>
          <cell r="U28">
            <v>0</v>
          </cell>
        </row>
        <row r="29">
          <cell r="C29" t="str">
            <v>UPA SÃO LOURENÇO DA MATA</v>
          </cell>
          <cell r="E29" t="str">
            <v>ANALICE SANTOS DA SILVA</v>
          </cell>
          <cell r="F29" t="str">
            <v>2 - Outros Profissionais da Saúde</v>
          </cell>
          <cell r="G29" t="str">
            <v>3222-05</v>
          </cell>
          <cell r="H29" t="str">
            <v>02/2022</v>
          </cell>
          <cell r="J29">
            <v>121.1264</v>
          </cell>
          <cell r="L29">
            <v>202.42</v>
          </cell>
          <cell r="M29">
            <v>24.24</v>
          </cell>
          <cell r="O29">
            <v>3.92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 SÃO LOURENÇO DA MATA</v>
          </cell>
          <cell r="E30" t="str">
            <v>ANDERSON DE LIMA SANT ANNA</v>
          </cell>
          <cell r="F30" t="str">
            <v>3 - Administrativo</v>
          </cell>
          <cell r="G30" t="str">
            <v>5174-10</v>
          </cell>
          <cell r="H30" t="str">
            <v>02/2022</v>
          </cell>
          <cell r="J30">
            <v>159.0504</v>
          </cell>
          <cell r="L30">
            <v>202.42</v>
          </cell>
          <cell r="M30">
            <v>24.24</v>
          </cell>
          <cell r="O30">
            <v>3.92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 SÃO LOURENÇO DA MATA</v>
          </cell>
          <cell r="E31" t="str">
            <v>ANDRE DAMIAO DA SILVA</v>
          </cell>
          <cell r="F31" t="str">
            <v>2 - Outros Profissionais da Saúde</v>
          </cell>
          <cell r="G31" t="str">
            <v>7664-20</v>
          </cell>
          <cell r="H31" t="str">
            <v>02/2022</v>
          </cell>
          <cell r="J31">
            <v>263.53840000000002</v>
          </cell>
          <cell r="L31">
            <v>0</v>
          </cell>
          <cell r="M31">
            <v>0</v>
          </cell>
          <cell r="O31">
            <v>3.92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 SÃO LOURENÇO DA MATA</v>
          </cell>
          <cell r="E32" t="str">
            <v>ANDRE VITOR ISIDIO BARRETO</v>
          </cell>
          <cell r="F32" t="str">
            <v>3 - Administrativo</v>
          </cell>
          <cell r="G32" t="str">
            <v>5142-25</v>
          </cell>
          <cell r="H32" t="str">
            <v>02/2022</v>
          </cell>
          <cell r="J32">
            <v>185.96</v>
          </cell>
          <cell r="L32">
            <v>202.96</v>
          </cell>
          <cell r="M32">
            <v>24.24</v>
          </cell>
          <cell r="O32">
            <v>3.92</v>
          </cell>
          <cell r="R32">
            <v>108.74</v>
          </cell>
          <cell r="S32">
            <v>72.72</v>
          </cell>
          <cell r="U32">
            <v>0</v>
          </cell>
        </row>
        <row r="33">
          <cell r="C33" t="str">
            <v>UPA SÃO LOURENÇO DA MATA</v>
          </cell>
          <cell r="E33" t="str">
            <v>ANDREA RAMOS CAMPOS GALVAO</v>
          </cell>
          <cell r="F33" t="str">
            <v>2 - Outros Profissionais da Saúde</v>
          </cell>
          <cell r="G33" t="str">
            <v>2516-05</v>
          </cell>
          <cell r="H33" t="str">
            <v>02/2022</v>
          </cell>
          <cell r="J33">
            <v>272.024</v>
          </cell>
          <cell r="L33">
            <v>202.42</v>
          </cell>
          <cell r="M33">
            <v>39.26</v>
          </cell>
          <cell r="O33">
            <v>3.92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 SÃO LOURENÇO DA MATA</v>
          </cell>
          <cell r="E34" t="str">
            <v>ANDREA RODRIGUES DE SOUZA CHAMIE</v>
          </cell>
          <cell r="F34" t="str">
            <v>2 - Outros Profissionais da Saúde</v>
          </cell>
          <cell r="G34" t="str">
            <v>2235-05</v>
          </cell>
          <cell r="H34" t="str">
            <v>02/2022</v>
          </cell>
          <cell r="J34">
            <v>299.66719999999998</v>
          </cell>
          <cell r="L34">
            <v>202.42</v>
          </cell>
          <cell r="M34">
            <v>3.08</v>
          </cell>
          <cell r="O34">
            <v>3.92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 SÃO LOURENÇO DA MATA</v>
          </cell>
          <cell r="E35" t="str">
            <v>ANDRELINA DO NASCIMENTO SANTOS</v>
          </cell>
          <cell r="F35" t="str">
            <v>2 - Outros Profissionais da Saúde</v>
          </cell>
          <cell r="G35" t="str">
            <v>3222-05</v>
          </cell>
          <cell r="H35" t="str">
            <v>02/2022</v>
          </cell>
          <cell r="J35">
            <v>130.91999999999999</v>
          </cell>
          <cell r="L35">
            <v>0</v>
          </cell>
          <cell r="M35">
            <v>0</v>
          </cell>
          <cell r="O35">
            <v>3.92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 SÃO LOURENÇO DA MATA</v>
          </cell>
          <cell r="E36" t="str">
            <v>ANDREZA LIMA FERNANDES PEREIRA GOMES</v>
          </cell>
          <cell r="F36" t="str">
            <v>1 - Médico</v>
          </cell>
          <cell r="G36" t="str">
            <v>2251-25</v>
          </cell>
          <cell r="H36" t="str">
            <v>02/2022</v>
          </cell>
          <cell r="J36">
            <v>559.56320000000005</v>
          </cell>
          <cell r="L36">
            <v>202.42</v>
          </cell>
          <cell r="M36">
            <v>6.34</v>
          </cell>
          <cell r="O36">
            <v>3.92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 SÃO LOURENÇO DA MATA</v>
          </cell>
          <cell r="E37" t="str">
            <v>ANTONIO BARBOSA DE SOUZA JUNIOR</v>
          </cell>
          <cell r="F37" t="str">
            <v>3 - Administrativo</v>
          </cell>
          <cell r="G37" t="str">
            <v>5142-25</v>
          </cell>
          <cell r="H37" t="str">
            <v>02/2022</v>
          </cell>
          <cell r="J37">
            <v>135.7336</v>
          </cell>
          <cell r="L37">
            <v>202.42</v>
          </cell>
          <cell r="M37">
            <v>24.24</v>
          </cell>
          <cell r="O37">
            <v>3.92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 SÃO LOURENÇO DA MATA</v>
          </cell>
          <cell r="E38" t="str">
            <v>ANTONIO CARLOS BARBOSA SILVA</v>
          </cell>
          <cell r="F38" t="str">
            <v>3 - Administrativo</v>
          </cell>
          <cell r="G38" t="str">
            <v>5174-10</v>
          </cell>
          <cell r="H38" t="str">
            <v>02/2022</v>
          </cell>
          <cell r="J38">
            <v>129.17760000000001</v>
          </cell>
          <cell r="L38">
            <v>202.42</v>
          </cell>
          <cell r="M38">
            <v>24.24</v>
          </cell>
          <cell r="O38">
            <v>3.92</v>
          </cell>
          <cell r="R38">
            <v>213.74</v>
          </cell>
          <cell r="S38">
            <v>72.72</v>
          </cell>
          <cell r="U38">
            <v>0</v>
          </cell>
        </row>
        <row r="39">
          <cell r="C39" t="str">
            <v>UPA SÃO LOURENÇO DA MATA</v>
          </cell>
          <cell r="E39" t="str">
            <v>ANTONIO QUIRINO DA COSTA SOBRINHO</v>
          </cell>
          <cell r="F39" t="str">
            <v>2 - Outros Profissionais da Saúde</v>
          </cell>
          <cell r="G39" t="str">
            <v>3241-15</v>
          </cell>
          <cell r="H39" t="str">
            <v>02/2022</v>
          </cell>
          <cell r="J39">
            <v>338.4864</v>
          </cell>
          <cell r="L39">
            <v>202.42</v>
          </cell>
          <cell r="M39">
            <v>10.85</v>
          </cell>
          <cell r="O39">
            <v>3.92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 SÃO LOURENÇO DA MATA</v>
          </cell>
          <cell r="E40" t="str">
            <v>AZARIAS SALGADO DE VASCONCELOS NETO</v>
          </cell>
          <cell r="F40" t="str">
            <v>1 - Médico</v>
          </cell>
          <cell r="G40" t="str">
            <v>2252-70</v>
          </cell>
          <cell r="H40" t="str">
            <v>02/2022</v>
          </cell>
          <cell r="J40">
            <v>329.14640000000003</v>
          </cell>
          <cell r="L40">
            <v>202.42</v>
          </cell>
          <cell r="M40">
            <v>6.34</v>
          </cell>
          <cell r="O40">
            <v>3.92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 SÃO LOURENÇO DA MATA</v>
          </cell>
          <cell r="E41" t="str">
            <v>BRUNA BARBOSA GALINDO</v>
          </cell>
          <cell r="F41" t="str">
            <v>1 - Médico</v>
          </cell>
          <cell r="G41" t="str">
            <v>2251-25</v>
          </cell>
          <cell r="H41" t="str">
            <v>02/2022</v>
          </cell>
          <cell r="J41">
            <v>87.953600000000009</v>
          </cell>
          <cell r="L41">
            <v>202.42</v>
          </cell>
          <cell r="M41">
            <v>6.34</v>
          </cell>
          <cell r="O41">
            <v>3.92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 SÃO LOURENÇO DA MATA</v>
          </cell>
          <cell r="E42" t="str">
            <v>BRUNO CESAR PEREIRA GOMES</v>
          </cell>
          <cell r="F42" t="str">
            <v>2 - Outros Profissionais da Saúde</v>
          </cell>
          <cell r="G42" t="str">
            <v>2235-05</v>
          </cell>
          <cell r="H42" t="str">
            <v>02/2022</v>
          </cell>
          <cell r="J42">
            <v>308.3904</v>
          </cell>
          <cell r="L42">
            <v>202.42</v>
          </cell>
          <cell r="M42">
            <v>3.08</v>
          </cell>
          <cell r="O42">
            <v>3.92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 SÃO LOURENÇO DA MATA</v>
          </cell>
          <cell r="E43" t="str">
            <v>BRUNO HENRIQUE PAULINO VIERA DA SILVA</v>
          </cell>
          <cell r="F43" t="str">
            <v>2 - Outros Profissionais da Saúde</v>
          </cell>
          <cell r="G43" t="str">
            <v>5211-30</v>
          </cell>
          <cell r="H43" t="str">
            <v>02/2022</v>
          </cell>
          <cell r="J43">
            <v>107.5656</v>
          </cell>
          <cell r="L43">
            <v>202.42</v>
          </cell>
          <cell r="M43">
            <v>24.24</v>
          </cell>
          <cell r="O43">
            <v>3.92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 SÃO LOURENÇO DA MATA</v>
          </cell>
          <cell r="E44" t="str">
            <v>BRUNO PEREIRA BARROS</v>
          </cell>
          <cell r="F44" t="str">
            <v>1 - Médico</v>
          </cell>
          <cell r="G44" t="str">
            <v>2251-25</v>
          </cell>
          <cell r="H44" t="str">
            <v>02/2022</v>
          </cell>
          <cell r="J44">
            <v>704.62880000000007</v>
          </cell>
          <cell r="L44">
            <v>202.42</v>
          </cell>
          <cell r="M44">
            <v>6.34</v>
          </cell>
          <cell r="O44">
            <v>3.92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 SÃO LOURENÇO DA MATA</v>
          </cell>
          <cell r="E45" t="str">
            <v>CAIO DE SOUSA COSTA GONCALVES</v>
          </cell>
          <cell r="F45" t="str">
            <v>1 - Médico</v>
          </cell>
          <cell r="G45" t="str">
            <v>2251-25</v>
          </cell>
          <cell r="H45" t="str">
            <v>02/2022</v>
          </cell>
          <cell r="J45">
            <v>669.7568</v>
          </cell>
          <cell r="L45">
            <v>202.42</v>
          </cell>
          <cell r="M45">
            <v>25.34</v>
          </cell>
          <cell r="O45">
            <v>3.92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 SÃO LOURENÇO DA MATA</v>
          </cell>
          <cell r="E46" t="str">
            <v>CELCINA MAGDA FIALHO DE ALMEIDA SILVA</v>
          </cell>
          <cell r="F46" t="str">
            <v>2 - Outros Profissionais da Saúde</v>
          </cell>
          <cell r="G46" t="str">
            <v>3241-15</v>
          </cell>
          <cell r="H46" t="str">
            <v>02/2022</v>
          </cell>
          <cell r="J46">
            <v>250.8192</v>
          </cell>
          <cell r="L46">
            <v>202.42</v>
          </cell>
          <cell r="M46">
            <v>10.85</v>
          </cell>
          <cell r="O46">
            <v>3.92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 SÃO LOURENÇO DA MATA</v>
          </cell>
          <cell r="E47" t="str">
            <v>CELSO IRAN AUGUSTO DE FREITAS</v>
          </cell>
          <cell r="F47" t="str">
            <v>3 - Administrativo</v>
          </cell>
          <cell r="G47" t="str">
            <v>5142-25</v>
          </cell>
          <cell r="H47" t="str">
            <v>02/2022</v>
          </cell>
          <cell r="J47">
            <v>135.72319999999999</v>
          </cell>
          <cell r="L47">
            <v>202.42</v>
          </cell>
          <cell r="M47">
            <v>24.24</v>
          </cell>
          <cell r="O47">
            <v>3.92</v>
          </cell>
          <cell r="R47">
            <v>213.74</v>
          </cell>
          <cell r="S47">
            <v>72.72</v>
          </cell>
          <cell r="U47">
            <v>0</v>
          </cell>
        </row>
        <row r="48">
          <cell r="C48" t="str">
            <v>UPA SÃO LOURENÇO DA MATA</v>
          </cell>
          <cell r="E48" t="str">
            <v>CICERA JOSEFA DOS SANTOS</v>
          </cell>
          <cell r="F48" t="str">
            <v>2 - Outros Profissionais da Saúde</v>
          </cell>
          <cell r="G48" t="str">
            <v>3222-05</v>
          </cell>
          <cell r="H48" t="str">
            <v>02/2022</v>
          </cell>
          <cell r="J48">
            <v>137.71279999999999</v>
          </cell>
          <cell r="L48">
            <v>0</v>
          </cell>
          <cell r="M48">
            <v>0</v>
          </cell>
          <cell r="O48">
            <v>3.92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 SÃO LOURENÇO DA MATA</v>
          </cell>
          <cell r="E49" t="str">
            <v>CRISTIANE DA SILVA PONTES</v>
          </cell>
          <cell r="F49" t="str">
            <v>3 - Administrativo</v>
          </cell>
          <cell r="G49" t="str">
            <v>4110-10</v>
          </cell>
          <cell r="H49" t="str">
            <v>02/2022</v>
          </cell>
          <cell r="J49">
            <v>99.716800000000006</v>
          </cell>
          <cell r="L49">
            <v>202.42</v>
          </cell>
          <cell r="M49">
            <v>24.93</v>
          </cell>
          <cell r="O49">
            <v>3.92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 SÃO LOURENÇO DA MATA</v>
          </cell>
          <cell r="E50" t="str">
            <v>CRISTILEIDE SEVERINA DA SILVA</v>
          </cell>
          <cell r="F50" t="str">
            <v>2 - Outros Profissionais da Saúde</v>
          </cell>
          <cell r="G50" t="str">
            <v>5152-05</v>
          </cell>
          <cell r="H50" t="str">
            <v>02/2022</v>
          </cell>
          <cell r="J50">
            <v>130.9512</v>
          </cell>
          <cell r="L50">
            <v>202.42</v>
          </cell>
          <cell r="M50">
            <v>24.24</v>
          </cell>
          <cell r="O50">
            <v>3.92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 SÃO LOURENÇO DA MATA</v>
          </cell>
          <cell r="E51" t="str">
            <v>DAVI FRANCISCO DOS SANTOS</v>
          </cell>
          <cell r="F51" t="str">
            <v>2 - Outros Profissionais da Saúde</v>
          </cell>
          <cell r="G51" t="str">
            <v>5211-30</v>
          </cell>
          <cell r="H51" t="str">
            <v>02/2022</v>
          </cell>
          <cell r="J51">
            <v>96.960000000000008</v>
          </cell>
          <cell r="L51">
            <v>202.42</v>
          </cell>
          <cell r="M51">
            <v>24.24</v>
          </cell>
          <cell r="O51">
            <v>3.92</v>
          </cell>
          <cell r="R51">
            <v>108.74</v>
          </cell>
          <cell r="S51">
            <v>72.72</v>
          </cell>
          <cell r="U51">
            <v>0</v>
          </cell>
        </row>
        <row r="52">
          <cell r="C52" t="str">
            <v>UPA SÃO LOURENÇO DA MATA</v>
          </cell>
          <cell r="E52" t="str">
            <v>DAVID DIEGO BARBOSA DA SILVA</v>
          </cell>
          <cell r="F52" t="str">
            <v>3 - Administrativo</v>
          </cell>
          <cell r="G52" t="str">
            <v>3172-10</v>
          </cell>
          <cell r="H52" t="str">
            <v>02/2022</v>
          </cell>
          <cell r="J52">
            <v>146.00319999999999</v>
          </cell>
          <cell r="L52">
            <v>202.42</v>
          </cell>
          <cell r="M52">
            <v>36.53</v>
          </cell>
          <cell r="O52">
            <v>3.92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 SÃO LOURENÇO DA MATA</v>
          </cell>
          <cell r="E53" t="str">
            <v>DEBSON JOSE DA SILVA</v>
          </cell>
          <cell r="F53" t="str">
            <v>3 - Administrativo</v>
          </cell>
          <cell r="G53" t="str">
            <v>4110-10</v>
          </cell>
          <cell r="H53" t="str">
            <v>02/2022</v>
          </cell>
          <cell r="J53">
            <v>161.09360000000001</v>
          </cell>
          <cell r="L53">
            <v>202.42</v>
          </cell>
          <cell r="M53">
            <v>24.24</v>
          </cell>
          <cell r="O53">
            <v>3.92</v>
          </cell>
          <cell r="R53">
            <v>108.74</v>
          </cell>
          <cell r="S53">
            <v>72.72</v>
          </cell>
          <cell r="U53">
            <v>0</v>
          </cell>
        </row>
        <row r="54">
          <cell r="C54" t="str">
            <v>UPA SÃO LOURENÇO DA MATA</v>
          </cell>
          <cell r="E54" t="str">
            <v>DEYSE HELLEN DA SILVA FREITAS</v>
          </cell>
          <cell r="F54" t="str">
            <v>3 - Administrativo</v>
          </cell>
          <cell r="G54" t="str">
            <v>4110-10</v>
          </cell>
          <cell r="H54" t="str">
            <v>02/2022</v>
          </cell>
          <cell r="J54">
            <v>204.25200000000001</v>
          </cell>
          <cell r="L54">
            <v>0</v>
          </cell>
          <cell r="M54">
            <v>0</v>
          </cell>
          <cell r="O54">
            <v>3.92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 SÃO LOURENÇO DA MATA</v>
          </cell>
          <cell r="E55" t="str">
            <v>DEYVSON MARCONI DA SILVA</v>
          </cell>
          <cell r="F55" t="str">
            <v>2 - Outros Profissionais da Saúde</v>
          </cell>
          <cell r="G55" t="str">
            <v>5151-10</v>
          </cell>
          <cell r="H55" t="str">
            <v>02/2022</v>
          </cell>
          <cell r="J55">
            <v>122.49679999999999</v>
          </cell>
          <cell r="L55">
            <v>202.42</v>
          </cell>
          <cell r="M55">
            <v>24.24</v>
          </cell>
          <cell r="O55">
            <v>3.92</v>
          </cell>
          <cell r="R55">
            <v>108.74</v>
          </cell>
          <cell r="S55">
            <v>72.72</v>
          </cell>
          <cell r="U55">
            <v>0</v>
          </cell>
        </row>
        <row r="56">
          <cell r="C56" t="str">
            <v>UPA SÃO LOURENÇO DA MATA</v>
          </cell>
          <cell r="E56" t="str">
            <v>DIEGO ANTONIO DA SILVA</v>
          </cell>
          <cell r="F56" t="str">
            <v>1 - Médico</v>
          </cell>
          <cell r="G56" t="str">
            <v>2251-25</v>
          </cell>
          <cell r="H56" t="str">
            <v>02/2022</v>
          </cell>
          <cell r="J56">
            <v>343.51440000000002</v>
          </cell>
          <cell r="L56">
            <v>202.42</v>
          </cell>
          <cell r="M56">
            <v>6.34</v>
          </cell>
          <cell r="O56">
            <v>3.92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 SÃO LOURENÇO DA MATA</v>
          </cell>
          <cell r="E57" t="str">
            <v>EDER PEREIRA DE LIMA</v>
          </cell>
          <cell r="F57" t="str">
            <v>2 - Outros Profissionais da Saúde</v>
          </cell>
          <cell r="G57" t="str">
            <v>3222-05</v>
          </cell>
          <cell r="H57" t="str">
            <v>02/2022</v>
          </cell>
          <cell r="J57">
            <v>137.9752</v>
          </cell>
          <cell r="L57">
            <v>202.42</v>
          </cell>
          <cell r="M57">
            <v>24.24</v>
          </cell>
          <cell r="O57">
            <v>3.76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 SÃO LOURENÇO DA MATA</v>
          </cell>
          <cell r="E58" t="str">
            <v>EDINWILSA SILVA DE MELO</v>
          </cell>
          <cell r="F58" t="str">
            <v>2 - Outros Profissionais da Saúde</v>
          </cell>
          <cell r="G58" t="str">
            <v>3222-05</v>
          </cell>
          <cell r="H58" t="str">
            <v>02/2022</v>
          </cell>
          <cell r="J58">
            <v>256.83519999999999</v>
          </cell>
          <cell r="L58">
            <v>0</v>
          </cell>
          <cell r="M58">
            <v>0</v>
          </cell>
          <cell r="O58">
            <v>3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 SÃO LOURENÇO DA MATA</v>
          </cell>
          <cell r="E59" t="str">
            <v>EDMILSON DE OLIVEIRA FERNANDES</v>
          </cell>
          <cell r="F59" t="str">
            <v>3 - Administrativo</v>
          </cell>
          <cell r="G59" t="str">
            <v>5174-10</v>
          </cell>
          <cell r="H59" t="str">
            <v>02/2022</v>
          </cell>
          <cell r="J59">
            <v>116.77679999999999</v>
          </cell>
          <cell r="L59">
            <v>202.42</v>
          </cell>
          <cell r="M59">
            <v>24.24</v>
          </cell>
          <cell r="O59">
            <v>3.92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 SÃO LOURENÇO DA MATA</v>
          </cell>
          <cell r="E60" t="str">
            <v>EDNA MARIA DE MELO</v>
          </cell>
          <cell r="F60" t="str">
            <v>2 - Outros Profissionais da Saúde</v>
          </cell>
          <cell r="G60" t="str">
            <v>5211-30</v>
          </cell>
          <cell r="H60" t="str">
            <v>02/2022</v>
          </cell>
          <cell r="J60">
            <v>98.577600000000004</v>
          </cell>
          <cell r="L60">
            <v>202.42</v>
          </cell>
          <cell r="M60">
            <v>24.24</v>
          </cell>
          <cell r="O60">
            <v>3</v>
          </cell>
          <cell r="R60">
            <v>108.74</v>
          </cell>
          <cell r="S60">
            <v>72.72</v>
          </cell>
          <cell r="U60">
            <v>69.430000000000007</v>
          </cell>
          <cell r="X60" t="str">
            <v>AUXILIO CRECHE</v>
          </cell>
        </row>
        <row r="61">
          <cell r="C61" t="str">
            <v>UPA SÃO LOURENÇO DA MATA</v>
          </cell>
          <cell r="E61" t="str">
            <v>EDSON BATISTA BARBOSA</v>
          </cell>
          <cell r="F61" t="str">
            <v>3 - Administrativo</v>
          </cell>
          <cell r="G61" t="str">
            <v>5174-10</v>
          </cell>
          <cell r="H61" t="str">
            <v>02/2022</v>
          </cell>
          <cell r="J61">
            <v>139.86879999999999</v>
          </cell>
          <cell r="L61">
            <v>202.42</v>
          </cell>
          <cell r="M61">
            <v>24.24</v>
          </cell>
          <cell r="O61">
            <v>3</v>
          </cell>
          <cell r="R61">
            <v>108.74</v>
          </cell>
          <cell r="S61">
            <v>72.72</v>
          </cell>
          <cell r="U61">
            <v>0</v>
          </cell>
        </row>
        <row r="62">
          <cell r="C62" t="str">
            <v>UPA SÃO LOURENÇO DA MATA</v>
          </cell>
          <cell r="E62" t="str">
            <v>EDSON JOSE DA SILVA</v>
          </cell>
          <cell r="F62" t="str">
            <v>2 - Outros Profissionais da Saúde</v>
          </cell>
          <cell r="G62" t="str">
            <v>7664-20</v>
          </cell>
          <cell r="H62" t="str">
            <v>02/2022</v>
          </cell>
          <cell r="J62">
            <v>145.41999999999999</v>
          </cell>
          <cell r="L62">
            <v>202.42</v>
          </cell>
          <cell r="M62">
            <v>10.85</v>
          </cell>
          <cell r="O62">
            <v>3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 SÃO LOURENÇO DA MATA</v>
          </cell>
          <cell r="E63" t="str">
            <v>EDUARDO CABRAL DA SILVA</v>
          </cell>
          <cell r="F63" t="str">
            <v>3 - Administrativo</v>
          </cell>
          <cell r="G63" t="str">
            <v>5142-25</v>
          </cell>
          <cell r="H63" t="str">
            <v>02/2022</v>
          </cell>
          <cell r="J63">
            <v>158.83600000000001</v>
          </cell>
          <cell r="L63">
            <v>202.42</v>
          </cell>
          <cell r="M63">
            <v>24.24</v>
          </cell>
          <cell r="O63">
            <v>3</v>
          </cell>
          <cell r="R63">
            <v>180.14</v>
          </cell>
          <cell r="S63">
            <v>72.72</v>
          </cell>
          <cell r="U63">
            <v>0</v>
          </cell>
        </row>
        <row r="64">
          <cell r="C64" t="str">
            <v>UPA SÃO LOURENÇO DA MATA</v>
          </cell>
          <cell r="E64" t="str">
            <v>ELAINE CRISTINA ALBERTINA DE LIMA</v>
          </cell>
          <cell r="F64" t="str">
            <v>3 - Administrativo</v>
          </cell>
          <cell r="G64" t="str">
            <v>4110-10</v>
          </cell>
          <cell r="H64" t="str">
            <v>02/2022</v>
          </cell>
          <cell r="J64">
            <v>189.3296</v>
          </cell>
          <cell r="L64">
            <v>0</v>
          </cell>
          <cell r="M64">
            <v>0</v>
          </cell>
          <cell r="O64">
            <v>3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 SÃO LOURENÇO DA MATA</v>
          </cell>
          <cell r="E65" t="str">
            <v>ELANY FERNANDA ALMEIDA DE LIMA</v>
          </cell>
          <cell r="F65" t="str">
            <v>3 - Administrativo</v>
          </cell>
          <cell r="G65" t="str">
            <v>4110-10</v>
          </cell>
          <cell r="H65" t="str">
            <v>02/2022</v>
          </cell>
          <cell r="J65">
            <v>101.00879999999999</v>
          </cell>
          <cell r="L65">
            <v>202.42</v>
          </cell>
          <cell r="M65">
            <v>24.93</v>
          </cell>
          <cell r="O65">
            <v>3</v>
          </cell>
          <cell r="R65">
            <v>303.74</v>
          </cell>
          <cell r="S65">
            <v>74.790000000000006</v>
          </cell>
          <cell r="U65">
            <v>0</v>
          </cell>
        </row>
        <row r="66">
          <cell r="C66" t="str">
            <v>UPA SÃO LOURENÇO DA MATA</v>
          </cell>
          <cell r="E66" t="str">
            <v>ELI GONCALVES DE SANTANA</v>
          </cell>
          <cell r="F66" t="str">
            <v>2 - Outros Profissionais da Saúde</v>
          </cell>
          <cell r="G66" t="str">
            <v>3241-15</v>
          </cell>
          <cell r="H66" t="str">
            <v>02/2022</v>
          </cell>
          <cell r="J66">
            <v>293.91680000000002</v>
          </cell>
          <cell r="L66">
            <v>202.42</v>
          </cell>
          <cell r="M66">
            <v>10.85</v>
          </cell>
          <cell r="O66">
            <v>3.92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 SÃO LOURENÇO DA MATA</v>
          </cell>
          <cell r="E67" t="str">
            <v>ELISANDRA HELENA DA SILVA</v>
          </cell>
          <cell r="F67" t="str">
            <v>2 - Outros Profissionais da Saúde</v>
          </cell>
          <cell r="G67" t="str">
            <v>2237-05</v>
          </cell>
          <cell r="H67" t="str">
            <v>02/2022</v>
          </cell>
          <cell r="J67">
            <v>99.584800000000001</v>
          </cell>
          <cell r="L67">
            <v>202.42</v>
          </cell>
          <cell r="M67">
            <v>24.24</v>
          </cell>
          <cell r="O67">
            <v>3.92</v>
          </cell>
          <cell r="R67">
            <v>198.74</v>
          </cell>
          <cell r="S67">
            <v>70.3</v>
          </cell>
          <cell r="U67">
            <v>0</v>
          </cell>
        </row>
        <row r="68">
          <cell r="C68" t="str">
            <v>UPA SÃO LOURENÇO DA MATA</v>
          </cell>
          <cell r="E68" t="str">
            <v>ELIZA CELESTINO DOS SANTOS BARROS</v>
          </cell>
          <cell r="F68" t="str">
            <v>2 - Outros Profissionais da Saúde</v>
          </cell>
          <cell r="G68" t="str">
            <v>2235-05</v>
          </cell>
          <cell r="H68" t="str">
            <v>02/2022</v>
          </cell>
          <cell r="J68">
            <v>216.7688</v>
          </cell>
          <cell r="L68">
            <v>202.42</v>
          </cell>
          <cell r="M68">
            <v>2.62</v>
          </cell>
          <cell r="O68">
            <v>3.92</v>
          </cell>
          <cell r="R68">
            <v>198.44</v>
          </cell>
          <cell r="S68">
            <v>104.87</v>
          </cell>
          <cell r="U68">
            <v>0</v>
          </cell>
        </row>
        <row r="69">
          <cell r="C69" t="str">
            <v>UPA SÃO LOURENÇO DA MATA</v>
          </cell>
          <cell r="E69" t="str">
            <v>ELIZABETE DE SOUZA DIAS</v>
          </cell>
          <cell r="F69" t="str">
            <v>2 - Outros Profissionais da Saúde</v>
          </cell>
          <cell r="G69" t="str">
            <v>2516-05</v>
          </cell>
          <cell r="H69" t="str">
            <v>02/2022</v>
          </cell>
          <cell r="J69">
            <v>271.00400000000002</v>
          </cell>
          <cell r="L69">
            <v>202.42</v>
          </cell>
          <cell r="M69">
            <v>39.26</v>
          </cell>
          <cell r="O69">
            <v>3.92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 SÃO LOURENÇO DA MATA</v>
          </cell>
          <cell r="E70" t="str">
            <v>EMANUEL ANTONIO DE OLIVEIRA</v>
          </cell>
          <cell r="F70" t="str">
            <v>3 - Administrativo</v>
          </cell>
          <cell r="G70" t="str">
            <v>5174-10</v>
          </cell>
          <cell r="H70" t="str">
            <v>02/2022</v>
          </cell>
          <cell r="J70">
            <v>125.7808</v>
          </cell>
          <cell r="L70">
            <v>202.42</v>
          </cell>
          <cell r="M70">
            <v>24.24</v>
          </cell>
          <cell r="O70">
            <v>3.92</v>
          </cell>
          <cell r="R70">
            <v>213.74</v>
          </cell>
          <cell r="S70">
            <v>72.72</v>
          </cell>
          <cell r="U70">
            <v>0</v>
          </cell>
        </row>
        <row r="71">
          <cell r="C71" t="str">
            <v>UPA SÃO LOURENÇO DA MATA</v>
          </cell>
          <cell r="E71" t="str">
            <v>EMANUELLA FERNANDES VIEIRA</v>
          </cell>
          <cell r="F71" t="str">
            <v>2 - Outros Profissionais da Saúde</v>
          </cell>
          <cell r="G71" t="str">
            <v>3222-05</v>
          </cell>
          <cell r="H71" t="str">
            <v>02/2022</v>
          </cell>
          <cell r="J71">
            <v>232.73840000000001</v>
          </cell>
          <cell r="L71">
            <v>0</v>
          </cell>
          <cell r="M71">
            <v>0</v>
          </cell>
          <cell r="O71">
            <v>3.92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 SÃO LOURENÇO DA MATA</v>
          </cell>
          <cell r="E72" t="str">
            <v>EMANUELLE DE CANDIDA SOARES PEREIRA</v>
          </cell>
          <cell r="F72" t="str">
            <v>1 - Médico</v>
          </cell>
          <cell r="G72" t="str">
            <v>2251-25</v>
          </cell>
          <cell r="H72" t="str">
            <v>02/2022</v>
          </cell>
          <cell r="J72">
            <v>713.10320000000013</v>
          </cell>
          <cell r="L72">
            <v>202.42</v>
          </cell>
          <cell r="M72">
            <v>25.34</v>
          </cell>
          <cell r="O72">
            <v>3.92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 SÃO LOURENÇO DA MATA</v>
          </cell>
          <cell r="E73" t="str">
            <v>ERICA JANAINA DE ARAUJO</v>
          </cell>
          <cell r="F73" t="str">
            <v>2 - Outros Profissionais da Saúde</v>
          </cell>
          <cell r="G73" t="str">
            <v>2235-05</v>
          </cell>
          <cell r="H73" t="str">
            <v>02/2022</v>
          </cell>
          <cell r="J73">
            <v>308.39839999999998</v>
          </cell>
          <cell r="L73">
            <v>202.42</v>
          </cell>
          <cell r="M73">
            <v>3.08</v>
          </cell>
          <cell r="O73">
            <v>3.92</v>
          </cell>
          <cell r="R73">
            <v>0</v>
          </cell>
          <cell r="S73">
            <v>0</v>
          </cell>
          <cell r="U73">
            <v>103.28</v>
          </cell>
          <cell r="X73" t="str">
            <v>AUXILIO CRECHE</v>
          </cell>
        </row>
        <row r="74">
          <cell r="C74" t="str">
            <v>UPA SÃO LOURENÇO DA MATA</v>
          </cell>
          <cell r="E74" t="str">
            <v>ERISSON SILVA DO NASCIMENTO</v>
          </cell>
          <cell r="F74" t="str">
            <v>2 - Outros Profissionais da Saúde</v>
          </cell>
          <cell r="G74" t="str">
            <v>5151-10</v>
          </cell>
          <cell r="H74" t="str">
            <v>02/2022</v>
          </cell>
          <cell r="J74">
            <v>126.0936</v>
          </cell>
          <cell r="L74">
            <v>202.42</v>
          </cell>
          <cell r="M74">
            <v>24.24</v>
          </cell>
          <cell r="O74">
            <v>3.92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UPA SÃO LOURENÇO DA MATA</v>
          </cell>
          <cell r="E75" t="str">
            <v>EUNICE BEATRIZ DA SILVA FREITAS</v>
          </cell>
          <cell r="F75" t="str">
            <v>2 - Outros Profissionais da Saúde</v>
          </cell>
          <cell r="G75" t="str">
            <v>2235-05</v>
          </cell>
          <cell r="H75" t="str">
            <v>02/2022</v>
          </cell>
          <cell r="J75">
            <v>265.08879999999999</v>
          </cell>
          <cell r="L75">
            <v>202.42</v>
          </cell>
          <cell r="M75">
            <v>2.86</v>
          </cell>
          <cell r="O75">
            <v>3.92</v>
          </cell>
          <cell r="R75">
            <v>156</v>
          </cell>
          <cell r="S75">
            <v>86.4</v>
          </cell>
          <cell r="U75">
            <v>0</v>
          </cell>
        </row>
        <row r="76">
          <cell r="C76" t="str">
            <v>UPA SÃO LOURENÇO DA MATA</v>
          </cell>
          <cell r="E76" t="str">
            <v>FABIANA CRISTINA ALVES DE OLIVEIRA</v>
          </cell>
          <cell r="F76" t="str">
            <v>3 - Administrativo</v>
          </cell>
          <cell r="G76" t="str">
            <v>4110-10</v>
          </cell>
          <cell r="H76" t="str">
            <v>02/2022</v>
          </cell>
          <cell r="J76">
            <v>149.79599999999999</v>
          </cell>
          <cell r="L76">
            <v>0</v>
          </cell>
          <cell r="M76">
            <v>0</v>
          </cell>
          <cell r="O76">
            <v>3.92</v>
          </cell>
          <cell r="R76">
            <v>213.74</v>
          </cell>
          <cell r="S76">
            <v>72.72</v>
          </cell>
          <cell r="U76">
            <v>0</v>
          </cell>
        </row>
        <row r="77">
          <cell r="C77" t="str">
            <v>UPA SÃO LOURENÇO DA MATA</v>
          </cell>
          <cell r="E77" t="str">
            <v>FABIANA MARIA DE SOUZA</v>
          </cell>
          <cell r="F77" t="str">
            <v>2 - Outros Profissionais da Saúde</v>
          </cell>
          <cell r="G77" t="str">
            <v>3222-05</v>
          </cell>
          <cell r="H77" t="str">
            <v>02/2022</v>
          </cell>
          <cell r="J77">
            <v>138.6816</v>
          </cell>
          <cell r="L77">
            <v>0</v>
          </cell>
          <cell r="M77">
            <v>0</v>
          </cell>
          <cell r="O77">
            <v>3.92</v>
          </cell>
          <cell r="R77">
            <v>108.74</v>
          </cell>
          <cell r="S77">
            <v>72.72</v>
          </cell>
          <cell r="U77">
            <v>0</v>
          </cell>
        </row>
        <row r="78">
          <cell r="C78" t="str">
            <v>UPA SÃO LOURENÇO DA MATA</v>
          </cell>
          <cell r="E78" t="str">
            <v>FELIPE WELISON PEREIRA SALES</v>
          </cell>
          <cell r="F78" t="str">
            <v>2 - Outros Profissionais da Saúde</v>
          </cell>
          <cell r="G78" t="str">
            <v>3222-05</v>
          </cell>
          <cell r="H78" t="str">
            <v>02/2022</v>
          </cell>
          <cell r="J78">
            <v>132.73840000000001</v>
          </cell>
          <cell r="L78">
            <v>0</v>
          </cell>
          <cell r="M78">
            <v>0</v>
          </cell>
          <cell r="O78">
            <v>3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UPA SÃO LOURENÇO DA MATA</v>
          </cell>
          <cell r="E79" t="str">
            <v>FLAVIA GABRIELA MACEDO DA SILVA</v>
          </cell>
          <cell r="F79" t="str">
            <v>2 - Outros Profissionais da Saúde</v>
          </cell>
          <cell r="G79" t="str">
            <v>5211-30</v>
          </cell>
          <cell r="H79" t="str">
            <v>02/2022</v>
          </cell>
          <cell r="J79">
            <v>110.9392</v>
          </cell>
          <cell r="L79">
            <v>202.42</v>
          </cell>
          <cell r="M79">
            <v>24.24</v>
          </cell>
          <cell r="O79">
            <v>3.92</v>
          </cell>
          <cell r="R79">
            <v>127.64</v>
          </cell>
          <cell r="S79">
            <v>72.72</v>
          </cell>
          <cell r="U79">
            <v>0</v>
          </cell>
        </row>
        <row r="80">
          <cell r="C80" t="str">
            <v>UPA SÃO LOURENÇO DA MATA</v>
          </cell>
          <cell r="E80" t="str">
            <v>FRANCISCO EWERTON DOS SANTOS SOBREIRA</v>
          </cell>
          <cell r="F80" t="str">
            <v>1 - Médico</v>
          </cell>
          <cell r="G80" t="str">
            <v>2251-25</v>
          </cell>
          <cell r="H80" t="str">
            <v>02/2022</v>
          </cell>
          <cell r="J80">
            <v>383.75599999999997</v>
          </cell>
          <cell r="L80">
            <v>202.42</v>
          </cell>
          <cell r="M80">
            <v>6.34</v>
          </cell>
          <cell r="O80">
            <v>3.92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 SÃO LOURENÇO DA MATA</v>
          </cell>
          <cell r="E81" t="str">
            <v>GEANE RAMOS DO CARMO</v>
          </cell>
          <cell r="F81" t="str">
            <v>2 - Outros Profissionais da Saúde</v>
          </cell>
          <cell r="G81" t="str">
            <v>3226-05</v>
          </cell>
          <cell r="H81" t="str">
            <v>02/2022</v>
          </cell>
          <cell r="J81">
            <v>116.1936</v>
          </cell>
          <cell r="L81">
            <v>202.42</v>
          </cell>
          <cell r="M81">
            <v>24.24</v>
          </cell>
          <cell r="O81">
            <v>3.92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 SÃO LOURENÇO DA MATA</v>
          </cell>
          <cell r="E82" t="str">
            <v>GLAUCIA KELLY MOURA DA SILVA</v>
          </cell>
          <cell r="F82" t="str">
            <v>2 - Outros Profissionais da Saúde</v>
          </cell>
          <cell r="G82" t="str">
            <v>5152-05</v>
          </cell>
          <cell r="H82" t="str">
            <v>02/2022</v>
          </cell>
          <cell r="J82">
            <v>138.96960000000001</v>
          </cell>
          <cell r="L82">
            <v>202.42</v>
          </cell>
          <cell r="M82">
            <v>24.24</v>
          </cell>
          <cell r="O82">
            <v>3.92</v>
          </cell>
          <cell r="R82">
            <v>108.74</v>
          </cell>
          <cell r="S82">
            <v>72.72</v>
          </cell>
          <cell r="U82">
            <v>0</v>
          </cell>
        </row>
        <row r="83">
          <cell r="C83" t="str">
            <v>UPA SÃO LOURENÇO DA MATA</v>
          </cell>
          <cell r="E83" t="str">
            <v>GLEYCE KELLY DA SILVA VIANA</v>
          </cell>
          <cell r="F83" t="str">
            <v>3 - Administrativo</v>
          </cell>
          <cell r="G83" t="str">
            <v>4110-10</v>
          </cell>
          <cell r="H83" t="str">
            <v>02/2022</v>
          </cell>
          <cell r="J83">
            <v>121.044</v>
          </cell>
          <cell r="L83">
            <v>202.42</v>
          </cell>
          <cell r="M83">
            <v>24.24</v>
          </cell>
          <cell r="O83">
            <v>3.92</v>
          </cell>
          <cell r="R83">
            <v>108.74</v>
          </cell>
          <cell r="S83">
            <v>72.72</v>
          </cell>
          <cell r="U83">
            <v>0</v>
          </cell>
        </row>
        <row r="84">
          <cell r="C84" t="str">
            <v>UPA SÃO LOURENÇO DA MATA</v>
          </cell>
          <cell r="E84" t="str">
            <v>GRACIANO LUCAS DA COSTA</v>
          </cell>
          <cell r="F84" t="str">
            <v>1 - Médico</v>
          </cell>
          <cell r="G84" t="str">
            <v>2251-25</v>
          </cell>
          <cell r="H84" t="str">
            <v>02/2022</v>
          </cell>
          <cell r="J84">
            <v>364.89280000000002</v>
          </cell>
          <cell r="L84">
            <v>202.42</v>
          </cell>
          <cell r="M84">
            <v>6.34</v>
          </cell>
          <cell r="O84">
            <v>3.92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UPA SÃO LOURENÇO DA MATA</v>
          </cell>
          <cell r="E85" t="str">
            <v>GRACIELLEY MARIA DO MONTE</v>
          </cell>
          <cell r="F85" t="str">
            <v>2 - Outros Profissionais da Saúde</v>
          </cell>
          <cell r="G85" t="str">
            <v>2235-05</v>
          </cell>
          <cell r="H85" t="str">
            <v>02/2022</v>
          </cell>
          <cell r="J85">
            <v>307.3888</v>
          </cell>
          <cell r="L85">
            <v>202.42</v>
          </cell>
          <cell r="M85">
            <v>3.08</v>
          </cell>
          <cell r="O85">
            <v>3.92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 SÃO LOURENÇO DA MATA</v>
          </cell>
          <cell r="E86" t="str">
            <v>GUSTAVO HENRIQUE FERREIRA DA SILVA</v>
          </cell>
          <cell r="F86" t="str">
            <v>2 - Outros Profissionais da Saúde</v>
          </cell>
          <cell r="G86" t="str">
            <v>5211-30</v>
          </cell>
          <cell r="H86" t="str">
            <v>02/2022</v>
          </cell>
          <cell r="J86">
            <v>111.68</v>
          </cell>
          <cell r="L86">
            <v>202.42</v>
          </cell>
          <cell r="M86">
            <v>24.24</v>
          </cell>
          <cell r="O86">
            <v>3.92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 SÃO LOURENÇO DA MATA</v>
          </cell>
          <cell r="E87" t="str">
            <v>HELENO CABRAL DA SILVA</v>
          </cell>
          <cell r="F87" t="str">
            <v>3 - Administrativo</v>
          </cell>
          <cell r="G87" t="str">
            <v>7155-05</v>
          </cell>
          <cell r="H87" t="str">
            <v>02/2022</v>
          </cell>
          <cell r="J87">
            <v>155.28</v>
          </cell>
          <cell r="L87">
            <v>202.42</v>
          </cell>
          <cell r="M87">
            <v>27.59</v>
          </cell>
          <cell r="O87">
            <v>3.92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UPA SÃO LOURENÇO DA MATA</v>
          </cell>
          <cell r="E88" t="str">
            <v>HELYSANIA SHADYLLA SANTOS DE FARIAS</v>
          </cell>
          <cell r="F88" t="str">
            <v>1 - Médico</v>
          </cell>
          <cell r="G88" t="str">
            <v>2251-24</v>
          </cell>
          <cell r="H88" t="str">
            <v>02/2022</v>
          </cell>
          <cell r="J88">
            <v>597.61120000000005</v>
          </cell>
          <cell r="L88">
            <v>202.42</v>
          </cell>
          <cell r="M88">
            <v>25.34</v>
          </cell>
          <cell r="O88">
            <v>3.92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 SÃO LOURENÇO DA MATA</v>
          </cell>
          <cell r="E89" t="str">
            <v>HENRIQUE NOVAES FONSECA</v>
          </cell>
          <cell r="F89" t="str">
            <v>1 - Médico</v>
          </cell>
          <cell r="G89" t="str">
            <v>2251-25</v>
          </cell>
          <cell r="H89" t="str">
            <v>02/2022</v>
          </cell>
          <cell r="J89">
            <v>373.33519999999999</v>
          </cell>
          <cell r="L89">
            <v>202.42</v>
          </cell>
          <cell r="M89">
            <v>6.34</v>
          </cell>
          <cell r="O89">
            <v>3.92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UPA SÃO LOURENÇO DA MATA</v>
          </cell>
          <cell r="E90" t="str">
            <v>HONORIO DE QUEIROZ SANTOS</v>
          </cell>
          <cell r="F90" t="str">
            <v>3 - Administrativo</v>
          </cell>
          <cell r="G90" t="str">
            <v>5174-10</v>
          </cell>
          <cell r="H90" t="str">
            <v>02/2022</v>
          </cell>
          <cell r="J90">
            <v>135.3768</v>
          </cell>
          <cell r="L90">
            <v>202.42</v>
          </cell>
          <cell r="M90">
            <v>24.24</v>
          </cell>
          <cell r="O90">
            <v>3.92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UPA SÃO LOURENÇO DA MATA</v>
          </cell>
          <cell r="E91" t="str">
            <v>HUGO LEIMIG JUNIOR</v>
          </cell>
          <cell r="F91" t="str">
            <v>1 - Médico</v>
          </cell>
          <cell r="G91" t="str">
            <v>2251-25</v>
          </cell>
          <cell r="H91" t="str">
            <v>02/2022</v>
          </cell>
          <cell r="J91">
            <v>756.61119999999994</v>
          </cell>
          <cell r="L91">
            <v>202.42</v>
          </cell>
          <cell r="M91">
            <v>25.34</v>
          </cell>
          <cell r="O91">
            <v>3.92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 SÃO LOURENÇO DA MATA</v>
          </cell>
          <cell r="E92" t="str">
            <v>IGOR DANTAS DE OLIVEIRA</v>
          </cell>
          <cell r="F92" t="str">
            <v>1 - Médico</v>
          </cell>
          <cell r="G92" t="str">
            <v>2251-25</v>
          </cell>
          <cell r="H92" t="str">
            <v>02/2022</v>
          </cell>
          <cell r="J92">
            <v>330.42959999999999</v>
          </cell>
          <cell r="L92">
            <v>202.42</v>
          </cell>
          <cell r="M92">
            <v>1.58</v>
          </cell>
          <cell r="O92">
            <v>3.92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 SÃO LOURENÇO DA MATA</v>
          </cell>
          <cell r="E93" t="str">
            <v>ILKA VIRGINIA DA SILVA SOUZA</v>
          </cell>
          <cell r="F93" t="str">
            <v>2 - Outros Profissionais da Saúde</v>
          </cell>
          <cell r="G93" t="str">
            <v>3222-05</v>
          </cell>
          <cell r="H93" t="str">
            <v>02/2022</v>
          </cell>
          <cell r="J93">
            <v>133.3888</v>
          </cell>
          <cell r="L93">
            <v>0</v>
          </cell>
          <cell r="M93">
            <v>0</v>
          </cell>
          <cell r="O93">
            <v>3.92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 SÃO LOURENÇO DA MATA</v>
          </cell>
          <cell r="E94" t="str">
            <v>ISABEL CRISTINA NASCIMENTO DA SILVA</v>
          </cell>
          <cell r="F94" t="str">
            <v>3 - Administrativo</v>
          </cell>
          <cell r="G94" t="str">
            <v>4110-10</v>
          </cell>
          <cell r="H94" t="str">
            <v>02/2022</v>
          </cell>
          <cell r="J94">
            <v>257.6232</v>
          </cell>
          <cell r="L94">
            <v>0</v>
          </cell>
          <cell r="M94">
            <v>0</v>
          </cell>
          <cell r="O94">
            <v>3.92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UPA SÃO LOURENÇO DA MATA</v>
          </cell>
          <cell r="E95" t="str">
            <v>ISABEL TEREZA ALBERTIM DO REGO</v>
          </cell>
          <cell r="F95" t="str">
            <v>2 - Outros Profissionais da Saúde</v>
          </cell>
          <cell r="G95" t="str">
            <v>2516-05</v>
          </cell>
          <cell r="H95" t="str">
            <v>02/2022</v>
          </cell>
          <cell r="J95">
            <v>231.40719999999999</v>
          </cell>
          <cell r="L95">
            <v>202.42</v>
          </cell>
          <cell r="M95">
            <v>39.26</v>
          </cell>
          <cell r="O95">
            <v>3.92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 SÃO LOURENÇO DA MATA</v>
          </cell>
          <cell r="E96" t="str">
            <v>ISABELE MONTEIRO CORDEIRO</v>
          </cell>
          <cell r="F96" t="str">
            <v>1 - Médico</v>
          </cell>
          <cell r="G96" t="str">
            <v>2251-25</v>
          </cell>
          <cell r="H96" t="str">
            <v>02/2022</v>
          </cell>
          <cell r="J96">
            <v>381.8424</v>
          </cell>
          <cell r="L96">
            <v>202.42</v>
          </cell>
          <cell r="M96">
            <v>6.34</v>
          </cell>
          <cell r="O96">
            <v>3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 SÃO LOURENÇO DA MATA</v>
          </cell>
          <cell r="E97" t="str">
            <v>ISABELLA CARVALHO DE MENDONCA FLORENTINO</v>
          </cell>
          <cell r="F97" t="str">
            <v>3 - Administrativo</v>
          </cell>
          <cell r="G97" t="str">
            <v>4110-10</v>
          </cell>
          <cell r="H97" t="str">
            <v>02/2022</v>
          </cell>
          <cell r="J97">
            <v>9.2880000000000003</v>
          </cell>
          <cell r="K97">
            <v>0</v>
          </cell>
          <cell r="L97">
            <v>0</v>
          </cell>
          <cell r="M97">
            <v>0</v>
          </cell>
          <cell r="O97">
            <v>3.92</v>
          </cell>
          <cell r="R97">
            <v>156.30000000000001</v>
          </cell>
          <cell r="S97">
            <v>0</v>
          </cell>
          <cell r="U97">
            <v>0</v>
          </cell>
        </row>
        <row r="98">
          <cell r="C98" t="str">
            <v>UPA SÃO LOURENÇO DA MATA</v>
          </cell>
          <cell r="E98" t="str">
            <v>ITALA PAULA FEITOSA PRAZERES DOS SANTOS</v>
          </cell>
          <cell r="F98" t="str">
            <v>1 - Médico</v>
          </cell>
          <cell r="G98" t="str">
            <v>2251-25</v>
          </cell>
          <cell r="H98" t="str">
            <v>02/2022</v>
          </cell>
          <cell r="J98">
            <v>1184.8768</v>
          </cell>
          <cell r="L98">
            <v>0</v>
          </cell>
          <cell r="M98">
            <v>0</v>
          </cell>
          <cell r="O98">
            <v>3.92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 SÃO LOURENÇO DA MATA</v>
          </cell>
          <cell r="E99" t="str">
            <v>IVONE MONTEIRO DE SOUZA LIMA</v>
          </cell>
          <cell r="F99" t="str">
            <v>3 - Administrativo</v>
          </cell>
          <cell r="G99" t="str">
            <v>7155-05</v>
          </cell>
          <cell r="H99" t="str">
            <v>02/2022</v>
          </cell>
          <cell r="J99">
            <v>160.17760000000001</v>
          </cell>
          <cell r="L99">
            <v>202.42</v>
          </cell>
          <cell r="M99">
            <v>27.59</v>
          </cell>
          <cell r="O99">
            <v>3.92</v>
          </cell>
          <cell r="R99">
            <v>153.74</v>
          </cell>
          <cell r="S99">
            <v>82.77</v>
          </cell>
          <cell r="U99">
            <v>0</v>
          </cell>
        </row>
        <row r="100">
          <cell r="C100" t="str">
            <v>UPA SÃO LOURENÇO DA MATA</v>
          </cell>
          <cell r="E100" t="str">
            <v>JADILANNE QUEILA PIMENTEL LEITE DE OLIVEIRA</v>
          </cell>
          <cell r="F100" t="str">
            <v>1 - Médico</v>
          </cell>
          <cell r="G100" t="str">
            <v>2251-25</v>
          </cell>
          <cell r="H100" t="str">
            <v>02/2022</v>
          </cell>
          <cell r="J100">
            <v>704.11279999999999</v>
          </cell>
          <cell r="L100">
            <v>202.42</v>
          </cell>
          <cell r="M100">
            <v>25.34</v>
          </cell>
          <cell r="O100">
            <v>3.92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 SÃO LOURENÇO DA MATA</v>
          </cell>
          <cell r="E101" t="str">
            <v>JAKIELE BEM GOMES</v>
          </cell>
          <cell r="F101" t="str">
            <v>1 - Médico</v>
          </cell>
          <cell r="G101" t="str">
            <v>2251-25</v>
          </cell>
          <cell r="H101" t="str">
            <v>02/2022</v>
          </cell>
          <cell r="J101">
            <v>324.59199999999998</v>
          </cell>
          <cell r="L101">
            <v>202.42</v>
          </cell>
          <cell r="M101">
            <v>6.34</v>
          </cell>
          <cell r="O101">
            <v>3.92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 SÃO LOURENÇO DA MATA</v>
          </cell>
          <cell r="E102" t="str">
            <v>JANAINA MARIA DA SILVA</v>
          </cell>
          <cell r="F102" t="str">
            <v>2 - Outros Profissionais da Saúde</v>
          </cell>
          <cell r="G102" t="str">
            <v>3222-05</v>
          </cell>
          <cell r="H102" t="str">
            <v>02/2022</v>
          </cell>
          <cell r="J102">
            <v>218.3</v>
          </cell>
          <cell r="L102">
            <v>0</v>
          </cell>
          <cell r="M102">
            <v>0</v>
          </cell>
          <cell r="O102">
            <v>3.92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UPA SÃO LOURENÇO DA MATA</v>
          </cell>
          <cell r="E103" t="str">
            <v>JANELEIDE MARIA DA SILVA</v>
          </cell>
          <cell r="F103" t="str">
            <v>3 - Administrativo</v>
          </cell>
          <cell r="G103" t="str">
            <v>5134-30</v>
          </cell>
          <cell r="H103" t="str">
            <v>02/2022</v>
          </cell>
          <cell r="J103">
            <v>114.1416</v>
          </cell>
          <cell r="L103">
            <v>202.42</v>
          </cell>
          <cell r="M103">
            <v>24.24</v>
          </cell>
          <cell r="O103">
            <v>3.92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 SÃO LOURENÇO DA MATA</v>
          </cell>
          <cell r="E104" t="str">
            <v>JENNIFER BRENDA GOMES FRANCISCO</v>
          </cell>
          <cell r="F104" t="str">
            <v>2 - Outros Profissionais da Saúde</v>
          </cell>
          <cell r="G104" t="str">
            <v>3222-05</v>
          </cell>
          <cell r="H104" t="str">
            <v>02/2022</v>
          </cell>
          <cell r="J104">
            <v>116.66800000000001</v>
          </cell>
          <cell r="L104">
            <v>0</v>
          </cell>
          <cell r="M104">
            <v>0</v>
          </cell>
          <cell r="O104">
            <v>3.92</v>
          </cell>
          <cell r="R104">
            <v>153.74</v>
          </cell>
          <cell r="S104">
            <v>61.08</v>
          </cell>
          <cell r="U104">
            <v>0</v>
          </cell>
        </row>
        <row r="105">
          <cell r="C105" t="str">
            <v>UPA SÃO LOURENÇO DA MATA</v>
          </cell>
          <cell r="E105" t="str">
            <v>JESSICA DE SOUZA LEAO SILVA</v>
          </cell>
          <cell r="F105" t="str">
            <v>1 - Médico</v>
          </cell>
          <cell r="G105" t="str">
            <v>2251-25</v>
          </cell>
          <cell r="H105" t="str">
            <v>02/2022</v>
          </cell>
          <cell r="J105">
            <v>403.096</v>
          </cell>
          <cell r="L105">
            <v>202.42</v>
          </cell>
          <cell r="M105">
            <v>6.34</v>
          </cell>
          <cell r="O105">
            <v>3.92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 SÃO LOURENÇO DA MATA</v>
          </cell>
          <cell r="E106" t="str">
            <v>JOANA PAULA DO NASCIMENTO</v>
          </cell>
          <cell r="F106" t="str">
            <v>3 - Administrativo</v>
          </cell>
          <cell r="G106" t="str">
            <v>5134-30</v>
          </cell>
          <cell r="H106" t="str">
            <v>02/2022</v>
          </cell>
          <cell r="J106">
            <v>96.791200000000003</v>
          </cell>
          <cell r="L106">
            <v>202.42</v>
          </cell>
          <cell r="M106">
            <v>24.24</v>
          </cell>
          <cell r="O106">
            <v>3.92</v>
          </cell>
          <cell r="R106">
            <v>108.74</v>
          </cell>
          <cell r="S106">
            <v>72.72</v>
          </cell>
          <cell r="U106">
            <v>0</v>
          </cell>
        </row>
        <row r="107">
          <cell r="C107" t="str">
            <v>UPA SÃO LOURENÇO DA MATA</v>
          </cell>
          <cell r="E107" t="str">
            <v>JOAO CARLOS DE LUCENA FILHO</v>
          </cell>
          <cell r="F107" t="str">
            <v>2 - Outros Profissionais da Saúde</v>
          </cell>
          <cell r="G107" t="str">
            <v>5151-10</v>
          </cell>
          <cell r="H107" t="str">
            <v>02/2022</v>
          </cell>
          <cell r="J107">
            <v>252.71279999999999</v>
          </cell>
          <cell r="L107">
            <v>0</v>
          </cell>
          <cell r="M107">
            <v>0</v>
          </cell>
          <cell r="O107">
            <v>3.92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 SÃO LOURENÇO DA MATA</v>
          </cell>
          <cell r="E108" t="str">
            <v>JOCINEIDE LINS DE ALBUQUERQUE</v>
          </cell>
          <cell r="F108" t="str">
            <v>2 - Outros Profissionais da Saúde</v>
          </cell>
          <cell r="G108" t="str">
            <v>2235-05</v>
          </cell>
          <cell r="H108" t="str">
            <v>02/2022</v>
          </cell>
          <cell r="J108">
            <v>223.96799999999999</v>
          </cell>
          <cell r="L108">
            <v>202.42</v>
          </cell>
          <cell r="M108">
            <v>2.62</v>
          </cell>
          <cell r="O108">
            <v>3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 SÃO LOURENÇO DA MATA</v>
          </cell>
          <cell r="E109" t="str">
            <v>JOSE MARCELO PAES FERREIRA</v>
          </cell>
          <cell r="F109" t="str">
            <v>3 - Administrativo</v>
          </cell>
          <cell r="G109" t="str">
            <v>7823-20</v>
          </cell>
          <cell r="H109" t="str">
            <v>02/2022</v>
          </cell>
          <cell r="J109">
            <v>501.57040000000001</v>
          </cell>
          <cell r="K109">
            <v>9056.07</v>
          </cell>
          <cell r="L109">
            <v>0</v>
          </cell>
          <cell r="M109">
            <v>0</v>
          </cell>
          <cell r="O109">
            <v>3.92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 SÃO LOURENÇO DA MATA</v>
          </cell>
          <cell r="E110" t="str">
            <v>JOSE RICARDO BARACHO DOS SANTOS</v>
          </cell>
          <cell r="F110" t="str">
            <v>1 - Médico</v>
          </cell>
          <cell r="G110" t="str">
            <v>2251-25</v>
          </cell>
          <cell r="H110" t="str">
            <v>02/2022</v>
          </cell>
          <cell r="J110">
            <v>391.93200000000002</v>
          </cell>
          <cell r="L110">
            <v>202.42</v>
          </cell>
          <cell r="M110">
            <v>6.34</v>
          </cell>
          <cell r="O110">
            <v>3.92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 SÃO LOURENÇO DA MATA</v>
          </cell>
          <cell r="E111" t="str">
            <v>JOSE ROBERTO DA SILVA SANTIAGO</v>
          </cell>
          <cell r="F111" t="str">
            <v>2 - Outros Profissionais da Saúde</v>
          </cell>
          <cell r="G111" t="str">
            <v>3241-15</v>
          </cell>
          <cell r="H111" t="str">
            <v>02/2022</v>
          </cell>
          <cell r="J111">
            <v>356.12480000000011</v>
          </cell>
          <cell r="L111">
            <v>202.42</v>
          </cell>
          <cell r="M111">
            <v>10.85</v>
          </cell>
          <cell r="O111">
            <v>3.92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 SÃO LOURENÇO DA MATA</v>
          </cell>
          <cell r="E112" t="str">
            <v>JOSE UBIRANI SILVA CAVALCANTE DOS SANTOS</v>
          </cell>
          <cell r="F112" t="str">
            <v>2 - Outros Profissionais da Saúde</v>
          </cell>
          <cell r="G112" t="str">
            <v>2234-05</v>
          </cell>
          <cell r="H112" t="str">
            <v>02/2022</v>
          </cell>
          <cell r="J112">
            <v>274.23360000000002</v>
          </cell>
          <cell r="L112">
            <v>202.42</v>
          </cell>
          <cell r="M112">
            <v>13.49</v>
          </cell>
          <cell r="O112">
            <v>3.92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 SÃO LOURENÇO DA MATA</v>
          </cell>
          <cell r="E113" t="str">
            <v>JOSEANE MARIA MENDES</v>
          </cell>
          <cell r="F113" t="str">
            <v>3 - Administrativo</v>
          </cell>
          <cell r="G113" t="str">
            <v>5134-30</v>
          </cell>
          <cell r="H113" t="str">
            <v>02/2022</v>
          </cell>
          <cell r="J113">
            <v>200.7176</v>
          </cell>
          <cell r="L113">
            <v>0</v>
          </cell>
          <cell r="M113">
            <v>0</v>
          </cell>
          <cell r="O113">
            <v>3.92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 SÃO LOURENÇO DA MATA</v>
          </cell>
          <cell r="E114" t="str">
            <v>JOYCEANE GOMES DE SOUZA</v>
          </cell>
          <cell r="F114" t="str">
            <v>2 - Outros Profissionais da Saúde</v>
          </cell>
          <cell r="G114" t="str">
            <v>5152-05</v>
          </cell>
          <cell r="H114" t="str">
            <v>02/2022</v>
          </cell>
          <cell r="J114">
            <v>131.136</v>
          </cell>
          <cell r="L114">
            <v>202.42</v>
          </cell>
          <cell r="M114">
            <v>24.24</v>
          </cell>
          <cell r="O114">
            <v>3.92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 SÃO LOURENÇO DA MATA</v>
          </cell>
          <cell r="E115" t="str">
            <v>JURACY BATISTA DE OLIVEIRA</v>
          </cell>
          <cell r="F115" t="str">
            <v>2 - Outros Profissionais da Saúde</v>
          </cell>
          <cell r="G115" t="str">
            <v>5152-05</v>
          </cell>
          <cell r="H115" t="str">
            <v>02/2022</v>
          </cell>
          <cell r="J115">
            <v>0</v>
          </cell>
          <cell r="L115">
            <v>0</v>
          </cell>
          <cell r="M115">
            <v>0</v>
          </cell>
          <cell r="O115">
            <v>3.92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UPA SÃO LOURENÇO DA MATA</v>
          </cell>
          <cell r="E116" t="str">
            <v>KAROLINE MARQUES CABRAL</v>
          </cell>
          <cell r="F116" t="str">
            <v>1 - Médico</v>
          </cell>
          <cell r="G116" t="str">
            <v>2251-25</v>
          </cell>
          <cell r="H116" t="str">
            <v>02/2022</v>
          </cell>
          <cell r="J116">
            <v>726.63520000000005</v>
          </cell>
          <cell r="L116">
            <v>202.42</v>
          </cell>
          <cell r="M116">
            <v>25.34</v>
          </cell>
          <cell r="O116">
            <v>3.92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 SÃO LOURENÇO DA MATA</v>
          </cell>
          <cell r="E117" t="str">
            <v>LADEILDO JOSE BARRETO</v>
          </cell>
          <cell r="F117" t="str">
            <v>3 - Administrativo</v>
          </cell>
          <cell r="G117" t="str">
            <v>5174-10</v>
          </cell>
          <cell r="H117" t="str">
            <v>02/2022</v>
          </cell>
          <cell r="J117">
            <v>125.9432</v>
          </cell>
          <cell r="L117">
            <v>202.42</v>
          </cell>
          <cell r="M117">
            <v>24.24</v>
          </cell>
          <cell r="O117">
            <v>3.92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 SÃO LOURENÇO DA MATA</v>
          </cell>
          <cell r="E118" t="str">
            <v>LAIS EMANUELLE BERNARDO VIEIRA</v>
          </cell>
          <cell r="F118" t="str">
            <v>2 - Outros Profissionais da Saúde</v>
          </cell>
          <cell r="G118" t="str">
            <v>2234-05</v>
          </cell>
          <cell r="H118" t="str">
            <v>02/2022</v>
          </cell>
          <cell r="J118">
            <v>349.82159999999999</v>
          </cell>
          <cell r="L118">
            <v>202.42</v>
          </cell>
          <cell r="M118">
            <v>13.49</v>
          </cell>
          <cell r="O118">
            <v>3.92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 SÃO LOURENÇO DA MATA</v>
          </cell>
          <cell r="E119" t="str">
            <v>LANNUZE GOMES ANDRADE DOS SANTOS</v>
          </cell>
          <cell r="F119" t="str">
            <v>3 - Administrativo</v>
          </cell>
          <cell r="G119" t="str">
            <v>1231-05</v>
          </cell>
          <cell r="H119" t="str">
            <v>02/2022</v>
          </cell>
          <cell r="J119">
            <v>1395.596</v>
          </cell>
          <cell r="L119">
            <v>202.42</v>
          </cell>
          <cell r="M119">
            <v>30</v>
          </cell>
          <cell r="O119">
            <v>3.92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 SÃO LOURENÇO DA MATA</v>
          </cell>
          <cell r="E120" t="str">
            <v>LARISSA RODRIGUES DA SILVA</v>
          </cell>
          <cell r="F120" t="str">
            <v>2 - Outros Profissionais da Saúde</v>
          </cell>
          <cell r="G120" t="str">
            <v>3222-05</v>
          </cell>
          <cell r="H120" t="str">
            <v>02/2022</v>
          </cell>
          <cell r="J120">
            <v>118.05200000000001</v>
          </cell>
          <cell r="L120">
            <v>202.42</v>
          </cell>
          <cell r="M120">
            <v>24.24</v>
          </cell>
          <cell r="O120">
            <v>3</v>
          </cell>
          <cell r="R120">
            <v>108.74</v>
          </cell>
          <cell r="S120">
            <v>72.72</v>
          </cell>
          <cell r="U120">
            <v>0</v>
          </cell>
        </row>
        <row r="121">
          <cell r="C121" t="str">
            <v>UPA SÃO LOURENÇO DA MATA</v>
          </cell>
          <cell r="E121" t="str">
            <v>LEANDRO CARLOS ALBINO XAVIER</v>
          </cell>
          <cell r="F121" t="str">
            <v>2 - Outros Profissionais da Saúde</v>
          </cell>
          <cell r="G121" t="str">
            <v>5211-30</v>
          </cell>
          <cell r="H121" t="str">
            <v>02/2022</v>
          </cell>
          <cell r="J121">
            <v>111.1096</v>
          </cell>
          <cell r="L121">
            <v>202.42</v>
          </cell>
          <cell r="M121">
            <v>24.24</v>
          </cell>
          <cell r="O121">
            <v>3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 SÃO LOURENÇO DA MATA</v>
          </cell>
          <cell r="E122" t="str">
            <v>LEOCILANE GOMES DE LIMA</v>
          </cell>
          <cell r="F122" t="str">
            <v>3 - Administrativo</v>
          </cell>
          <cell r="G122" t="str">
            <v>4110-10</v>
          </cell>
          <cell r="H122" t="str">
            <v>02/2022</v>
          </cell>
          <cell r="J122">
            <v>126.048</v>
          </cell>
          <cell r="L122">
            <v>202.42</v>
          </cell>
          <cell r="M122">
            <v>24.24</v>
          </cell>
          <cell r="O122">
            <v>3.92</v>
          </cell>
          <cell r="R122">
            <v>303.74</v>
          </cell>
          <cell r="S122">
            <v>71.02</v>
          </cell>
          <cell r="U122">
            <v>0</v>
          </cell>
        </row>
        <row r="123">
          <cell r="C123" t="str">
            <v>UPA SÃO LOURENÇO DA MATA</v>
          </cell>
          <cell r="E123" t="str">
            <v>LEONARDO DIAS D AMORIM</v>
          </cell>
          <cell r="F123" t="str">
            <v>1 - Médico</v>
          </cell>
          <cell r="G123" t="str">
            <v>2251-24</v>
          </cell>
          <cell r="H123" t="str">
            <v>02/2022</v>
          </cell>
          <cell r="J123">
            <v>233.82560000000001</v>
          </cell>
          <cell r="L123">
            <v>202.42</v>
          </cell>
          <cell r="M123">
            <v>6.34</v>
          </cell>
          <cell r="O123">
            <v>3.92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 SÃO LOURENÇO DA MATA</v>
          </cell>
          <cell r="E124" t="str">
            <v>LIDIANE ROSALY DE LIRA LIMA</v>
          </cell>
          <cell r="F124" t="str">
            <v>1 - Médico</v>
          </cell>
          <cell r="G124" t="str">
            <v>2251-25</v>
          </cell>
          <cell r="H124" t="str">
            <v>02/2022</v>
          </cell>
          <cell r="J124">
            <v>335.84</v>
          </cell>
          <cell r="L124">
            <v>202.42</v>
          </cell>
          <cell r="M124">
            <v>6.34</v>
          </cell>
          <cell r="O124">
            <v>3.92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 SÃO LOURENÇO DA MATA</v>
          </cell>
          <cell r="E125" t="str">
            <v>LUANA DOS SANTOS VIEIRA</v>
          </cell>
          <cell r="F125" t="str">
            <v>2 - Outros Profissionais da Saúde</v>
          </cell>
          <cell r="G125" t="str">
            <v>2235-05</v>
          </cell>
          <cell r="H125" t="str">
            <v>02/2022</v>
          </cell>
          <cell r="J125">
            <v>300.28640000000001</v>
          </cell>
          <cell r="L125">
            <v>202.42</v>
          </cell>
          <cell r="M125">
            <v>3.08</v>
          </cell>
          <cell r="O125">
            <v>3.92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 SÃO LOURENÇO DA MATA</v>
          </cell>
          <cell r="E126" t="str">
            <v>LUCAS MOUSINHO SILVA RODRIGUES</v>
          </cell>
          <cell r="F126" t="str">
            <v>1 - Médico</v>
          </cell>
          <cell r="G126" t="str">
            <v>2251-25</v>
          </cell>
          <cell r="H126" t="str">
            <v>02/2022</v>
          </cell>
          <cell r="J126">
            <v>85.18</v>
          </cell>
          <cell r="L126">
            <v>202.42</v>
          </cell>
          <cell r="M126">
            <v>6.34</v>
          </cell>
          <cell r="O126">
            <v>3.92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 SÃO LOURENÇO DA MATA</v>
          </cell>
          <cell r="E127" t="str">
            <v>LUCIANO FONTES CEZAR FILHO</v>
          </cell>
          <cell r="F127" t="str">
            <v>1 - Médico</v>
          </cell>
          <cell r="G127" t="str">
            <v>2251-25</v>
          </cell>
          <cell r="H127" t="str">
            <v>02/2022</v>
          </cell>
          <cell r="J127">
            <v>397.17439999999999</v>
          </cell>
          <cell r="L127">
            <v>202.42</v>
          </cell>
          <cell r="M127">
            <v>6.34</v>
          </cell>
          <cell r="O127">
            <v>3.92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 SÃO LOURENÇO DA MATA</v>
          </cell>
          <cell r="E128" t="str">
            <v>LUCICLEIDE LUIZ DE SOUZA VASCONCELOS</v>
          </cell>
          <cell r="F128" t="str">
            <v>2 - Outros Profissionais da Saúde</v>
          </cell>
          <cell r="G128" t="str">
            <v>3222-05</v>
          </cell>
          <cell r="H128" t="str">
            <v>02/2022</v>
          </cell>
          <cell r="J128">
            <v>124.6776</v>
          </cell>
          <cell r="L128">
            <v>202.42</v>
          </cell>
          <cell r="M128">
            <v>24.24</v>
          </cell>
          <cell r="O128">
            <v>3.92</v>
          </cell>
          <cell r="R128">
            <v>108.74</v>
          </cell>
          <cell r="S128">
            <v>64.13</v>
          </cell>
          <cell r="U128">
            <v>0</v>
          </cell>
        </row>
        <row r="129">
          <cell r="C129" t="str">
            <v>UPA SÃO LOURENÇO DA MATA</v>
          </cell>
          <cell r="E129" t="str">
            <v>LUCIENE FERREIRA DE SOUZA</v>
          </cell>
          <cell r="F129" t="str">
            <v>2 - Outros Profissionais da Saúde</v>
          </cell>
          <cell r="G129" t="str">
            <v>2237-10</v>
          </cell>
          <cell r="H129" t="str">
            <v>02/2022</v>
          </cell>
          <cell r="J129">
            <v>323.24720000000002</v>
          </cell>
          <cell r="L129">
            <v>0</v>
          </cell>
          <cell r="M129">
            <v>0</v>
          </cell>
          <cell r="O129">
            <v>3.92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 SÃO LOURENÇO DA MATA</v>
          </cell>
          <cell r="E130" t="str">
            <v>LUCILENE OLIVEIRA DA SILVA</v>
          </cell>
          <cell r="F130" t="str">
            <v>2 - Outros Profissionais da Saúde</v>
          </cell>
          <cell r="G130" t="str">
            <v>3222-05</v>
          </cell>
          <cell r="H130" t="str">
            <v>02/2022</v>
          </cell>
          <cell r="J130">
            <v>126.676</v>
          </cell>
          <cell r="L130">
            <v>0</v>
          </cell>
          <cell r="M130">
            <v>0</v>
          </cell>
          <cell r="O130">
            <v>3.92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 SÃO LOURENÇO DA MATA</v>
          </cell>
          <cell r="E131" t="str">
            <v>LUCIVANIA MARIA DA SILVA</v>
          </cell>
          <cell r="F131" t="str">
            <v>2 - Outros Profissionais da Saúde</v>
          </cell>
          <cell r="G131" t="str">
            <v>3222-05</v>
          </cell>
          <cell r="H131" t="str">
            <v>02/2022</v>
          </cell>
          <cell r="J131">
            <v>135.78800000000001</v>
          </cell>
          <cell r="L131">
            <v>0</v>
          </cell>
          <cell r="M131">
            <v>0</v>
          </cell>
          <cell r="O131">
            <v>3.92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 SÃO LOURENÇO DA MATA</v>
          </cell>
          <cell r="E132" t="str">
            <v>LUIZ CARLOS DE MELO</v>
          </cell>
          <cell r="F132" t="str">
            <v>3 - Administrativo</v>
          </cell>
          <cell r="G132" t="str">
            <v>7823-20</v>
          </cell>
          <cell r="H132" t="str">
            <v>02/2022</v>
          </cell>
          <cell r="J132">
            <v>169.9888</v>
          </cell>
          <cell r="L132">
            <v>202.42</v>
          </cell>
          <cell r="M132">
            <v>30.19</v>
          </cell>
          <cell r="O132">
            <v>3.92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 SÃO LOURENÇO DA MATA</v>
          </cell>
          <cell r="E133" t="str">
            <v>LUIZ FERNANDO DE ALMEIDA VIDON</v>
          </cell>
          <cell r="F133" t="str">
            <v>3 - Administrativo</v>
          </cell>
          <cell r="G133" t="str">
            <v>1421-05</v>
          </cell>
          <cell r="H133" t="str">
            <v>02/2022</v>
          </cell>
          <cell r="J133">
            <v>872.24800000000005</v>
          </cell>
          <cell r="L133">
            <v>202.42</v>
          </cell>
          <cell r="M133">
            <v>30</v>
          </cell>
          <cell r="O133">
            <v>3.92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 SÃO LOURENÇO DA MATA</v>
          </cell>
          <cell r="E134" t="str">
            <v>LUIZ MARCELO CORREIA JUNIOR</v>
          </cell>
          <cell r="F134" t="str">
            <v>3 - Administrativo</v>
          </cell>
          <cell r="G134" t="str">
            <v>1312-05</v>
          </cell>
          <cell r="H134" t="str">
            <v>02/2022</v>
          </cell>
          <cell r="J134">
            <v>1120.5183999999999</v>
          </cell>
          <cell r="L134">
            <v>202.42</v>
          </cell>
          <cell r="M134">
            <v>30</v>
          </cell>
          <cell r="O134">
            <v>3.92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 SÃO LOURENÇO DA MATA</v>
          </cell>
          <cell r="E135" t="str">
            <v>LUIZ TEIXEIRA DE OLIVEIRA NETO</v>
          </cell>
          <cell r="F135" t="str">
            <v>1 - Médico</v>
          </cell>
          <cell r="G135" t="str">
            <v>2252-70</v>
          </cell>
          <cell r="H135" t="str">
            <v>02/2022</v>
          </cell>
          <cell r="J135">
            <v>365.32</v>
          </cell>
          <cell r="L135">
            <v>202.42</v>
          </cell>
          <cell r="M135">
            <v>6.34</v>
          </cell>
          <cell r="O135">
            <v>3.92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 SÃO LOURENÇO DA MATA</v>
          </cell>
          <cell r="E136" t="str">
            <v>LUIZA LYRA CABRAL</v>
          </cell>
          <cell r="F136" t="str">
            <v>1 - Médico</v>
          </cell>
          <cell r="G136" t="str">
            <v>2251-25</v>
          </cell>
          <cell r="H136" t="str">
            <v>02/2022</v>
          </cell>
          <cell r="J136">
            <v>321.95760000000001</v>
          </cell>
          <cell r="L136">
            <v>202.42</v>
          </cell>
          <cell r="M136">
            <v>3.17</v>
          </cell>
          <cell r="O136">
            <v>3.92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 SÃO LOURENÇO DA MATA</v>
          </cell>
          <cell r="E137" t="str">
            <v>LYSIANE PRISCILLA OLEGARIA SANTOS DA SILVEIRA</v>
          </cell>
          <cell r="F137" t="str">
            <v>1 - Médico</v>
          </cell>
          <cell r="G137" t="str">
            <v>2251-25</v>
          </cell>
          <cell r="H137" t="str">
            <v>02/2022</v>
          </cell>
          <cell r="J137">
            <v>397.17439999999999</v>
          </cell>
          <cell r="L137">
            <v>202.42</v>
          </cell>
          <cell r="M137">
            <v>6.34</v>
          </cell>
          <cell r="O137">
            <v>3.92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 SÃO LOURENÇO DA MATA</v>
          </cell>
          <cell r="E138" t="str">
            <v>MANOELA FERNANDES FERREIRA</v>
          </cell>
          <cell r="F138" t="str">
            <v>1 - Médico</v>
          </cell>
          <cell r="G138" t="str">
            <v>2251-25</v>
          </cell>
          <cell r="H138" t="str">
            <v>02/2022</v>
          </cell>
          <cell r="J138">
            <v>403.1472</v>
          </cell>
          <cell r="L138">
            <v>202.42</v>
          </cell>
          <cell r="M138">
            <v>6.34</v>
          </cell>
          <cell r="O138">
            <v>3.92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 SÃO LOURENÇO DA MATA</v>
          </cell>
          <cell r="E139" t="str">
            <v>MANOELLA CAVALCANTI DE BARROS</v>
          </cell>
          <cell r="F139" t="str">
            <v>3 - Administrativo</v>
          </cell>
          <cell r="G139" t="str">
            <v>1422-05</v>
          </cell>
          <cell r="H139" t="str">
            <v>02/2022</v>
          </cell>
          <cell r="J139">
            <v>259.77760000000001</v>
          </cell>
          <cell r="L139">
            <v>202.42</v>
          </cell>
          <cell r="M139">
            <v>56.41</v>
          </cell>
          <cell r="O139">
            <v>3.92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 SÃO LOURENÇO DA MATA</v>
          </cell>
          <cell r="E140" t="str">
            <v>MARCELA PAULA DO NASCIMENTO DA SILVA</v>
          </cell>
          <cell r="F140" t="str">
            <v>2 - Outros Profissionais da Saúde</v>
          </cell>
          <cell r="G140" t="str">
            <v>3222-05</v>
          </cell>
          <cell r="H140" t="str">
            <v>02/2022</v>
          </cell>
          <cell r="J140">
            <v>129.19999999999999</v>
          </cell>
          <cell r="L140">
            <v>0</v>
          </cell>
          <cell r="M140">
            <v>0</v>
          </cell>
          <cell r="O140">
            <v>3.92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 SÃO LOURENÇO DA MATA</v>
          </cell>
          <cell r="E141" t="str">
            <v>MARCELLA DA MOTA PEREIRA</v>
          </cell>
          <cell r="F141" t="str">
            <v>2 - Outros Profissionais da Saúde</v>
          </cell>
          <cell r="G141" t="str">
            <v>2235-05</v>
          </cell>
          <cell r="H141" t="str">
            <v>02/2022</v>
          </cell>
          <cell r="J141">
            <v>496.84719999999999</v>
          </cell>
          <cell r="L141">
            <v>0</v>
          </cell>
          <cell r="M141">
            <v>0</v>
          </cell>
          <cell r="O141">
            <v>3.92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 SÃO LOURENÇO DA MATA</v>
          </cell>
          <cell r="E142" t="str">
            <v>MARCELO SEVERINO RAMOS</v>
          </cell>
          <cell r="F142" t="str">
            <v>3 - Administrativo</v>
          </cell>
          <cell r="G142" t="str">
            <v>5174-10</v>
          </cell>
          <cell r="H142" t="str">
            <v>02/2022</v>
          </cell>
          <cell r="J142">
            <v>131.03440000000001</v>
          </cell>
          <cell r="L142">
            <v>202.42</v>
          </cell>
          <cell r="M142">
            <v>24.24</v>
          </cell>
          <cell r="O142">
            <v>3.92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 SÃO LOURENÇO DA MATA</v>
          </cell>
          <cell r="E143" t="str">
            <v>MARCONI DO NASCIMENTO</v>
          </cell>
          <cell r="F143" t="str">
            <v>2 - Outros Profissionais da Saúde</v>
          </cell>
          <cell r="G143" t="str">
            <v>7664-20</v>
          </cell>
          <cell r="H143" t="str">
            <v>02/2022</v>
          </cell>
          <cell r="J143">
            <v>145.44</v>
          </cell>
          <cell r="L143">
            <v>0</v>
          </cell>
          <cell r="M143">
            <v>0</v>
          </cell>
          <cell r="O143">
            <v>3.92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 SÃO LOURENÇO DA MATA</v>
          </cell>
          <cell r="E144" t="str">
            <v>MARCONI MARCIONILO DE SANTANA</v>
          </cell>
          <cell r="F144" t="str">
            <v>2 - Outros Profissionais da Saúde</v>
          </cell>
          <cell r="G144" t="str">
            <v>3241-15</v>
          </cell>
          <cell r="H144" t="str">
            <v>02/2022</v>
          </cell>
          <cell r="J144">
            <v>288.45519999999999</v>
          </cell>
          <cell r="L144">
            <v>202.42</v>
          </cell>
          <cell r="M144">
            <v>10.85</v>
          </cell>
          <cell r="O144">
            <v>3.92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 SÃO LOURENÇO DA MATA</v>
          </cell>
          <cell r="E145" t="str">
            <v>MARIA APARECIDA RODRIGUES LAURIANO DE LIRA</v>
          </cell>
          <cell r="F145" t="str">
            <v>1 - Médico</v>
          </cell>
          <cell r="G145" t="str">
            <v>2252-70</v>
          </cell>
          <cell r="H145" t="str">
            <v>02/2022</v>
          </cell>
          <cell r="J145">
            <v>378.3272</v>
          </cell>
          <cell r="L145">
            <v>202.42</v>
          </cell>
          <cell r="M145">
            <v>6.34</v>
          </cell>
          <cell r="O145">
            <v>3.92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 SÃO LOURENÇO DA MATA</v>
          </cell>
          <cell r="E146" t="str">
            <v>MARIA BETANIA DE AMORIM</v>
          </cell>
          <cell r="F146" t="str">
            <v>2 - Outros Profissionais da Saúde</v>
          </cell>
          <cell r="G146" t="str">
            <v>3222-05</v>
          </cell>
          <cell r="H146" t="str">
            <v>02/2022</v>
          </cell>
          <cell r="J146">
            <v>137.98320000000001</v>
          </cell>
          <cell r="L146">
            <v>202.42</v>
          </cell>
          <cell r="M146">
            <v>24.24</v>
          </cell>
          <cell r="O146">
            <v>3.92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 SÃO LOURENÇO DA MATA</v>
          </cell>
          <cell r="E147" t="str">
            <v>MARIA EDUARDA LIMA ROCHA</v>
          </cell>
          <cell r="F147" t="str">
            <v>3 - Administrativo</v>
          </cell>
          <cell r="G147" t="str">
            <v>4110-10</v>
          </cell>
          <cell r="H147" t="str">
            <v>02/2022</v>
          </cell>
          <cell r="J147">
            <v>99.709599999999995</v>
          </cell>
          <cell r="L147">
            <v>202.42</v>
          </cell>
          <cell r="M147">
            <v>24.93</v>
          </cell>
          <cell r="O147">
            <v>3.92</v>
          </cell>
          <cell r="R147">
            <v>303.74</v>
          </cell>
          <cell r="S147">
            <v>69.8</v>
          </cell>
          <cell r="U147">
            <v>0</v>
          </cell>
        </row>
        <row r="148">
          <cell r="C148" t="str">
            <v>UPA SÃO LOURENÇO DA MATA</v>
          </cell>
          <cell r="E148" t="str">
            <v>MARIA EDUARDA VASCONCELOS DA SILVA</v>
          </cell>
          <cell r="F148" t="str">
            <v>3 - Administrativo</v>
          </cell>
          <cell r="G148" t="str">
            <v>4110-10</v>
          </cell>
          <cell r="H148" t="str">
            <v>02/2022</v>
          </cell>
          <cell r="J148">
            <v>12.12</v>
          </cell>
          <cell r="L148">
            <v>0</v>
          </cell>
          <cell r="M148">
            <v>0</v>
          </cell>
          <cell r="O148">
            <v>3</v>
          </cell>
          <cell r="R148">
            <v>156.30000000000001</v>
          </cell>
          <cell r="S148">
            <v>36.36</v>
          </cell>
          <cell r="U148">
            <v>0</v>
          </cell>
        </row>
        <row r="149">
          <cell r="C149" t="str">
            <v>UPA SÃO LOURENÇO DA MATA</v>
          </cell>
          <cell r="E149" t="str">
            <v>MARIA GEISE BARBOSA DE ANDRADE</v>
          </cell>
          <cell r="F149" t="str">
            <v>1 - Médico</v>
          </cell>
          <cell r="G149" t="str">
            <v>2251-25</v>
          </cell>
          <cell r="H149" t="str">
            <v>02/2022</v>
          </cell>
          <cell r="J149">
            <v>363.03120000000001</v>
          </cell>
          <cell r="L149">
            <v>0</v>
          </cell>
          <cell r="M149">
            <v>0</v>
          </cell>
          <cell r="O149">
            <v>3.92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 SÃO LOURENÇO DA MATA</v>
          </cell>
          <cell r="E150" t="str">
            <v>MARIA JULIANA COSTA DA SILVA ALBERT</v>
          </cell>
          <cell r="F150" t="str">
            <v>2 - Outros Profissionais da Saúde</v>
          </cell>
          <cell r="G150" t="str">
            <v>2235-05</v>
          </cell>
          <cell r="H150" t="str">
            <v>02/2022</v>
          </cell>
          <cell r="J150">
            <v>269.03840000000002</v>
          </cell>
          <cell r="L150">
            <v>202.42</v>
          </cell>
          <cell r="M150">
            <v>3.08</v>
          </cell>
          <cell r="O150">
            <v>3.92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 SÃO LOURENÇO DA MATA</v>
          </cell>
          <cell r="E151" t="str">
            <v>MARIA LUANA SILVA DE LIMA SANTOS</v>
          </cell>
          <cell r="F151" t="str">
            <v>2 - Outros Profissionais da Saúde</v>
          </cell>
          <cell r="G151" t="str">
            <v>5211-30</v>
          </cell>
          <cell r="H151" t="str">
            <v>02/2022</v>
          </cell>
          <cell r="J151">
            <v>126.6824</v>
          </cell>
          <cell r="L151">
            <v>202.42</v>
          </cell>
          <cell r="M151">
            <v>24.24</v>
          </cell>
          <cell r="O151">
            <v>3.92</v>
          </cell>
          <cell r="R151">
            <v>108.74</v>
          </cell>
          <cell r="S151">
            <v>70.78</v>
          </cell>
          <cell r="U151">
            <v>0</v>
          </cell>
        </row>
        <row r="152">
          <cell r="C152" t="str">
            <v>UPA SÃO LOURENÇO DA MATA</v>
          </cell>
          <cell r="E152" t="str">
            <v>MARIA MADALENA SOUZA PEREIRA</v>
          </cell>
          <cell r="F152" t="str">
            <v>2 - Outros Profissionais da Saúde</v>
          </cell>
          <cell r="G152" t="str">
            <v>3222-05</v>
          </cell>
          <cell r="H152" t="str">
            <v>02/2022</v>
          </cell>
          <cell r="J152">
            <v>126.048</v>
          </cell>
          <cell r="L152">
            <v>202.42</v>
          </cell>
          <cell r="M152">
            <v>24.24</v>
          </cell>
          <cell r="O152">
            <v>3.92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 SÃO LOURENÇO DA MATA</v>
          </cell>
          <cell r="E153" t="str">
            <v>MARIANA CRISTINA FERREIRA DE JESUS</v>
          </cell>
          <cell r="F153" t="str">
            <v>2 - Outros Profissionais da Saúde</v>
          </cell>
          <cell r="G153" t="str">
            <v>3222-05</v>
          </cell>
          <cell r="H153" t="str">
            <v>02/2022</v>
          </cell>
          <cell r="J153">
            <v>120.3856</v>
          </cell>
          <cell r="L153">
            <v>202.42</v>
          </cell>
          <cell r="M153">
            <v>24.24</v>
          </cell>
          <cell r="O153">
            <v>3.92</v>
          </cell>
          <cell r="R153">
            <v>108.74</v>
          </cell>
          <cell r="S153">
            <v>72.72</v>
          </cell>
          <cell r="U153">
            <v>0</v>
          </cell>
        </row>
        <row r="154">
          <cell r="C154" t="str">
            <v>UPA SÃO LOURENÇO DA MATA</v>
          </cell>
          <cell r="E154" t="str">
            <v>MARIANA DE TASSIA ALBUQUERQUE LOPES</v>
          </cell>
          <cell r="F154" t="str">
            <v>2 - Outros Profissionais da Saúde</v>
          </cell>
          <cell r="G154" t="str">
            <v>2235-05</v>
          </cell>
          <cell r="H154" t="str">
            <v>02/2022</v>
          </cell>
          <cell r="J154">
            <v>276.43200000000002</v>
          </cell>
          <cell r="L154">
            <v>202.42</v>
          </cell>
          <cell r="M154">
            <v>3.08</v>
          </cell>
          <cell r="O154">
            <v>3.92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 SÃO LOURENÇO DA MATA</v>
          </cell>
          <cell r="E155" t="str">
            <v>MARINALVA MARIA DA SILVA</v>
          </cell>
          <cell r="F155" t="str">
            <v>2 - Outros Profissionais da Saúde</v>
          </cell>
          <cell r="G155" t="str">
            <v>3222-05</v>
          </cell>
          <cell r="H155" t="str">
            <v>02/2022</v>
          </cell>
          <cell r="J155">
            <v>141.43119999999999</v>
          </cell>
          <cell r="L155">
            <v>202.42</v>
          </cell>
          <cell r="M155">
            <v>24.24</v>
          </cell>
          <cell r="O155">
            <v>3.92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 SÃO LOURENÇO DA MATA</v>
          </cell>
          <cell r="E156" t="str">
            <v>MARLI VIEIRA PRAZO</v>
          </cell>
          <cell r="F156" t="str">
            <v>2 - Outros Profissionais da Saúde</v>
          </cell>
          <cell r="G156" t="str">
            <v>3222-05</v>
          </cell>
          <cell r="H156" t="str">
            <v>02/2022</v>
          </cell>
          <cell r="J156">
            <v>133.76560000000001</v>
          </cell>
          <cell r="L156">
            <v>0</v>
          </cell>
          <cell r="M156">
            <v>0</v>
          </cell>
          <cell r="O156">
            <v>3.92</v>
          </cell>
          <cell r="R156">
            <v>108.74</v>
          </cell>
          <cell r="S156">
            <v>72.72</v>
          </cell>
          <cell r="U156">
            <v>0</v>
          </cell>
        </row>
        <row r="157">
          <cell r="C157" t="str">
            <v>UPA SÃO LOURENÇO DA MATA</v>
          </cell>
          <cell r="E157" t="str">
            <v>MATEUS GOMES CAJUI</v>
          </cell>
          <cell r="F157" t="str">
            <v>1 - Médico</v>
          </cell>
          <cell r="G157" t="str">
            <v>2251-25</v>
          </cell>
          <cell r="H157" t="str">
            <v>02/2022</v>
          </cell>
          <cell r="J157">
            <v>388.02800000000002</v>
          </cell>
          <cell r="L157">
            <v>202.42</v>
          </cell>
          <cell r="M157">
            <v>6.34</v>
          </cell>
          <cell r="O157">
            <v>3.92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 SÃO LOURENÇO DA MATA</v>
          </cell>
          <cell r="E158" t="str">
            <v>MAXWELL ALEX DE LIMA MOURA</v>
          </cell>
          <cell r="F158" t="str">
            <v>1 - Médico</v>
          </cell>
          <cell r="G158" t="str">
            <v>2251-25</v>
          </cell>
          <cell r="H158" t="str">
            <v>02/2022</v>
          </cell>
          <cell r="J158">
            <v>667.22479999999996</v>
          </cell>
          <cell r="L158">
            <v>202.42</v>
          </cell>
          <cell r="M158">
            <v>25.34</v>
          </cell>
          <cell r="O158">
            <v>3.92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 SÃO LOURENÇO DA MATA</v>
          </cell>
          <cell r="E159" t="str">
            <v>MAYARA FERREIRA NOBRE DE MEDEIROS</v>
          </cell>
          <cell r="F159" t="str">
            <v>2 - Outros Profissionais da Saúde</v>
          </cell>
          <cell r="G159" t="str">
            <v>2235-05</v>
          </cell>
          <cell r="H159" t="str">
            <v>02/2022</v>
          </cell>
          <cell r="J159">
            <v>216.26159999999999</v>
          </cell>
          <cell r="L159">
            <v>202.42</v>
          </cell>
          <cell r="M159">
            <v>2.62</v>
          </cell>
          <cell r="O159">
            <v>3.92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 SÃO LOURENÇO DA MATA</v>
          </cell>
          <cell r="E160" t="str">
            <v>MELINA XAVIER CANZIANI</v>
          </cell>
          <cell r="F160" t="str">
            <v>1 - Médico</v>
          </cell>
          <cell r="G160" t="str">
            <v>2251-25</v>
          </cell>
          <cell r="H160" t="str">
            <v>02/2022</v>
          </cell>
          <cell r="J160">
            <v>660.94320000000005</v>
          </cell>
          <cell r="L160">
            <v>202.42</v>
          </cell>
          <cell r="M160">
            <v>3.17</v>
          </cell>
          <cell r="O160">
            <v>3.92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 SÃO LOURENÇO DA MATA</v>
          </cell>
          <cell r="E161" t="str">
            <v>MICAELLA GONCALO DA SILVA ALEXANDRE</v>
          </cell>
          <cell r="F161" t="str">
            <v>2 - Outros Profissionais da Saúde</v>
          </cell>
          <cell r="G161" t="str">
            <v>3222-05</v>
          </cell>
          <cell r="H161" t="str">
            <v>02/2022</v>
          </cell>
          <cell r="J161">
            <v>130.512</v>
          </cell>
          <cell r="L161">
            <v>202.42</v>
          </cell>
          <cell r="M161">
            <v>24.24</v>
          </cell>
          <cell r="O161">
            <v>3.92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 SÃO LOURENÇO DA MATA</v>
          </cell>
          <cell r="E162" t="str">
            <v>MILLKA BARBOSA DA SILVA</v>
          </cell>
          <cell r="F162" t="str">
            <v>2 - Outros Profissionais da Saúde</v>
          </cell>
          <cell r="G162" t="str">
            <v>5152-05</v>
          </cell>
          <cell r="H162" t="str">
            <v>02/2022</v>
          </cell>
          <cell r="J162">
            <v>230.0488</v>
          </cell>
          <cell r="K162">
            <v>2873.14</v>
          </cell>
          <cell r="L162">
            <v>0</v>
          </cell>
          <cell r="M162">
            <v>0</v>
          </cell>
          <cell r="O162">
            <v>3.92</v>
          </cell>
          <cell r="R162">
            <v>108.74</v>
          </cell>
          <cell r="S162">
            <v>0</v>
          </cell>
          <cell r="U162">
            <v>18.3</v>
          </cell>
          <cell r="X162" t="str">
            <v>AUXILIO CRECHE</v>
          </cell>
        </row>
        <row r="163">
          <cell r="C163" t="str">
            <v>UPA SÃO LOURENÇO DA MATA</v>
          </cell>
          <cell r="E163" t="str">
            <v>MONICA CORREIA DA SILVA</v>
          </cell>
          <cell r="F163" t="str">
            <v>2 - Outros Profissionais da Saúde</v>
          </cell>
          <cell r="G163" t="str">
            <v>3222-05</v>
          </cell>
          <cell r="H163" t="str">
            <v>02/2022</v>
          </cell>
          <cell r="J163">
            <v>259.00240000000002</v>
          </cell>
          <cell r="L163">
            <v>0</v>
          </cell>
          <cell r="M163">
            <v>0</v>
          </cell>
          <cell r="O163">
            <v>3.92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 SÃO LOURENÇO DA MATA</v>
          </cell>
          <cell r="E164" t="str">
            <v>MURILO BARBOSA DE SOUZA</v>
          </cell>
          <cell r="F164" t="str">
            <v>3 - Administrativo</v>
          </cell>
          <cell r="G164" t="str">
            <v>5174-10</v>
          </cell>
          <cell r="H164" t="str">
            <v>02/2022</v>
          </cell>
          <cell r="J164">
            <v>212.1832</v>
          </cell>
          <cell r="L164">
            <v>0</v>
          </cell>
          <cell r="M164">
            <v>0</v>
          </cell>
          <cell r="O164">
            <v>3.92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 SÃO LOURENÇO DA MATA</v>
          </cell>
          <cell r="E165" t="str">
            <v>NATALIA DE FATIMA DE LIMA SILVA</v>
          </cell>
          <cell r="F165" t="str">
            <v>3 - Administrativo</v>
          </cell>
          <cell r="G165" t="str">
            <v>3516-05</v>
          </cell>
          <cell r="H165" t="str">
            <v>02/2022</v>
          </cell>
          <cell r="J165">
            <v>148.21600000000001</v>
          </cell>
          <cell r="L165">
            <v>202.42</v>
          </cell>
          <cell r="M165">
            <v>32.409999999999997</v>
          </cell>
          <cell r="O165">
            <v>3.92</v>
          </cell>
          <cell r="R165">
            <v>228.74</v>
          </cell>
          <cell r="S165">
            <v>97.22</v>
          </cell>
          <cell r="U165">
            <v>0</v>
          </cell>
        </row>
        <row r="166">
          <cell r="C166" t="str">
            <v>UPA SÃO LOURENÇO DA MATA</v>
          </cell>
          <cell r="E166" t="str">
            <v>NELIA PALMIRA DA SILVA XAVIER</v>
          </cell>
          <cell r="F166" t="str">
            <v>3 - Administrativo</v>
          </cell>
          <cell r="G166" t="str">
            <v>4110-10</v>
          </cell>
          <cell r="H166" t="str">
            <v>02/2022</v>
          </cell>
          <cell r="J166">
            <v>131.15119999999999</v>
          </cell>
          <cell r="L166">
            <v>202.42</v>
          </cell>
          <cell r="M166">
            <v>24.24</v>
          </cell>
          <cell r="O166">
            <v>3.92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 SÃO LOURENÇO DA MATA</v>
          </cell>
          <cell r="E167" t="str">
            <v>PATRICIA CRISTINA DA SILVA</v>
          </cell>
          <cell r="F167" t="str">
            <v>2 - Outros Profissionais da Saúde</v>
          </cell>
          <cell r="G167" t="str">
            <v>3222-05</v>
          </cell>
          <cell r="H167" t="str">
            <v>02/2022</v>
          </cell>
          <cell r="J167">
            <v>126.7568</v>
          </cell>
          <cell r="L167">
            <v>202.42</v>
          </cell>
          <cell r="M167">
            <v>24.24</v>
          </cell>
          <cell r="O167">
            <v>3.92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 SÃO LOURENÇO DA MATA</v>
          </cell>
          <cell r="E168" t="str">
            <v>PAULA MARIA DOS SANTOS ARRUDA</v>
          </cell>
          <cell r="F168" t="str">
            <v>2 - Outros Profissionais da Saúde</v>
          </cell>
          <cell r="G168" t="str">
            <v>3222-05</v>
          </cell>
          <cell r="H168" t="str">
            <v>02/2022</v>
          </cell>
          <cell r="J168">
            <v>118.8728</v>
          </cell>
          <cell r="L168">
            <v>0</v>
          </cell>
          <cell r="M168">
            <v>0</v>
          </cell>
          <cell r="O168">
            <v>3.92</v>
          </cell>
          <cell r="R168">
            <v>0</v>
          </cell>
          <cell r="S168">
            <v>0</v>
          </cell>
          <cell r="U168">
            <v>69.41</v>
          </cell>
          <cell r="X168" t="str">
            <v>AUXILIO CRECHE</v>
          </cell>
        </row>
        <row r="169">
          <cell r="C169" t="str">
            <v>UPA SÃO LOURENÇO DA MATA</v>
          </cell>
          <cell r="E169" t="str">
            <v>PAULO ARAUJO DA SILVA</v>
          </cell>
          <cell r="F169" t="str">
            <v>3 - Administrativo</v>
          </cell>
          <cell r="G169" t="str">
            <v>7823-20</v>
          </cell>
          <cell r="H169" t="str">
            <v>02/2022</v>
          </cell>
          <cell r="J169">
            <v>168.39279999999999</v>
          </cell>
          <cell r="L169">
            <v>202.42</v>
          </cell>
          <cell r="M169">
            <v>30.19</v>
          </cell>
          <cell r="O169">
            <v>3.92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 SÃO LOURENÇO DA MATA</v>
          </cell>
          <cell r="E170" t="str">
            <v xml:space="preserve">PEDRO ROBERTO VALENCA BEZERRA </v>
          </cell>
          <cell r="F170" t="str">
            <v>1 - Médico</v>
          </cell>
          <cell r="G170" t="str">
            <v>2251-24</v>
          </cell>
          <cell r="H170" t="str">
            <v>02/2022</v>
          </cell>
          <cell r="J170">
            <v>694.55920000000003</v>
          </cell>
          <cell r="L170">
            <v>202.42</v>
          </cell>
          <cell r="M170">
            <v>25.34</v>
          </cell>
          <cell r="O170">
            <v>3.92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UPA SÃO LOURENÇO DA MATA</v>
          </cell>
          <cell r="E171" t="str">
            <v>PETRUCIA BARBOSA ARAUJO</v>
          </cell>
          <cell r="F171" t="str">
            <v>2 - Outros Profissionais da Saúde</v>
          </cell>
          <cell r="G171" t="str">
            <v>3222-05</v>
          </cell>
          <cell r="H171" t="str">
            <v>02/2022</v>
          </cell>
          <cell r="J171">
            <v>121.32080000000001</v>
          </cell>
          <cell r="L171">
            <v>0</v>
          </cell>
          <cell r="M171">
            <v>0</v>
          </cell>
          <cell r="O171">
            <v>3.92</v>
          </cell>
          <cell r="R171">
            <v>213.74</v>
          </cell>
          <cell r="S171">
            <v>72.72</v>
          </cell>
          <cell r="U171">
            <v>0</v>
          </cell>
        </row>
        <row r="172">
          <cell r="C172" t="str">
            <v>UPA SÃO LOURENÇO DA MATA</v>
          </cell>
          <cell r="E172" t="str">
            <v>PRISCYLLA NUNES DE MACEDO OLIVEIRA</v>
          </cell>
          <cell r="F172" t="str">
            <v>3 - Administrativo</v>
          </cell>
          <cell r="G172" t="str">
            <v>1312-10</v>
          </cell>
          <cell r="H172" t="str">
            <v>02/2022</v>
          </cell>
          <cell r="J172">
            <v>933.17520000000002</v>
          </cell>
          <cell r="L172">
            <v>202.42</v>
          </cell>
          <cell r="M172">
            <v>30</v>
          </cell>
          <cell r="O172">
            <v>3.92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 SÃO LOURENÇO DA MATA</v>
          </cell>
          <cell r="E173" t="str">
            <v>PRISCYLLA RAYANNE FERNANDES DE OLIVEIRA</v>
          </cell>
          <cell r="F173" t="str">
            <v>1 - Médico</v>
          </cell>
          <cell r="G173" t="str">
            <v>2251-25</v>
          </cell>
          <cell r="H173" t="str">
            <v>02/2022</v>
          </cell>
          <cell r="J173">
            <v>397.99200000000002</v>
          </cell>
          <cell r="L173">
            <v>202.42</v>
          </cell>
          <cell r="M173">
            <v>6.34</v>
          </cell>
          <cell r="O173">
            <v>3.92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 SÃO LOURENÇO DA MATA</v>
          </cell>
          <cell r="E174" t="str">
            <v>RAFAELA BANDEIRA DE MELO SANTOS</v>
          </cell>
          <cell r="F174" t="str">
            <v>3 - Administrativo</v>
          </cell>
          <cell r="G174" t="str">
            <v>4131-15</v>
          </cell>
          <cell r="H174" t="str">
            <v>02/2022</v>
          </cell>
          <cell r="J174">
            <v>127.54640000000001</v>
          </cell>
          <cell r="L174">
            <v>202.42</v>
          </cell>
          <cell r="M174">
            <v>29.02</v>
          </cell>
          <cell r="O174">
            <v>3.92</v>
          </cell>
          <cell r="R174">
            <v>153.74</v>
          </cell>
          <cell r="S174">
            <v>68.790000000000006</v>
          </cell>
          <cell r="U174">
            <v>53.23</v>
          </cell>
          <cell r="X174" t="str">
            <v>AUXILIO CRECHE</v>
          </cell>
        </row>
        <row r="175">
          <cell r="C175" t="str">
            <v>UPA SÃO LOURENÇO DA MATA</v>
          </cell>
          <cell r="E175" t="str">
            <v>RAFAELA DA SILVA LOPES</v>
          </cell>
          <cell r="F175" t="str">
            <v>2 - Outros Profissionais da Saúde</v>
          </cell>
          <cell r="G175" t="str">
            <v>3222-05</v>
          </cell>
          <cell r="H175" t="str">
            <v>02/2022</v>
          </cell>
          <cell r="J175">
            <v>124.7192</v>
          </cell>
          <cell r="L175">
            <v>202.42</v>
          </cell>
          <cell r="M175">
            <v>24.24</v>
          </cell>
          <cell r="O175">
            <v>3.92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 SÃO LOURENÇO DA MATA</v>
          </cell>
          <cell r="E176" t="str">
            <v>RAFAELA DUARTE DA SILVA</v>
          </cell>
          <cell r="F176" t="str">
            <v>2 - Outros Profissionais da Saúde</v>
          </cell>
          <cell r="G176" t="str">
            <v>5211-30</v>
          </cell>
          <cell r="H176" t="str">
            <v>02/2022</v>
          </cell>
          <cell r="J176">
            <v>118.20959999999999</v>
          </cell>
          <cell r="L176">
            <v>0</v>
          </cell>
          <cell r="M176">
            <v>0</v>
          </cell>
          <cell r="O176">
            <v>3.92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 SÃO LOURENÇO DA MATA</v>
          </cell>
          <cell r="E177" t="str">
            <v>RAISSA DAYANNE ESPERIDIAO AMARO</v>
          </cell>
          <cell r="F177" t="str">
            <v>1 - Médico</v>
          </cell>
          <cell r="G177" t="str">
            <v>2251-25</v>
          </cell>
          <cell r="H177" t="str">
            <v>02/2022</v>
          </cell>
          <cell r="J177">
            <v>386.68799999999999</v>
          </cell>
          <cell r="L177">
            <v>202.42</v>
          </cell>
          <cell r="M177">
            <v>6.34</v>
          </cell>
          <cell r="O177">
            <v>3.92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UPA SÃO LOURENÇO DA MATA</v>
          </cell>
          <cell r="E178" t="str">
            <v>REBECA FALCAO BARBOSA</v>
          </cell>
          <cell r="F178" t="str">
            <v>1 - Médico</v>
          </cell>
          <cell r="G178" t="str">
            <v>2251-25</v>
          </cell>
          <cell r="H178" t="str">
            <v>02/2022</v>
          </cell>
          <cell r="J178">
            <v>312.42959999999999</v>
          </cell>
          <cell r="L178">
            <v>202.42</v>
          </cell>
          <cell r="M178">
            <v>4.75</v>
          </cell>
          <cell r="O178">
            <v>3.92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 SÃO LOURENÇO DA MATA</v>
          </cell>
          <cell r="E179" t="str">
            <v>REGINA MARIA CAVALCANTE ANDRADE</v>
          </cell>
          <cell r="F179" t="str">
            <v>3 - Administrativo</v>
          </cell>
          <cell r="G179" t="str">
            <v>4110-10</v>
          </cell>
          <cell r="H179" t="str">
            <v>02/2022</v>
          </cell>
          <cell r="J179">
            <v>102.4376</v>
          </cell>
          <cell r="L179">
            <v>202.42</v>
          </cell>
          <cell r="M179">
            <v>24.93</v>
          </cell>
          <cell r="O179">
            <v>3.92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 SÃO LOURENÇO DA MATA</v>
          </cell>
          <cell r="E180" t="str">
            <v>RENATA CABRAL GUERRA LIMA</v>
          </cell>
          <cell r="F180" t="str">
            <v>1 - Médico</v>
          </cell>
          <cell r="G180" t="str">
            <v>2251-25</v>
          </cell>
          <cell r="H180" t="str">
            <v>02/2022</v>
          </cell>
          <cell r="J180">
            <v>339.9896</v>
          </cell>
          <cell r="L180">
            <v>202.42</v>
          </cell>
          <cell r="M180">
            <v>6.34</v>
          </cell>
          <cell r="O180">
            <v>3.92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 SÃO LOURENÇO DA MATA</v>
          </cell>
          <cell r="E181" t="str">
            <v>RENATA TEREZA DA SILVA MUNIZ</v>
          </cell>
          <cell r="F181" t="str">
            <v>2 - Outros Profissionais da Saúde</v>
          </cell>
          <cell r="G181" t="str">
            <v>5211-30</v>
          </cell>
          <cell r="H181" t="str">
            <v>02/2022</v>
          </cell>
          <cell r="J181">
            <v>104.04640000000001</v>
          </cell>
          <cell r="L181">
            <v>202.42</v>
          </cell>
          <cell r="M181">
            <v>24.24</v>
          </cell>
          <cell r="O181">
            <v>3.92</v>
          </cell>
          <cell r="R181">
            <v>198.74</v>
          </cell>
          <cell r="S181">
            <v>70.3</v>
          </cell>
          <cell r="U181">
            <v>0</v>
          </cell>
        </row>
        <row r="182">
          <cell r="C182" t="str">
            <v>UPA SÃO LOURENÇO DA MATA</v>
          </cell>
          <cell r="E182" t="str">
            <v>RICARDO JERONIMO DE ATAIDE</v>
          </cell>
          <cell r="F182" t="str">
            <v>2 - Outros Profissionais da Saúde</v>
          </cell>
          <cell r="G182" t="str">
            <v>5151-10</v>
          </cell>
          <cell r="H182" t="str">
            <v>02/2022</v>
          </cell>
          <cell r="J182">
            <v>212.10239999999999</v>
          </cell>
          <cell r="L182">
            <v>202.42</v>
          </cell>
          <cell r="M182">
            <v>24.24</v>
          </cell>
          <cell r="O182">
            <v>3.92</v>
          </cell>
          <cell r="R182">
            <v>108.74</v>
          </cell>
          <cell r="S182">
            <v>72.72</v>
          </cell>
          <cell r="U182">
            <v>0</v>
          </cell>
        </row>
        <row r="183">
          <cell r="C183" t="str">
            <v>UPA SÃO LOURENÇO DA MATA</v>
          </cell>
          <cell r="E183" t="str">
            <v>ROBERTA FERREIRA DE OLIVEIRA</v>
          </cell>
          <cell r="F183" t="str">
            <v>3 - Administrativo</v>
          </cell>
          <cell r="G183" t="str">
            <v>4131-15</v>
          </cell>
          <cell r="H183" t="str">
            <v>02/2022</v>
          </cell>
          <cell r="J183">
            <v>115.4776</v>
          </cell>
          <cell r="L183">
            <v>202.42</v>
          </cell>
          <cell r="M183">
            <v>29.02</v>
          </cell>
          <cell r="O183">
            <v>3.92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 SÃO LOURENÇO DA MATA</v>
          </cell>
          <cell r="E184" t="str">
            <v>RODRIGO CESAR DE ALBUQUERQUE GOMES</v>
          </cell>
          <cell r="F184" t="str">
            <v>2 - Outros Profissionais da Saúde</v>
          </cell>
          <cell r="G184" t="str">
            <v>2235-05</v>
          </cell>
          <cell r="H184" t="str">
            <v>02/2022</v>
          </cell>
          <cell r="J184">
            <v>445.70960000000008</v>
          </cell>
          <cell r="L184">
            <v>0</v>
          </cell>
          <cell r="M184">
            <v>0</v>
          </cell>
          <cell r="O184">
            <v>3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 SÃO LOURENÇO DA MATA</v>
          </cell>
          <cell r="E185" t="str">
            <v>RODRIGO FERREIRA DE ARAUJO</v>
          </cell>
          <cell r="F185" t="str">
            <v>2 - Outros Profissionais da Saúde</v>
          </cell>
          <cell r="G185" t="str">
            <v>7664-20</v>
          </cell>
          <cell r="H185" t="str">
            <v>02/2022</v>
          </cell>
          <cell r="J185">
            <v>164.8312</v>
          </cell>
          <cell r="L185">
            <v>202.42</v>
          </cell>
          <cell r="M185">
            <v>10.85</v>
          </cell>
          <cell r="O185">
            <v>3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UPA SÃO LOURENÇO DA MATA</v>
          </cell>
          <cell r="E186" t="str">
            <v>ROGERIA SEVERINA DE ALMEIDA</v>
          </cell>
          <cell r="F186" t="str">
            <v>2 - Outros Profissionais da Saúde</v>
          </cell>
          <cell r="G186" t="str">
            <v>3222-05</v>
          </cell>
          <cell r="H186" t="str">
            <v>02/2022</v>
          </cell>
          <cell r="J186">
            <v>137.12639999999999</v>
          </cell>
          <cell r="L186">
            <v>202.42</v>
          </cell>
          <cell r="M186">
            <v>24.24</v>
          </cell>
          <cell r="O186">
            <v>3.92</v>
          </cell>
          <cell r="R186">
            <v>108.74</v>
          </cell>
          <cell r="S186">
            <v>72.72</v>
          </cell>
          <cell r="U186">
            <v>0</v>
          </cell>
        </row>
        <row r="187">
          <cell r="C187" t="str">
            <v>UPA SÃO LOURENÇO DA MATA</v>
          </cell>
          <cell r="E187" t="str">
            <v>ROSA FELICIANO DA SILVA LUNA</v>
          </cell>
          <cell r="F187" t="str">
            <v>2 - Outros Profissionais da Saúde</v>
          </cell>
          <cell r="G187" t="str">
            <v>3222-05</v>
          </cell>
          <cell r="H187" t="str">
            <v>02/2022</v>
          </cell>
          <cell r="J187">
            <v>133.12639999999999</v>
          </cell>
          <cell r="L187">
            <v>202.42</v>
          </cell>
          <cell r="M187">
            <v>24.24</v>
          </cell>
          <cell r="O187">
            <v>3.92</v>
          </cell>
          <cell r="R187">
            <v>182</v>
          </cell>
          <cell r="S187">
            <v>50.4</v>
          </cell>
          <cell r="U187">
            <v>0</v>
          </cell>
        </row>
        <row r="188">
          <cell r="C188" t="str">
            <v>UPA SÃO LOURENÇO DA MATA</v>
          </cell>
          <cell r="E188" t="str">
            <v>ROSALI ARAGAO DA SILVA</v>
          </cell>
          <cell r="F188" t="str">
            <v>3 - Administrativo</v>
          </cell>
          <cell r="G188" t="str">
            <v>4110-10</v>
          </cell>
          <cell r="H188" t="str">
            <v>02/2022</v>
          </cell>
          <cell r="J188">
            <v>125.99039999999999</v>
          </cell>
          <cell r="L188">
            <v>202.42</v>
          </cell>
          <cell r="M188">
            <v>24.24</v>
          </cell>
          <cell r="O188">
            <v>3.92</v>
          </cell>
          <cell r="R188">
            <v>108.74</v>
          </cell>
          <cell r="S188">
            <v>72.72</v>
          </cell>
          <cell r="U188">
            <v>0</v>
          </cell>
        </row>
        <row r="189">
          <cell r="C189" t="str">
            <v>UPA SÃO LOURENÇO DA MATA</v>
          </cell>
          <cell r="E189" t="str">
            <v>ROSANA SOARES DA SILVA</v>
          </cell>
          <cell r="F189" t="str">
            <v>2 - Outros Profissionais da Saúde</v>
          </cell>
          <cell r="G189" t="str">
            <v>3222-05</v>
          </cell>
          <cell r="H189" t="str">
            <v>02/2022</v>
          </cell>
          <cell r="J189">
            <v>116.352</v>
          </cell>
          <cell r="L189">
            <v>202.42</v>
          </cell>
          <cell r="M189">
            <v>24.24</v>
          </cell>
          <cell r="O189">
            <v>3.92</v>
          </cell>
          <cell r="R189">
            <v>153.74</v>
          </cell>
          <cell r="S189">
            <v>72.72</v>
          </cell>
          <cell r="U189">
            <v>0</v>
          </cell>
        </row>
        <row r="190">
          <cell r="C190" t="str">
            <v>UPA SÃO LOURENÇO DA MATA</v>
          </cell>
          <cell r="E190" t="str">
            <v>ROSANGELA DA SILVA BARBOSA</v>
          </cell>
          <cell r="F190" t="str">
            <v>3 - Administrativo</v>
          </cell>
          <cell r="G190" t="str">
            <v>4110-10</v>
          </cell>
          <cell r="H190" t="str">
            <v>02/2022</v>
          </cell>
          <cell r="J190">
            <v>126.0192</v>
          </cell>
          <cell r="L190">
            <v>202.42</v>
          </cell>
          <cell r="M190">
            <v>24.24</v>
          </cell>
          <cell r="O190">
            <v>3.92</v>
          </cell>
          <cell r="R190">
            <v>108.74</v>
          </cell>
          <cell r="S190">
            <v>62.54</v>
          </cell>
          <cell r="U190">
            <v>0</v>
          </cell>
        </row>
        <row r="191">
          <cell r="C191" t="str">
            <v>UPA SÃO LOURENÇO DA MATA</v>
          </cell>
          <cell r="E191" t="str">
            <v>ROSAURA FERRAZ EWEN DE SENA</v>
          </cell>
          <cell r="F191" t="str">
            <v>2 - Outros Profissionais da Saúde</v>
          </cell>
          <cell r="G191" t="str">
            <v>3222-05</v>
          </cell>
          <cell r="H191" t="str">
            <v>02/2022</v>
          </cell>
          <cell r="J191">
            <v>121.2</v>
          </cell>
          <cell r="L191">
            <v>0</v>
          </cell>
          <cell r="M191">
            <v>0</v>
          </cell>
          <cell r="O191">
            <v>3.92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UPA SÃO LOURENÇO DA MATA</v>
          </cell>
          <cell r="E192" t="str">
            <v>ROSINEIDE MARIA DA SILVA</v>
          </cell>
          <cell r="F192" t="str">
            <v>3 - Administrativo</v>
          </cell>
          <cell r="G192" t="str">
            <v>5174-10</v>
          </cell>
          <cell r="H192" t="str">
            <v>02/2022</v>
          </cell>
          <cell r="J192">
            <v>136.9776</v>
          </cell>
          <cell r="L192">
            <v>202.42</v>
          </cell>
          <cell r="M192">
            <v>24.24</v>
          </cell>
          <cell r="O192">
            <v>3.92</v>
          </cell>
          <cell r="R192">
            <v>209.97</v>
          </cell>
          <cell r="S192">
            <v>72.72</v>
          </cell>
          <cell r="U192">
            <v>0</v>
          </cell>
        </row>
        <row r="193">
          <cell r="C193" t="str">
            <v>UPA SÃO LOURENÇO DA MATA</v>
          </cell>
          <cell r="E193" t="str">
            <v>SEVERINA ANDREA DE OLIVEIRA NASCIMENTO</v>
          </cell>
          <cell r="F193" t="str">
            <v>2 - Outros Profissionais da Saúde</v>
          </cell>
          <cell r="G193" t="str">
            <v>3222-05</v>
          </cell>
          <cell r="H193" t="str">
            <v>02/2022</v>
          </cell>
          <cell r="J193">
            <v>136.7576</v>
          </cell>
          <cell r="L193">
            <v>202.42</v>
          </cell>
          <cell r="M193">
            <v>24.24</v>
          </cell>
          <cell r="O193">
            <v>3.92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UPA SÃO LOURENÇO DA MATA</v>
          </cell>
          <cell r="E194" t="str">
            <v>SIDNEY VENANCIO DA SILVA XAVIER</v>
          </cell>
          <cell r="F194" t="str">
            <v>2 - Outros Profissionais da Saúde</v>
          </cell>
          <cell r="G194" t="str">
            <v>2235-05</v>
          </cell>
          <cell r="H194" t="str">
            <v>02/2022</v>
          </cell>
          <cell r="J194">
            <v>261.23680000000002</v>
          </cell>
          <cell r="L194">
            <v>202.42</v>
          </cell>
          <cell r="M194">
            <v>3.08</v>
          </cell>
          <cell r="O194">
            <v>3.92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 SÃO LOURENÇO DA MATA</v>
          </cell>
          <cell r="E195" t="str">
            <v>SIVALDO AUGUSTO RAMOS DE ARAUJO</v>
          </cell>
          <cell r="F195" t="str">
            <v>1 - Médico</v>
          </cell>
          <cell r="G195" t="str">
            <v>2251-25</v>
          </cell>
          <cell r="H195" t="str">
            <v>02/2022</v>
          </cell>
          <cell r="J195">
            <v>653.47199999999998</v>
          </cell>
          <cell r="L195">
            <v>202.42</v>
          </cell>
          <cell r="M195">
            <v>25.34</v>
          </cell>
          <cell r="O195">
            <v>3.92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UPA SÃO LOURENÇO DA MATA</v>
          </cell>
          <cell r="E196" t="str">
            <v>STERPHANNY HELLEN DO NASCIMENTO PEREIRA</v>
          </cell>
          <cell r="F196" t="str">
            <v>3 - Administrativo</v>
          </cell>
          <cell r="G196" t="str">
            <v>4110-10</v>
          </cell>
          <cell r="H196" t="str">
            <v>02/2022</v>
          </cell>
          <cell r="J196">
            <v>99.686399999999992</v>
          </cell>
          <cell r="L196">
            <v>202.42</v>
          </cell>
          <cell r="M196">
            <v>24.93</v>
          </cell>
          <cell r="O196">
            <v>3.92</v>
          </cell>
          <cell r="R196">
            <v>0</v>
          </cell>
          <cell r="S196">
            <v>0</v>
          </cell>
          <cell r="U196">
            <v>69.430000000000007</v>
          </cell>
          <cell r="X196" t="str">
            <v>AUXILIO CRECHE</v>
          </cell>
        </row>
        <row r="197">
          <cell r="C197" t="str">
            <v>UPA SÃO LOURENÇO DA MATA</v>
          </cell>
          <cell r="E197" t="str">
            <v>TACIANA ANDRADE DE ABREU</v>
          </cell>
          <cell r="F197" t="str">
            <v>1 - Médico</v>
          </cell>
          <cell r="G197" t="str">
            <v>2251-25</v>
          </cell>
          <cell r="H197" t="str">
            <v>02/2022</v>
          </cell>
          <cell r="J197">
            <v>319.28399999999999</v>
          </cell>
          <cell r="L197">
            <v>202.42</v>
          </cell>
          <cell r="M197">
            <v>6.34</v>
          </cell>
          <cell r="O197">
            <v>3.92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UPA SÃO LOURENÇO DA MATA</v>
          </cell>
          <cell r="E198" t="str">
            <v>TAIS SIMPLICIO RAMOS</v>
          </cell>
          <cell r="F198" t="str">
            <v>1 - Médico</v>
          </cell>
          <cell r="G198" t="str">
            <v>2251-25</v>
          </cell>
          <cell r="H198" t="str">
            <v>02/2022</v>
          </cell>
          <cell r="J198">
            <v>420.83519999999999</v>
          </cell>
          <cell r="L198">
            <v>202.42</v>
          </cell>
          <cell r="M198">
            <v>6.34</v>
          </cell>
          <cell r="O198">
            <v>3.92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UPA SÃO LOURENÇO DA MATA</v>
          </cell>
          <cell r="E199" t="str">
            <v>TASSIANA FLORENCIO DE SOUZA MARTINS</v>
          </cell>
          <cell r="F199" t="str">
            <v>2 - Outros Profissionais da Saúde</v>
          </cell>
          <cell r="G199" t="str">
            <v>3222-05</v>
          </cell>
          <cell r="H199" t="str">
            <v>02/2022</v>
          </cell>
          <cell r="J199">
            <v>121.8888</v>
          </cell>
          <cell r="L199">
            <v>0</v>
          </cell>
          <cell r="M199">
            <v>0</v>
          </cell>
          <cell r="O199">
            <v>3.92</v>
          </cell>
          <cell r="R199">
            <v>182</v>
          </cell>
          <cell r="S199">
            <v>50.4</v>
          </cell>
          <cell r="U199">
            <v>0</v>
          </cell>
        </row>
        <row r="200">
          <cell r="C200" t="str">
            <v>UPA SÃO LOURENÇO DA MATA</v>
          </cell>
          <cell r="E200" t="str">
            <v>TATIANE SOARES TORRES BEZERRA</v>
          </cell>
          <cell r="F200" t="str">
            <v>2 - Outros Profissionais da Saúde</v>
          </cell>
          <cell r="G200" t="str">
            <v>2235-05</v>
          </cell>
          <cell r="H200" t="str">
            <v>02/2022</v>
          </cell>
          <cell r="J200">
            <v>266.34320000000002</v>
          </cell>
          <cell r="L200">
            <v>202.42</v>
          </cell>
          <cell r="M200">
            <v>3.08</v>
          </cell>
          <cell r="O200">
            <v>3.92</v>
          </cell>
          <cell r="R200">
            <v>86.24</v>
          </cell>
          <cell r="S200">
            <v>82.5</v>
          </cell>
          <cell r="U200">
            <v>0</v>
          </cell>
        </row>
        <row r="201">
          <cell r="C201" t="str">
            <v>UPA SÃO LOURENÇO DA MATA</v>
          </cell>
          <cell r="E201" t="str">
            <v>THAINI DO VAL CARRAZZONE</v>
          </cell>
          <cell r="F201" t="str">
            <v>1 - Médico</v>
          </cell>
          <cell r="G201" t="str">
            <v>2251-25</v>
          </cell>
          <cell r="H201" t="str">
            <v>02/2022</v>
          </cell>
          <cell r="J201">
            <v>684.28320000000008</v>
          </cell>
          <cell r="L201">
            <v>202.42</v>
          </cell>
          <cell r="M201">
            <v>25.34</v>
          </cell>
          <cell r="O201">
            <v>3.92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UPA SÃO LOURENÇO DA MATA</v>
          </cell>
          <cell r="E202" t="str">
            <v xml:space="preserve">THAIS AGUIAR ACCIOLY ROCHA </v>
          </cell>
          <cell r="F202" t="str">
            <v>1 - Médico</v>
          </cell>
          <cell r="G202" t="str">
            <v>2251-25</v>
          </cell>
          <cell r="H202" t="str">
            <v>02/2022</v>
          </cell>
          <cell r="J202">
            <v>166.62479999999999</v>
          </cell>
          <cell r="L202">
            <v>202.42</v>
          </cell>
          <cell r="M202">
            <v>6.34</v>
          </cell>
          <cell r="O202">
            <v>3.92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UPA SÃO LOURENÇO DA MATA</v>
          </cell>
          <cell r="E203" t="str">
            <v>THAIS DANTAS FREIRE</v>
          </cell>
          <cell r="F203" t="str">
            <v>1 - Médico</v>
          </cell>
          <cell r="G203" t="str">
            <v>2251-25</v>
          </cell>
          <cell r="H203" t="str">
            <v>02/2022</v>
          </cell>
          <cell r="J203">
            <v>390.68239999999997</v>
          </cell>
          <cell r="L203">
            <v>202.42</v>
          </cell>
          <cell r="M203">
            <v>6.34</v>
          </cell>
          <cell r="O203">
            <v>3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 SÃO LOURENÇO DA MATA</v>
          </cell>
          <cell r="E204" t="str">
            <v>THAIS MELO DE SOUZA ARAUJO</v>
          </cell>
          <cell r="F204" t="str">
            <v>1 - Médico</v>
          </cell>
          <cell r="G204" t="str">
            <v>2251-25</v>
          </cell>
          <cell r="H204" t="str">
            <v>02/2022</v>
          </cell>
          <cell r="J204">
            <v>318.27280000000002</v>
          </cell>
          <cell r="L204">
            <v>202.42</v>
          </cell>
          <cell r="M204">
            <v>6.34</v>
          </cell>
          <cell r="O204">
            <v>3.92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UPA SÃO LOURENÇO DA MATA</v>
          </cell>
          <cell r="E205" t="str">
            <v>TONPSON TYAGO PEDRO DE CARVALHO</v>
          </cell>
          <cell r="F205" t="str">
            <v>3 - Administrativo</v>
          </cell>
          <cell r="G205" t="str">
            <v>7823-20</v>
          </cell>
          <cell r="H205" t="str">
            <v>02/2022</v>
          </cell>
          <cell r="J205">
            <v>157.59119999999999</v>
          </cell>
          <cell r="L205">
            <v>202.42</v>
          </cell>
          <cell r="M205">
            <v>30.19</v>
          </cell>
          <cell r="O205">
            <v>3.92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UPA SÃO LOURENÇO DA MATA</v>
          </cell>
          <cell r="E206" t="str">
            <v>VALESKA LIMA DA SILVA DIAS</v>
          </cell>
          <cell r="F206" t="str">
            <v>2 - Outros Profissionais da Saúde</v>
          </cell>
          <cell r="G206" t="str">
            <v>3222-05</v>
          </cell>
          <cell r="H206" t="str">
            <v>02/2022</v>
          </cell>
          <cell r="J206">
            <v>109.8176</v>
          </cell>
          <cell r="L206">
            <v>202.42</v>
          </cell>
          <cell r="M206">
            <v>24.24</v>
          </cell>
          <cell r="O206">
            <v>3.92</v>
          </cell>
          <cell r="R206">
            <v>108.74</v>
          </cell>
          <cell r="S206">
            <v>68.36</v>
          </cell>
          <cell r="U206">
            <v>138.82</v>
          </cell>
          <cell r="X206" t="str">
            <v>AUXILIO CRECHE</v>
          </cell>
        </row>
        <row r="207">
          <cell r="C207" t="str">
            <v>UPA SÃO LOURENÇO DA MATA</v>
          </cell>
          <cell r="E207" t="str">
            <v>VANESSA VERUSKA DE LIMA SILVA</v>
          </cell>
          <cell r="F207" t="str">
            <v>3 - Administrativo</v>
          </cell>
          <cell r="G207" t="str">
            <v>4110-10</v>
          </cell>
          <cell r="H207" t="str">
            <v>02/2022</v>
          </cell>
          <cell r="J207">
            <v>99.633600000000001</v>
          </cell>
          <cell r="L207">
            <v>202.42</v>
          </cell>
          <cell r="M207">
            <v>24.93</v>
          </cell>
          <cell r="O207">
            <v>3.92</v>
          </cell>
          <cell r="R207">
            <v>112</v>
          </cell>
          <cell r="S207">
            <v>50.4</v>
          </cell>
          <cell r="U207">
            <v>0</v>
          </cell>
        </row>
        <row r="208">
          <cell r="C208" t="str">
            <v>UPA SÃO LOURENÇO DA MATA</v>
          </cell>
          <cell r="E208" t="str">
            <v>VERA LUCIA SILVA DE SOUZA</v>
          </cell>
          <cell r="F208" t="str">
            <v>2 - Outros Profissionais da Saúde</v>
          </cell>
          <cell r="G208" t="str">
            <v>2237-05</v>
          </cell>
          <cell r="H208" t="str">
            <v>02/2022</v>
          </cell>
          <cell r="J208">
            <v>105.0064</v>
          </cell>
          <cell r="L208">
            <v>202.42</v>
          </cell>
          <cell r="M208">
            <v>24.24</v>
          </cell>
          <cell r="O208">
            <v>3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UPA SÃO LOURENÇO DA MATA</v>
          </cell>
          <cell r="E209" t="str">
            <v>VERONICA FELIPE DA SILVA</v>
          </cell>
          <cell r="F209" t="str">
            <v>2 - Outros Profissionais da Saúde</v>
          </cell>
          <cell r="G209" t="str">
            <v>3241-15</v>
          </cell>
          <cell r="H209" t="str">
            <v>02/2022</v>
          </cell>
          <cell r="J209">
            <v>297.28800000000001</v>
          </cell>
          <cell r="L209">
            <v>202.42</v>
          </cell>
          <cell r="M209">
            <v>10.85</v>
          </cell>
          <cell r="O209">
            <v>3.92</v>
          </cell>
          <cell r="R209">
            <v>127.64</v>
          </cell>
          <cell r="S209">
            <v>62.7</v>
          </cell>
          <cell r="U209">
            <v>0</v>
          </cell>
        </row>
        <row r="210">
          <cell r="C210" t="str">
            <v>UPA SÃO LOURENÇO DA MATA</v>
          </cell>
          <cell r="E210" t="str">
            <v>VILANI MATIAS DOS SANTOS LIMA</v>
          </cell>
          <cell r="F210" t="str">
            <v>2 - Outros Profissionais da Saúde</v>
          </cell>
          <cell r="G210" t="str">
            <v>3222-05</v>
          </cell>
          <cell r="H210" t="str">
            <v>02/2022</v>
          </cell>
          <cell r="J210">
            <v>117.9392</v>
          </cell>
          <cell r="L210">
            <v>202.42</v>
          </cell>
          <cell r="M210">
            <v>24.24</v>
          </cell>
          <cell r="O210">
            <v>3.92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UPA SÃO LOURENÇO DA MATA</v>
          </cell>
          <cell r="E211" t="str">
            <v>VIRGINIA DA SILVA MACHADO</v>
          </cell>
          <cell r="F211" t="str">
            <v>2 - Outros Profissionais da Saúde</v>
          </cell>
          <cell r="G211" t="str">
            <v>2516-05</v>
          </cell>
          <cell r="H211" t="str">
            <v>02/2022</v>
          </cell>
          <cell r="J211">
            <v>230.94399999999999</v>
          </cell>
          <cell r="L211">
            <v>202.42</v>
          </cell>
          <cell r="M211">
            <v>39.26</v>
          </cell>
          <cell r="O211">
            <v>3.92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UPA SÃO LOURENÇO DA MATA</v>
          </cell>
          <cell r="E212" t="str">
            <v>VIRGINIA KARLA GONCALVES DE LIMA</v>
          </cell>
          <cell r="F212" t="str">
            <v>2 - Outros Profissionais da Saúde</v>
          </cell>
          <cell r="G212" t="str">
            <v>3222-05</v>
          </cell>
          <cell r="H212" t="str">
            <v>02/2022</v>
          </cell>
          <cell r="J212">
            <v>131.76159999999999</v>
          </cell>
          <cell r="L212">
            <v>202.42</v>
          </cell>
          <cell r="M212">
            <v>24.24</v>
          </cell>
          <cell r="O212">
            <v>3.92</v>
          </cell>
          <cell r="R212">
            <v>108.74</v>
          </cell>
          <cell r="S212">
            <v>72.72</v>
          </cell>
          <cell r="U212">
            <v>0</v>
          </cell>
        </row>
        <row r="213">
          <cell r="C213" t="str">
            <v>UPA SÃO LOURENÇO DA MATA</v>
          </cell>
          <cell r="E213" t="str">
            <v>VITOR ALVES FIALHO</v>
          </cell>
          <cell r="F213" t="str">
            <v>1 - Médico</v>
          </cell>
          <cell r="G213" t="str">
            <v>2251-25</v>
          </cell>
          <cell r="H213" t="str">
            <v>02/2022</v>
          </cell>
          <cell r="J213">
            <v>947.8664</v>
          </cell>
          <cell r="L213">
            <v>202.42</v>
          </cell>
          <cell r="M213">
            <v>3.17</v>
          </cell>
          <cell r="O213">
            <v>3.92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UPA SÃO LOURENÇO DA MATA</v>
          </cell>
          <cell r="E214" t="str">
            <v>WANKS SOUSA MELO</v>
          </cell>
          <cell r="F214" t="str">
            <v>1 - Médico</v>
          </cell>
          <cell r="G214" t="str">
            <v>2251-25</v>
          </cell>
          <cell r="H214" t="str">
            <v>02/2022</v>
          </cell>
          <cell r="J214">
            <v>345.78</v>
          </cell>
          <cell r="L214">
            <v>202.42</v>
          </cell>
          <cell r="M214">
            <v>6.34</v>
          </cell>
          <cell r="O214">
            <v>3.92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UPA SÃO LOURENÇO DA MATA</v>
          </cell>
          <cell r="E215" t="str">
            <v>WELLINGTON PEREIRA ARCANJO</v>
          </cell>
          <cell r="F215" t="str">
            <v>2 - Outros Profissionais da Saúde</v>
          </cell>
          <cell r="G215" t="str">
            <v>3222-05</v>
          </cell>
          <cell r="H215" t="str">
            <v>02/2022</v>
          </cell>
          <cell r="J215">
            <v>116.24639999999999</v>
          </cell>
          <cell r="L215">
            <v>0</v>
          </cell>
          <cell r="M215">
            <v>0</v>
          </cell>
          <cell r="O215">
            <v>3.92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UPA SÃO LOURENÇO DA MATA</v>
          </cell>
          <cell r="E216" t="str">
            <v>WILLIAM ALVES BEZERRA</v>
          </cell>
          <cell r="F216" t="str">
            <v>2 - Outros Profissionais da Saúde</v>
          </cell>
          <cell r="G216" t="str">
            <v>3241-15</v>
          </cell>
          <cell r="H216" t="str">
            <v>02/2022</v>
          </cell>
          <cell r="J216">
            <v>310.30399999999997</v>
          </cell>
          <cell r="L216">
            <v>202.42</v>
          </cell>
          <cell r="M216">
            <v>10.85</v>
          </cell>
          <cell r="O216">
            <v>3.92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UPA SÃO LOURENÇO DA MATA</v>
          </cell>
          <cell r="E217" t="str">
            <v>WILLIANE MAXIMO DE ALBUQUERQUE CORREIA</v>
          </cell>
          <cell r="F217" t="str">
            <v>2 - Outros Profissionais da Saúde</v>
          </cell>
          <cell r="G217" t="str">
            <v>2235-05</v>
          </cell>
          <cell r="H217" t="str">
            <v>02/2022</v>
          </cell>
          <cell r="J217">
            <v>548.36</v>
          </cell>
          <cell r="L217">
            <v>0</v>
          </cell>
          <cell r="M217">
            <v>0</v>
          </cell>
          <cell r="O217">
            <v>3.92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UPA SÃO LOURENÇO DA MATA</v>
          </cell>
          <cell r="E218" t="str">
            <v>YRIS ESTER MARIA DA SILVA</v>
          </cell>
          <cell r="F218" t="str">
            <v>2 - Outros Profissionais da Saúde</v>
          </cell>
          <cell r="G218" t="str">
            <v>5211-30</v>
          </cell>
          <cell r="H218" t="str">
            <v>02/2022</v>
          </cell>
          <cell r="J218">
            <v>109.3064</v>
          </cell>
          <cell r="L218">
            <v>202.42</v>
          </cell>
          <cell r="M218">
            <v>24.24</v>
          </cell>
          <cell r="O218">
            <v>3.92</v>
          </cell>
          <cell r="R218">
            <v>0</v>
          </cell>
          <cell r="S218">
            <v>0</v>
          </cell>
          <cell r="U218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A96" sqref="A96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9039744000607</v>
      </c>
      <c r="B3" s="10" t="str">
        <f>'[1]TCE - ANEXO III - Preencher'!C12</f>
        <v>UPA SÃO LOURENÇO DA MATA</v>
      </c>
      <c r="C3" s="11"/>
      <c r="D3" s="12" t="str">
        <f>'[1]TCE - ANEXO III - Preencher'!E12</f>
        <v>ABEL CORREIA GUEDES DA SILVA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3226-05</v>
      </c>
      <c r="G3" s="14" t="str">
        <f>IF('[1]TCE - ANEXO III - Preencher'!H12="","",'[1]TCE - ANEXO III - Preencher'!H12)</f>
        <v>02/2022</v>
      </c>
      <c r="H3" s="15">
        <f>'[1]TCE - ANEXO III - Preencher'!I12</f>
        <v>0</v>
      </c>
      <c r="I3" s="15">
        <f>'[1]TCE - ANEXO III - Preencher'!J12</f>
        <v>130.10480000000001</v>
      </c>
      <c r="J3" s="15">
        <f>'[1]TCE - ANEXO III - Preencher'!K12</f>
        <v>0</v>
      </c>
      <c r="K3" s="16">
        <f>'[1]TCE - ANEXO III - Preencher'!L12</f>
        <v>202.42</v>
      </c>
      <c r="L3" s="16">
        <f>'[1]TCE - ANEXO III - Preencher'!M12</f>
        <v>24.24</v>
      </c>
      <c r="M3" s="16">
        <f>K3-L3</f>
        <v>178.17999999999998</v>
      </c>
      <c r="N3" s="16">
        <f>'[1]TCE - ANEXO III - Preencher'!O12</f>
        <v>3.92</v>
      </c>
      <c r="O3" s="16">
        <f>'[1]TCE - ANEXO III - Preencher'!P12</f>
        <v>0</v>
      </c>
      <c r="P3" s="17">
        <f>N3-O3</f>
        <v>3.92</v>
      </c>
      <c r="Q3" s="16">
        <f>'[1]TCE - ANEXO III - Preencher'!R12</f>
        <v>210</v>
      </c>
      <c r="R3" s="16">
        <f>'[1]TCE - ANEXO III - Preencher'!S12</f>
        <v>50.4</v>
      </c>
      <c r="S3" s="17">
        <f>Q3-R3</f>
        <v>159.6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471.8048</v>
      </c>
    </row>
    <row r="4" spans="1:28" s="4" customFormat="1" x14ac:dyDescent="0.2">
      <c r="A4" s="9">
        <f>IFERROR(VLOOKUP(B4,'[1]DADOS (OCULTAR)'!$P$3:$R$91,3,0),"")</f>
        <v>9039744000607</v>
      </c>
      <c r="B4" s="10" t="str">
        <f>'[1]TCE - ANEXO III - Preencher'!C13</f>
        <v>UPA SÃO LOURENÇO DA MATA</v>
      </c>
      <c r="C4" s="11"/>
      <c r="D4" s="12" t="str">
        <f>'[1]TCE - ANEXO III - Preencher'!E13</f>
        <v>ADRIANA CARDOSO CORREIA DE CARVALHO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4110-10</v>
      </c>
      <c r="G4" s="14" t="str">
        <f>IF('[1]TCE - ANEXO III - Preencher'!H13="","",'[1]TCE - ANEXO III - Preencher'!H13)</f>
        <v>02/2022</v>
      </c>
      <c r="H4" s="15">
        <f>'[1]TCE - ANEXO III - Preencher'!I13</f>
        <v>0</v>
      </c>
      <c r="I4" s="15">
        <f>'[1]TCE - ANEXO III - Preencher'!J13</f>
        <v>129.376</v>
      </c>
      <c r="J4" s="15">
        <f>'[1]TCE - ANEXO III - Preencher'!K13</f>
        <v>0</v>
      </c>
      <c r="K4" s="16">
        <f>'[1]TCE - ANEXO III - Preencher'!L13</f>
        <v>202.42</v>
      </c>
      <c r="L4" s="16">
        <f>'[1]TCE - ANEXO III - Preencher'!M13</f>
        <v>24.24</v>
      </c>
      <c r="M4" s="16">
        <f t="shared" ref="M4:M67" si="1">K4-L4</f>
        <v>178.17999999999998</v>
      </c>
      <c r="N4" s="16">
        <f>'[1]TCE - ANEXO III - Preencher'!O13</f>
        <v>3.92</v>
      </c>
      <c r="O4" s="16">
        <f>'[1]TCE - ANEXO III - Preencher'!P13</f>
        <v>0</v>
      </c>
      <c r="P4" s="17">
        <f t="shared" ref="P4:P67" si="2">N4-O4</f>
        <v>3.92</v>
      </c>
      <c r="Q4" s="16">
        <f>'[1]TCE - ANEXO III - Preencher'!R13</f>
        <v>108.74</v>
      </c>
      <c r="R4" s="16">
        <f>'[1]TCE - ANEXO III - Preencher'!S13</f>
        <v>70.3</v>
      </c>
      <c r="S4" s="17">
        <f t="shared" ref="S4:S67" si="3">Q4-R4</f>
        <v>38.44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349.916</v>
      </c>
    </row>
    <row r="5" spans="1:28" s="4" customFormat="1" x14ac:dyDescent="0.2">
      <c r="A5" s="9">
        <f>IFERROR(VLOOKUP(B5,'[1]DADOS (OCULTAR)'!$P$3:$R$91,3,0),"")</f>
        <v>9039744000607</v>
      </c>
      <c r="B5" s="10" t="str">
        <f>'[1]TCE - ANEXO III - Preencher'!C14</f>
        <v>UPA SÃO LOURENÇO DA MATA</v>
      </c>
      <c r="C5" s="11"/>
      <c r="D5" s="12" t="str">
        <f>'[1]TCE - ANEXO III - Preencher'!E14</f>
        <v>ADRIANA FERREIRA DE MELO LUNA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4131-15</v>
      </c>
      <c r="G5" s="14" t="str">
        <f>IF('[1]TCE - ANEXO III - Preencher'!H14="","",'[1]TCE - ANEXO III - Preencher'!H14)</f>
        <v>02/2022</v>
      </c>
      <c r="H5" s="15">
        <f>'[1]TCE - ANEXO III - Preencher'!I14</f>
        <v>0</v>
      </c>
      <c r="I5" s="15">
        <f>'[1]TCE - ANEXO III - Preencher'!J14</f>
        <v>121.9888</v>
      </c>
      <c r="J5" s="15">
        <f>'[1]TCE - ANEXO III - Preencher'!K14</f>
        <v>0</v>
      </c>
      <c r="K5" s="16">
        <f>'[1]TCE - ANEXO III - Preencher'!L14</f>
        <v>202.42</v>
      </c>
      <c r="L5" s="16">
        <f>'[1]TCE - ANEXO III - Preencher'!M14</f>
        <v>29.02</v>
      </c>
      <c r="M5" s="16">
        <f t="shared" si="1"/>
        <v>173.39999999999998</v>
      </c>
      <c r="N5" s="16">
        <f>'[1]TCE - ANEXO III - Preencher'!O14</f>
        <v>3.92</v>
      </c>
      <c r="O5" s="16">
        <f>'[1]TCE - ANEXO III - Preencher'!P14</f>
        <v>0</v>
      </c>
      <c r="P5" s="17">
        <f t="shared" si="2"/>
        <v>3.92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299.30879999999996</v>
      </c>
    </row>
    <row r="6" spans="1:28" s="4" customFormat="1" x14ac:dyDescent="0.2">
      <c r="A6" s="9">
        <f>IFERROR(VLOOKUP(B6,'[1]DADOS (OCULTAR)'!$P$3:$R$91,3,0),"")</f>
        <v>9039744000607</v>
      </c>
      <c r="B6" s="10" t="str">
        <f>'[1]TCE - ANEXO III - Preencher'!C15</f>
        <v>UPA SÃO LOURENÇO DA MATA</v>
      </c>
      <c r="C6" s="11"/>
      <c r="D6" s="12" t="str">
        <f>'[1]TCE - ANEXO III - Preencher'!E15</f>
        <v>ADRIANE KALYNA DE FREITAS MENDONCA BARBOSA</v>
      </c>
      <c r="E6" s="10" t="str">
        <f>IF('[1]TCE - ANEXO III - Preencher'!F15="4 - Assistência Odontológica","2 - Outros Profissionais da Saúde",'[1]TCE - ANEXO III - Preencher'!F15)</f>
        <v>1 - Médico</v>
      </c>
      <c r="F6" s="13" t="str">
        <f>'[1]TCE - ANEXO III - Preencher'!G15</f>
        <v>2251-25</v>
      </c>
      <c r="G6" s="14" t="str">
        <f>IF('[1]TCE - ANEXO III - Preencher'!H15="","",'[1]TCE - ANEXO III - Preencher'!H15)</f>
        <v>02/2022</v>
      </c>
      <c r="H6" s="15">
        <f>'[1]TCE - ANEXO III - Preencher'!I15</f>
        <v>0</v>
      </c>
      <c r="I6" s="15">
        <f>'[1]TCE - ANEXO III - Preencher'!J15</f>
        <v>406.77359999999999</v>
      </c>
      <c r="J6" s="15">
        <f>'[1]TCE - ANEXO III - Preencher'!K15</f>
        <v>0</v>
      </c>
      <c r="K6" s="16">
        <f>'[1]TCE - ANEXO III - Preencher'!L15</f>
        <v>202.42</v>
      </c>
      <c r="L6" s="16">
        <f>'[1]TCE - ANEXO III - Preencher'!M15</f>
        <v>6.34</v>
      </c>
      <c r="M6" s="16">
        <f t="shared" si="1"/>
        <v>196.07999999999998</v>
      </c>
      <c r="N6" s="16">
        <f>'[1]TCE - ANEXO III - Preencher'!O15</f>
        <v>3.92</v>
      </c>
      <c r="O6" s="16">
        <f>'[1]TCE - ANEXO III - Preencher'!P15</f>
        <v>0</v>
      </c>
      <c r="P6" s="17">
        <f t="shared" si="2"/>
        <v>3.92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606.77359999999987</v>
      </c>
    </row>
    <row r="7" spans="1:28" s="4" customFormat="1" x14ac:dyDescent="0.2">
      <c r="A7" s="9">
        <f>IFERROR(VLOOKUP(B7,'[1]DADOS (OCULTAR)'!$P$3:$R$91,3,0),"")</f>
        <v>9039744000607</v>
      </c>
      <c r="B7" s="10" t="str">
        <f>'[1]TCE - ANEXO III - Preencher'!C16</f>
        <v>UPA SÃO LOURENÇO DA MATA</v>
      </c>
      <c r="C7" s="11"/>
      <c r="D7" s="12" t="str">
        <f>'[1]TCE - ANEXO III - Preencher'!E16</f>
        <v>ADRIANO FERREIRA DO NASCIMENTO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5174-10</v>
      </c>
      <c r="G7" s="14" t="str">
        <f>IF('[1]TCE - ANEXO III - Preencher'!H16="","",'[1]TCE - ANEXO III - Preencher'!H16)</f>
        <v>02/2022</v>
      </c>
      <c r="H7" s="15">
        <f>'[1]TCE - ANEXO III - Preencher'!I16</f>
        <v>0</v>
      </c>
      <c r="I7" s="15">
        <f>'[1]TCE - ANEXO III - Preencher'!J16</f>
        <v>116.3432</v>
      </c>
      <c r="J7" s="15">
        <f>'[1]TCE - ANEXO III - Preencher'!K16</f>
        <v>0</v>
      </c>
      <c r="K7" s="16">
        <f>'[1]TCE - ANEXO III - Preencher'!L16</f>
        <v>202.42</v>
      </c>
      <c r="L7" s="16">
        <f>'[1]TCE - ANEXO III - Preencher'!M16</f>
        <v>24.24</v>
      </c>
      <c r="M7" s="16">
        <f t="shared" si="1"/>
        <v>178.17999999999998</v>
      </c>
      <c r="N7" s="16">
        <f>'[1]TCE - ANEXO III - Preencher'!O16</f>
        <v>3.92</v>
      </c>
      <c r="O7" s="16">
        <f>'[1]TCE - ANEXO III - Preencher'!P16</f>
        <v>0</v>
      </c>
      <c r="P7" s="17">
        <f t="shared" si="2"/>
        <v>3.92</v>
      </c>
      <c r="Q7" s="16">
        <f>'[1]TCE - ANEXO III - Preencher'!R16</f>
        <v>213.74</v>
      </c>
      <c r="R7" s="16">
        <f>'[1]TCE - ANEXO III - Preencher'!S16</f>
        <v>68.84</v>
      </c>
      <c r="S7" s="17">
        <f t="shared" si="3"/>
        <v>144.9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443.34320000000002</v>
      </c>
    </row>
    <row r="8" spans="1:28" s="4" customFormat="1" x14ac:dyDescent="0.2">
      <c r="A8" s="9">
        <f>IFERROR(VLOOKUP(B8,'[1]DADOS (OCULTAR)'!$P$3:$R$91,3,0),"")</f>
        <v>9039744000607</v>
      </c>
      <c r="B8" s="10" t="str">
        <f>'[1]TCE - ANEXO III - Preencher'!C17</f>
        <v>UPA SÃO LOURENÇO DA MATA</v>
      </c>
      <c r="C8" s="11"/>
      <c r="D8" s="12" t="str">
        <f>'[1]TCE - ANEXO III - Preencher'!E17</f>
        <v>ADRYELLY KETOLLYN DOS SANTOS GONCALVES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4110-10</v>
      </c>
      <c r="G8" s="14" t="str">
        <f>IF('[1]TCE - ANEXO III - Preencher'!H17="","",'[1]TCE - ANEXO III - Preencher'!H17)</f>
        <v>02/2022</v>
      </c>
      <c r="H8" s="15">
        <f>'[1]TCE - ANEXO III - Preencher'!I17</f>
        <v>0</v>
      </c>
      <c r="I8" s="15">
        <f>'[1]TCE - ANEXO III - Preencher'!J17</f>
        <v>12.114000000000001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3.92</v>
      </c>
      <c r="O8" s="16">
        <f>'[1]TCE - ANEXO III - Preencher'!P17</f>
        <v>0</v>
      </c>
      <c r="P8" s="17">
        <f t="shared" si="2"/>
        <v>3.92</v>
      </c>
      <c r="Q8" s="16">
        <f>'[1]TCE - ANEXO III - Preencher'!R17</f>
        <v>156.30000000000001</v>
      </c>
      <c r="R8" s="16">
        <f>'[1]TCE - ANEXO III - Preencher'!S17</f>
        <v>36.36</v>
      </c>
      <c r="S8" s="17">
        <f t="shared" si="3"/>
        <v>119.94000000000001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135.97400000000002</v>
      </c>
    </row>
    <row r="9" spans="1:28" s="4" customFormat="1" x14ac:dyDescent="0.2">
      <c r="A9" s="9">
        <f>IFERROR(VLOOKUP(B9,'[1]DADOS (OCULTAR)'!$P$3:$R$91,3,0),"")</f>
        <v>9039744000607</v>
      </c>
      <c r="B9" s="10" t="str">
        <f>'[1]TCE - ANEXO III - Preencher'!C18</f>
        <v>UPA SÃO LOURENÇO DA MATA</v>
      </c>
      <c r="C9" s="11"/>
      <c r="D9" s="12" t="str">
        <f>'[1]TCE - ANEXO III - Preencher'!E18</f>
        <v>ALBA ELENA SOUSA PEREIRA</v>
      </c>
      <c r="E9" s="10" t="str">
        <f>IF('[1]TCE - ANEXO III - Preencher'!F18="4 - Assistência Odontológica","2 - Outros Profissionais da Saúde",'[1]TCE - ANEXO III - Preencher'!F18)</f>
        <v>1 - Médico</v>
      </c>
      <c r="F9" s="13" t="str">
        <f>'[1]TCE - ANEXO III - Preencher'!G18</f>
        <v>2251-25</v>
      </c>
      <c r="G9" s="14" t="str">
        <f>IF('[1]TCE - ANEXO III - Preencher'!H18="","",'[1]TCE - ANEXO III - Preencher'!H18)</f>
        <v>02/2022</v>
      </c>
      <c r="H9" s="15">
        <f>'[1]TCE - ANEXO III - Preencher'!I18</f>
        <v>0</v>
      </c>
      <c r="I9" s="15">
        <f>'[1]TCE - ANEXO III - Preencher'!J18</f>
        <v>626.27359999999999</v>
      </c>
      <c r="J9" s="15">
        <f>'[1]TCE - ANEXO III - Preencher'!K18</f>
        <v>0</v>
      </c>
      <c r="K9" s="16">
        <f>'[1]TCE - ANEXO III - Preencher'!L18</f>
        <v>202.42</v>
      </c>
      <c r="L9" s="16">
        <f>'[1]TCE - ANEXO III - Preencher'!M18</f>
        <v>25.34</v>
      </c>
      <c r="M9" s="16">
        <f t="shared" si="1"/>
        <v>177.07999999999998</v>
      </c>
      <c r="N9" s="16">
        <f>'[1]TCE - ANEXO III - Preencher'!O18</f>
        <v>3.92</v>
      </c>
      <c r="O9" s="16">
        <f>'[1]TCE - ANEXO III - Preencher'!P18</f>
        <v>0</v>
      </c>
      <c r="P9" s="17">
        <f t="shared" si="2"/>
        <v>3.92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807.27359999999987</v>
      </c>
    </row>
    <row r="10" spans="1:28" s="4" customFormat="1" x14ac:dyDescent="0.2">
      <c r="A10" s="9">
        <f>IFERROR(VLOOKUP(B10,'[1]DADOS (OCULTAR)'!$P$3:$R$91,3,0),"")</f>
        <v>9039744000607</v>
      </c>
      <c r="B10" s="10" t="str">
        <f>'[1]TCE - ANEXO III - Preencher'!C19</f>
        <v>UPA SÃO LOURENÇO DA MATA</v>
      </c>
      <c r="C10" s="11"/>
      <c r="D10" s="12" t="str">
        <f>'[1]TCE - ANEXO III - Preencher'!E19</f>
        <v>ALBENICE FERREIRA DE FARIAS TEIXEIRA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3222-05</v>
      </c>
      <c r="G10" s="14" t="str">
        <f>IF('[1]TCE - ANEXO III - Preencher'!H19="","",'[1]TCE - ANEXO III - Preencher'!H19)</f>
        <v>02/2022</v>
      </c>
      <c r="H10" s="15">
        <f>'[1]TCE - ANEXO III - Preencher'!I19</f>
        <v>0</v>
      </c>
      <c r="I10" s="15">
        <f>'[1]TCE - ANEXO III - Preencher'!J19</f>
        <v>132.1216</v>
      </c>
      <c r="J10" s="15">
        <f>'[1]TCE - ANEXO III - Preencher'!K19</f>
        <v>0</v>
      </c>
      <c r="K10" s="16">
        <f>'[1]TCE - ANEXO III - Preencher'!L19</f>
        <v>202.42</v>
      </c>
      <c r="L10" s="16">
        <f>'[1]TCE - ANEXO III - Preencher'!M19</f>
        <v>24.24</v>
      </c>
      <c r="M10" s="16">
        <f t="shared" si="1"/>
        <v>178.17999999999998</v>
      </c>
      <c r="N10" s="16">
        <f>'[1]TCE - ANEXO III - Preencher'!O19</f>
        <v>3.92</v>
      </c>
      <c r="O10" s="16">
        <f>'[1]TCE - ANEXO III - Preencher'!P19</f>
        <v>0</v>
      </c>
      <c r="P10" s="17">
        <f t="shared" si="2"/>
        <v>3.92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314.22160000000002</v>
      </c>
    </row>
    <row r="11" spans="1:28" s="4" customFormat="1" x14ac:dyDescent="0.2">
      <c r="A11" s="9">
        <f>IFERROR(VLOOKUP(B11,'[1]DADOS (OCULTAR)'!$P$3:$R$91,3,0),"")</f>
        <v>9039744000607</v>
      </c>
      <c r="B11" s="10" t="str">
        <f>'[1]TCE - ANEXO III - Preencher'!C20</f>
        <v>UPA SÃO LOURENÇO DA MATA</v>
      </c>
      <c r="C11" s="11"/>
      <c r="D11" s="12" t="str">
        <f>'[1]TCE - ANEXO III - Preencher'!E20</f>
        <v>ALEF COSMO PEREIRA DA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3172-10</v>
      </c>
      <c r="G11" s="14" t="str">
        <f>IF('[1]TCE - ANEXO III - Preencher'!H20="","",'[1]TCE - ANEXO III - Preencher'!H20)</f>
        <v>02/2022</v>
      </c>
      <c r="H11" s="15">
        <f>'[1]TCE - ANEXO III - Preencher'!I20</f>
        <v>0</v>
      </c>
      <c r="I11" s="15">
        <f>'[1]TCE - ANEXO III - Preencher'!J20</f>
        <v>155.8536</v>
      </c>
      <c r="J11" s="15">
        <f>'[1]TCE - ANEXO III - Preencher'!K20</f>
        <v>0</v>
      </c>
      <c r="K11" s="16">
        <f>'[1]TCE - ANEXO III - Preencher'!L20</f>
        <v>202.42</v>
      </c>
      <c r="L11" s="16">
        <f>'[1]TCE - ANEXO III - Preencher'!M20</f>
        <v>36.53</v>
      </c>
      <c r="M11" s="16">
        <f t="shared" si="1"/>
        <v>165.89</v>
      </c>
      <c r="N11" s="16">
        <f>'[1]TCE - ANEXO III - Preencher'!O20</f>
        <v>3.92</v>
      </c>
      <c r="O11" s="16">
        <f>'[1]TCE - ANEXO III - Preencher'!P20</f>
        <v>0</v>
      </c>
      <c r="P11" s="17">
        <f t="shared" si="2"/>
        <v>3.92</v>
      </c>
      <c r="Q11" s="16">
        <f>'[1]TCE - ANEXO III - Preencher'!R20</f>
        <v>101.24</v>
      </c>
      <c r="R11" s="16">
        <f>'[1]TCE - ANEXO III - Preencher'!S20</f>
        <v>97.5</v>
      </c>
      <c r="S11" s="17">
        <f t="shared" si="3"/>
        <v>3.7399999999999949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329.40360000000004</v>
      </c>
    </row>
    <row r="12" spans="1:28" s="4" customFormat="1" x14ac:dyDescent="0.2">
      <c r="A12" s="9">
        <f>IFERROR(VLOOKUP(B12,'[1]DADOS (OCULTAR)'!$P$3:$R$91,3,0),"")</f>
        <v>9039744000607</v>
      </c>
      <c r="B12" s="10" t="str">
        <f>'[1]TCE - ANEXO III - Preencher'!C21</f>
        <v>UPA SÃO LOURENÇO DA MATA</v>
      </c>
      <c r="C12" s="11"/>
      <c r="D12" s="12" t="str">
        <f>'[1]TCE - ANEXO III - Preencher'!E21</f>
        <v>ALEXANDRE LIRA ROMAO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3241-15</v>
      </c>
      <c r="G12" s="14" t="str">
        <f>IF('[1]TCE - ANEXO III - Preencher'!H21="","",'[1]TCE - ANEXO III - Preencher'!H21)</f>
        <v>02/2022</v>
      </c>
      <c r="H12" s="15">
        <f>'[1]TCE - ANEXO III - Preencher'!I21</f>
        <v>0</v>
      </c>
      <c r="I12" s="15">
        <f>'[1]TCE - ANEXO III - Preencher'!J21</f>
        <v>304.84960000000001</v>
      </c>
      <c r="J12" s="15">
        <f>'[1]TCE - ANEXO III - Preencher'!K21</f>
        <v>0</v>
      </c>
      <c r="K12" s="16">
        <f>'[1]TCE - ANEXO III - Preencher'!L21</f>
        <v>202.42</v>
      </c>
      <c r="L12" s="16">
        <f>'[1]TCE - ANEXO III - Preencher'!M21</f>
        <v>10.85</v>
      </c>
      <c r="M12" s="16">
        <f t="shared" si="1"/>
        <v>191.57</v>
      </c>
      <c r="N12" s="16">
        <f>'[1]TCE - ANEXO III - Preencher'!O21</f>
        <v>3.92</v>
      </c>
      <c r="O12" s="16">
        <f>'[1]TCE - ANEXO III - Preencher'!P21</f>
        <v>0</v>
      </c>
      <c r="P12" s="17">
        <f t="shared" si="2"/>
        <v>3.92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500.33960000000002</v>
      </c>
    </row>
    <row r="13" spans="1:28" s="4" customFormat="1" x14ac:dyDescent="0.2">
      <c r="A13" s="9">
        <f>IFERROR(VLOOKUP(B13,'[1]DADOS (OCULTAR)'!$P$3:$R$91,3,0),"")</f>
        <v>9039744000607</v>
      </c>
      <c r="B13" s="10" t="str">
        <f>'[1]TCE - ANEXO III - Preencher'!C22</f>
        <v>UPA SÃO LOURENÇO DA MATA</v>
      </c>
      <c r="C13" s="11"/>
      <c r="D13" s="12" t="str">
        <f>'[1]TCE - ANEXO III - Preencher'!E22</f>
        <v>AMANNDA STEPPLE DE AQUINO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2235-05</v>
      </c>
      <c r="G13" s="14" t="str">
        <f>IF('[1]TCE - ANEXO III - Preencher'!H22="","",'[1]TCE - ANEXO III - Preencher'!H22)</f>
        <v>02/2022</v>
      </c>
      <c r="H13" s="15">
        <f>'[1]TCE - ANEXO III - Preencher'!I22</f>
        <v>0</v>
      </c>
      <c r="I13" s="15">
        <f>'[1]TCE - ANEXO III - Preencher'!J22</f>
        <v>251.6472</v>
      </c>
      <c r="J13" s="15">
        <f>'[1]TCE - ANEXO III - Preencher'!K22</f>
        <v>0</v>
      </c>
      <c r="K13" s="16">
        <f>'[1]TCE - ANEXO III - Preencher'!L22</f>
        <v>202.42</v>
      </c>
      <c r="L13" s="16">
        <f>'[1]TCE - ANEXO III - Preencher'!M22</f>
        <v>3.08</v>
      </c>
      <c r="M13" s="16">
        <f t="shared" si="1"/>
        <v>199.33999999999997</v>
      </c>
      <c r="N13" s="16">
        <f>'[1]TCE - ANEXO III - Preencher'!O22</f>
        <v>3.92</v>
      </c>
      <c r="O13" s="16">
        <f>'[1]TCE - ANEXO III - Preencher'!P22</f>
        <v>0</v>
      </c>
      <c r="P13" s="17">
        <f t="shared" si="2"/>
        <v>3.92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454.90719999999999</v>
      </c>
    </row>
    <row r="14" spans="1:28" s="4" customFormat="1" x14ac:dyDescent="0.2">
      <c r="A14" s="9">
        <f>IFERROR(VLOOKUP(B14,'[1]DADOS (OCULTAR)'!$P$3:$R$91,3,0),"")</f>
        <v>9039744000607</v>
      </c>
      <c r="B14" s="10" t="str">
        <f>'[1]TCE - ANEXO III - Preencher'!C23</f>
        <v>UPA SÃO LOURENÇO DA MATA</v>
      </c>
      <c r="C14" s="11"/>
      <c r="D14" s="12" t="str">
        <f>'[1]TCE - ANEXO III - Preencher'!E23</f>
        <v>ANA BEATRIZ DE SANTANA MELO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4110-10</v>
      </c>
      <c r="G14" s="14" t="str">
        <f>IF('[1]TCE - ANEXO III - Preencher'!H23="","",'[1]TCE - ANEXO III - Preencher'!H23)</f>
        <v>02/2022</v>
      </c>
      <c r="H14" s="15">
        <f>'[1]TCE - ANEXO III - Preencher'!I23</f>
        <v>0</v>
      </c>
      <c r="I14" s="15">
        <f>'[1]TCE - ANEXO III - Preencher'!J23</f>
        <v>12.114000000000001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3.92</v>
      </c>
      <c r="O14" s="16">
        <f>'[1]TCE - ANEXO III - Preencher'!P23</f>
        <v>0</v>
      </c>
      <c r="P14" s="17">
        <f t="shared" si="2"/>
        <v>3.92</v>
      </c>
      <c r="Q14" s="16">
        <f>'[1]TCE - ANEXO III - Preencher'!R23</f>
        <v>156.30000000000001</v>
      </c>
      <c r="R14" s="16">
        <f>'[1]TCE - ANEXO III - Preencher'!S23</f>
        <v>36.36</v>
      </c>
      <c r="S14" s="17">
        <f t="shared" si="3"/>
        <v>119.94000000000001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135.97400000000002</v>
      </c>
    </row>
    <row r="15" spans="1:28" s="4" customFormat="1" x14ac:dyDescent="0.2">
      <c r="A15" s="9">
        <f>IFERROR(VLOOKUP(B15,'[1]DADOS (OCULTAR)'!$P$3:$R$91,3,0),"")</f>
        <v>9039744000607</v>
      </c>
      <c r="B15" s="10" t="str">
        <f>'[1]TCE - ANEXO III - Preencher'!C24</f>
        <v>UPA SÃO LOURENÇO DA MATA</v>
      </c>
      <c r="C15" s="11"/>
      <c r="D15" s="12" t="str">
        <f>'[1]TCE - ANEXO III - Preencher'!E24</f>
        <v>ANA CATARINA DE CARVALHO MANGHI DINIZ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2235-05</v>
      </c>
      <c r="G15" s="14" t="str">
        <f>IF('[1]TCE - ANEXO III - Preencher'!H24="","",'[1]TCE - ANEXO III - Preencher'!H24)</f>
        <v>02/2022</v>
      </c>
      <c r="H15" s="15">
        <f>'[1]TCE - ANEXO III - Preencher'!I24</f>
        <v>0</v>
      </c>
      <c r="I15" s="15">
        <f>'[1]TCE - ANEXO III - Preencher'!J24</f>
        <v>0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3.92</v>
      </c>
      <c r="O15" s="16">
        <f>'[1]TCE - ANEXO III - Preencher'!P24</f>
        <v>0</v>
      </c>
      <c r="P15" s="17">
        <f t="shared" si="2"/>
        <v>3.92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3.92</v>
      </c>
    </row>
    <row r="16" spans="1:28" s="4" customFormat="1" x14ac:dyDescent="0.2">
      <c r="A16" s="9">
        <f>IFERROR(VLOOKUP(B16,'[1]DADOS (OCULTAR)'!$P$3:$R$91,3,0),"")</f>
        <v>9039744000607</v>
      </c>
      <c r="B16" s="10" t="str">
        <f>'[1]TCE - ANEXO III - Preencher'!C25</f>
        <v>UPA SÃO LOURENÇO DA MATA</v>
      </c>
      <c r="C16" s="11"/>
      <c r="D16" s="12" t="str">
        <f>'[1]TCE - ANEXO III - Preencher'!E25</f>
        <v>ANA CECILIA CARVALHO TORRES</v>
      </c>
      <c r="E16" s="10" t="str">
        <f>IF('[1]TCE - ANEXO III - Preencher'!F25="4 - Assistência Odontológica","2 - Outros Profissionais da Saúde",'[1]TCE - ANEXO III - Preencher'!F25)</f>
        <v>1 - Médico</v>
      </c>
      <c r="F16" s="13" t="str">
        <f>'[1]TCE - ANEXO III - Preencher'!G25</f>
        <v>2251-25</v>
      </c>
      <c r="G16" s="14" t="str">
        <f>IF('[1]TCE - ANEXO III - Preencher'!H25="","",'[1]TCE - ANEXO III - Preencher'!H25)</f>
        <v>02/2022</v>
      </c>
      <c r="H16" s="15">
        <f>'[1]TCE - ANEXO III - Preencher'!I25</f>
        <v>0</v>
      </c>
      <c r="I16" s="15">
        <f>'[1]TCE - ANEXO III - Preencher'!J25</f>
        <v>329.90719999999999</v>
      </c>
      <c r="J16" s="15">
        <f>'[1]TCE - ANEXO III - Preencher'!K25</f>
        <v>0</v>
      </c>
      <c r="K16" s="16">
        <f>'[1]TCE - ANEXO III - Preencher'!L25</f>
        <v>202.42</v>
      </c>
      <c r="L16" s="16">
        <f>'[1]TCE - ANEXO III - Preencher'!M25</f>
        <v>6.34</v>
      </c>
      <c r="M16" s="16">
        <f t="shared" si="1"/>
        <v>196.07999999999998</v>
      </c>
      <c r="N16" s="16">
        <f>'[1]TCE - ANEXO III - Preencher'!O25</f>
        <v>3.92</v>
      </c>
      <c r="O16" s="16">
        <f>'[1]TCE - ANEXO III - Preencher'!P25</f>
        <v>0</v>
      </c>
      <c r="P16" s="17">
        <f t="shared" si="2"/>
        <v>3.92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529.90719999999999</v>
      </c>
    </row>
    <row r="17" spans="1:28" s="4" customFormat="1" x14ac:dyDescent="0.2">
      <c r="A17" s="9">
        <f>IFERROR(VLOOKUP(B17,'[1]DADOS (OCULTAR)'!$P$3:$R$91,3,0),"")</f>
        <v>9039744000607</v>
      </c>
      <c r="B17" s="10" t="str">
        <f>'[1]TCE - ANEXO III - Preencher'!C26</f>
        <v>UPA SÃO LOURENÇO DA MATA</v>
      </c>
      <c r="C17" s="11"/>
      <c r="D17" s="12" t="str">
        <f>'[1]TCE - ANEXO III - Preencher'!E26</f>
        <v>ANA CRISTINA DOS SANTOS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4110-10</v>
      </c>
      <c r="G17" s="14" t="str">
        <f>IF('[1]TCE - ANEXO III - Preencher'!H26="","",'[1]TCE - ANEXO III - Preencher'!H26)</f>
        <v>02/2022</v>
      </c>
      <c r="H17" s="15">
        <f>'[1]TCE - ANEXO III - Preencher'!I26</f>
        <v>0</v>
      </c>
      <c r="I17" s="15">
        <f>'[1]TCE - ANEXO III - Preencher'!J26</f>
        <v>126.048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3.92</v>
      </c>
      <c r="O17" s="16">
        <f>'[1]TCE - ANEXO III - Preencher'!P26</f>
        <v>0</v>
      </c>
      <c r="P17" s="17">
        <f t="shared" si="2"/>
        <v>3.92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129.96799999999999</v>
      </c>
    </row>
    <row r="18" spans="1:28" s="4" customFormat="1" x14ac:dyDescent="0.2">
      <c r="A18" s="9">
        <f>IFERROR(VLOOKUP(B18,'[1]DADOS (OCULTAR)'!$P$3:$R$91,3,0),"")</f>
        <v>9039744000607</v>
      </c>
      <c r="B18" s="10" t="str">
        <f>'[1]TCE - ANEXO III - Preencher'!C27</f>
        <v>UPA SÃO LOURENÇO DA MATA</v>
      </c>
      <c r="C18" s="11"/>
      <c r="D18" s="12" t="str">
        <f>'[1]TCE - ANEXO III - Preencher'!E27</f>
        <v>ANA ELISABETE MUNIZ DE FRANCA SILVA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 t="str">
        <f>IF('[1]TCE - ANEXO III - Preencher'!H27="","",'[1]TCE - ANEXO III - Preencher'!H27)</f>
        <v>02/2022</v>
      </c>
      <c r="H18" s="15">
        <f>'[1]TCE - ANEXO III - Preencher'!I27</f>
        <v>0</v>
      </c>
      <c r="I18" s="15">
        <f>'[1]TCE - ANEXO III - Preencher'!J27</f>
        <v>141.3168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3.92</v>
      </c>
      <c r="O18" s="16">
        <f>'[1]TCE - ANEXO III - Preencher'!P27</f>
        <v>0</v>
      </c>
      <c r="P18" s="17">
        <f t="shared" si="2"/>
        <v>3.92</v>
      </c>
      <c r="Q18" s="16">
        <f>'[1]TCE - ANEXO III - Preencher'!R27</f>
        <v>108.74</v>
      </c>
      <c r="R18" s="16">
        <f>'[1]TCE - ANEXO III - Preencher'!S27</f>
        <v>72.72</v>
      </c>
      <c r="S18" s="17">
        <f t="shared" si="3"/>
        <v>36.019999999999996</v>
      </c>
      <c r="T18" s="16">
        <f>'[1]TCE - ANEXO III - Preencher'!U27</f>
        <v>69.41</v>
      </c>
      <c r="U18" s="16">
        <f>'[1]TCE - ANEXO III - Preencher'!V27</f>
        <v>0</v>
      </c>
      <c r="V18" s="17">
        <f t="shared" si="4"/>
        <v>69.41</v>
      </c>
      <c r="W18" s="18" t="str">
        <f>IF('[1]TCE - ANEXO III - Preencher'!X27="","",'[1]TCE - ANEXO III - Preencher'!X27)</f>
        <v>AUXILIO CRECHE</v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250.66679999999999</v>
      </c>
    </row>
    <row r="19" spans="1:28" s="4" customFormat="1" x14ac:dyDescent="0.2">
      <c r="A19" s="9">
        <f>IFERROR(VLOOKUP(B19,'[1]DADOS (OCULTAR)'!$P$3:$R$91,3,0),"")</f>
        <v>9039744000607</v>
      </c>
      <c r="B19" s="10" t="str">
        <f>'[1]TCE - ANEXO III - Preencher'!C28</f>
        <v>UPA SÃO LOURENÇO DA MATA</v>
      </c>
      <c r="C19" s="11"/>
      <c r="D19" s="12" t="str">
        <f>'[1]TCE - ANEXO III - Preencher'!E28</f>
        <v>ANA KARINE ALBERTINO DOS SANTOS LUNA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4110-10</v>
      </c>
      <c r="G19" s="14" t="str">
        <f>IF('[1]TCE - ANEXO III - Preencher'!H28="","",'[1]TCE - ANEXO III - Preencher'!H28)</f>
        <v>02/2022</v>
      </c>
      <c r="H19" s="15">
        <f>'[1]TCE - ANEXO III - Preencher'!I28</f>
        <v>0</v>
      </c>
      <c r="I19" s="15">
        <f>'[1]TCE - ANEXO III - Preencher'!J28</f>
        <v>156.9496</v>
      </c>
      <c r="J19" s="15">
        <f>'[1]TCE - ANEXO III - Preencher'!K28</f>
        <v>0</v>
      </c>
      <c r="K19" s="16">
        <f>'[1]TCE - ANEXO III - Preencher'!L28</f>
        <v>202.42</v>
      </c>
      <c r="L19" s="16">
        <f>'[1]TCE - ANEXO III - Preencher'!M28</f>
        <v>34.92</v>
      </c>
      <c r="M19" s="16">
        <f t="shared" si="1"/>
        <v>167.5</v>
      </c>
      <c r="N19" s="16">
        <f>'[1]TCE - ANEXO III - Preencher'!O28</f>
        <v>3.92</v>
      </c>
      <c r="O19" s="16">
        <f>'[1]TCE - ANEXO III - Preencher'!P28</f>
        <v>0</v>
      </c>
      <c r="P19" s="17">
        <f t="shared" si="2"/>
        <v>3.92</v>
      </c>
      <c r="Q19" s="16">
        <f>'[1]TCE - ANEXO III - Preencher'!R28</f>
        <v>0</v>
      </c>
      <c r="R19" s="16">
        <f>'[1]TCE - ANEXO III - Preencher'!S28</f>
        <v>101.26</v>
      </c>
      <c r="S19" s="17">
        <f t="shared" si="3"/>
        <v>-101.26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227.10960000000006</v>
      </c>
    </row>
    <row r="20" spans="1:28" s="4" customFormat="1" x14ac:dyDescent="0.2">
      <c r="A20" s="9">
        <f>IFERROR(VLOOKUP(B20,'[1]DADOS (OCULTAR)'!$P$3:$R$91,3,0),"")</f>
        <v>9039744000607</v>
      </c>
      <c r="B20" s="10" t="str">
        <f>'[1]TCE - ANEXO III - Preencher'!C29</f>
        <v>UPA SÃO LOURENÇO DA MATA</v>
      </c>
      <c r="C20" s="11"/>
      <c r="D20" s="12" t="str">
        <f>'[1]TCE - ANEXO III - Preencher'!E29</f>
        <v>ANALICE SANTOS DA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 t="str">
        <f>IF('[1]TCE - ANEXO III - Preencher'!H29="","",'[1]TCE - ANEXO III - Preencher'!H29)</f>
        <v>02/2022</v>
      </c>
      <c r="H20" s="15">
        <f>'[1]TCE - ANEXO III - Preencher'!I29</f>
        <v>0</v>
      </c>
      <c r="I20" s="15">
        <f>'[1]TCE - ANEXO III - Preencher'!J29</f>
        <v>121.1264</v>
      </c>
      <c r="J20" s="15">
        <f>'[1]TCE - ANEXO III - Preencher'!K29</f>
        <v>0</v>
      </c>
      <c r="K20" s="16">
        <f>'[1]TCE - ANEXO III - Preencher'!L29</f>
        <v>202.42</v>
      </c>
      <c r="L20" s="16">
        <f>'[1]TCE - ANEXO III - Preencher'!M29</f>
        <v>24.24</v>
      </c>
      <c r="M20" s="16">
        <f t="shared" si="1"/>
        <v>178.17999999999998</v>
      </c>
      <c r="N20" s="16">
        <f>'[1]TCE - ANEXO III - Preencher'!O29</f>
        <v>3.92</v>
      </c>
      <c r="O20" s="16">
        <f>'[1]TCE - ANEXO III - Preencher'!P29</f>
        <v>0</v>
      </c>
      <c r="P20" s="17">
        <f t="shared" si="2"/>
        <v>3.92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303.22640000000001</v>
      </c>
    </row>
    <row r="21" spans="1:28" s="4" customFormat="1" x14ac:dyDescent="0.2">
      <c r="A21" s="9">
        <f>IFERROR(VLOOKUP(B21,'[1]DADOS (OCULTAR)'!$P$3:$R$91,3,0),"")</f>
        <v>9039744000607</v>
      </c>
      <c r="B21" s="10" t="str">
        <f>'[1]TCE - ANEXO III - Preencher'!C30</f>
        <v>UPA SÃO LOURENÇO DA MATA</v>
      </c>
      <c r="C21" s="11"/>
      <c r="D21" s="12" t="str">
        <f>'[1]TCE - ANEXO III - Preencher'!E30</f>
        <v>ANDERSON DE LIMA SANT ANNA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5174-10</v>
      </c>
      <c r="G21" s="14" t="str">
        <f>IF('[1]TCE - ANEXO III - Preencher'!H30="","",'[1]TCE - ANEXO III - Preencher'!H30)</f>
        <v>02/2022</v>
      </c>
      <c r="H21" s="15">
        <f>'[1]TCE - ANEXO III - Preencher'!I30</f>
        <v>0</v>
      </c>
      <c r="I21" s="15">
        <f>'[1]TCE - ANEXO III - Preencher'!J30</f>
        <v>159.0504</v>
      </c>
      <c r="J21" s="15">
        <f>'[1]TCE - ANEXO III - Preencher'!K30</f>
        <v>0</v>
      </c>
      <c r="K21" s="16">
        <f>'[1]TCE - ANEXO III - Preencher'!L30</f>
        <v>202.42</v>
      </c>
      <c r="L21" s="16">
        <f>'[1]TCE - ANEXO III - Preencher'!M30</f>
        <v>24.24</v>
      </c>
      <c r="M21" s="16">
        <f t="shared" si="1"/>
        <v>178.17999999999998</v>
      </c>
      <c r="N21" s="16">
        <f>'[1]TCE - ANEXO III - Preencher'!O30</f>
        <v>3.92</v>
      </c>
      <c r="O21" s="16">
        <f>'[1]TCE - ANEXO III - Preencher'!P30</f>
        <v>0</v>
      </c>
      <c r="P21" s="17">
        <f t="shared" si="2"/>
        <v>3.92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341.15039999999999</v>
      </c>
    </row>
    <row r="22" spans="1:28" s="4" customFormat="1" x14ac:dyDescent="0.2">
      <c r="A22" s="9">
        <f>IFERROR(VLOOKUP(B22,'[1]DADOS (OCULTAR)'!$P$3:$R$91,3,0),"")</f>
        <v>9039744000607</v>
      </c>
      <c r="B22" s="10" t="str">
        <f>'[1]TCE - ANEXO III - Preencher'!C31</f>
        <v>UPA SÃO LOURENÇO DA MATA</v>
      </c>
      <c r="C22" s="11"/>
      <c r="D22" s="12" t="str">
        <f>'[1]TCE - ANEXO III - Preencher'!E31</f>
        <v>ANDRE DAMIAO DA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7664-20</v>
      </c>
      <c r="G22" s="14" t="str">
        <f>IF('[1]TCE - ANEXO III - Preencher'!H31="","",'[1]TCE - ANEXO III - Preencher'!H31)</f>
        <v>02/2022</v>
      </c>
      <c r="H22" s="15">
        <f>'[1]TCE - ANEXO III - Preencher'!I31</f>
        <v>0</v>
      </c>
      <c r="I22" s="15">
        <f>'[1]TCE - ANEXO III - Preencher'!J31</f>
        <v>263.53840000000002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3.92</v>
      </c>
      <c r="O22" s="16">
        <f>'[1]TCE - ANEXO III - Preencher'!P31</f>
        <v>0</v>
      </c>
      <c r="P22" s="17">
        <f t="shared" si="2"/>
        <v>3.92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267.45840000000004</v>
      </c>
    </row>
    <row r="23" spans="1:28" s="4" customFormat="1" x14ac:dyDescent="0.2">
      <c r="A23" s="9">
        <f>IFERROR(VLOOKUP(B23,'[1]DADOS (OCULTAR)'!$P$3:$R$91,3,0),"")</f>
        <v>9039744000607</v>
      </c>
      <c r="B23" s="10" t="str">
        <f>'[1]TCE - ANEXO III - Preencher'!C32</f>
        <v>UPA SÃO LOURENÇO DA MATA</v>
      </c>
      <c r="C23" s="11"/>
      <c r="D23" s="12" t="str">
        <f>'[1]TCE - ANEXO III - Preencher'!E32</f>
        <v>ANDRE VITOR ISIDIO BARRETO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5142-25</v>
      </c>
      <c r="G23" s="14" t="str">
        <f>IF('[1]TCE - ANEXO III - Preencher'!H32="","",'[1]TCE - ANEXO III - Preencher'!H32)</f>
        <v>02/2022</v>
      </c>
      <c r="H23" s="15">
        <f>'[1]TCE - ANEXO III - Preencher'!I32</f>
        <v>0</v>
      </c>
      <c r="I23" s="15">
        <f>'[1]TCE - ANEXO III - Preencher'!J32</f>
        <v>185.96</v>
      </c>
      <c r="J23" s="15">
        <f>'[1]TCE - ANEXO III - Preencher'!K32</f>
        <v>0</v>
      </c>
      <c r="K23" s="16">
        <f>'[1]TCE - ANEXO III - Preencher'!L32</f>
        <v>202.96</v>
      </c>
      <c r="L23" s="16">
        <f>'[1]TCE - ANEXO III - Preencher'!M32</f>
        <v>24.24</v>
      </c>
      <c r="M23" s="16">
        <f t="shared" si="1"/>
        <v>178.72</v>
      </c>
      <c r="N23" s="16">
        <f>'[1]TCE - ANEXO III - Preencher'!O32</f>
        <v>3.92</v>
      </c>
      <c r="O23" s="16">
        <f>'[1]TCE - ANEXO III - Preencher'!P32</f>
        <v>0</v>
      </c>
      <c r="P23" s="17">
        <f t="shared" si="2"/>
        <v>3.92</v>
      </c>
      <c r="Q23" s="16">
        <f>'[1]TCE - ANEXO III - Preencher'!R32</f>
        <v>108.74</v>
      </c>
      <c r="R23" s="16">
        <f>'[1]TCE - ANEXO III - Preencher'!S32</f>
        <v>72.72</v>
      </c>
      <c r="S23" s="17">
        <f t="shared" si="3"/>
        <v>36.019999999999996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404.62</v>
      </c>
    </row>
    <row r="24" spans="1:28" s="4" customFormat="1" x14ac:dyDescent="0.2">
      <c r="A24" s="9">
        <f>IFERROR(VLOOKUP(B24,'[1]DADOS (OCULTAR)'!$P$3:$R$91,3,0),"")</f>
        <v>9039744000607</v>
      </c>
      <c r="B24" s="10" t="str">
        <f>'[1]TCE - ANEXO III - Preencher'!C33</f>
        <v>UPA SÃO LOURENÇO DA MATA</v>
      </c>
      <c r="C24" s="11"/>
      <c r="D24" s="12" t="str">
        <f>'[1]TCE - ANEXO III - Preencher'!E33</f>
        <v>ANDREA RAMOS CAMPOS GALVAO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2516-05</v>
      </c>
      <c r="G24" s="14" t="str">
        <f>IF('[1]TCE - ANEXO III - Preencher'!H33="","",'[1]TCE - ANEXO III - Preencher'!H33)</f>
        <v>02/2022</v>
      </c>
      <c r="H24" s="15">
        <f>'[1]TCE - ANEXO III - Preencher'!I33</f>
        <v>0</v>
      </c>
      <c r="I24" s="15">
        <f>'[1]TCE - ANEXO III - Preencher'!J33</f>
        <v>272.024</v>
      </c>
      <c r="J24" s="15">
        <f>'[1]TCE - ANEXO III - Preencher'!K33</f>
        <v>0</v>
      </c>
      <c r="K24" s="16">
        <f>'[1]TCE - ANEXO III - Preencher'!L33</f>
        <v>202.42</v>
      </c>
      <c r="L24" s="16">
        <f>'[1]TCE - ANEXO III - Preencher'!M33</f>
        <v>39.26</v>
      </c>
      <c r="M24" s="16">
        <f t="shared" si="1"/>
        <v>163.16</v>
      </c>
      <c r="N24" s="16">
        <f>'[1]TCE - ANEXO III - Preencher'!O33</f>
        <v>3.92</v>
      </c>
      <c r="O24" s="16">
        <f>'[1]TCE - ANEXO III - Preencher'!P33</f>
        <v>0</v>
      </c>
      <c r="P24" s="17">
        <f t="shared" si="2"/>
        <v>3.92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439.10399999999998</v>
      </c>
    </row>
    <row r="25" spans="1:28" s="4" customFormat="1" x14ac:dyDescent="0.2">
      <c r="A25" s="9">
        <f>IFERROR(VLOOKUP(B25,'[1]DADOS (OCULTAR)'!$P$3:$R$91,3,0),"")</f>
        <v>9039744000607</v>
      </c>
      <c r="B25" s="10" t="str">
        <f>'[1]TCE - ANEXO III - Preencher'!C34</f>
        <v>UPA SÃO LOURENÇO DA MATA</v>
      </c>
      <c r="C25" s="11"/>
      <c r="D25" s="12" t="str">
        <f>'[1]TCE - ANEXO III - Preencher'!E34</f>
        <v>ANDREA RODRIGUES DE SOUZA CHAMIE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2235-05</v>
      </c>
      <c r="G25" s="14" t="str">
        <f>IF('[1]TCE - ANEXO III - Preencher'!H34="","",'[1]TCE - ANEXO III - Preencher'!H34)</f>
        <v>02/2022</v>
      </c>
      <c r="H25" s="15">
        <f>'[1]TCE - ANEXO III - Preencher'!I34</f>
        <v>0</v>
      </c>
      <c r="I25" s="15">
        <f>'[1]TCE - ANEXO III - Preencher'!J34</f>
        <v>299.66719999999998</v>
      </c>
      <c r="J25" s="15">
        <f>'[1]TCE - ANEXO III - Preencher'!K34</f>
        <v>0</v>
      </c>
      <c r="K25" s="16">
        <f>'[1]TCE - ANEXO III - Preencher'!L34</f>
        <v>202.42</v>
      </c>
      <c r="L25" s="16">
        <f>'[1]TCE - ANEXO III - Preencher'!M34</f>
        <v>3.08</v>
      </c>
      <c r="M25" s="16">
        <f t="shared" si="1"/>
        <v>199.33999999999997</v>
      </c>
      <c r="N25" s="16">
        <f>'[1]TCE - ANEXO III - Preencher'!O34</f>
        <v>3.92</v>
      </c>
      <c r="O25" s="16">
        <f>'[1]TCE - ANEXO III - Preencher'!P34</f>
        <v>0</v>
      </c>
      <c r="P25" s="17">
        <f t="shared" si="2"/>
        <v>3.92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502.92719999999997</v>
      </c>
    </row>
    <row r="26" spans="1:28" s="4" customFormat="1" x14ac:dyDescent="0.2">
      <c r="A26" s="9">
        <f>IFERROR(VLOOKUP(B26,'[1]DADOS (OCULTAR)'!$P$3:$R$91,3,0),"")</f>
        <v>9039744000607</v>
      </c>
      <c r="B26" s="10" t="str">
        <f>'[1]TCE - ANEXO III - Preencher'!C35</f>
        <v>UPA SÃO LOURENÇO DA MATA</v>
      </c>
      <c r="C26" s="11"/>
      <c r="D26" s="12" t="str">
        <f>'[1]TCE - ANEXO III - Preencher'!E35</f>
        <v>ANDRELINA DO NASCIMENTO SANTOS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3222-05</v>
      </c>
      <c r="G26" s="14" t="str">
        <f>IF('[1]TCE - ANEXO III - Preencher'!H35="","",'[1]TCE - ANEXO III - Preencher'!H35)</f>
        <v>02/2022</v>
      </c>
      <c r="H26" s="15">
        <f>'[1]TCE - ANEXO III - Preencher'!I35</f>
        <v>0</v>
      </c>
      <c r="I26" s="15">
        <f>'[1]TCE - ANEXO III - Preencher'!J35</f>
        <v>130.91999999999999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3.92</v>
      </c>
      <c r="O26" s="16">
        <f>'[1]TCE - ANEXO III - Preencher'!P35</f>
        <v>0</v>
      </c>
      <c r="P26" s="17">
        <f t="shared" si="2"/>
        <v>3.92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134.83999999999997</v>
      </c>
    </row>
    <row r="27" spans="1:28" s="4" customFormat="1" x14ac:dyDescent="0.2">
      <c r="A27" s="9">
        <f>IFERROR(VLOOKUP(B27,'[1]DADOS (OCULTAR)'!$P$3:$R$91,3,0),"")</f>
        <v>9039744000607</v>
      </c>
      <c r="B27" s="10" t="str">
        <f>'[1]TCE - ANEXO III - Preencher'!C36</f>
        <v>UPA SÃO LOURENÇO DA MATA</v>
      </c>
      <c r="C27" s="11"/>
      <c r="D27" s="12" t="str">
        <f>'[1]TCE - ANEXO III - Preencher'!E36</f>
        <v>ANDREZA LIMA FERNANDES PEREIRA GOMES</v>
      </c>
      <c r="E27" s="10" t="str">
        <f>IF('[1]TCE - ANEXO III - Preencher'!F36="4 - Assistência Odontológica","2 - Outros Profissionais da Saúde",'[1]TCE - ANEXO III - Preencher'!F36)</f>
        <v>1 - Médico</v>
      </c>
      <c r="F27" s="13" t="str">
        <f>'[1]TCE - ANEXO III - Preencher'!G36</f>
        <v>2251-25</v>
      </c>
      <c r="G27" s="14" t="str">
        <f>IF('[1]TCE - ANEXO III - Preencher'!H36="","",'[1]TCE - ANEXO III - Preencher'!H36)</f>
        <v>02/2022</v>
      </c>
      <c r="H27" s="15">
        <f>'[1]TCE - ANEXO III - Preencher'!I36</f>
        <v>0</v>
      </c>
      <c r="I27" s="15">
        <f>'[1]TCE - ANEXO III - Preencher'!J36</f>
        <v>559.56320000000005</v>
      </c>
      <c r="J27" s="15">
        <f>'[1]TCE - ANEXO III - Preencher'!K36</f>
        <v>0</v>
      </c>
      <c r="K27" s="16">
        <f>'[1]TCE - ANEXO III - Preencher'!L36</f>
        <v>202.42</v>
      </c>
      <c r="L27" s="16">
        <f>'[1]TCE - ANEXO III - Preencher'!M36</f>
        <v>6.34</v>
      </c>
      <c r="M27" s="16">
        <f t="shared" si="1"/>
        <v>196.07999999999998</v>
      </c>
      <c r="N27" s="16">
        <f>'[1]TCE - ANEXO III - Preencher'!O36</f>
        <v>3.92</v>
      </c>
      <c r="O27" s="16">
        <f>'[1]TCE - ANEXO III - Preencher'!P36</f>
        <v>0</v>
      </c>
      <c r="P27" s="17">
        <f t="shared" si="2"/>
        <v>3.92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759.56319999999994</v>
      </c>
    </row>
    <row r="28" spans="1:28" s="4" customFormat="1" x14ac:dyDescent="0.2">
      <c r="A28" s="9">
        <f>IFERROR(VLOOKUP(B28,'[1]DADOS (OCULTAR)'!$P$3:$R$91,3,0),"")</f>
        <v>9039744000607</v>
      </c>
      <c r="B28" s="10" t="str">
        <f>'[1]TCE - ANEXO III - Preencher'!C37</f>
        <v>UPA SÃO LOURENÇO DA MATA</v>
      </c>
      <c r="C28" s="11"/>
      <c r="D28" s="12" t="str">
        <f>'[1]TCE - ANEXO III - Preencher'!E37</f>
        <v>ANTONIO BARBOSA DE SOUZA JUNIOR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5142-25</v>
      </c>
      <c r="G28" s="14" t="str">
        <f>IF('[1]TCE - ANEXO III - Preencher'!H37="","",'[1]TCE - ANEXO III - Preencher'!H37)</f>
        <v>02/2022</v>
      </c>
      <c r="H28" s="15">
        <f>'[1]TCE - ANEXO III - Preencher'!I37</f>
        <v>0</v>
      </c>
      <c r="I28" s="15">
        <f>'[1]TCE - ANEXO III - Preencher'!J37</f>
        <v>135.7336</v>
      </c>
      <c r="J28" s="15">
        <f>'[1]TCE - ANEXO III - Preencher'!K37</f>
        <v>0</v>
      </c>
      <c r="K28" s="16">
        <f>'[1]TCE - ANEXO III - Preencher'!L37</f>
        <v>202.42</v>
      </c>
      <c r="L28" s="16">
        <f>'[1]TCE - ANEXO III - Preencher'!M37</f>
        <v>24.24</v>
      </c>
      <c r="M28" s="16">
        <f t="shared" si="1"/>
        <v>178.17999999999998</v>
      </c>
      <c r="N28" s="16">
        <f>'[1]TCE - ANEXO III - Preencher'!O37</f>
        <v>3.92</v>
      </c>
      <c r="O28" s="16">
        <f>'[1]TCE - ANEXO III - Preencher'!P37</f>
        <v>0</v>
      </c>
      <c r="P28" s="17">
        <f t="shared" si="2"/>
        <v>3.92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317.83359999999999</v>
      </c>
    </row>
    <row r="29" spans="1:28" s="4" customFormat="1" x14ac:dyDescent="0.2">
      <c r="A29" s="9">
        <f>IFERROR(VLOOKUP(B29,'[1]DADOS (OCULTAR)'!$P$3:$R$91,3,0),"")</f>
        <v>9039744000607</v>
      </c>
      <c r="B29" s="10" t="str">
        <f>'[1]TCE - ANEXO III - Preencher'!C38</f>
        <v>UPA SÃO LOURENÇO DA MATA</v>
      </c>
      <c r="C29" s="11"/>
      <c r="D29" s="12" t="str">
        <f>'[1]TCE - ANEXO III - Preencher'!E38</f>
        <v>ANTONIO CARLOS BARBOSA SILVA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5174-10</v>
      </c>
      <c r="G29" s="14" t="str">
        <f>IF('[1]TCE - ANEXO III - Preencher'!H38="","",'[1]TCE - ANEXO III - Preencher'!H38)</f>
        <v>02/2022</v>
      </c>
      <c r="H29" s="15">
        <f>'[1]TCE - ANEXO III - Preencher'!I38</f>
        <v>0</v>
      </c>
      <c r="I29" s="15">
        <f>'[1]TCE - ANEXO III - Preencher'!J38</f>
        <v>129.17760000000001</v>
      </c>
      <c r="J29" s="15">
        <f>'[1]TCE - ANEXO III - Preencher'!K38</f>
        <v>0</v>
      </c>
      <c r="K29" s="16">
        <f>'[1]TCE - ANEXO III - Preencher'!L38</f>
        <v>202.42</v>
      </c>
      <c r="L29" s="16">
        <f>'[1]TCE - ANEXO III - Preencher'!M38</f>
        <v>24.24</v>
      </c>
      <c r="M29" s="16">
        <f t="shared" si="1"/>
        <v>178.17999999999998</v>
      </c>
      <c r="N29" s="16">
        <f>'[1]TCE - ANEXO III - Preencher'!O38</f>
        <v>3.92</v>
      </c>
      <c r="O29" s="16">
        <f>'[1]TCE - ANEXO III - Preencher'!P38</f>
        <v>0</v>
      </c>
      <c r="P29" s="17">
        <f t="shared" si="2"/>
        <v>3.92</v>
      </c>
      <c r="Q29" s="16">
        <f>'[1]TCE - ANEXO III - Preencher'!R38</f>
        <v>213.74</v>
      </c>
      <c r="R29" s="16">
        <f>'[1]TCE - ANEXO III - Preencher'!S38</f>
        <v>72.72</v>
      </c>
      <c r="S29" s="17">
        <f t="shared" si="3"/>
        <v>141.02000000000001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452.29759999999999</v>
      </c>
    </row>
    <row r="30" spans="1:28" s="4" customFormat="1" x14ac:dyDescent="0.2">
      <c r="A30" s="9">
        <f>IFERROR(VLOOKUP(B30,'[1]DADOS (OCULTAR)'!$P$3:$R$91,3,0),"")</f>
        <v>9039744000607</v>
      </c>
      <c r="B30" s="10" t="str">
        <f>'[1]TCE - ANEXO III - Preencher'!C39</f>
        <v>UPA SÃO LOURENÇO DA MATA</v>
      </c>
      <c r="C30" s="11"/>
      <c r="D30" s="12" t="str">
        <f>'[1]TCE - ANEXO III - Preencher'!E39</f>
        <v>ANTONIO QUIRINO DA COSTA SOBRINHO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3241-15</v>
      </c>
      <c r="G30" s="14" t="str">
        <f>IF('[1]TCE - ANEXO III - Preencher'!H39="","",'[1]TCE - ANEXO III - Preencher'!H39)</f>
        <v>02/2022</v>
      </c>
      <c r="H30" s="15">
        <f>'[1]TCE - ANEXO III - Preencher'!I39</f>
        <v>0</v>
      </c>
      <c r="I30" s="15">
        <f>'[1]TCE - ANEXO III - Preencher'!J39</f>
        <v>338.4864</v>
      </c>
      <c r="J30" s="15">
        <f>'[1]TCE - ANEXO III - Preencher'!K39</f>
        <v>0</v>
      </c>
      <c r="K30" s="16">
        <f>'[1]TCE - ANEXO III - Preencher'!L39</f>
        <v>202.42</v>
      </c>
      <c r="L30" s="16">
        <f>'[1]TCE - ANEXO III - Preencher'!M39</f>
        <v>10.85</v>
      </c>
      <c r="M30" s="16">
        <f t="shared" si="1"/>
        <v>191.57</v>
      </c>
      <c r="N30" s="16">
        <f>'[1]TCE - ANEXO III - Preencher'!O39</f>
        <v>3.92</v>
      </c>
      <c r="O30" s="16">
        <f>'[1]TCE - ANEXO III - Preencher'!P39</f>
        <v>0</v>
      </c>
      <c r="P30" s="17">
        <f t="shared" si="2"/>
        <v>3.92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533.9763999999999</v>
      </c>
    </row>
    <row r="31" spans="1:28" s="4" customFormat="1" x14ac:dyDescent="0.2">
      <c r="A31" s="9">
        <f>IFERROR(VLOOKUP(B31,'[1]DADOS (OCULTAR)'!$P$3:$R$91,3,0),"")</f>
        <v>9039744000607</v>
      </c>
      <c r="B31" s="10" t="str">
        <f>'[1]TCE - ANEXO III - Preencher'!C40</f>
        <v>UPA SÃO LOURENÇO DA MATA</v>
      </c>
      <c r="C31" s="11"/>
      <c r="D31" s="12" t="str">
        <f>'[1]TCE - ANEXO III - Preencher'!E40</f>
        <v>AZARIAS SALGADO DE VASCONCELOS NETO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2252-70</v>
      </c>
      <c r="G31" s="14" t="str">
        <f>IF('[1]TCE - ANEXO III - Preencher'!H40="","",'[1]TCE - ANEXO III - Preencher'!H40)</f>
        <v>02/2022</v>
      </c>
      <c r="H31" s="15">
        <f>'[1]TCE - ANEXO III - Preencher'!I40</f>
        <v>0</v>
      </c>
      <c r="I31" s="15">
        <f>'[1]TCE - ANEXO III - Preencher'!J40</f>
        <v>329.14640000000003</v>
      </c>
      <c r="J31" s="15">
        <f>'[1]TCE - ANEXO III - Preencher'!K40</f>
        <v>0</v>
      </c>
      <c r="K31" s="16">
        <f>'[1]TCE - ANEXO III - Preencher'!L40</f>
        <v>202.42</v>
      </c>
      <c r="L31" s="16">
        <f>'[1]TCE - ANEXO III - Preencher'!M40</f>
        <v>6.34</v>
      </c>
      <c r="M31" s="16">
        <f t="shared" si="1"/>
        <v>196.07999999999998</v>
      </c>
      <c r="N31" s="16">
        <f>'[1]TCE - ANEXO III - Preencher'!O40</f>
        <v>3.92</v>
      </c>
      <c r="O31" s="16">
        <f>'[1]TCE - ANEXO III - Preencher'!P40</f>
        <v>0</v>
      </c>
      <c r="P31" s="17">
        <f t="shared" si="2"/>
        <v>3.92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529.14639999999997</v>
      </c>
    </row>
    <row r="32" spans="1:28" s="4" customFormat="1" x14ac:dyDescent="0.2">
      <c r="A32" s="9">
        <f>IFERROR(VLOOKUP(B32,'[1]DADOS (OCULTAR)'!$P$3:$R$91,3,0),"")</f>
        <v>9039744000607</v>
      </c>
      <c r="B32" s="10" t="str">
        <f>'[1]TCE - ANEXO III - Preencher'!C41</f>
        <v>UPA SÃO LOURENÇO DA MATA</v>
      </c>
      <c r="C32" s="11"/>
      <c r="D32" s="12" t="str">
        <f>'[1]TCE - ANEXO III - Preencher'!E41</f>
        <v>BRUNA BARBOSA GALINDO</v>
      </c>
      <c r="E32" s="10" t="str">
        <f>IF('[1]TCE - ANEXO III - Preencher'!F41="4 - Assistência Odontológica","2 - Outros Profissionais da Saúde",'[1]TCE - ANEXO III - Preencher'!F41)</f>
        <v>1 - Médico</v>
      </c>
      <c r="F32" s="13" t="str">
        <f>'[1]TCE - ANEXO III - Preencher'!G41</f>
        <v>2251-25</v>
      </c>
      <c r="G32" s="14" t="str">
        <f>IF('[1]TCE - ANEXO III - Preencher'!H41="","",'[1]TCE - ANEXO III - Preencher'!H41)</f>
        <v>02/2022</v>
      </c>
      <c r="H32" s="15">
        <f>'[1]TCE - ANEXO III - Preencher'!I41</f>
        <v>0</v>
      </c>
      <c r="I32" s="15">
        <f>'[1]TCE - ANEXO III - Preencher'!J41</f>
        <v>87.953600000000009</v>
      </c>
      <c r="J32" s="15">
        <f>'[1]TCE - ANEXO III - Preencher'!K41</f>
        <v>0</v>
      </c>
      <c r="K32" s="16">
        <f>'[1]TCE - ANEXO III - Preencher'!L41</f>
        <v>202.42</v>
      </c>
      <c r="L32" s="16">
        <f>'[1]TCE - ANEXO III - Preencher'!M41</f>
        <v>6.34</v>
      </c>
      <c r="M32" s="16">
        <f t="shared" si="1"/>
        <v>196.07999999999998</v>
      </c>
      <c r="N32" s="16">
        <f>'[1]TCE - ANEXO III - Preencher'!O41</f>
        <v>3.92</v>
      </c>
      <c r="O32" s="16">
        <f>'[1]TCE - ANEXO III - Preencher'!P41</f>
        <v>0</v>
      </c>
      <c r="P32" s="17">
        <f t="shared" si="2"/>
        <v>3.92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287.95359999999999</v>
      </c>
    </row>
    <row r="33" spans="1:28" s="4" customFormat="1" x14ac:dyDescent="0.2">
      <c r="A33" s="9">
        <f>IFERROR(VLOOKUP(B33,'[1]DADOS (OCULTAR)'!$P$3:$R$91,3,0),"")</f>
        <v>9039744000607</v>
      </c>
      <c r="B33" s="10" t="str">
        <f>'[1]TCE - ANEXO III - Preencher'!C42</f>
        <v>UPA SÃO LOURENÇO DA MATA</v>
      </c>
      <c r="C33" s="11"/>
      <c r="D33" s="12" t="str">
        <f>'[1]TCE - ANEXO III - Preencher'!E42</f>
        <v>BRUNO CESAR PEREIRA GOMES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2235-05</v>
      </c>
      <c r="G33" s="14" t="str">
        <f>IF('[1]TCE - ANEXO III - Preencher'!H42="","",'[1]TCE - ANEXO III - Preencher'!H42)</f>
        <v>02/2022</v>
      </c>
      <c r="H33" s="15">
        <f>'[1]TCE - ANEXO III - Preencher'!I42</f>
        <v>0</v>
      </c>
      <c r="I33" s="15">
        <f>'[1]TCE - ANEXO III - Preencher'!J42</f>
        <v>308.3904</v>
      </c>
      <c r="J33" s="15">
        <f>'[1]TCE - ANEXO III - Preencher'!K42</f>
        <v>0</v>
      </c>
      <c r="K33" s="16">
        <f>'[1]TCE - ANEXO III - Preencher'!L42</f>
        <v>202.42</v>
      </c>
      <c r="L33" s="16">
        <f>'[1]TCE - ANEXO III - Preencher'!M42</f>
        <v>3.08</v>
      </c>
      <c r="M33" s="16">
        <f t="shared" si="1"/>
        <v>199.33999999999997</v>
      </c>
      <c r="N33" s="16">
        <f>'[1]TCE - ANEXO III - Preencher'!O42</f>
        <v>3.92</v>
      </c>
      <c r="O33" s="16">
        <f>'[1]TCE - ANEXO III - Preencher'!P42</f>
        <v>0</v>
      </c>
      <c r="P33" s="17">
        <f t="shared" si="2"/>
        <v>3.92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511.65039999999999</v>
      </c>
    </row>
    <row r="34" spans="1:28" s="4" customFormat="1" x14ac:dyDescent="0.2">
      <c r="A34" s="9">
        <f>IFERROR(VLOOKUP(B34,'[1]DADOS (OCULTAR)'!$P$3:$R$91,3,0),"")</f>
        <v>9039744000607</v>
      </c>
      <c r="B34" s="10" t="str">
        <f>'[1]TCE - ANEXO III - Preencher'!C43</f>
        <v>UPA SÃO LOURENÇO DA MATA</v>
      </c>
      <c r="C34" s="11"/>
      <c r="D34" s="12" t="str">
        <f>'[1]TCE - ANEXO III - Preencher'!E43</f>
        <v>BRUNO HENRIQUE PAULINO VIERA DA SILVA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5211-30</v>
      </c>
      <c r="G34" s="14" t="str">
        <f>IF('[1]TCE - ANEXO III - Preencher'!H43="","",'[1]TCE - ANEXO III - Preencher'!H43)</f>
        <v>02/2022</v>
      </c>
      <c r="H34" s="15">
        <f>'[1]TCE - ANEXO III - Preencher'!I43</f>
        <v>0</v>
      </c>
      <c r="I34" s="15">
        <f>'[1]TCE - ANEXO III - Preencher'!J43</f>
        <v>107.5656</v>
      </c>
      <c r="J34" s="15">
        <f>'[1]TCE - ANEXO III - Preencher'!K43</f>
        <v>0</v>
      </c>
      <c r="K34" s="16">
        <f>'[1]TCE - ANEXO III - Preencher'!L43</f>
        <v>202.42</v>
      </c>
      <c r="L34" s="16">
        <f>'[1]TCE - ANEXO III - Preencher'!M43</f>
        <v>24.24</v>
      </c>
      <c r="M34" s="16">
        <f t="shared" si="1"/>
        <v>178.17999999999998</v>
      </c>
      <c r="N34" s="16">
        <f>'[1]TCE - ANEXO III - Preencher'!O43</f>
        <v>3.92</v>
      </c>
      <c r="O34" s="16">
        <f>'[1]TCE - ANEXO III - Preencher'!P43</f>
        <v>0</v>
      </c>
      <c r="P34" s="17">
        <f t="shared" si="2"/>
        <v>3.92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289.66559999999998</v>
      </c>
    </row>
    <row r="35" spans="1:28" s="4" customFormat="1" x14ac:dyDescent="0.2">
      <c r="A35" s="9">
        <f>IFERROR(VLOOKUP(B35,'[1]DADOS (OCULTAR)'!$P$3:$R$91,3,0),"")</f>
        <v>9039744000607</v>
      </c>
      <c r="B35" s="10" t="str">
        <f>'[1]TCE - ANEXO III - Preencher'!C44</f>
        <v>UPA SÃO LOURENÇO DA MATA</v>
      </c>
      <c r="C35" s="11"/>
      <c r="D35" s="12" t="str">
        <f>'[1]TCE - ANEXO III - Preencher'!E44</f>
        <v>BRUNO PEREIRA BARROS</v>
      </c>
      <c r="E35" s="10" t="str">
        <f>IF('[1]TCE - ANEXO III - Preencher'!F44="4 - Assistência Odontológica","2 - Outros Profissionais da Saúde",'[1]TCE - ANEXO III - Preencher'!F44)</f>
        <v>1 - Médico</v>
      </c>
      <c r="F35" s="13" t="str">
        <f>'[1]TCE - ANEXO III - Preencher'!G44</f>
        <v>2251-25</v>
      </c>
      <c r="G35" s="14" t="str">
        <f>IF('[1]TCE - ANEXO III - Preencher'!H44="","",'[1]TCE - ANEXO III - Preencher'!H44)</f>
        <v>02/2022</v>
      </c>
      <c r="H35" s="15">
        <f>'[1]TCE - ANEXO III - Preencher'!I44</f>
        <v>0</v>
      </c>
      <c r="I35" s="15">
        <f>'[1]TCE - ANEXO III - Preencher'!J44</f>
        <v>704.62880000000007</v>
      </c>
      <c r="J35" s="15">
        <f>'[1]TCE - ANEXO III - Preencher'!K44</f>
        <v>0</v>
      </c>
      <c r="K35" s="16">
        <f>'[1]TCE - ANEXO III - Preencher'!L44</f>
        <v>202.42</v>
      </c>
      <c r="L35" s="16">
        <f>'[1]TCE - ANEXO III - Preencher'!M44</f>
        <v>6.34</v>
      </c>
      <c r="M35" s="16">
        <f t="shared" si="1"/>
        <v>196.07999999999998</v>
      </c>
      <c r="N35" s="16">
        <f>'[1]TCE - ANEXO III - Preencher'!O44</f>
        <v>3.92</v>
      </c>
      <c r="O35" s="16">
        <f>'[1]TCE - ANEXO III - Preencher'!P44</f>
        <v>0</v>
      </c>
      <c r="P35" s="17">
        <f t="shared" si="2"/>
        <v>3.92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904.62880000000007</v>
      </c>
    </row>
    <row r="36" spans="1:28" s="4" customFormat="1" x14ac:dyDescent="0.2">
      <c r="A36" s="9">
        <f>IFERROR(VLOOKUP(B36,'[1]DADOS (OCULTAR)'!$P$3:$R$91,3,0),"")</f>
        <v>9039744000607</v>
      </c>
      <c r="B36" s="10" t="str">
        <f>'[1]TCE - ANEXO III - Preencher'!C45</f>
        <v>UPA SÃO LOURENÇO DA MATA</v>
      </c>
      <c r="C36" s="11"/>
      <c r="D36" s="12" t="str">
        <f>'[1]TCE - ANEXO III - Preencher'!E45</f>
        <v>CAIO DE SOUSA COSTA GONCALVES</v>
      </c>
      <c r="E36" s="10" t="str">
        <f>IF('[1]TCE - ANEXO III - Preencher'!F45="4 - Assistência Odontológica","2 - Outros Profissionais da Saúde",'[1]TCE - ANEXO III - Preencher'!F45)</f>
        <v>1 - Médico</v>
      </c>
      <c r="F36" s="13" t="str">
        <f>'[1]TCE - ANEXO III - Preencher'!G45</f>
        <v>2251-25</v>
      </c>
      <c r="G36" s="14" t="str">
        <f>IF('[1]TCE - ANEXO III - Preencher'!H45="","",'[1]TCE - ANEXO III - Preencher'!H45)</f>
        <v>02/2022</v>
      </c>
      <c r="H36" s="15">
        <f>'[1]TCE - ANEXO III - Preencher'!I45</f>
        <v>0</v>
      </c>
      <c r="I36" s="15">
        <f>'[1]TCE - ANEXO III - Preencher'!J45</f>
        <v>669.7568</v>
      </c>
      <c r="J36" s="15">
        <f>'[1]TCE - ANEXO III - Preencher'!K45</f>
        <v>0</v>
      </c>
      <c r="K36" s="16">
        <f>'[1]TCE - ANEXO III - Preencher'!L45</f>
        <v>202.42</v>
      </c>
      <c r="L36" s="16">
        <f>'[1]TCE - ANEXO III - Preencher'!M45</f>
        <v>25.34</v>
      </c>
      <c r="M36" s="16">
        <f t="shared" si="1"/>
        <v>177.07999999999998</v>
      </c>
      <c r="N36" s="16">
        <f>'[1]TCE - ANEXO III - Preencher'!O45</f>
        <v>3.92</v>
      </c>
      <c r="O36" s="16">
        <f>'[1]TCE - ANEXO III - Preencher'!P45</f>
        <v>0</v>
      </c>
      <c r="P36" s="17">
        <f t="shared" si="2"/>
        <v>3.92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850.7568</v>
      </c>
    </row>
    <row r="37" spans="1:28" s="4" customFormat="1" x14ac:dyDescent="0.2">
      <c r="A37" s="9">
        <f>IFERROR(VLOOKUP(B37,'[1]DADOS (OCULTAR)'!$P$3:$R$91,3,0),"")</f>
        <v>9039744000607</v>
      </c>
      <c r="B37" s="10" t="str">
        <f>'[1]TCE - ANEXO III - Preencher'!C46</f>
        <v>UPA SÃO LOURENÇO DA MATA</v>
      </c>
      <c r="C37" s="11"/>
      <c r="D37" s="12" t="str">
        <f>'[1]TCE - ANEXO III - Preencher'!E46</f>
        <v>CELCINA MAGDA FIALHO DE ALMEIDA SILVA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3241-15</v>
      </c>
      <c r="G37" s="14" t="str">
        <f>IF('[1]TCE - ANEXO III - Preencher'!H46="","",'[1]TCE - ANEXO III - Preencher'!H46)</f>
        <v>02/2022</v>
      </c>
      <c r="H37" s="15">
        <f>'[1]TCE - ANEXO III - Preencher'!I46</f>
        <v>0</v>
      </c>
      <c r="I37" s="15">
        <f>'[1]TCE - ANEXO III - Preencher'!J46</f>
        <v>250.8192</v>
      </c>
      <c r="J37" s="15">
        <f>'[1]TCE - ANEXO III - Preencher'!K46</f>
        <v>0</v>
      </c>
      <c r="K37" s="16">
        <f>'[1]TCE - ANEXO III - Preencher'!L46</f>
        <v>202.42</v>
      </c>
      <c r="L37" s="16">
        <f>'[1]TCE - ANEXO III - Preencher'!M46</f>
        <v>10.85</v>
      </c>
      <c r="M37" s="16">
        <f t="shared" si="1"/>
        <v>191.57</v>
      </c>
      <c r="N37" s="16">
        <f>'[1]TCE - ANEXO III - Preencher'!O46</f>
        <v>3.92</v>
      </c>
      <c r="O37" s="16">
        <f>'[1]TCE - ANEXO III - Preencher'!P46</f>
        <v>0</v>
      </c>
      <c r="P37" s="17">
        <f t="shared" si="2"/>
        <v>3.92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446.30919999999998</v>
      </c>
    </row>
    <row r="38" spans="1:28" s="4" customFormat="1" x14ac:dyDescent="0.2">
      <c r="A38" s="9">
        <f>IFERROR(VLOOKUP(B38,'[1]DADOS (OCULTAR)'!$P$3:$R$91,3,0),"")</f>
        <v>9039744000607</v>
      </c>
      <c r="B38" s="10" t="str">
        <f>'[1]TCE - ANEXO III - Preencher'!C47</f>
        <v>UPA SÃO LOURENÇO DA MATA</v>
      </c>
      <c r="C38" s="11"/>
      <c r="D38" s="12" t="str">
        <f>'[1]TCE - ANEXO III - Preencher'!E47</f>
        <v>CELSO IRAN AUGUSTO DE FREITAS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5142-25</v>
      </c>
      <c r="G38" s="14" t="str">
        <f>IF('[1]TCE - ANEXO III - Preencher'!H47="","",'[1]TCE - ANEXO III - Preencher'!H47)</f>
        <v>02/2022</v>
      </c>
      <c r="H38" s="15">
        <f>'[1]TCE - ANEXO III - Preencher'!I47</f>
        <v>0</v>
      </c>
      <c r="I38" s="15">
        <f>'[1]TCE - ANEXO III - Preencher'!J47</f>
        <v>135.72319999999999</v>
      </c>
      <c r="J38" s="15">
        <f>'[1]TCE - ANEXO III - Preencher'!K47</f>
        <v>0</v>
      </c>
      <c r="K38" s="16">
        <f>'[1]TCE - ANEXO III - Preencher'!L47</f>
        <v>202.42</v>
      </c>
      <c r="L38" s="16">
        <f>'[1]TCE - ANEXO III - Preencher'!M47</f>
        <v>24.24</v>
      </c>
      <c r="M38" s="16">
        <f t="shared" si="1"/>
        <v>178.17999999999998</v>
      </c>
      <c r="N38" s="16">
        <f>'[1]TCE - ANEXO III - Preencher'!O47</f>
        <v>3.92</v>
      </c>
      <c r="O38" s="16">
        <f>'[1]TCE - ANEXO III - Preencher'!P47</f>
        <v>0</v>
      </c>
      <c r="P38" s="17">
        <f t="shared" si="2"/>
        <v>3.92</v>
      </c>
      <c r="Q38" s="16">
        <f>'[1]TCE - ANEXO III - Preencher'!R47</f>
        <v>213.74</v>
      </c>
      <c r="R38" s="16">
        <f>'[1]TCE - ANEXO III - Preencher'!S47</f>
        <v>72.72</v>
      </c>
      <c r="S38" s="17">
        <f t="shared" si="3"/>
        <v>141.02000000000001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458.84320000000002</v>
      </c>
    </row>
    <row r="39" spans="1:28" s="4" customFormat="1" x14ac:dyDescent="0.2">
      <c r="A39" s="9">
        <f>IFERROR(VLOOKUP(B39,'[1]DADOS (OCULTAR)'!$P$3:$R$91,3,0),"")</f>
        <v>9039744000607</v>
      </c>
      <c r="B39" s="10" t="str">
        <f>'[1]TCE - ANEXO III - Preencher'!C48</f>
        <v>UPA SÃO LOURENÇO DA MATA</v>
      </c>
      <c r="C39" s="11"/>
      <c r="D39" s="12" t="str">
        <f>'[1]TCE - ANEXO III - Preencher'!E48</f>
        <v>CICERA JOSEFA DOS SANTOS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3222-05</v>
      </c>
      <c r="G39" s="14" t="str">
        <f>IF('[1]TCE - ANEXO III - Preencher'!H48="","",'[1]TCE - ANEXO III - Preencher'!H48)</f>
        <v>02/2022</v>
      </c>
      <c r="H39" s="15">
        <f>'[1]TCE - ANEXO III - Preencher'!I48</f>
        <v>0</v>
      </c>
      <c r="I39" s="15">
        <f>'[1]TCE - ANEXO III - Preencher'!J48</f>
        <v>137.71279999999999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3.92</v>
      </c>
      <c r="O39" s="16">
        <f>'[1]TCE - ANEXO III - Preencher'!P48</f>
        <v>0</v>
      </c>
      <c r="P39" s="17">
        <f t="shared" si="2"/>
        <v>3.92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141.63279999999997</v>
      </c>
    </row>
    <row r="40" spans="1:28" s="4" customFormat="1" x14ac:dyDescent="0.2">
      <c r="A40" s="9">
        <f>IFERROR(VLOOKUP(B40,'[1]DADOS (OCULTAR)'!$P$3:$R$91,3,0),"")</f>
        <v>9039744000607</v>
      </c>
      <c r="B40" s="10" t="str">
        <f>'[1]TCE - ANEXO III - Preencher'!C49</f>
        <v>UPA SÃO LOURENÇO DA MATA</v>
      </c>
      <c r="C40" s="11"/>
      <c r="D40" s="12" t="str">
        <f>'[1]TCE - ANEXO III - Preencher'!E49</f>
        <v>CRISTIANE DA SILVA PONTES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4110-10</v>
      </c>
      <c r="G40" s="14" t="str">
        <f>IF('[1]TCE - ANEXO III - Preencher'!H49="","",'[1]TCE - ANEXO III - Preencher'!H49)</f>
        <v>02/2022</v>
      </c>
      <c r="H40" s="15">
        <f>'[1]TCE - ANEXO III - Preencher'!I49</f>
        <v>0</v>
      </c>
      <c r="I40" s="15">
        <f>'[1]TCE - ANEXO III - Preencher'!J49</f>
        <v>99.716800000000006</v>
      </c>
      <c r="J40" s="15">
        <f>'[1]TCE - ANEXO III - Preencher'!K49</f>
        <v>0</v>
      </c>
      <c r="K40" s="16">
        <f>'[1]TCE - ANEXO III - Preencher'!L49</f>
        <v>202.42</v>
      </c>
      <c r="L40" s="16">
        <f>'[1]TCE - ANEXO III - Preencher'!M49</f>
        <v>24.93</v>
      </c>
      <c r="M40" s="16">
        <f t="shared" si="1"/>
        <v>177.48999999999998</v>
      </c>
      <c r="N40" s="16">
        <f>'[1]TCE - ANEXO III - Preencher'!O49</f>
        <v>3.92</v>
      </c>
      <c r="O40" s="16">
        <f>'[1]TCE - ANEXO III - Preencher'!P49</f>
        <v>0</v>
      </c>
      <c r="P40" s="17">
        <f t="shared" si="2"/>
        <v>3.92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281.1268</v>
      </c>
    </row>
    <row r="41" spans="1:28" s="4" customFormat="1" x14ac:dyDescent="0.2">
      <c r="A41" s="9">
        <f>IFERROR(VLOOKUP(B41,'[1]DADOS (OCULTAR)'!$P$3:$R$91,3,0),"")</f>
        <v>9039744000607</v>
      </c>
      <c r="B41" s="10" t="str">
        <f>'[1]TCE - ANEXO III - Preencher'!C50</f>
        <v>UPA SÃO LOURENÇO DA MATA</v>
      </c>
      <c r="C41" s="11"/>
      <c r="D41" s="12" t="str">
        <f>'[1]TCE - ANEXO III - Preencher'!E50</f>
        <v>CRISTILEIDE SEVERINA DA SILVA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5152-05</v>
      </c>
      <c r="G41" s="14" t="str">
        <f>IF('[1]TCE - ANEXO III - Preencher'!H50="","",'[1]TCE - ANEXO III - Preencher'!H50)</f>
        <v>02/2022</v>
      </c>
      <c r="H41" s="15">
        <f>'[1]TCE - ANEXO III - Preencher'!I50</f>
        <v>0</v>
      </c>
      <c r="I41" s="15">
        <f>'[1]TCE - ANEXO III - Preencher'!J50</f>
        <v>130.9512</v>
      </c>
      <c r="J41" s="15">
        <f>'[1]TCE - ANEXO III - Preencher'!K50</f>
        <v>0</v>
      </c>
      <c r="K41" s="16">
        <f>'[1]TCE - ANEXO III - Preencher'!L50</f>
        <v>202.42</v>
      </c>
      <c r="L41" s="16">
        <f>'[1]TCE - ANEXO III - Preencher'!M50</f>
        <v>24.24</v>
      </c>
      <c r="M41" s="16">
        <f t="shared" si="1"/>
        <v>178.17999999999998</v>
      </c>
      <c r="N41" s="16">
        <f>'[1]TCE - ANEXO III - Preencher'!O50</f>
        <v>3.92</v>
      </c>
      <c r="O41" s="16">
        <f>'[1]TCE - ANEXO III - Preencher'!P50</f>
        <v>0</v>
      </c>
      <c r="P41" s="17">
        <f t="shared" si="2"/>
        <v>3.92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313.05119999999999</v>
      </c>
    </row>
    <row r="42" spans="1:28" s="4" customFormat="1" x14ac:dyDescent="0.2">
      <c r="A42" s="9">
        <f>IFERROR(VLOOKUP(B42,'[1]DADOS (OCULTAR)'!$P$3:$R$91,3,0),"")</f>
        <v>9039744000607</v>
      </c>
      <c r="B42" s="10" t="str">
        <f>'[1]TCE - ANEXO III - Preencher'!C51</f>
        <v>UPA SÃO LOURENÇO DA MATA</v>
      </c>
      <c r="C42" s="11"/>
      <c r="D42" s="12" t="str">
        <f>'[1]TCE - ANEXO III - Preencher'!E51</f>
        <v>DAVI FRANCISCO DOS SANTOS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5211-30</v>
      </c>
      <c r="G42" s="14" t="str">
        <f>IF('[1]TCE - ANEXO III - Preencher'!H51="","",'[1]TCE - ANEXO III - Preencher'!H51)</f>
        <v>02/2022</v>
      </c>
      <c r="H42" s="15">
        <f>'[1]TCE - ANEXO III - Preencher'!I51</f>
        <v>0</v>
      </c>
      <c r="I42" s="15">
        <f>'[1]TCE - ANEXO III - Preencher'!J51</f>
        <v>96.960000000000008</v>
      </c>
      <c r="J42" s="15">
        <f>'[1]TCE - ANEXO III - Preencher'!K51</f>
        <v>0</v>
      </c>
      <c r="K42" s="16">
        <f>'[1]TCE - ANEXO III - Preencher'!L51</f>
        <v>202.42</v>
      </c>
      <c r="L42" s="16">
        <f>'[1]TCE - ANEXO III - Preencher'!M51</f>
        <v>24.24</v>
      </c>
      <c r="M42" s="16">
        <f t="shared" si="1"/>
        <v>178.17999999999998</v>
      </c>
      <c r="N42" s="16">
        <f>'[1]TCE - ANEXO III - Preencher'!O51</f>
        <v>3.92</v>
      </c>
      <c r="O42" s="16">
        <f>'[1]TCE - ANEXO III - Preencher'!P51</f>
        <v>0</v>
      </c>
      <c r="P42" s="17">
        <f t="shared" si="2"/>
        <v>3.92</v>
      </c>
      <c r="Q42" s="16">
        <f>'[1]TCE - ANEXO III - Preencher'!R51</f>
        <v>108.74</v>
      </c>
      <c r="R42" s="16">
        <f>'[1]TCE - ANEXO III - Preencher'!S51</f>
        <v>72.72</v>
      </c>
      <c r="S42" s="17">
        <f t="shared" si="3"/>
        <v>36.019999999999996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315.08</v>
      </c>
    </row>
    <row r="43" spans="1:28" s="4" customFormat="1" x14ac:dyDescent="0.2">
      <c r="A43" s="9">
        <f>IFERROR(VLOOKUP(B43,'[1]DADOS (OCULTAR)'!$P$3:$R$91,3,0),"")</f>
        <v>9039744000607</v>
      </c>
      <c r="B43" s="10" t="str">
        <f>'[1]TCE - ANEXO III - Preencher'!C52</f>
        <v>UPA SÃO LOURENÇO DA MATA</v>
      </c>
      <c r="C43" s="11"/>
      <c r="D43" s="12" t="str">
        <f>'[1]TCE - ANEXO III - Preencher'!E52</f>
        <v>DAVID DIEGO BARBOSA DA SILVA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3172-10</v>
      </c>
      <c r="G43" s="14" t="str">
        <f>IF('[1]TCE - ANEXO III - Preencher'!H52="","",'[1]TCE - ANEXO III - Preencher'!H52)</f>
        <v>02/2022</v>
      </c>
      <c r="H43" s="15">
        <f>'[1]TCE - ANEXO III - Preencher'!I52</f>
        <v>0</v>
      </c>
      <c r="I43" s="15">
        <f>'[1]TCE - ANEXO III - Preencher'!J52</f>
        <v>146.00319999999999</v>
      </c>
      <c r="J43" s="15">
        <f>'[1]TCE - ANEXO III - Preencher'!K52</f>
        <v>0</v>
      </c>
      <c r="K43" s="16">
        <f>'[1]TCE - ANEXO III - Preencher'!L52</f>
        <v>202.42</v>
      </c>
      <c r="L43" s="16">
        <f>'[1]TCE - ANEXO III - Preencher'!M52</f>
        <v>36.53</v>
      </c>
      <c r="M43" s="16">
        <f t="shared" si="1"/>
        <v>165.89</v>
      </c>
      <c r="N43" s="16">
        <f>'[1]TCE - ANEXO III - Preencher'!O52</f>
        <v>3.92</v>
      </c>
      <c r="O43" s="16">
        <f>'[1]TCE - ANEXO III - Preencher'!P52</f>
        <v>0</v>
      </c>
      <c r="P43" s="17">
        <f t="shared" si="2"/>
        <v>3.92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315.81319999999999</v>
      </c>
    </row>
    <row r="44" spans="1:28" s="4" customFormat="1" x14ac:dyDescent="0.2">
      <c r="A44" s="9">
        <f>IFERROR(VLOOKUP(B44,'[1]DADOS (OCULTAR)'!$P$3:$R$91,3,0),"")</f>
        <v>9039744000607</v>
      </c>
      <c r="B44" s="10" t="str">
        <f>'[1]TCE - ANEXO III - Preencher'!C53</f>
        <v>UPA SÃO LOURENÇO DA MATA</v>
      </c>
      <c r="C44" s="11"/>
      <c r="D44" s="12" t="str">
        <f>'[1]TCE - ANEXO III - Preencher'!E53</f>
        <v>DEBSON JOSE DA SILVA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4110-10</v>
      </c>
      <c r="G44" s="14" t="str">
        <f>IF('[1]TCE - ANEXO III - Preencher'!H53="","",'[1]TCE - ANEXO III - Preencher'!H53)</f>
        <v>02/2022</v>
      </c>
      <c r="H44" s="15">
        <f>'[1]TCE - ANEXO III - Preencher'!I53</f>
        <v>0</v>
      </c>
      <c r="I44" s="15">
        <f>'[1]TCE - ANEXO III - Preencher'!J53</f>
        <v>161.09360000000001</v>
      </c>
      <c r="J44" s="15">
        <f>'[1]TCE - ANEXO III - Preencher'!K53</f>
        <v>0</v>
      </c>
      <c r="K44" s="16">
        <f>'[1]TCE - ANEXO III - Preencher'!L53</f>
        <v>202.42</v>
      </c>
      <c r="L44" s="16">
        <f>'[1]TCE - ANEXO III - Preencher'!M53</f>
        <v>24.24</v>
      </c>
      <c r="M44" s="16">
        <f t="shared" si="1"/>
        <v>178.17999999999998</v>
      </c>
      <c r="N44" s="16">
        <f>'[1]TCE - ANEXO III - Preencher'!O53</f>
        <v>3.92</v>
      </c>
      <c r="O44" s="16">
        <f>'[1]TCE - ANEXO III - Preencher'!P53</f>
        <v>0</v>
      </c>
      <c r="P44" s="17">
        <f t="shared" si="2"/>
        <v>3.92</v>
      </c>
      <c r="Q44" s="16">
        <f>'[1]TCE - ANEXO III - Preencher'!R53</f>
        <v>108.74</v>
      </c>
      <c r="R44" s="16">
        <f>'[1]TCE - ANEXO III - Preencher'!S53</f>
        <v>72.72</v>
      </c>
      <c r="S44" s="17">
        <f t="shared" si="3"/>
        <v>36.019999999999996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379.21359999999999</v>
      </c>
    </row>
    <row r="45" spans="1:28" s="4" customFormat="1" x14ac:dyDescent="0.2">
      <c r="A45" s="9">
        <f>IFERROR(VLOOKUP(B45,'[1]DADOS (OCULTAR)'!$P$3:$R$91,3,0),"")</f>
        <v>9039744000607</v>
      </c>
      <c r="B45" s="10" t="str">
        <f>'[1]TCE - ANEXO III - Preencher'!C54</f>
        <v>UPA SÃO LOURENÇO DA MATA</v>
      </c>
      <c r="C45" s="11"/>
      <c r="D45" s="12" t="str">
        <f>'[1]TCE - ANEXO III - Preencher'!E54</f>
        <v>DEYSE HELLEN DA SILVA FREITAS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4110-10</v>
      </c>
      <c r="G45" s="14" t="str">
        <f>IF('[1]TCE - ANEXO III - Preencher'!H54="","",'[1]TCE - ANEXO III - Preencher'!H54)</f>
        <v>02/2022</v>
      </c>
      <c r="H45" s="15">
        <f>'[1]TCE - ANEXO III - Preencher'!I54</f>
        <v>0</v>
      </c>
      <c r="I45" s="15">
        <f>'[1]TCE - ANEXO III - Preencher'!J54</f>
        <v>204.25200000000001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3.92</v>
      </c>
      <c r="O45" s="16">
        <f>'[1]TCE - ANEXO III - Preencher'!P54</f>
        <v>0</v>
      </c>
      <c r="P45" s="17">
        <f t="shared" si="2"/>
        <v>3.92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208.172</v>
      </c>
    </row>
    <row r="46" spans="1:28" s="4" customFormat="1" x14ac:dyDescent="0.2">
      <c r="A46" s="9">
        <f>IFERROR(VLOOKUP(B46,'[1]DADOS (OCULTAR)'!$P$3:$R$91,3,0),"")</f>
        <v>9039744000607</v>
      </c>
      <c r="B46" s="10" t="str">
        <f>'[1]TCE - ANEXO III - Preencher'!C55</f>
        <v>UPA SÃO LOURENÇO DA MATA</v>
      </c>
      <c r="C46" s="11"/>
      <c r="D46" s="12" t="str">
        <f>'[1]TCE - ANEXO III - Preencher'!E55</f>
        <v>DEYVSON MARCONI DA SILVA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5151-10</v>
      </c>
      <c r="G46" s="14" t="str">
        <f>IF('[1]TCE - ANEXO III - Preencher'!H55="","",'[1]TCE - ANEXO III - Preencher'!H55)</f>
        <v>02/2022</v>
      </c>
      <c r="H46" s="15">
        <f>'[1]TCE - ANEXO III - Preencher'!I55</f>
        <v>0</v>
      </c>
      <c r="I46" s="15">
        <f>'[1]TCE - ANEXO III - Preencher'!J55</f>
        <v>122.49679999999999</v>
      </c>
      <c r="J46" s="15">
        <f>'[1]TCE - ANEXO III - Preencher'!K55</f>
        <v>0</v>
      </c>
      <c r="K46" s="16">
        <f>'[1]TCE - ANEXO III - Preencher'!L55</f>
        <v>202.42</v>
      </c>
      <c r="L46" s="16">
        <f>'[1]TCE - ANEXO III - Preencher'!M55</f>
        <v>24.24</v>
      </c>
      <c r="M46" s="16">
        <f t="shared" si="1"/>
        <v>178.17999999999998</v>
      </c>
      <c r="N46" s="16">
        <f>'[1]TCE - ANEXO III - Preencher'!O55</f>
        <v>3.92</v>
      </c>
      <c r="O46" s="16">
        <f>'[1]TCE - ANEXO III - Preencher'!P55</f>
        <v>0</v>
      </c>
      <c r="P46" s="17">
        <f t="shared" si="2"/>
        <v>3.92</v>
      </c>
      <c r="Q46" s="16">
        <f>'[1]TCE - ANEXO III - Preencher'!R55</f>
        <v>108.74</v>
      </c>
      <c r="R46" s="16">
        <f>'[1]TCE - ANEXO III - Preencher'!S55</f>
        <v>72.72</v>
      </c>
      <c r="S46" s="17">
        <f t="shared" si="3"/>
        <v>36.019999999999996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340.61679999999996</v>
      </c>
    </row>
    <row r="47" spans="1:28" s="4" customFormat="1" x14ac:dyDescent="0.2">
      <c r="A47" s="9">
        <f>IFERROR(VLOOKUP(B47,'[1]DADOS (OCULTAR)'!$P$3:$R$91,3,0),"")</f>
        <v>9039744000607</v>
      </c>
      <c r="B47" s="10" t="str">
        <f>'[1]TCE - ANEXO III - Preencher'!C56</f>
        <v>UPA SÃO LOURENÇO DA MATA</v>
      </c>
      <c r="C47" s="11"/>
      <c r="D47" s="12" t="str">
        <f>'[1]TCE - ANEXO III - Preencher'!E56</f>
        <v>DIEGO ANTONIO DA SILVA</v>
      </c>
      <c r="E47" s="10" t="str">
        <f>IF('[1]TCE - ANEXO III - Preencher'!F56="4 - Assistência Odontológica","2 - Outros Profissionais da Saúde",'[1]TCE - ANEXO III - Preencher'!F56)</f>
        <v>1 - Médico</v>
      </c>
      <c r="F47" s="13" t="str">
        <f>'[1]TCE - ANEXO III - Preencher'!G56</f>
        <v>2251-25</v>
      </c>
      <c r="G47" s="14" t="str">
        <f>IF('[1]TCE - ANEXO III - Preencher'!H56="","",'[1]TCE - ANEXO III - Preencher'!H56)</f>
        <v>02/2022</v>
      </c>
      <c r="H47" s="15">
        <f>'[1]TCE - ANEXO III - Preencher'!I56</f>
        <v>0</v>
      </c>
      <c r="I47" s="15">
        <f>'[1]TCE - ANEXO III - Preencher'!J56</f>
        <v>343.51440000000002</v>
      </c>
      <c r="J47" s="15">
        <f>'[1]TCE - ANEXO III - Preencher'!K56</f>
        <v>0</v>
      </c>
      <c r="K47" s="16">
        <f>'[1]TCE - ANEXO III - Preencher'!L56</f>
        <v>202.42</v>
      </c>
      <c r="L47" s="16">
        <f>'[1]TCE - ANEXO III - Preencher'!M56</f>
        <v>6.34</v>
      </c>
      <c r="M47" s="16">
        <f t="shared" si="1"/>
        <v>196.07999999999998</v>
      </c>
      <c r="N47" s="16">
        <f>'[1]TCE - ANEXO III - Preencher'!O56</f>
        <v>3.92</v>
      </c>
      <c r="O47" s="16">
        <f>'[1]TCE - ANEXO III - Preencher'!P56</f>
        <v>0</v>
      </c>
      <c r="P47" s="17">
        <f t="shared" si="2"/>
        <v>3.92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543.51439999999991</v>
      </c>
    </row>
    <row r="48" spans="1:28" s="4" customFormat="1" x14ac:dyDescent="0.2">
      <c r="A48" s="9">
        <f>IFERROR(VLOOKUP(B48,'[1]DADOS (OCULTAR)'!$P$3:$R$91,3,0),"")</f>
        <v>9039744000607</v>
      </c>
      <c r="B48" s="10" t="str">
        <f>'[1]TCE - ANEXO III - Preencher'!C57</f>
        <v>UPA SÃO LOURENÇO DA MATA</v>
      </c>
      <c r="C48" s="11"/>
      <c r="D48" s="12" t="str">
        <f>'[1]TCE - ANEXO III - Preencher'!E57</f>
        <v>EDER PEREIRA DE LIMA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3222-05</v>
      </c>
      <c r="G48" s="14" t="str">
        <f>IF('[1]TCE - ANEXO III - Preencher'!H57="","",'[1]TCE - ANEXO III - Preencher'!H57)</f>
        <v>02/2022</v>
      </c>
      <c r="H48" s="15">
        <f>'[1]TCE - ANEXO III - Preencher'!I57</f>
        <v>0</v>
      </c>
      <c r="I48" s="15">
        <f>'[1]TCE - ANEXO III - Preencher'!J57</f>
        <v>137.9752</v>
      </c>
      <c r="J48" s="15">
        <f>'[1]TCE - ANEXO III - Preencher'!K57</f>
        <v>0</v>
      </c>
      <c r="K48" s="16">
        <f>'[1]TCE - ANEXO III - Preencher'!L57</f>
        <v>202.42</v>
      </c>
      <c r="L48" s="16">
        <f>'[1]TCE - ANEXO III - Preencher'!M57</f>
        <v>24.24</v>
      </c>
      <c r="M48" s="16">
        <f t="shared" si="1"/>
        <v>178.17999999999998</v>
      </c>
      <c r="N48" s="16">
        <f>'[1]TCE - ANEXO III - Preencher'!O57</f>
        <v>3.76</v>
      </c>
      <c r="O48" s="16">
        <f>'[1]TCE - ANEXO III - Preencher'!P57</f>
        <v>0</v>
      </c>
      <c r="P48" s="17">
        <f t="shared" si="2"/>
        <v>3.76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319.91519999999997</v>
      </c>
    </row>
    <row r="49" spans="1:28" s="4" customFormat="1" x14ac:dyDescent="0.2">
      <c r="A49" s="9">
        <f>IFERROR(VLOOKUP(B49,'[1]DADOS (OCULTAR)'!$P$3:$R$91,3,0),"")</f>
        <v>9039744000607</v>
      </c>
      <c r="B49" s="10" t="str">
        <f>'[1]TCE - ANEXO III - Preencher'!C58</f>
        <v>UPA SÃO LOURENÇO DA MATA</v>
      </c>
      <c r="C49" s="11"/>
      <c r="D49" s="12" t="str">
        <f>'[1]TCE - ANEXO III - Preencher'!E58</f>
        <v>EDINWILSA SILVA DE MELO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3222-05</v>
      </c>
      <c r="G49" s="14" t="str">
        <f>IF('[1]TCE - ANEXO III - Preencher'!H58="","",'[1]TCE - ANEXO III - Preencher'!H58)</f>
        <v>02/2022</v>
      </c>
      <c r="H49" s="15">
        <f>'[1]TCE - ANEXO III - Preencher'!I58</f>
        <v>0</v>
      </c>
      <c r="I49" s="15">
        <f>'[1]TCE - ANEXO III - Preencher'!J58</f>
        <v>256.83519999999999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3</v>
      </c>
      <c r="O49" s="16">
        <f>'[1]TCE - ANEXO III - Preencher'!P58</f>
        <v>0</v>
      </c>
      <c r="P49" s="17">
        <f t="shared" si="2"/>
        <v>3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259.83519999999999</v>
      </c>
    </row>
    <row r="50" spans="1:28" s="4" customFormat="1" x14ac:dyDescent="0.2">
      <c r="A50" s="9">
        <f>IFERROR(VLOOKUP(B50,'[1]DADOS (OCULTAR)'!$P$3:$R$91,3,0),"")</f>
        <v>9039744000607</v>
      </c>
      <c r="B50" s="10" t="str">
        <f>'[1]TCE - ANEXO III - Preencher'!C59</f>
        <v>UPA SÃO LOURENÇO DA MATA</v>
      </c>
      <c r="C50" s="11"/>
      <c r="D50" s="12" t="str">
        <f>'[1]TCE - ANEXO III - Preencher'!E59</f>
        <v>EDMILSON DE OLIVEIRA FERNANDES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5174-10</v>
      </c>
      <c r="G50" s="14" t="str">
        <f>IF('[1]TCE - ANEXO III - Preencher'!H59="","",'[1]TCE - ANEXO III - Preencher'!H59)</f>
        <v>02/2022</v>
      </c>
      <c r="H50" s="15">
        <f>'[1]TCE - ANEXO III - Preencher'!I59</f>
        <v>0</v>
      </c>
      <c r="I50" s="15">
        <f>'[1]TCE - ANEXO III - Preencher'!J59</f>
        <v>116.77679999999999</v>
      </c>
      <c r="J50" s="15">
        <f>'[1]TCE - ANEXO III - Preencher'!K59</f>
        <v>0</v>
      </c>
      <c r="K50" s="16">
        <f>'[1]TCE - ANEXO III - Preencher'!L59</f>
        <v>202.42</v>
      </c>
      <c r="L50" s="16">
        <f>'[1]TCE - ANEXO III - Preencher'!M59</f>
        <v>24.24</v>
      </c>
      <c r="M50" s="16">
        <f t="shared" si="1"/>
        <v>178.17999999999998</v>
      </c>
      <c r="N50" s="16">
        <f>'[1]TCE - ANEXO III - Preencher'!O59</f>
        <v>3.92</v>
      </c>
      <c r="O50" s="16">
        <f>'[1]TCE - ANEXO III - Preencher'!P59</f>
        <v>0</v>
      </c>
      <c r="P50" s="17">
        <f t="shared" si="2"/>
        <v>3.92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298.8768</v>
      </c>
    </row>
    <row r="51" spans="1:28" s="4" customFormat="1" x14ac:dyDescent="0.2">
      <c r="A51" s="9">
        <f>IFERROR(VLOOKUP(B51,'[1]DADOS (OCULTAR)'!$P$3:$R$91,3,0),"")</f>
        <v>9039744000607</v>
      </c>
      <c r="B51" s="10" t="str">
        <f>'[1]TCE - ANEXO III - Preencher'!C60</f>
        <v>UPA SÃO LOURENÇO DA MATA</v>
      </c>
      <c r="C51" s="11"/>
      <c r="D51" s="12" t="str">
        <f>'[1]TCE - ANEXO III - Preencher'!E60</f>
        <v>EDNA MARIA DE MELO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5211-30</v>
      </c>
      <c r="G51" s="14" t="str">
        <f>IF('[1]TCE - ANEXO III - Preencher'!H60="","",'[1]TCE - ANEXO III - Preencher'!H60)</f>
        <v>02/2022</v>
      </c>
      <c r="H51" s="15">
        <f>'[1]TCE - ANEXO III - Preencher'!I60</f>
        <v>0</v>
      </c>
      <c r="I51" s="15">
        <f>'[1]TCE - ANEXO III - Preencher'!J60</f>
        <v>98.577600000000004</v>
      </c>
      <c r="J51" s="15">
        <f>'[1]TCE - ANEXO III - Preencher'!K60</f>
        <v>0</v>
      </c>
      <c r="K51" s="16">
        <f>'[1]TCE - ANEXO III - Preencher'!L60</f>
        <v>202.42</v>
      </c>
      <c r="L51" s="16">
        <f>'[1]TCE - ANEXO III - Preencher'!M60</f>
        <v>24.24</v>
      </c>
      <c r="M51" s="16">
        <f t="shared" si="1"/>
        <v>178.17999999999998</v>
      </c>
      <c r="N51" s="16">
        <f>'[1]TCE - ANEXO III - Preencher'!O60</f>
        <v>3</v>
      </c>
      <c r="O51" s="16">
        <f>'[1]TCE - ANEXO III - Preencher'!P60</f>
        <v>0</v>
      </c>
      <c r="P51" s="17">
        <f t="shared" si="2"/>
        <v>3</v>
      </c>
      <c r="Q51" s="16">
        <f>'[1]TCE - ANEXO III - Preencher'!R60</f>
        <v>108.74</v>
      </c>
      <c r="R51" s="16">
        <f>'[1]TCE - ANEXO III - Preencher'!S60</f>
        <v>72.72</v>
      </c>
      <c r="S51" s="17">
        <f t="shared" si="3"/>
        <v>36.019999999999996</v>
      </c>
      <c r="T51" s="16">
        <f>'[1]TCE - ANEXO III - Preencher'!U60</f>
        <v>69.430000000000007</v>
      </c>
      <c r="U51" s="16">
        <f>'[1]TCE - ANEXO III - Preencher'!V60</f>
        <v>0</v>
      </c>
      <c r="V51" s="17">
        <f t="shared" si="4"/>
        <v>69.430000000000007</v>
      </c>
      <c r="W51" s="18" t="str">
        <f>IF('[1]TCE - ANEXO III - Preencher'!X60="","",'[1]TCE - ANEXO III - Preencher'!X60)</f>
        <v>AUXILIO CRECHE</v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385.20759999999996</v>
      </c>
    </row>
    <row r="52" spans="1:28" s="4" customFormat="1" x14ac:dyDescent="0.2">
      <c r="A52" s="9">
        <f>IFERROR(VLOOKUP(B52,'[1]DADOS (OCULTAR)'!$P$3:$R$91,3,0),"")</f>
        <v>9039744000607</v>
      </c>
      <c r="B52" s="10" t="str">
        <f>'[1]TCE - ANEXO III - Preencher'!C61</f>
        <v>UPA SÃO LOURENÇO DA MATA</v>
      </c>
      <c r="C52" s="11"/>
      <c r="D52" s="12" t="str">
        <f>'[1]TCE - ANEXO III - Preencher'!E61</f>
        <v>EDSON BATISTA BARBOSA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5174-10</v>
      </c>
      <c r="G52" s="14" t="str">
        <f>IF('[1]TCE - ANEXO III - Preencher'!H61="","",'[1]TCE - ANEXO III - Preencher'!H61)</f>
        <v>02/2022</v>
      </c>
      <c r="H52" s="15">
        <f>'[1]TCE - ANEXO III - Preencher'!I61</f>
        <v>0</v>
      </c>
      <c r="I52" s="15">
        <f>'[1]TCE - ANEXO III - Preencher'!J61</f>
        <v>139.86879999999999</v>
      </c>
      <c r="J52" s="15">
        <f>'[1]TCE - ANEXO III - Preencher'!K61</f>
        <v>0</v>
      </c>
      <c r="K52" s="16">
        <f>'[1]TCE - ANEXO III - Preencher'!L61</f>
        <v>202.42</v>
      </c>
      <c r="L52" s="16">
        <f>'[1]TCE - ANEXO III - Preencher'!M61</f>
        <v>24.24</v>
      </c>
      <c r="M52" s="16">
        <f t="shared" si="1"/>
        <v>178.17999999999998</v>
      </c>
      <c r="N52" s="16">
        <f>'[1]TCE - ANEXO III - Preencher'!O61</f>
        <v>3</v>
      </c>
      <c r="O52" s="16">
        <f>'[1]TCE - ANEXO III - Preencher'!P61</f>
        <v>0</v>
      </c>
      <c r="P52" s="17">
        <f t="shared" si="2"/>
        <v>3</v>
      </c>
      <c r="Q52" s="16">
        <f>'[1]TCE - ANEXO III - Preencher'!R61</f>
        <v>108.74</v>
      </c>
      <c r="R52" s="16">
        <f>'[1]TCE - ANEXO III - Preencher'!S61</f>
        <v>72.72</v>
      </c>
      <c r="S52" s="17">
        <f t="shared" si="3"/>
        <v>36.019999999999996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357.06879999999995</v>
      </c>
    </row>
    <row r="53" spans="1:28" s="4" customFormat="1" x14ac:dyDescent="0.2">
      <c r="A53" s="9">
        <f>IFERROR(VLOOKUP(B53,'[1]DADOS (OCULTAR)'!$P$3:$R$91,3,0),"")</f>
        <v>9039744000607</v>
      </c>
      <c r="B53" s="10" t="str">
        <f>'[1]TCE - ANEXO III - Preencher'!C62</f>
        <v>UPA SÃO LOURENÇO DA MATA</v>
      </c>
      <c r="C53" s="11"/>
      <c r="D53" s="12" t="str">
        <f>'[1]TCE - ANEXO III - Preencher'!E62</f>
        <v>EDSON JOSE DA SILVA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7664-20</v>
      </c>
      <c r="G53" s="14" t="str">
        <f>IF('[1]TCE - ANEXO III - Preencher'!H62="","",'[1]TCE - ANEXO III - Preencher'!H62)</f>
        <v>02/2022</v>
      </c>
      <c r="H53" s="15">
        <f>'[1]TCE - ANEXO III - Preencher'!I62</f>
        <v>0</v>
      </c>
      <c r="I53" s="15">
        <f>'[1]TCE - ANEXO III - Preencher'!J62</f>
        <v>145.41999999999999</v>
      </c>
      <c r="J53" s="15">
        <f>'[1]TCE - ANEXO III - Preencher'!K62</f>
        <v>0</v>
      </c>
      <c r="K53" s="16">
        <f>'[1]TCE - ANEXO III - Preencher'!L62</f>
        <v>202.42</v>
      </c>
      <c r="L53" s="16">
        <f>'[1]TCE - ANEXO III - Preencher'!M62</f>
        <v>10.85</v>
      </c>
      <c r="M53" s="16">
        <f t="shared" si="1"/>
        <v>191.57</v>
      </c>
      <c r="N53" s="16">
        <f>'[1]TCE - ANEXO III - Preencher'!O62</f>
        <v>3</v>
      </c>
      <c r="O53" s="16">
        <f>'[1]TCE - ANEXO III - Preencher'!P62</f>
        <v>0</v>
      </c>
      <c r="P53" s="17">
        <f t="shared" si="2"/>
        <v>3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339.99</v>
      </c>
    </row>
    <row r="54" spans="1:28" s="4" customFormat="1" x14ac:dyDescent="0.2">
      <c r="A54" s="9">
        <f>IFERROR(VLOOKUP(B54,'[1]DADOS (OCULTAR)'!$P$3:$R$91,3,0),"")</f>
        <v>9039744000607</v>
      </c>
      <c r="B54" s="10" t="str">
        <f>'[1]TCE - ANEXO III - Preencher'!C63</f>
        <v>UPA SÃO LOURENÇO DA MATA</v>
      </c>
      <c r="C54" s="11"/>
      <c r="D54" s="12" t="str">
        <f>'[1]TCE - ANEXO III - Preencher'!E63</f>
        <v>EDUARDO CABRAL DA SILVA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5142-25</v>
      </c>
      <c r="G54" s="14" t="str">
        <f>IF('[1]TCE - ANEXO III - Preencher'!H63="","",'[1]TCE - ANEXO III - Preencher'!H63)</f>
        <v>02/2022</v>
      </c>
      <c r="H54" s="15">
        <f>'[1]TCE - ANEXO III - Preencher'!I63</f>
        <v>0</v>
      </c>
      <c r="I54" s="15">
        <f>'[1]TCE - ANEXO III - Preencher'!J63</f>
        <v>158.83600000000001</v>
      </c>
      <c r="J54" s="15">
        <f>'[1]TCE - ANEXO III - Preencher'!K63</f>
        <v>0</v>
      </c>
      <c r="K54" s="16">
        <f>'[1]TCE - ANEXO III - Preencher'!L63</f>
        <v>202.42</v>
      </c>
      <c r="L54" s="16">
        <f>'[1]TCE - ANEXO III - Preencher'!M63</f>
        <v>24.24</v>
      </c>
      <c r="M54" s="16">
        <f t="shared" si="1"/>
        <v>178.17999999999998</v>
      </c>
      <c r="N54" s="16">
        <f>'[1]TCE - ANEXO III - Preencher'!O63</f>
        <v>3</v>
      </c>
      <c r="O54" s="16">
        <f>'[1]TCE - ANEXO III - Preencher'!P63</f>
        <v>0</v>
      </c>
      <c r="P54" s="17">
        <f t="shared" si="2"/>
        <v>3</v>
      </c>
      <c r="Q54" s="16">
        <f>'[1]TCE - ANEXO III - Preencher'!R63</f>
        <v>180.14</v>
      </c>
      <c r="R54" s="16">
        <f>'[1]TCE - ANEXO III - Preencher'!S63</f>
        <v>72.72</v>
      </c>
      <c r="S54" s="17">
        <f t="shared" si="3"/>
        <v>107.41999999999999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447.43599999999992</v>
      </c>
    </row>
    <row r="55" spans="1:28" s="4" customFormat="1" x14ac:dyDescent="0.2">
      <c r="A55" s="9">
        <f>IFERROR(VLOOKUP(B55,'[1]DADOS (OCULTAR)'!$P$3:$R$91,3,0),"")</f>
        <v>9039744000607</v>
      </c>
      <c r="B55" s="10" t="str">
        <f>'[1]TCE - ANEXO III - Preencher'!C64</f>
        <v>UPA SÃO LOURENÇO DA MATA</v>
      </c>
      <c r="C55" s="11"/>
      <c r="D55" s="12" t="str">
        <f>'[1]TCE - ANEXO III - Preencher'!E64</f>
        <v>ELAINE CRISTINA ALBERTINA DE LIMA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4110-10</v>
      </c>
      <c r="G55" s="14" t="str">
        <f>IF('[1]TCE - ANEXO III - Preencher'!H64="","",'[1]TCE - ANEXO III - Preencher'!H64)</f>
        <v>02/2022</v>
      </c>
      <c r="H55" s="15">
        <f>'[1]TCE - ANEXO III - Preencher'!I64</f>
        <v>0</v>
      </c>
      <c r="I55" s="15">
        <f>'[1]TCE - ANEXO III - Preencher'!J64</f>
        <v>189.3296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3</v>
      </c>
      <c r="O55" s="16">
        <f>'[1]TCE - ANEXO III - Preencher'!P64</f>
        <v>0</v>
      </c>
      <c r="P55" s="17">
        <f t="shared" si="2"/>
        <v>3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192.3296</v>
      </c>
    </row>
    <row r="56" spans="1:28" s="4" customFormat="1" x14ac:dyDescent="0.2">
      <c r="A56" s="9">
        <f>IFERROR(VLOOKUP(B56,'[1]DADOS (OCULTAR)'!$P$3:$R$91,3,0),"")</f>
        <v>9039744000607</v>
      </c>
      <c r="B56" s="10" t="str">
        <f>'[1]TCE - ANEXO III - Preencher'!C65</f>
        <v>UPA SÃO LOURENÇO DA MATA</v>
      </c>
      <c r="C56" s="11"/>
      <c r="D56" s="12" t="str">
        <f>'[1]TCE - ANEXO III - Preencher'!E65</f>
        <v>ELANY FERNANDA ALMEIDA DE LIMA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4110-10</v>
      </c>
      <c r="G56" s="14" t="str">
        <f>IF('[1]TCE - ANEXO III - Preencher'!H65="","",'[1]TCE - ANEXO III - Preencher'!H65)</f>
        <v>02/2022</v>
      </c>
      <c r="H56" s="15">
        <f>'[1]TCE - ANEXO III - Preencher'!I65</f>
        <v>0</v>
      </c>
      <c r="I56" s="15">
        <f>'[1]TCE - ANEXO III - Preencher'!J65</f>
        <v>101.00879999999999</v>
      </c>
      <c r="J56" s="15">
        <f>'[1]TCE - ANEXO III - Preencher'!K65</f>
        <v>0</v>
      </c>
      <c r="K56" s="16">
        <f>'[1]TCE - ANEXO III - Preencher'!L65</f>
        <v>202.42</v>
      </c>
      <c r="L56" s="16">
        <f>'[1]TCE - ANEXO III - Preencher'!M65</f>
        <v>24.93</v>
      </c>
      <c r="M56" s="16">
        <f t="shared" si="1"/>
        <v>177.48999999999998</v>
      </c>
      <c r="N56" s="16">
        <f>'[1]TCE - ANEXO III - Preencher'!O65</f>
        <v>3</v>
      </c>
      <c r="O56" s="16">
        <f>'[1]TCE - ANEXO III - Preencher'!P65</f>
        <v>0</v>
      </c>
      <c r="P56" s="17">
        <f t="shared" si="2"/>
        <v>3</v>
      </c>
      <c r="Q56" s="16">
        <f>'[1]TCE - ANEXO III - Preencher'!R65</f>
        <v>303.74</v>
      </c>
      <c r="R56" s="16">
        <f>'[1]TCE - ANEXO III - Preencher'!S65</f>
        <v>74.790000000000006</v>
      </c>
      <c r="S56" s="17">
        <f t="shared" si="3"/>
        <v>228.95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510.44879999999995</v>
      </c>
    </row>
    <row r="57" spans="1:28" s="4" customFormat="1" x14ac:dyDescent="0.2">
      <c r="A57" s="9">
        <f>IFERROR(VLOOKUP(B57,'[1]DADOS (OCULTAR)'!$P$3:$R$91,3,0),"")</f>
        <v>9039744000607</v>
      </c>
      <c r="B57" s="10" t="str">
        <f>'[1]TCE - ANEXO III - Preencher'!C66</f>
        <v>UPA SÃO LOURENÇO DA MATA</v>
      </c>
      <c r="C57" s="11"/>
      <c r="D57" s="12" t="str">
        <f>'[1]TCE - ANEXO III - Preencher'!E66</f>
        <v>ELI GONCALVES DE SANTANA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3241-15</v>
      </c>
      <c r="G57" s="14" t="str">
        <f>IF('[1]TCE - ANEXO III - Preencher'!H66="","",'[1]TCE - ANEXO III - Preencher'!H66)</f>
        <v>02/2022</v>
      </c>
      <c r="H57" s="15">
        <f>'[1]TCE - ANEXO III - Preencher'!I66</f>
        <v>0</v>
      </c>
      <c r="I57" s="15">
        <f>'[1]TCE - ANEXO III - Preencher'!J66</f>
        <v>293.91680000000002</v>
      </c>
      <c r="J57" s="15">
        <f>'[1]TCE - ANEXO III - Preencher'!K66</f>
        <v>0</v>
      </c>
      <c r="K57" s="16">
        <f>'[1]TCE - ANEXO III - Preencher'!L66</f>
        <v>202.42</v>
      </c>
      <c r="L57" s="16">
        <f>'[1]TCE - ANEXO III - Preencher'!M66</f>
        <v>10.85</v>
      </c>
      <c r="M57" s="16">
        <f t="shared" si="1"/>
        <v>191.57</v>
      </c>
      <c r="N57" s="16">
        <f>'[1]TCE - ANEXO III - Preencher'!O66</f>
        <v>3.92</v>
      </c>
      <c r="O57" s="16">
        <f>'[1]TCE - ANEXO III - Preencher'!P66</f>
        <v>0</v>
      </c>
      <c r="P57" s="17">
        <f t="shared" si="2"/>
        <v>3.92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489.40680000000003</v>
      </c>
    </row>
    <row r="58" spans="1:28" s="4" customFormat="1" x14ac:dyDescent="0.2">
      <c r="A58" s="9">
        <f>IFERROR(VLOOKUP(B58,'[1]DADOS (OCULTAR)'!$P$3:$R$91,3,0),"")</f>
        <v>9039744000607</v>
      </c>
      <c r="B58" s="10" t="str">
        <f>'[1]TCE - ANEXO III - Preencher'!C67</f>
        <v>UPA SÃO LOURENÇO DA MATA</v>
      </c>
      <c r="C58" s="11"/>
      <c r="D58" s="12" t="str">
        <f>'[1]TCE - ANEXO III - Preencher'!E67</f>
        <v>ELISANDRA HELENA DA SILVA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2237-05</v>
      </c>
      <c r="G58" s="14" t="str">
        <f>IF('[1]TCE - ANEXO III - Preencher'!H67="","",'[1]TCE - ANEXO III - Preencher'!H67)</f>
        <v>02/2022</v>
      </c>
      <c r="H58" s="15">
        <f>'[1]TCE - ANEXO III - Preencher'!I67</f>
        <v>0</v>
      </c>
      <c r="I58" s="15">
        <f>'[1]TCE - ANEXO III - Preencher'!J67</f>
        <v>99.584800000000001</v>
      </c>
      <c r="J58" s="15">
        <f>'[1]TCE - ANEXO III - Preencher'!K67</f>
        <v>0</v>
      </c>
      <c r="K58" s="16">
        <f>'[1]TCE - ANEXO III - Preencher'!L67</f>
        <v>202.42</v>
      </c>
      <c r="L58" s="16">
        <f>'[1]TCE - ANEXO III - Preencher'!M67</f>
        <v>24.24</v>
      </c>
      <c r="M58" s="16">
        <f t="shared" si="1"/>
        <v>178.17999999999998</v>
      </c>
      <c r="N58" s="16">
        <f>'[1]TCE - ANEXO III - Preencher'!O67</f>
        <v>3.92</v>
      </c>
      <c r="O58" s="16">
        <f>'[1]TCE - ANEXO III - Preencher'!P67</f>
        <v>0</v>
      </c>
      <c r="P58" s="17">
        <f t="shared" si="2"/>
        <v>3.92</v>
      </c>
      <c r="Q58" s="16">
        <f>'[1]TCE - ANEXO III - Preencher'!R67</f>
        <v>198.74</v>
      </c>
      <c r="R58" s="16">
        <f>'[1]TCE - ANEXO III - Preencher'!S67</f>
        <v>70.3</v>
      </c>
      <c r="S58" s="17">
        <f t="shared" si="3"/>
        <v>128.44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410.12479999999999</v>
      </c>
    </row>
    <row r="59" spans="1:28" s="4" customFormat="1" x14ac:dyDescent="0.2">
      <c r="A59" s="9">
        <f>IFERROR(VLOOKUP(B59,'[1]DADOS (OCULTAR)'!$P$3:$R$91,3,0),"")</f>
        <v>9039744000607</v>
      </c>
      <c r="B59" s="10" t="str">
        <f>'[1]TCE - ANEXO III - Preencher'!C68</f>
        <v>UPA SÃO LOURENÇO DA MATA</v>
      </c>
      <c r="C59" s="11"/>
      <c r="D59" s="12" t="str">
        <f>'[1]TCE - ANEXO III - Preencher'!E68</f>
        <v>ELIZA CELESTINO DOS SANTOS BARROS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2235-05</v>
      </c>
      <c r="G59" s="14" t="str">
        <f>IF('[1]TCE - ANEXO III - Preencher'!H68="","",'[1]TCE - ANEXO III - Preencher'!H68)</f>
        <v>02/2022</v>
      </c>
      <c r="H59" s="15">
        <f>'[1]TCE - ANEXO III - Preencher'!I68</f>
        <v>0</v>
      </c>
      <c r="I59" s="15">
        <f>'[1]TCE - ANEXO III - Preencher'!J68</f>
        <v>216.7688</v>
      </c>
      <c r="J59" s="15">
        <f>'[1]TCE - ANEXO III - Preencher'!K68</f>
        <v>0</v>
      </c>
      <c r="K59" s="16">
        <f>'[1]TCE - ANEXO III - Preencher'!L68</f>
        <v>202.42</v>
      </c>
      <c r="L59" s="16">
        <f>'[1]TCE - ANEXO III - Preencher'!M68</f>
        <v>2.62</v>
      </c>
      <c r="M59" s="16">
        <f t="shared" si="1"/>
        <v>199.79999999999998</v>
      </c>
      <c r="N59" s="16">
        <f>'[1]TCE - ANEXO III - Preencher'!O68</f>
        <v>3.92</v>
      </c>
      <c r="O59" s="16">
        <f>'[1]TCE - ANEXO III - Preencher'!P68</f>
        <v>0</v>
      </c>
      <c r="P59" s="17">
        <f t="shared" si="2"/>
        <v>3.92</v>
      </c>
      <c r="Q59" s="16">
        <f>'[1]TCE - ANEXO III - Preencher'!R68</f>
        <v>198.44</v>
      </c>
      <c r="R59" s="16">
        <f>'[1]TCE - ANEXO III - Preencher'!S68</f>
        <v>104.87</v>
      </c>
      <c r="S59" s="17">
        <f t="shared" si="3"/>
        <v>93.57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514.05880000000002</v>
      </c>
    </row>
    <row r="60" spans="1:28" s="4" customFormat="1" x14ac:dyDescent="0.2">
      <c r="A60" s="9">
        <f>IFERROR(VLOOKUP(B60,'[1]DADOS (OCULTAR)'!$P$3:$R$91,3,0),"")</f>
        <v>9039744000607</v>
      </c>
      <c r="B60" s="10" t="str">
        <f>'[1]TCE - ANEXO III - Preencher'!C69</f>
        <v>UPA SÃO LOURENÇO DA MATA</v>
      </c>
      <c r="C60" s="11"/>
      <c r="D60" s="12" t="str">
        <f>'[1]TCE - ANEXO III - Preencher'!E69</f>
        <v>ELIZABETE DE SOUZA DIAS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2516-05</v>
      </c>
      <c r="G60" s="14" t="str">
        <f>IF('[1]TCE - ANEXO III - Preencher'!H69="","",'[1]TCE - ANEXO III - Preencher'!H69)</f>
        <v>02/2022</v>
      </c>
      <c r="H60" s="15">
        <f>'[1]TCE - ANEXO III - Preencher'!I69</f>
        <v>0</v>
      </c>
      <c r="I60" s="15">
        <f>'[1]TCE - ANEXO III - Preencher'!J69</f>
        <v>271.00400000000002</v>
      </c>
      <c r="J60" s="15">
        <f>'[1]TCE - ANEXO III - Preencher'!K69</f>
        <v>0</v>
      </c>
      <c r="K60" s="16">
        <f>'[1]TCE - ANEXO III - Preencher'!L69</f>
        <v>202.42</v>
      </c>
      <c r="L60" s="16">
        <f>'[1]TCE - ANEXO III - Preencher'!M69</f>
        <v>39.26</v>
      </c>
      <c r="M60" s="16">
        <f t="shared" si="1"/>
        <v>163.16</v>
      </c>
      <c r="N60" s="16">
        <f>'[1]TCE - ANEXO III - Preencher'!O69</f>
        <v>3.92</v>
      </c>
      <c r="O60" s="16">
        <f>'[1]TCE - ANEXO III - Preencher'!P69</f>
        <v>0</v>
      </c>
      <c r="P60" s="17">
        <f t="shared" si="2"/>
        <v>3.92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438.084</v>
      </c>
    </row>
    <row r="61" spans="1:28" s="4" customFormat="1" x14ac:dyDescent="0.2">
      <c r="A61" s="9">
        <f>IFERROR(VLOOKUP(B61,'[1]DADOS (OCULTAR)'!$P$3:$R$91,3,0),"")</f>
        <v>9039744000607</v>
      </c>
      <c r="B61" s="10" t="str">
        <f>'[1]TCE - ANEXO III - Preencher'!C70</f>
        <v>UPA SÃO LOURENÇO DA MATA</v>
      </c>
      <c r="C61" s="11"/>
      <c r="D61" s="12" t="str">
        <f>'[1]TCE - ANEXO III - Preencher'!E70</f>
        <v>EMANUEL ANTONIO DE OLIVEIRA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 t="str">
        <f>'[1]TCE - ANEXO III - Preencher'!G70</f>
        <v>5174-10</v>
      </c>
      <c r="G61" s="14" t="str">
        <f>IF('[1]TCE - ANEXO III - Preencher'!H70="","",'[1]TCE - ANEXO III - Preencher'!H70)</f>
        <v>02/2022</v>
      </c>
      <c r="H61" s="15">
        <f>'[1]TCE - ANEXO III - Preencher'!I70</f>
        <v>0</v>
      </c>
      <c r="I61" s="15">
        <f>'[1]TCE - ANEXO III - Preencher'!J70</f>
        <v>125.7808</v>
      </c>
      <c r="J61" s="15">
        <f>'[1]TCE - ANEXO III - Preencher'!K70</f>
        <v>0</v>
      </c>
      <c r="K61" s="16">
        <f>'[1]TCE - ANEXO III - Preencher'!L70</f>
        <v>202.42</v>
      </c>
      <c r="L61" s="16">
        <f>'[1]TCE - ANEXO III - Preencher'!M70</f>
        <v>24.24</v>
      </c>
      <c r="M61" s="16">
        <f t="shared" si="1"/>
        <v>178.17999999999998</v>
      </c>
      <c r="N61" s="16">
        <f>'[1]TCE - ANEXO III - Preencher'!O70</f>
        <v>3.92</v>
      </c>
      <c r="O61" s="16">
        <f>'[1]TCE - ANEXO III - Preencher'!P70</f>
        <v>0</v>
      </c>
      <c r="P61" s="17">
        <f t="shared" si="2"/>
        <v>3.92</v>
      </c>
      <c r="Q61" s="16">
        <f>'[1]TCE - ANEXO III - Preencher'!R70</f>
        <v>213.74</v>
      </c>
      <c r="R61" s="16">
        <f>'[1]TCE - ANEXO III - Preencher'!S70</f>
        <v>72.72</v>
      </c>
      <c r="S61" s="17">
        <f t="shared" si="3"/>
        <v>141.02000000000001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448.9008</v>
      </c>
    </row>
    <row r="62" spans="1:28" s="4" customFormat="1" x14ac:dyDescent="0.2">
      <c r="A62" s="9">
        <f>IFERROR(VLOOKUP(B62,'[1]DADOS (OCULTAR)'!$P$3:$R$91,3,0),"")</f>
        <v>9039744000607</v>
      </c>
      <c r="B62" s="10" t="str">
        <f>'[1]TCE - ANEXO III - Preencher'!C71</f>
        <v>UPA SÃO LOURENÇO DA MATA</v>
      </c>
      <c r="C62" s="11"/>
      <c r="D62" s="12" t="str">
        <f>'[1]TCE - ANEXO III - Preencher'!E71</f>
        <v>EMANUELLA FERNANDES VIEIRA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3222-05</v>
      </c>
      <c r="G62" s="14" t="str">
        <f>IF('[1]TCE - ANEXO III - Preencher'!H71="","",'[1]TCE - ANEXO III - Preencher'!H71)</f>
        <v>02/2022</v>
      </c>
      <c r="H62" s="15">
        <f>'[1]TCE - ANEXO III - Preencher'!I71</f>
        <v>0</v>
      </c>
      <c r="I62" s="15">
        <f>'[1]TCE - ANEXO III - Preencher'!J71</f>
        <v>232.73840000000001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3.92</v>
      </c>
      <c r="O62" s="16">
        <f>'[1]TCE - ANEXO III - Preencher'!P71</f>
        <v>0</v>
      </c>
      <c r="P62" s="17">
        <f t="shared" si="2"/>
        <v>3.92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236.6584</v>
      </c>
    </row>
    <row r="63" spans="1:28" s="4" customFormat="1" x14ac:dyDescent="0.2">
      <c r="A63" s="9">
        <f>IFERROR(VLOOKUP(B63,'[1]DADOS (OCULTAR)'!$P$3:$R$91,3,0),"")</f>
        <v>9039744000607</v>
      </c>
      <c r="B63" s="10" t="str">
        <f>'[1]TCE - ANEXO III - Preencher'!C72</f>
        <v>UPA SÃO LOURENÇO DA MATA</v>
      </c>
      <c r="C63" s="11"/>
      <c r="D63" s="12" t="str">
        <f>'[1]TCE - ANEXO III - Preencher'!E72</f>
        <v>EMANUELLE DE CANDIDA SOARES PEREIRA</v>
      </c>
      <c r="E63" s="10" t="str">
        <f>IF('[1]TCE - ANEXO III - Preencher'!F72="4 - Assistência Odontológica","2 - Outros Profissionais da Saúde",'[1]TCE - ANEXO III - Preencher'!F72)</f>
        <v>1 - Médico</v>
      </c>
      <c r="F63" s="13" t="str">
        <f>'[1]TCE - ANEXO III - Preencher'!G72</f>
        <v>2251-25</v>
      </c>
      <c r="G63" s="14" t="str">
        <f>IF('[1]TCE - ANEXO III - Preencher'!H72="","",'[1]TCE - ANEXO III - Preencher'!H72)</f>
        <v>02/2022</v>
      </c>
      <c r="H63" s="15">
        <f>'[1]TCE - ANEXO III - Preencher'!I72</f>
        <v>0</v>
      </c>
      <c r="I63" s="15">
        <f>'[1]TCE - ANEXO III - Preencher'!J72</f>
        <v>713.10320000000013</v>
      </c>
      <c r="J63" s="15">
        <f>'[1]TCE - ANEXO III - Preencher'!K72</f>
        <v>0</v>
      </c>
      <c r="K63" s="16">
        <f>'[1]TCE - ANEXO III - Preencher'!L72</f>
        <v>202.42</v>
      </c>
      <c r="L63" s="16">
        <f>'[1]TCE - ANEXO III - Preencher'!M72</f>
        <v>25.34</v>
      </c>
      <c r="M63" s="16">
        <f t="shared" si="1"/>
        <v>177.07999999999998</v>
      </c>
      <c r="N63" s="16">
        <f>'[1]TCE - ANEXO III - Preencher'!O72</f>
        <v>3.92</v>
      </c>
      <c r="O63" s="16">
        <f>'[1]TCE - ANEXO III - Preencher'!P72</f>
        <v>0</v>
      </c>
      <c r="P63" s="17">
        <f t="shared" si="2"/>
        <v>3.92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894.10320000000013</v>
      </c>
    </row>
    <row r="64" spans="1:28" s="4" customFormat="1" x14ac:dyDescent="0.2">
      <c r="A64" s="9">
        <f>IFERROR(VLOOKUP(B64,'[1]DADOS (OCULTAR)'!$P$3:$R$91,3,0),"")</f>
        <v>9039744000607</v>
      </c>
      <c r="B64" s="10" t="str">
        <f>'[1]TCE - ANEXO III - Preencher'!C73</f>
        <v>UPA SÃO LOURENÇO DA MATA</v>
      </c>
      <c r="C64" s="11"/>
      <c r="D64" s="12" t="str">
        <f>'[1]TCE - ANEXO III - Preencher'!E73</f>
        <v>ERICA JANAINA DE ARAUJO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2235-05</v>
      </c>
      <c r="G64" s="14" t="str">
        <f>IF('[1]TCE - ANEXO III - Preencher'!H73="","",'[1]TCE - ANEXO III - Preencher'!H73)</f>
        <v>02/2022</v>
      </c>
      <c r="H64" s="15">
        <f>'[1]TCE - ANEXO III - Preencher'!I73</f>
        <v>0</v>
      </c>
      <c r="I64" s="15">
        <f>'[1]TCE - ANEXO III - Preencher'!J73</f>
        <v>308.39839999999998</v>
      </c>
      <c r="J64" s="15">
        <f>'[1]TCE - ANEXO III - Preencher'!K73</f>
        <v>0</v>
      </c>
      <c r="K64" s="16">
        <f>'[1]TCE - ANEXO III - Preencher'!L73</f>
        <v>202.42</v>
      </c>
      <c r="L64" s="16">
        <f>'[1]TCE - ANEXO III - Preencher'!M73</f>
        <v>3.08</v>
      </c>
      <c r="M64" s="16">
        <f t="shared" si="1"/>
        <v>199.33999999999997</v>
      </c>
      <c r="N64" s="16">
        <f>'[1]TCE - ANEXO III - Preencher'!O73</f>
        <v>3.92</v>
      </c>
      <c r="O64" s="16">
        <f>'[1]TCE - ANEXO III - Preencher'!P73</f>
        <v>0</v>
      </c>
      <c r="P64" s="17">
        <f t="shared" si="2"/>
        <v>3.92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103.28</v>
      </c>
      <c r="U64" s="16">
        <f>'[1]TCE - ANEXO III - Preencher'!V73</f>
        <v>0</v>
      </c>
      <c r="V64" s="17">
        <f t="shared" si="4"/>
        <v>103.28</v>
      </c>
      <c r="W64" s="18" t="str">
        <f>IF('[1]TCE - ANEXO III - Preencher'!X73="","",'[1]TCE - ANEXO III - Preencher'!X73)</f>
        <v>AUXILIO CRECHE</v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614.9384</v>
      </c>
    </row>
    <row r="65" spans="1:28" s="4" customFormat="1" x14ac:dyDescent="0.2">
      <c r="A65" s="9">
        <f>IFERROR(VLOOKUP(B65,'[1]DADOS (OCULTAR)'!$P$3:$R$91,3,0),"")</f>
        <v>9039744000607</v>
      </c>
      <c r="B65" s="10" t="str">
        <f>'[1]TCE - ANEXO III - Preencher'!C74</f>
        <v>UPA SÃO LOURENÇO DA MATA</v>
      </c>
      <c r="C65" s="11"/>
      <c r="D65" s="12" t="str">
        <f>'[1]TCE - ANEXO III - Preencher'!E74</f>
        <v>ERISSON SILVA DO NASCIMENTO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5151-10</v>
      </c>
      <c r="G65" s="14" t="str">
        <f>IF('[1]TCE - ANEXO III - Preencher'!H74="","",'[1]TCE - ANEXO III - Preencher'!H74)</f>
        <v>02/2022</v>
      </c>
      <c r="H65" s="15">
        <f>'[1]TCE - ANEXO III - Preencher'!I74</f>
        <v>0</v>
      </c>
      <c r="I65" s="15">
        <f>'[1]TCE - ANEXO III - Preencher'!J74</f>
        <v>126.0936</v>
      </c>
      <c r="J65" s="15">
        <f>'[1]TCE - ANEXO III - Preencher'!K74</f>
        <v>0</v>
      </c>
      <c r="K65" s="16">
        <f>'[1]TCE - ANEXO III - Preencher'!L74</f>
        <v>202.42</v>
      </c>
      <c r="L65" s="16">
        <f>'[1]TCE - ANEXO III - Preencher'!M74</f>
        <v>24.24</v>
      </c>
      <c r="M65" s="16">
        <f t="shared" si="1"/>
        <v>178.17999999999998</v>
      </c>
      <c r="N65" s="16">
        <f>'[1]TCE - ANEXO III - Preencher'!O74</f>
        <v>3.92</v>
      </c>
      <c r="O65" s="16">
        <f>'[1]TCE - ANEXO III - Preencher'!P74</f>
        <v>0</v>
      </c>
      <c r="P65" s="17">
        <f t="shared" si="2"/>
        <v>3.92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308.1936</v>
      </c>
    </row>
    <row r="66" spans="1:28" s="4" customFormat="1" x14ac:dyDescent="0.2">
      <c r="A66" s="9">
        <f>IFERROR(VLOOKUP(B66,'[1]DADOS (OCULTAR)'!$P$3:$R$91,3,0),"")</f>
        <v>9039744000607</v>
      </c>
      <c r="B66" s="10" t="str">
        <f>'[1]TCE - ANEXO III - Preencher'!C75</f>
        <v>UPA SÃO LOURENÇO DA MATA</v>
      </c>
      <c r="C66" s="11"/>
      <c r="D66" s="12" t="str">
        <f>'[1]TCE - ANEXO III - Preencher'!E75</f>
        <v>EUNICE BEATRIZ DA SILVA FREITAS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2235-05</v>
      </c>
      <c r="G66" s="14" t="str">
        <f>IF('[1]TCE - ANEXO III - Preencher'!H75="","",'[1]TCE - ANEXO III - Preencher'!H75)</f>
        <v>02/2022</v>
      </c>
      <c r="H66" s="15">
        <f>'[1]TCE - ANEXO III - Preencher'!I75</f>
        <v>0</v>
      </c>
      <c r="I66" s="15">
        <f>'[1]TCE - ANEXO III - Preencher'!J75</f>
        <v>265.08879999999999</v>
      </c>
      <c r="J66" s="15">
        <f>'[1]TCE - ANEXO III - Preencher'!K75</f>
        <v>0</v>
      </c>
      <c r="K66" s="16">
        <f>'[1]TCE - ANEXO III - Preencher'!L75</f>
        <v>202.42</v>
      </c>
      <c r="L66" s="16">
        <f>'[1]TCE - ANEXO III - Preencher'!M75</f>
        <v>2.86</v>
      </c>
      <c r="M66" s="16">
        <f t="shared" si="1"/>
        <v>199.55999999999997</v>
      </c>
      <c r="N66" s="16">
        <f>'[1]TCE - ANEXO III - Preencher'!O75</f>
        <v>3.92</v>
      </c>
      <c r="O66" s="16">
        <f>'[1]TCE - ANEXO III - Preencher'!P75</f>
        <v>0</v>
      </c>
      <c r="P66" s="17">
        <f t="shared" si="2"/>
        <v>3.92</v>
      </c>
      <c r="Q66" s="16">
        <f>'[1]TCE - ANEXO III - Preencher'!R75</f>
        <v>156</v>
      </c>
      <c r="R66" s="16">
        <f>'[1]TCE - ANEXO III - Preencher'!S75</f>
        <v>86.4</v>
      </c>
      <c r="S66" s="17">
        <f t="shared" si="3"/>
        <v>69.599999999999994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538.16879999999992</v>
      </c>
    </row>
    <row r="67" spans="1:28" s="4" customFormat="1" x14ac:dyDescent="0.2">
      <c r="A67" s="9">
        <f>IFERROR(VLOOKUP(B67,'[1]DADOS (OCULTAR)'!$P$3:$R$91,3,0),"")</f>
        <v>9039744000607</v>
      </c>
      <c r="B67" s="10" t="str">
        <f>'[1]TCE - ANEXO III - Preencher'!C76</f>
        <v>UPA SÃO LOURENÇO DA MATA</v>
      </c>
      <c r="C67" s="11"/>
      <c r="D67" s="12" t="str">
        <f>'[1]TCE - ANEXO III - Preencher'!E76</f>
        <v>FABIANA CRISTINA ALVES DE OLIVEIRA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4110-10</v>
      </c>
      <c r="G67" s="14" t="str">
        <f>IF('[1]TCE - ANEXO III - Preencher'!H76="","",'[1]TCE - ANEXO III - Preencher'!H76)</f>
        <v>02/2022</v>
      </c>
      <c r="H67" s="15">
        <f>'[1]TCE - ANEXO III - Preencher'!I76</f>
        <v>0</v>
      </c>
      <c r="I67" s="15">
        <f>'[1]TCE - ANEXO III - Preencher'!J76</f>
        <v>149.79599999999999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3.92</v>
      </c>
      <c r="O67" s="16">
        <f>'[1]TCE - ANEXO III - Preencher'!P76</f>
        <v>0</v>
      </c>
      <c r="P67" s="17">
        <f t="shared" si="2"/>
        <v>3.92</v>
      </c>
      <c r="Q67" s="16">
        <f>'[1]TCE - ANEXO III - Preencher'!R76</f>
        <v>213.74</v>
      </c>
      <c r="R67" s="16">
        <f>'[1]TCE - ANEXO III - Preencher'!S76</f>
        <v>72.72</v>
      </c>
      <c r="S67" s="17">
        <f t="shared" si="3"/>
        <v>141.02000000000001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294.73599999999999</v>
      </c>
    </row>
    <row r="68" spans="1:28" s="4" customFormat="1" x14ac:dyDescent="0.2">
      <c r="A68" s="9">
        <f>IFERROR(VLOOKUP(B68,'[1]DADOS (OCULTAR)'!$P$3:$R$91,3,0),"")</f>
        <v>9039744000607</v>
      </c>
      <c r="B68" s="10" t="str">
        <f>'[1]TCE - ANEXO III - Preencher'!C77</f>
        <v>UPA SÃO LOURENÇO DA MATA</v>
      </c>
      <c r="C68" s="11"/>
      <c r="D68" s="12" t="str">
        <f>'[1]TCE - ANEXO III - Preencher'!E77</f>
        <v>FABIANA MARIA DE SOUZA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3222-05</v>
      </c>
      <c r="G68" s="14" t="str">
        <f>IF('[1]TCE - ANEXO III - Preencher'!H77="","",'[1]TCE - ANEXO III - Preencher'!H77)</f>
        <v>02/2022</v>
      </c>
      <c r="H68" s="15">
        <f>'[1]TCE - ANEXO III - Preencher'!I77</f>
        <v>0</v>
      </c>
      <c r="I68" s="15">
        <f>'[1]TCE - ANEXO III - Preencher'!J77</f>
        <v>138.6816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3.92</v>
      </c>
      <c r="O68" s="16">
        <f>'[1]TCE - ANEXO III - Preencher'!P77</f>
        <v>0</v>
      </c>
      <c r="P68" s="17">
        <f t="shared" ref="P68:P131" si="8">N68-O68</f>
        <v>3.92</v>
      </c>
      <c r="Q68" s="16">
        <f>'[1]TCE - ANEXO III - Preencher'!R77</f>
        <v>108.74</v>
      </c>
      <c r="R68" s="16">
        <f>'[1]TCE - ANEXO III - Preencher'!S77</f>
        <v>72.72</v>
      </c>
      <c r="S68" s="17">
        <f t="shared" ref="S68:S131" si="9">Q68-R68</f>
        <v>36.019999999999996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178.6216</v>
      </c>
    </row>
    <row r="69" spans="1:28" s="4" customFormat="1" x14ac:dyDescent="0.2">
      <c r="A69" s="9">
        <f>IFERROR(VLOOKUP(B69,'[1]DADOS (OCULTAR)'!$P$3:$R$91,3,0),"")</f>
        <v>9039744000607</v>
      </c>
      <c r="B69" s="10" t="str">
        <f>'[1]TCE - ANEXO III - Preencher'!C78</f>
        <v>UPA SÃO LOURENÇO DA MATA</v>
      </c>
      <c r="C69" s="11"/>
      <c r="D69" s="12" t="str">
        <f>'[1]TCE - ANEXO III - Preencher'!E78</f>
        <v>FELIPE WELISON PEREIRA SALES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3222-05</v>
      </c>
      <c r="G69" s="14" t="str">
        <f>IF('[1]TCE - ANEXO III - Preencher'!H78="","",'[1]TCE - ANEXO III - Preencher'!H78)</f>
        <v>02/2022</v>
      </c>
      <c r="H69" s="15">
        <f>'[1]TCE - ANEXO III - Preencher'!I78</f>
        <v>0</v>
      </c>
      <c r="I69" s="15">
        <f>'[1]TCE - ANEXO III - Preencher'!J78</f>
        <v>132.73840000000001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3</v>
      </c>
      <c r="O69" s="16">
        <f>'[1]TCE - ANEXO III - Preencher'!P78</f>
        <v>0</v>
      </c>
      <c r="P69" s="17">
        <f t="shared" si="8"/>
        <v>3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135.73840000000001</v>
      </c>
    </row>
    <row r="70" spans="1:28" s="4" customFormat="1" x14ac:dyDescent="0.2">
      <c r="A70" s="9">
        <f>IFERROR(VLOOKUP(B70,'[1]DADOS (OCULTAR)'!$P$3:$R$91,3,0),"")</f>
        <v>9039744000607</v>
      </c>
      <c r="B70" s="10" t="str">
        <f>'[1]TCE - ANEXO III - Preencher'!C79</f>
        <v>UPA SÃO LOURENÇO DA MATA</v>
      </c>
      <c r="C70" s="11"/>
      <c r="D70" s="12" t="str">
        <f>'[1]TCE - ANEXO III - Preencher'!E79</f>
        <v>FLAVIA GABRIELA MACEDO DA SILVA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5211-30</v>
      </c>
      <c r="G70" s="14" t="str">
        <f>IF('[1]TCE - ANEXO III - Preencher'!H79="","",'[1]TCE - ANEXO III - Preencher'!H79)</f>
        <v>02/2022</v>
      </c>
      <c r="H70" s="15">
        <f>'[1]TCE - ANEXO III - Preencher'!I79</f>
        <v>0</v>
      </c>
      <c r="I70" s="15">
        <f>'[1]TCE - ANEXO III - Preencher'!J79</f>
        <v>110.9392</v>
      </c>
      <c r="J70" s="15">
        <f>'[1]TCE - ANEXO III - Preencher'!K79</f>
        <v>0</v>
      </c>
      <c r="K70" s="16">
        <f>'[1]TCE - ANEXO III - Preencher'!L79</f>
        <v>202.42</v>
      </c>
      <c r="L70" s="16">
        <f>'[1]TCE - ANEXO III - Preencher'!M79</f>
        <v>24.24</v>
      </c>
      <c r="M70" s="16">
        <f t="shared" si="7"/>
        <v>178.17999999999998</v>
      </c>
      <c r="N70" s="16">
        <f>'[1]TCE - ANEXO III - Preencher'!O79</f>
        <v>3.92</v>
      </c>
      <c r="O70" s="16">
        <f>'[1]TCE - ANEXO III - Preencher'!P79</f>
        <v>0</v>
      </c>
      <c r="P70" s="17">
        <f t="shared" si="8"/>
        <v>3.92</v>
      </c>
      <c r="Q70" s="16">
        <f>'[1]TCE - ANEXO III - Preencher'!R79</f>
        <v>127.64</v>
      </c>
      <c r="R70" s="16">
        <f>'[1]TCE - ANEXO III - Preencher'!S79</f>
        <v>72.72</v>
      </c>
      <c r="S70" s="17">
        <f t="shared" si="9"/>
        <v>54.92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347.95920000000001</v>
      </c>
    </row>
    <row r="71" spans="1:28" s="4" customFormat="1" x14ac:dyDescent="0.2">
      <c r="A71" s="9">
        <f>IFERROR(VLOOKUP(B71,'[1]DADOS (OCULTAR)'!$P$3:$R$91,3,0),"")</f>
        <v>9039744000607</v>
      </c>
      <c r="B71" s="10" t="str">
        <f>'[1]TCE - ANEXO III - Preencher'!C80</f>
        <v>UPA SÃO LOURENÇO DA MATA</v>
      </c>
      <c r="C71" s="11"/>
      <c r="D71" s="12" t="str">
        <f>'[1]TCE - ANEXO III - Preencher'!E80</f>
        <v>FRANCISCO EWERTON DOS SANTOS SOBREIRA</v>
      </c>
      <c r="E71" s="10" t="str">
        <f>IF('[1]TCE - ANEXO III - Preencher'!F80="4 - Assistência Odontológica","2 - Outros Profissionais da Saúde",'[1]TCE - ANEXO III - Preencher'!F80)</f>
        <v>1 - Médico</v>
      </c>
      <c r="F71" s="13" t="str">
        <f>'[1]TCE - ANEXO III - Preencher'!G80</f>
        <v>2251-25</v>
      </c>
      <c r="G71" s="14" t="str">
        <f>IF('[1]TCE - ANEXO III - Preencher'!H80="","",'[1]TCE - ANEXO III - Preencher'!H80)</f>
        <v>02/2022</v>
      </c>
      <c r="H71" s="15">
        <f>'[1]TCE - ANEXO III - Preencher'!I80</f>
        <v>0</v>
      </c>
      <c r="I71" s="15">
        <f>'[1]TCE - ANEXO III - Preencher'!J80</f>
        <v>383.75599999999997</v>
      </c>
      <c r="J71" s="15">
        <f>'[1]TCE - ANEXO III - Preencher'!K80</f>
        <v>0</v>
      </c>
      <c r="K71" s="16">
        <f>'[1]TCE - ANEXO III - Preencher'!L80</f>
        <v>202.42</v>
      </c>
      <c r="L71" s="16">
        <f>'[1]TCE - ANEXO III - Preencher'!M80</f>
        <v>6.34</v>
      </c>
      <c r="M71" s="16">
        <f t="shared" si="7"/>
        <v>196.07999999999998</v>
      </c>
      <c r="N71" s="16">
        <f>'[1]TCE - ANEXO III - Preencher'!O80</f>
        <v>3.92</v>
      </c>
      <c r="O71" s="16">
        <f>'[1]TCE - ANEXO III - Preencher'!P80</f>
        <v>0</v>
      </c>
      <c r="P71" s="17">
        <f t="shared" si="8"/>
        <v>3.92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583.75599999999997</v>
      </c>
    </row>
    <row r="72" spans="1:28" s="4" customFormat="1" x14ac:dyDescent="0.2">
      <c r="A72" s="9">
        <f>IFERROR(VLOOKUP(B72,'[1]DADOS (OCULTAR)'!$P$3:$R$91,3,0),"")</f>
        <v>9039744000607</v>
      </c>
      <c r="B72" s="10" t="str">
        <f>'[1]TCE - ANEXO III - Preencher'!C81</f>
        <v>UPA SÃO LOURENÇO DA MATA</v>
      </c>
      <c r="C72" s="11"/>
      <c r="D72" s="12" t="str">
        <f>'[1]TCE - ANEXO III - Preencher'!E81</f>
        <v>GEANE RAMOS DO CARMO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3226-05</v>
      </c>
      <c r="G72" s="14" t="str">
        <f>IF('[1]TCE - ANEXO III - Preencher'!H81="","",'[1]TCE - ANEXO III - Preencher'!H81)</f>
        <v>02/2022</v>
      </c>
      <c r="H72" s="15">
        <f>'[1]TCE - ANEXO III - Preencher'!I81</f>
        <v>0</v>
      </c>
      <c r="I72" s="15">
        <f>'[1]TCE - ANEXO III - Preencher'!J81</f>
        <v>116.1936</v>
      </c>
      <c r="J72" s="15">
        <f>'[1]TCE - ANEXO III - Preencher'!K81</f>
        <v>0</v>
      </c>
      <c r="K72" s="16">
        <f>'[1]TCE - ANEXO III - Preencher'!L81</f>
        <v>202.42</v>
      </c>
      <c r="L72" s="16">
        <f>'[1]TCE - ANEXO III - Preencher'!M81</f>
        <v>24.24</v>
      </c>
      <c r="M72" s="16">
        <f t="shared" si="7"/>
        <v>178.17999999999998</v>
      </c>
      <c r="N72" s="16">
        <f>'[1]TCE - ANEXO III - Preencher'!O81</f>
        <v>3.92</v>
      </c>
      <c r="O72" s="16">
        <f>'[1]TCE - ANEXO III - Preencher'!P81</f>
        <v>0</v>
      </c>
      <c r="P72" s="17">
        <f t="shared" si="8"/>
        <v>3.92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298.29360000000003</v>
      </c>
    </row>
    <row r="73" spans="1:28" s="4" customFormat="1" x14ac:dyDescent="0.2">
      <c r="A73" s="9">
        <f>IFERROR(VLOOKUP(B73,'[1]DADOS (OCULTAR)'!$P$3:$R$91,3,0),"")</f>
        <v>9039744000607</v>
      </c>
      <c r="B73" s="10" t="str">
        <f>'[1]TCE - ANEXO III - Preencher'!C82</f>
        <v>UPA SÃO LOURENÇO DA MATA</v>
      </c>
      <c r="C73" s="11"/>
      <c r="D73" s="12" t="str">
        <f>'[1]TCE - ANEXO III - Preencher'!E82</f>
        <v>GLAUCIA KELLY MOURA DA SILVA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5152-05</v>
      </c>
      <c r="G73" s="14" t="str">
        <f>IF('[1]TCE - ANEXO III - Preencher'!H82="","",'[1]TCE - ANEXO III - Preencher'!H82)</f>
        <v>02/2022</v>
      </c>
      <c r="H73" s="15">
        <f>'[1]TCE - ANEXO III - Preencher'!I82</f>
        <v>0</v>
      </c>
      <c r="I73" s="15">
        <f>'[1]TCE - ANEXO III - Preencher'!J82</f>
        <v>138.96960000000001</v>
      </c>
      <c r="J73" s="15">
        <f>'[1]TCE - ANEXO III - Preencher'!K82</f>
        <v>0</v>
      </c>
      <c r="K73" s="16">
        <f>'[1]TCE - ANEXO III - Preencher'!L82</f>
        <v>202.42</v>
      </c>
      <c r="L73" s="16">
        <f>'[1]TCE - ANEXO III - Preencher'!M82</f>
        <v>24.24</v>
      </c>
      <c r="M73" s="16">
        <f t="shared" si="7"/>
        <v>178.17999999999998</v>
      </c>
      <c r="N73" s="16">
        <f>'[1]TCE - ANEXO III - Preencher'!O82</f>
        <v>3.92</v>
      </c>
      <c r="O73" s="16">
        <f>'[1]TCE - ANEXO III - Preencher'!P82</f>
        <v>0</v>
      </c>
      <c r="P73" s="17">
        <f t="shared" si="8"/>
        <v>3.92</v>
      </c>
      <c r="Q73" s="16">
        <f>'[1]TCE - ANEXO III - Preencher'!R82</f>
        <v>108.74</v>
      </c>
      <c r="R73" s="16">
        <f>'[1]TCE - ANEXO III - Preencher'!S82</f>
        <v>72.72</v>
      </c>
      <c r="S73" s="17">
        <f t="shared" si="9"/>
        <v>36.019999999999996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357.08959999999996</v>
      </c>
    </row>
    <row r="74" spans="1:28" s="4" customFormat="1" x14ac:dyDescent="0.2">
      <c r="A74" s="9">
        <f>IFERROR(VLOOKUP(B74,'[1]DADOS (OCULTAR)'!$P$3:$R$91,3,0),"")</f>
        <v>9039744000607</v>
      </c>
      <c r="B74" s="10" t="str">
        <f>'[1]TCE - ANEXO III - Preencher'!C83</f>
        <v>UPA SÃO LOURENÇO DA MATA</v>
      </c>
      <c r="C74" s="11"/>
      <c r="D74" s="12" t="str">
        <f>'[1]TCE - ANEXO III - Preencher'!E83</f>
        <v>GLEYCE KELLY DA SILVA VIANA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 t="str">
        <f>'[1]TCE - ANEXO III - Preencher'!G83</f>
        <v>4110-10</v>
      </c>
      <c r="G74" s="14" t="str">
        <f>IF('[1]TCE - ANEXO III - Preencher'!H83="","",'[1]TCE - ANEXO III - Preencher'!H83)</f>
        <v>02/2022</v>
      </c>
      <c r="H74" s="15">
        <f>'[1]TCE - ANEXO III - Preencher'!I83</f>
        <v>0</v>
      </c>
      <c r="I74" s="15">
        <f>'[1]TCE - ANEXO III - Preencher'!J83</f>
        <v>121.044</v>
      </c>
      <c r="J74" s="15">
        <f>'[1]TCE - ANEXO III - Preencher'!K83</f>
        <v>0</v>
      </c>
      <c r="K74" s="16">
        <f>'[1]TCE - ANEXO III - Preencher'!L83</f>
        <v>202.42</v>
      </c>
      <c r="L74" s="16">
        <f>'[1]TCE - ANEXO III - Preencher'!M83</f>
        <v>24.24</v>
      </c>
      <c r="M74" s="16">
        <f t="shared" si="7"/>
        <v>178.17999999999998</v>
      </c>
      <c r="N74" s="16">
        <f>'[1]TCE - ANEXO III - Preencher'!O83</f>
        <v>3.92</v>
      </c>
      <c r="O74" s="16">
        <f>'[1]TCE - ANEXO III - Preencher'!P83</f>
        <v>0</v>
      </c>
      <c r="P74" s="17">
        <f t="shared" si="8"/>
        <v>3.92</v>
      </c>
      <c r="Q74" s="16">
        <f>'[1]TCE - ANEXO III - Preencher'!R83</f>
        <v>108.74</v>
      </c>
      <c r="R74" s="16">
        <f>'[1]TCE - ANEXO III - Preencher'!S83</f>
        <v>72.72</v>
      </c>
      <c r="S74" s="17">
        <f t="shared" si="9"/>
        <v>36.019999999999996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339.16399999999999</v>
      </c>
    </row>
    <row r="75" spans="1:28" s="4" customFormat="1" x14ac:dyDescent="0.2">
      <c r="A75" s="9">
        <f>IFERROR(VLOOKUP(B75,'[1]DADOS (OCULTAR)'!$P$3:$R$91,3,0),"")</f>
        <v>9039744000607</v>
      </c>
      <c r="B75" s="10" t="str">
        <f>'[1]TCE - ANEXO III - Preencher'!C84</f>
        <v>UPA SÃO LOURENÇO DA MATA</v>
      </c>
      <c r="C75" s="11"/>
      <c r="D75" s="12" t="str">
        <f>'[1]TCE - ANEXO III - Preencher'!E84</f>
        <v>GRACIANO LUCAS DA COSTA</v>
      </c>
      <c r="E75" s="10" t="str">
        <f>IF('[1]TCE - ANEXO III - Preencher'!F84="4 - Assistência Odontológica","2 - Outros Profissionais da Saúde",'[1]TCE - ANEXO III - Preencher'!F84)</f>
        <v>1 - Médico</v>
      </c>
      <c r="F75" s="13" t="str">
        <f>'[1]TCE - ANEXO III - Preencher'!G84</f>
        <v>2251-25</v>
      </c>
      <c r="G75" s="14" t="str">
        <f>IF('[1]TCE - ANEXO III - Preencher'!H84="","",'[1]TCE - ANEXO III - Preencher'!H84)</f>
        <v>02/2022</v>
      </c>
      <c r="H75" s="15">
        <f>'[1]TCE - ANEXO III - Preencher'!I84</f>
        <v>0</v>
      </c>
      <c r="I75" s="15">
        <f>'[1]TCE - ANEXO III - Preencher'!J84</f>
        <v>364.89280000000002</v>
      </c>
      <c r="J75" s="15">
        <f>'[1]TCE - ANEXO III - Preencher'!K84</f>
        <v>0</v>
      </c>
      <c r="K75" s="16">
        <f>'[1]TCE - ANEXO III - Preencher'!L84</f>
        <v>202.42</v>
      </c>
      <c r="L75" s="16">
        <f>'[1]TCE - ANEXO III - Preencher'!M84</f>
        <v>6.34</v>
      </c>
      <c r="M75" s="16">
        <f t="shared" si="7"/>
        <v>196.07999999999998</v>
      </c>
      <c r="N75" s="16">
        <f>'[1]TCE - ANEXO III - Preencher'!O84</f>
        <v>3.92</v>
      </c>
      <c r="O75" s="16">
        <f>'[1]TCE - ANEXO III - Preencher'!P84</f>
        <v>0</v>
      </c>
      <c r="P75" s="17">
        <f t="shared" si="8"/>
        <v>3.92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564.89279999999997</v>
      </c>
    </row>
    <row r="76" spans="1:28" s="4" customFormat="1" x14ac:dyDescent="0.2">
      <c r="A76" s="9">
        <f>IFERROR(VLOOKUP(B76,'[1]DADOS (OCULTAR)'!$P$3:$R$91,3,0),"")</f>
        <v>9039744000607</v>
      </c>
      <c r="B76" s="10" t="str">
        <f>'[1]TCE - ANEXO III - Preencher'!C85</f>
        <v>UPA SÃO LOURENÇO DA MATA</v>
      </c>
      <c r="C76" s="11"/>
      <c r="D76" s="12" t="str">
        <f>'[1]TCE - ANEXO III - Preencher'!E85</f>
        <v>GRACIELLEY MARIA DO MONTE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2235-05</v>
      </c>
      <c r="G76" s="14" t="str">
        <f>IF('[1]TCE - ANEXO III - Preencher'!H85="","",'[1]TCE - ANEXO III - Preencher'!H85)</f>
        <v>02/2022</v>
      </c>
      <c r="H76" s="15">
        <f>'[1]TCE - ANEXO III - Preencher'!I85</f>
        <v>0</v>
      </c>
      <c r="I76" s="15">
        <f>'[1]TCE - ANEXO III - Preencher'!J85</f>
        <v>307.3888</v>
      </c>
      <c r="J76" s="15">
        <f>'[1]TCE - ANEXO III - Preencher'!K85</f>
        <v>0</v>
      </c>
      <c r="K76" s="16">
        <f>'[1]TCE - ANEXO III - Preencher'!L85</f>
        <v>202.42</v>
      </c>
      <c r="L76" s="16">
        <f>'[1]TCE - ANEXO III - Preencher'!M85</f>
        <v>3.08</v>
      </c>
      <c r="M76" s="16">
        <f t="shared" si="7"/>
        <v>199.33999999999997</v>
      </c>
      <c r="N76" s="16">
        <f>'[1]TCE - ANEXO III - Preencher'!O85</f>
        <v>3.92</v>
      </c>
      <c r="O76" s="16">
        <f>'[1]TCE - ANEXO III - Preencher'!P85</f>
        <v>0</v>
      </c>
      <c r="P76" s="17">
        <f t="shared" si="8"/>
        <v>3.92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510.64879999999999</v>
      </c>
    </row>
    <row r="77" spans="1:28" s="4" customFormat="1" x14ac:dyDescent="0.2">
      <c r="A77" s="9">
        <f>IFERROR(VLOOKUP(B77,'[1]DADOS (OCULTAR)'!$P$3:$R$91,3,0),"")</f>
        <v>9039744000607</v>
      </c>
      <c r="B77" s="10" t="str">
        <f>'[1]TCE - ANEXO III - Preencher'!C86</f>
        <v>UPA SÃO LOURENÇO DA MATA</v>
      </c>
      <c r="C77" s="11"/>
      <c r="D77" s="12" t="str">
        <f>'[1]TCE - ANEXO III - Preencher'!E86</f>
        <v>GUSTAVO HENRIQUE FERREIRA DA SILVA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5211-30</v>
      </c>
      <c r="G77" s="14" t="str">
        <f>IF('[1]TCE - ANEXO III - Preencher'!H86="","",'[1]TCE - ANEXO III - Preencher'!H86)</f>
        <v>02/2022</v>
      </c>
      <c r="H77" s="15">
        <f>'[1]TCE - ANEXO III - Preencher'!I86</f>
        <v>0</v>
      </c>
      <c r="I77" s="15">
        <f>'[1]TCE - ANEXO III - Preencher'!J86</f>
        <v>111.68</v>
      </c>
      <c r="J77" s="15">
        <f>'[1]TCE - ANEXO III - Preencher'!K86</f>
        <v>0</v>
      </c>
      <c r="K77" s="16">
        <f>'[1]TCE - ANEXO III - Preencher'!L86</f>
        <v>202.42</v>
      </c>
      <c r="L77" s="16">
        <f>'[1]TCE - ANEXO III - Preencher'!M86</f>
        <v>24.24</v>
      </c>
      <c r="M77" s="16">
        <f t="shared" si="7"/>
        <v>178.17999999999998</v>
      </c>
      <c r="N77" s="16">
        <f>'[1]TCE - ANEXO III - Preencher'!O86</f>
        <v>3.92</v>
      </c>
      <c r="O77" s="16">
        <f>'[1]TCE - ANEXO III - Preencher'!P86</f>
        <v>0</v>
      </c>
      <c r="P77" s="17">
        <f t="shared" si="8"/>
        <v>3.92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293.78000000000003</v>
      </c>
    </row>
    <row r="78" spans="1:28" s="4" customFormat="1" x14ac:dyDescent="0.2">
      <c r="A78" s="9">
        <f>IFERROR(VLOOKUP(B78,'[1]DADOS (OCULTAR)'!$P$3:$R$91,3,0),"")</f>
        <v>9039744000607</v>
      </c>
      <c r="B78" s="10" t="str">
        <f>'[1]TCE - ANEXO III - Preencher'!C87</f>
        <v>UPA SÃO LOURENÇO DA MATA</v>
      </c>
      <c r="C78" s="11"/>
      <c r="D78" s="12" t="str">
        <f>'[1]TCE - ANEXO III - Preencher'!E87</f>
        <v>HELENO CABRAL DA SILVA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 t="str">
        <f>'[1]TCE - ANEXO III - Preencher'!G87</f>
        <v>7155-05</v>
      </c>
      <c r="G78" s="14" t="str">
        <f>IF('[1]TCE - ANEXO III - Preencher'!H87="","",'[1]TCE - ANEXO III - Preencher'!H87)</f>
        <v>02/2022</v>
      </c>
      <c r="H78" s="15">
        <f>'[1]TCE - ANEXO III - Preencher'!I87</f>
        <v>0</v>
      </c>
      <c r="I78" s="15">
        <f>'[1]TCE - ANEXO III - Preencher'!J87</f>
        <v>155.28</v>
      </c>
      <c r="J78" s="15">
        <f>'[1]TCE - ANEXO III - Preencher'!K87</f>
        <v>0</v>
      </c>
      <c r="K78" s="16">
        <f>'[1]TCE - ANEXO III - Preencher'!L87</f>
        <v>202.42</v>
      </c>
      <c r="L78" s="16">
        <f>'[1]TCE - ANEXO III - Preencher'!M87</f>
        <v>27.59</v>
      </c>
      <c r="M78" s="16">
        <f t="shared" si="7"/>
        <v>174.82999999999998</v>
      </c>
      <c r="N78" s="16">
        <f>'[1]TCE - ANEXO III - Preencher'!O87</f>
        <v>3.92</v>
      </c>
      <c r="O78" s="16">
        <f>'[1]TCE - ANEXO III - Preencher'!P87</f>
        <v>0</v>
      </c>
      <c r="P78" s="17">
        <f t="shared" si="8"/>
        <v>3.92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334.03000000000003</v>
      </c>
    </row>
    <row r="79" spans="1:28" s="4" customFormat="1" x14ac:dyDescent="0.2">
      <c r="A79" s="9">
        <f>IFERROR(VLOOKUP(B79,'[1]DADOS (OCULTAR)'!$P$3:$R$91,3,0),"")</f>
        <v>9039744000607</v>
      </c>
      <c r="B79" s="10" t="str">
        <f>'[1]TCE - ANEXO III - Preencher'!C88</f>
        <v>UPA SÃO LOURENÇO DA MATA</v>
      </c>
      <c r="C79" s="11"/>
      <c r="D79" s="12" t="str">
        <f>'[1]TCE - ANEXO III - Preencher'!E88</f>
        <v>HELYSANIA SHADYLLA SANTOS DE FARIAS</v>
      </c>
      <c r="E79" s="10" t="str">
        <f>IF('[1]TCE - ANEXO III - Preencher'!F88="4 - Assistência Odontológica","2 - Outros Profissionais da Saúde",'[1]TCE - ANEXO III - Preencher'!F88)</f>
        <v>1 - Médico</v>
      </c>
      <c r="F79" s="13" t="str">
        <f>'[1]TCE - ANEXO III - Preencher'!G88</f>
        <v>2251-24</v>
      </c>
      <c r="G79" s="14" t="str">
        <f>IF('[1]TCE - ANEXO III - Preencher'!H88="","",'[1]TCE - ANEXO III - Preencher'!H88)</f>
        <v>02/2022</v>
      </c>
      <c r="H79" s="15">
        <f>'[1]TCE - ANEXO III - Preencher'!I88</f>
        <v>0</v>
      </c>
      <c r="I79" s="15">
        <f>'[1]TCE - ANEXO III - Preencher'!J88</f>
        <v>597.61120000000005</v>
      </c>
      <c r="J79" s="15">
        <f>'[1]TCE - ANEXO III - Preencher'!K88</f>
        <v>0</v>
      </c>
      <c r="K79" s="16">
        <f>'[1]TCE - ANEXO III - Preencher'!L88</f>
        <v>202.42</v>
      </c>
      <c r="L79" s="16">
        <f>'[1]TCE - ANEXO III - Preencher'!M88</f>
        <v>25.34</v>
      </c>
      <c r="M79" s="16">
        <f t="shared" si="7"/>
        <v>177.07999999999998</v>
      </c>
      <c r="N79" s="16">
        <f>'[1]TCE - ANEXO III - Preencher'!O88</f>
        <v>3.92</v>
      </c>
      <c r="O79" s="16">
        <f>'[1]TCE - ANEXO III - Preencher'!P88</f>
        <v>0</v>
      </c>
      <c r="P79" s="17">
        <f t="shared" si="8"/>
        <v>3.92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778.61119999999994</v>
      </c>
    </row>
    <row r="80" spans="1:28" s="4" customFormat="1" x14ac:dyDescent="0.2">
      <c r="A80" s="9">
        <f>IFERROR(VLOOKUP(B80,'[1]DADOS (OCULTAR)'!$P$3:$R$91,3,0),"")</f>
        <v>9039744000607</v>
      </c>
      <c r="B80" s="10" t="str">
        <f>'[1]TCE - ANEXO III - Preencher'!C89</f>
        <v>UPA SÃO LOURENÇO DA MATA</v>
      </c>
      <c r="C80" s="11"/>
      <c r="D80" s="12" t="str">
        <f>'[1]TCE - ANEXO III - Preencher'!E89</f>
        <v>HENRIQUE NOVAES FONSECA</v>
      </c>
      <c r="E80" s="10" t="str">
        <f>IF('[1]TCE - ANEXO III - Preencher'!F89="4 - Assistência Odontológica","2 - Outros Profissionais da Saúde",'[1]TCE - ANEXO III - Preencher'!F89)</f>
        <v>1 - Médico</v>
      </c>
      <c r="F80" s="13" t="str">
        <f>'[1]TCE - ANEXO III - Preencher'!G89</f>
        <v>2251-25</v>
      </c>
      <c r="G80" s="14" t="str">
        <f>IF('[1]TCE - ANEXO III - Preencher'!H89="","",'[1]TCE - ANEXO III - Preencher'!H89)</f>
        <v>02/2022</v>
      </c>
      <c r="H80" s="15">
        <f>'[1]TCE - ANEXO III - Preencher'!I89</f>
        <v>0</v>
      </c>
      <c r="I80" s="15">
        <f>'[1]TCE - ANEXO III - Preencher'!J89</f>
        <v>373.33519999999999</v>
      </c>
      <c r="J80" s="15">
        <f>'[1]TCE - ANEXO III - Preencher'!K89</f>
        <v>0</v>
      </c>
      <c r="K80" s="16">
        <f>'[1]TCE - ANEXO III - Preencher'!L89</f>
        <v>202.42</v>
      </c>
      <c r="L80" s="16">
        <f>'[1]TCE - ANEXO III - Preencher'!M89</f>
        <v>6.34</v>
      </c>
      <c r="M80" s="16">
        <f t="shared" si="7"/>
        <v>196.07999999999998</v>
      </c>
      <c r="N80" s="16">
        <f>'[1]TCE - ANEXO III - Preencher'!O89</f>
        <v>3.92</v>
      </c>
      <c r="O80" s="16">
        <f>'[1]TCE - ANEXO III - Preencher'!P89</f>
        <v>0</v>
      </c>
      <c r="P80" s="17">
        <f t="shared" si="8"/>
        <v>3.92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573.33519999999987</v>
      </c>
    </row>
    <row r="81" spans="1:28" s="4" customFormat="1" x14ac:dyDescent="0.2">
      <c r="A81" s="9">
        <f>IFERROR(VLOOKUP(B81,'[1]DADOS (OCULTAR)'!$P$3:$R$91,3,0),"")</f>
        <v>9039744000607</v>
      </c>
      <c r="B81" s="10" t="str">
        <f>'[1]TCE - ANEXO III - Preencher'!C90</f>
        <v>UPA SÃO LOURENÇO DA MATA</v>
      </c>
      <c r="C81" s="11"/>
      <c r="D81" s="12" t="str">
        <f>'[1]TCE - ANEXO III - Preencher'!E90</f>
        <v>HONORIO DE QUEIROZ SANTOS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 t="str">
        <f>'[1]TCE - ANEXO III - Preencher'!G90</f>
        <v>5174-10</v>
      </c>
      <c r="G81" s="14" t="str">
        <f>IF('[1]TCE - ANEXO III - Preencher'!H90="","",'[1]TCE - ANEXO III - Preencher'!H90)</f>
        <v>02/2022</v>
      </c>
      <c r="H81" s="15">
        <f>'[1]TCE - ANEXO III - Preencher'!I90</f>
        <v>0</v>
      </c>
      <c r="I81" s="15">
        <f>'[1]TCE - ANEXO III - Preencher'!J90</f>
        <v>135.3768</v>
      </c>
      <c r="J81" s="15">
        <f>'[1]TCE - ANEXO III - Preencher'!K90</f>
        <v>0</v>
      </c>
      <c r="K81" s="16">
        <f>'[1]TCE - ANEXO III - Preencher'!L90</f>
        <v>202.42</v>
      </c>
      <c r="L81" s="16">
        <f>'[1]TCE - ANEXO III - Preencher'!M90</f>
        <v>24.24</v>
      </c>
      <c r="M81" s="16">
        <f t="shared" si="7"/>
        <v>178.17999999999998</v>
      </c>
      <c r="N81" s="16">
        <f>'[1]TCE - ANEXO III - Preencher'!O90</f>
        <v>3.92</v>
      </c>
      <c r="O81" s="16">
        <f>'[1]TCE - ANEXO III - Preencher'!P90</f>
        <v>0</v>
      </c>
      <c r="P81" s="17">
        <f t="shared" si="8"/>
        <v>3.92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317.47679999999997</v>
      </c>
    </row>
    <row r="82" spans="1:28" s="4" customFormat="1" x14ac:dyDescent="0.2">
      <c r="A82" s="9">
        <f>IFERROR(VLOOKUP(B82,'[1]DADOS (OCULTAR)'!$P$3:$R$91,3,0),"")</f>
        <v>9039744000607</v>
      </c>
      <c r="B82" s="10" t="str">
        <f>'[1]TCE - ANEXO III - Preencher'!C91</f>
        <v>UPA SÃO LOURENÇO DA MATA</v>
      </c>
      <c r="C82" s="11"/>
      <c r="D82" s="12" t="str">
        <f>'[1]TCE - ANEXO III - Preencher'!E91</f>
        <v>HUGO LEIMIG JUNIOR</v>
      </c>
      <c r="E82" s="10" t="str">
        <f>IF('[1]TCE - ANEXO III - Preencher'!F91="4 - Assistência Odontológica","2 - Outros Profissionais da Saúde",'[1]TCE - ANEXO III - Preencher'!F91)</f>
        <v>1 - Médico</v>
      </c>
      <c r="F82" s="13" t="str">
        <f>'[1]TCE - ANEXO III - Preencher'!G91</f>
        <v>2251-25</v>
      </c>
      <c r="G82" s="14" t="str">
        <f>IF('[1]TCE - ANEXO III - Preencher'!H91="","",'[1]TCE - ANEXO III - Preencher'!H91)</f>
        <v>02/2022</v>
      </c>
      <c r="H82" s="15">
        <f>'[1]TCE - ANEXO III - Preencher'!I91</f>
        <v>0</v>
      </c>
      <c r="I82" s="15">
        <f>'[1]TCE - ANEXO III - Preencher'!J91</f>
        <v>756.61119999999994</v>
      </c>
      <c r="J82" s="15">
        <f>'[1]TCE - ANEXO III - Preencher'!K91</f>
        <v>0</v>
      </c>
      <c r="K82" s="16">
        <f>'[1]TCE - ANEXO III - Preencher'!L91</f>
        <v>202.42</v>
      </c>
      <c r="L82" s="16">
        <f>'[1]TCE - ANEXO III - Preencher'!M91</f>
        <v>25.34</v>
      </c>
      <c r="M82" s="16">
        <f t="shared" si="7"/>
        <v>177.07999999999998</v>
      </c>
      <c r="N82" s="16">
        <f>'[1]TCE - ANEXO III - Preencher'!O91</f>
        <v>3.92</v>
      </c>
      <c r="O82" s="16">
        <f>'[1]TCE - ANEXO III - Preencher'!P91</f>
        <v>0</v>
      </c>
      <c r="P82" s="17">
        <f t="shared" si="8"/>
        <v>3.92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937.61119999999994</v>
      </c>
    </row>
    <row r="83" spans="1:28" s="4" customFormat="1" x14ac:dyDescent="0.2">
      <c r="A83" s="9">
        <f>IFERROR(VLOOKUP(B83,'[1]DADOS (OCULTAR)'!$P$3:$R$91,3,0),"")</f>
        <v>9039744000607</v>
      </c>
      <c r="B83" s="10" t="str">
        <f>'[1]TCE - ANEXO III - Preencher'!C92</f>
        <v>UPA SÃO LOURENÇO DA MATA</v>
      </c>
      <c r="C83" s="11"/>
      <c r="D83" s="12" t="str">
        <f>'[1]TCE - ANEXO III - Preencher'!E92</f>
        <v>IGOR DANTAS DE OLIVEIRA</v>
      </c>
      <c r="E83" s="10" t="str">
        <f>IF('[1]TCE - ANEXO III - Preencher'!F92="4 - Assistência Odontológica","2 - Outros Profissionais da Saúde",'[1]TCE - ANEXO III - Preencher'!F92)</f>
        <v>1 - Médico</v>
      </c>
      <c r="F83" s="13" t="str">
        <f>'[1]TCE - ANEXO III - Preencher'!G92</f>
        <v>2251-25</v>
      </c>
      <c r="G83" s="14" t="str">
        <f>IF('[1]TCE - ANEXO III - Preencher'!H92="","",'[1]TCE - ANEXO III - Preencher'!H92)</f>
        <v>02/2022</v>
      </c>
      <c r="H83" s="15">
        <f>'[1]TCE - ANEXO III - Preencher'!I92</f>
        <v>0</v>
      </c>
      <c r="I83" s="15">
        <f>'[1]TCE - ANEXO III - Preencher'!J92</f>
        <v>330.42959999999999</v>
      </c>
      <c r="J83" s="15">
        <f>'[1]TCE - ANEXO III - Preencher'!K92</f>
        <v>0</v>
      </c>
      <c r="K83" s="16">
        <f>'[1]TCE - ANEXO III - Preencher'!L92</f>
        <v>202.42</v>
      </c>
      <c r="L83" s="16">
        <f>'[1]TCE - ANEXO III - Preencher'!M92</f>
        <v>1.58</v>
      </c>
      <c r="M83" s="16">
        <f t="shared" si="7"/>
        <v>200.83999999999997</v>
      </c>
      <c r="N83" s="16">
        <f>'[1]TCE - ANEXO III - Preencher'!O92</f>
        <v>3.92</v>
      </c>
      <c r="O83" s="16">
        <f>'[1]TCE - ANEXO III - Preencher'!P92</f>
        <v>0</v>
      </c>
      <c r="P83" s="17">
        <f t="shared" si="8"/>
        <v>3.92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535.18959999999993</v>
      </c>
    </row>
    <row r="84" spans="1:28" s="4" customFormat="1" x14ac:dyDescent="0.2">
      <c r="A84" s="9">
        <f>IFERROR(VLOOKUP(B84,'[1]DADOS (OCULTAR)'!$P$3:$R$91,3,0),"")</f>
        <v>9039744000607</v>
      </c>
      <c r="B84" s="10" t="str">
        <f>'[1]TCE - ANEXO III - Preencher'!C93</f>
        <v>UPA SÃO LOURENÇO DA MATA</v>
      </c>
      <c r="C84" s="11"/>
      <c r="D84" s="12" t="str">
        <f>'[1]TCE - ANEXO III - Preencher'!E93</f>
        <v>ILKA VIRGINIA DA SILVA SOUZA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3222-05</v>
      </c>
      <c r="G84" s="14" t="str">
        <f>IF('[1]TCE - ANEXO III - Preencher'!H93="","",'[1]TCE - ANEXO III - Preencher'!H93)</f>
        <v>02/2022</v>
      </c>
      <c r="H84" s="15">
        <f>'[1]TCE - ANEXO III - Preencher'!I93</f>
        <v>0</v>
      </c>
      <c r="I84" s="15">
        <f>'[1]TCE - ANEXO III - Preencher'!J93</f>
        <v>133.3888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3.92</v>
      </c>
      <c r="O84" s="16">
        <f>'[1]TCE - ANEXO III - Preencher'!P93</f>
        <v>0</v>
      </c>
      <c r="P84" s="17">
        <f t="shared" si="8"/>
        <v>3.92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137.30879999999999</v>
      </c>
    </row>
    <row r="85" spans="1:28" s="4" customFormat="1" x14ac:dyDescent="0.2">
      <c r="A85" s="9">
        <f>IFERROR(VLOOKUP(B85,'[1]DADOS (OCULTAR)'!$P$3:$R$91,3,0),"")</f>
        <v>9039744000607</v>
      </c>
      <c r="B85" s="10" t="str">
        <f>'[1]TCE - ANEXO III - Preencher'!C94</f>
        <v>UPA SÃO LOURENÇO DA MATA</v>
      </c>
      <c r="C85" s="11"/>
      <c r="D85" s="12" t="str">
        <f>'[1]TCE - ANEXO III - Preencher'!E94</f>
        <v>ISABEL CRISTINA NASCIMENTO DA SILVA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4110-10</v>
      </c>
      <c r="G85" s="14" t="str">
        <f>IF('[1]TCE - ANEXO III - Preencher'!H94="","",'[1]TCE - ANEXO III - Preencher'!H94)</f>
        <v>02/2022</v>
      </c>
      <c r="H85" s="15">
        <f>'[1]TCE - ANEXO III - Preencher'!I94</f>
        <v>0</v>
      </c>
      <c r="I85" s="15">
        <f>'[1]TCE - ANEXO III - Preencher'!J94</f>
        <v>257.6232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3.92</v>
      </c>
      <c r="O85" s="16">
        <f>'[1]TCE - ANEXO III - Preencher'!P94</f>
        <v>0</v>
      </c>
      <c r="P85" s="17">
        <f t="shared" si="8"/>
        <v>3.92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261.54320000000001</v>
      </c>
    </row>
    <row r="86" spans="1:28" s="4" customFormat="1" x14ac:dyDescent="0.2">
      <c r="A86" s="9">
        <f>IFERROR(VLOOKUP(B86,'[1]DADOS (OCULTAR)'!$P$3:$R$91,3,0),"")</f>
        <v>9039744000607</v>
      </c>
      <c r="B86" s="10" t="str">
        <f>'[1]TCE - ANEXO III - Preencher'!C95</f>
        <v>UPA SÃO LOURENÇO DA MATA</v>
      </c>
      <c r="C86" s="11"/>
      <c r="D86" s="12" t="str">
        <f>'[1]TCE - ANEXO III - Preencher'!E95</f>
        <v>ISABEL TEREZA ALBERTIM DO REGO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2516-05</v>
      </c>
      <c r="G86" s="14" t="str">
        <f>IF('[1]TCE - ANEXO III - Preencher'!H95="","",'[1]TCE - ANEXO III - Preencher'!H95)</f>
        <v>02/2022</v>
      </c>
      <c r="H86" s="15">
        <f>'[1]TCE - ANEXO III - Preencher'!I95</f>
        <v>0</v>
      </c>
      <c r="I86" s="15">
        <f>'[1]TCE - ANEXO III - Preencher'!J95</f>
        <v>231.40719999999999</v>
      </c>
      <c r="J86" s="15">
        <f>'[1]TCE - ANEXO III - Preencher'!K95</f>
        <v>0</v>
      </c>
      <c r="K86" s="16">
        <f>'[1]TCE - ANEXO III - Preencher'!L95</f>
        <v>202.42</v>
      </c>
      <c r="L86" s="16">
        <f>'[1]TCE - ANEXO III - Preencher'!M95</f>
        <v>39.26</v>
      </c>
      <c r="M86" s="16">
        <f t="shared" si="7"/>
        <v>163.16</v>
      </c>
      <c r="N86" s="16">
        <f>'[1]TCE - ANEXO III - Preencher'!O95</f>
        <v>3.92</v>
      </c>
      <c r="O86" s="16">
        <f>'[1]TCE - ANEXO III - Preencher'!P95</f>
        <v>0</v>
      </c>
      <c r="P86" s="17">
        <f t="shared" si="8"/>
        <v>3.92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398.48719999999997</v>
      </c>
    </row>
    <row r="87" spans="1:28" s="4" customFormat="1" x14ac:dyDescent="0.2">
      <c r="A87" s="9">
        <f>IFERROR(VLOOKUP(B87,'[1]DADOS (OCULTAR)'!$P$3:$R$91,3,0),"")</f>
        <v>9039744000607</v>
      </c>
      <c r="B87" s="10" t="str">
        <f>'[1]TCE - ANEXO III - Preencher'!C96</f>
        <v>UPA SÃO LOURENÇO DA MATA</v>
      </c>
      <c r="C87" s="11"/>
      <c r="D87" s="12" t="str">
        <f>'[1]TCE - ANEXO III - Preencher'!E96</f>
        <v>ISABELE MONTEIRO CORDEIRO</v>
      </c>
      <c r="E87" s="10" t="str">
        <f>IF('[1]TCE - ANEXO III - Preencher'!F96="4 - Assistência Odontológica","2 - Outros Profissionais da Saúde",'[1]TCE - ANEXO III - Preencher'!F96)</f>
        <v>1 - Médico</v>
      </c>
      <c r="F87" s="13" t="str">
        <f>'[1]TCE - ANEXO III - Preencher'!G96</f>
        <v>2251-25</v>
      </c>
      <c r="G87" s="14" t="str">
        <f>IF('[1]TCE - ANEXO III - Preencher'!H96="","",'[1]TCE - ANEXO III - Preencher'!H96)</f>
        <v>02/2022</v>
      </c>
      <c r="H87" s="15">
        <f>'[1]TCE - ANEXO III - Preencher'!I96</f>
        <v>0</v>
      </c>
      <c r="I87" s="15">
        <f>'[1]TCE - ANEXO III - Preencher'!J96</f>
        <v>381.8424</v>
      </c>
      <c r="J87" s="15">
        <f>'[1]TCE - ANEXO III - Preencher'!K96</f>
        <v>0</v>
      </c>
      <c r="K87" s="16">
        <f>'[1]TCE - ANEXO III - Preencher'!L96</f>
        <v>202.42</v>
      </c>
      <c r="L87" s="16">
        <f>'[1]TCE - ANEXO III - Preencher'!M96</f>
        <v>6.34</v>
      </c>
      <c r="M87" s="16">
        <f t="shared" si="7"/>
        <v>196.07999999999998</v>
      </c>
      <c r="N87" s="16">
        <f>'[1]TCE - ANEXO III - Preencher'!O96</f>
        <v>3</v>
      </c>
      <c r="O87" s="16">
        <f>'[1]TCE - ANEXO III - Preencher'!P96</f>
        <v>0</v>
      </c>
      <c r="P87" s="17">
        <f t="shared" si="8"/>
        <v>3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580.92239999999993</v>
      </c>
    </row>
    <row r="88" spans="1:28" s="4" customFormat="1" x14ac:dyDescent="0.2">
      <c r="A88" s="9">
        <f>IFERROR(VLOOKUP(B88,'[1]DADOS (OCULTAR)'!$P$3:$R$91,3,0),"")</f>
        <v>9039744000607</v>
      </c>
      <c r="B88" s="10" t="str">
        <f>'[1]TCE - ANEXO III - Preencher'!C97</f>
        <v>UPA SÃO LOURENÇO DA MATA</v>
      </c>
      <c r="C88" s="11"/>
      <c r="D88" s="12" t="str">
        <f>'[1]TCE - ANEXO III - Preencher'!E97</f>
        <v>ISABELLA CARVALHO DE MENDONCA FLORENTINO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 t="str">
        <f>'[1]TCE - ANEXO III - Preencher'!G97</f>
        <v>4110-10</v>
      </c>
      <c r="G88" s="14" t="str">
        <f>IF('[1]TCE - ANEXO III - Preencher'!H97="","",'[1]TCE - ANEXO III - Preencher'!H97)</f>
        <v>02/2022</v>
      </c>
      <c r="H88" s="15">
        <f>'[1]TCE - ANEXO III - Preencher'!I97</f>
        <v>0</v>
      </c>
      <c r="I88" s="15">
        <f>'[1]TCE - ANEXO III - Preencher'!J97</f>
        <v>9.2880000000000003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3.92</v>
      </c>
      <c r="O88" s="16">
        <f>'[1]TCE - ANEXO III - Preencher'!P97</f>
        <v>0</v>
      </c>
      <c r="P88" s="17">
        <f t="shared" si="8"/>
        <v>3.92</v>
      </c>
      <c r="Q88" s="16">
        <f>'[1]TCE - ANEXO III - Preencher'!R97</f>
        <v>156.30000000000001</v>
      </c>
      <c r="R88" s="16">
        <f>'[1]TCE - ANEXO III - Preencher'!S97</f>
        <v>0</v>
      </c>
      <c r="S88" s="17">
        <f t="shared" si="9"/>
        <v>156.30000000000001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169.50800000000001</v>
      </c>
    </row>
    <row r="89" spans="1:28" s="4" customFormat="1" x14ac:dyDescent="0.2">
      <c r="A89" s="9">
        <f>IFERROR(VLOOKUP(B89,'[1]DADOS (OCULTAR)'!$P$3:$R$91,3,0),"")</f>
        <v>9039744000607</v>
      </c>
      <c r="B89" s="10" t="str">
        <f>'[1]TCE - ANEXO III - Preencher'!C98</f>
        <v>UPA SÃO LOURENÇO DA MATA</v>
      </c>
      <c r="C89" s="11"/>
      <c r="D89" s="12" t="str">
        <f>'[1]TCE - ANEXO III - Preencher'!E98</f>
        <v>ITALA PAULA FEITOSA PRAZERES DOS SANTOS</v>
      </c>
      <c r="E89" s="10" t="str">
        <f>IF('[1]TCE - ANEXO III - Preencher'!F98="4 - Assistência Odontológica","2 - Outros Profissionais da Saúde",'[1]TCE - ANEXO III - Preencher'!F98)</f>
        <v>1 - Médico</v>
      </c>
      <c r="F89" s="13" t="str">
        <f>'[1]TCE - ANEXO III - Preencher'!G98</f>
        <v>2251-25</v>
      </c>
      <c r="G89" s="14" t="str">
        <f>IF('[1]TCE - ANEXO III - Preencher'!H98="","",'[1]TCE - ANEXO III - Preencher'!H98)</f>
        <v>02/2022</v>
      </c>
      <c r="H89" s="15">
        <f>'[1]TCE - ANEXO III - Preencher'!I98</f>
        <v>0</v>
      </c>
      <c r="I89" s="15">
        <f>'[1]TCE - ANEXO III - Preencher'!J98</f>
        <v>1184.8768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3.92</v>
      </c>
      <c r="O89" s="16">
        <f>'[1]TCE - ANEXO III - Preencher'!P98</f>
        <v>0</v>
      </c>
      <c r="P89" s="17">
        <f t="shared" si="8"/>
        <v>3.92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1188.7968000000001</v>
      </c>
    </row>
    <row r="90" spans="1:28" s="4" customFormat="1" x14ac:dyDescent="0.2">
      <c r="A90" s="9">
        <f>IFERROR(VLOOKUP(B90,'[1]DADOS (OCULTAR)'!$P$3:$R$91,3,0),"")</f>
        <v>9039744000607</v>
      </c>
      <c r="B90" s="10" t="str">
        <f>'[1]TCE - ANEXO III - Preencher'!C99</f>
        <v>UPA SÃO LOURENÇO DA MATA</v>
      </c>
      <c r="C90" s="11"/>
      <c r="D90" s="12" t="str">
        <f>'[1]TCE - ANEXO III - Preencher'!E99</f>
        <v>IVONE MONTEIRO DE SOUZA LIMA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 t="str">
        <f>'[1]TCE - ANEXO III - Preencher'!G99</f>
        <v>7155-05</v>
      </c>
      <c r="G90" s="14" t="str">
        <f>IF('[1]TCE - ANEXO III - Preencher'!H99="","",'[1]TCE - ANEXO III - Preencher'!H99)</f>
        <v>02/2022</v>
      </c>
      <c r="H90" s="15">
        <f>'[1]TCE - ANEXO III - Preencher'!I99</f>
        <v>0</v>
      </c>
      <c r="I90" s="15">
        <f>'[1]TCE - ANEXO III - Preencher'!J99</f>
        <v>160.17760000000001</v>
      </c>
      <c r="J90" s="15">
        <f>'[1]TCE - ANEXO III - Preencher'!K99</f>
        <v>0</v>
      </c>
      <c r="K90" s="16">
        <f>'[1]TCE - ANEXO III - Preencher'!L99</f>
        <v>202.42</v>
      </c>
      <c r="L90" s="16">
        <f>'[1]TCE - ANEXO III - Preencher'!M99</f>
        <v>27.59</v>
      </c>
      <c r="M90" s="16">
        <f t="shared" si="7"/>
        <v>174.82999999999998</v>
      </c>
      <c r="N90" s="16">
        <f>'[1]TCE - ANEXO III - Preencher'!O99</f>
        <v>3.92</v>
      </c>
      <c r="O90" s="16">
        <f>'[1]TCE - ANEXO III - Preencher'!P99</f>
        <v>0</v>
      </c>
      <c r="P90" s="17">
        <f t="shared" si="8"/>
        <v>3.92</v>
      </c>
      <c r="Q90" s="16">
        <f>'[1]TCE - ANEXO III - Preencher'!R99</f>
        <v>153.74</v>
      </c>
      <c r="R90" s="16">
        <f>'[1]TCE - ANEXO III - Preencher'!S99</f>
        <v>82.77</v>
      </c>
      <c r="S90" s="17">
        <f t="shared" si="9"/>
        <v>70.970000000000013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409.89760000000007</v>
      </c>
    </row>
    <row r="91" spans="1:28" s="4" customFormat="1" x14ac:dyDescent="0.2">
      <c r="A91" s="9">
        <f>IFERROR(VLOOKUP(B91,'[1]DADOS (OCULTAR)'!$P$3:$R$91,3,0),"")</f>
        <v>9039744000607</v>
      </c>
      <c r="B91" s="10" t="str">
        <f>'[1]TCE - ANEXO III - Preencher'!C100</f>
        <v>UPA SÃO LOURENÇO DA MATA</v>
      </c>
      <c r="C91" s="11"/>
      <c r="D91" s="12" t="str">
        <f>'[1]TCE - ANEXO III - Preencher'!E100</f>
        <v>JADILANNE QUEILA PIMENTEL LEITE DE OLIVEIRA</v>
      </c>
      <c r="E91" s="10" t="str">
        <f>IF('[1]TCE - ANEXO III - Preencher'!F100="4 - Assistência Odontológica","2 - Outros Profissionais da Saúde",'[1]TCE - ANEXO III - Preencher'!F100)</f>
        <v>1 - Médico</v>
      </c>
      <c r="F91" s="13" t="str">
        <f>'[1]TCE - ANEXO III - Preencher'!G100</f>
        <v>2251-25</v>
      </c>
      <c r="G91" s="14" t="str">
        <f>IF('[1]TCE - ANEXO III - Preencher'!H100="","",'[1]TCE - ANEXO III - Preencher'!H100)</f>
        <v>02/2022</v>
      </c>
      <c r="H91" s="15">
        <f>'[1]TCE - ANEXO III - Preencher'!I100</f>
        <v>0</v>
      </c>
      <c r="I91" s="15">
        <f>'[1]TCE - ANEXO III - Preencher'!J100</f>
        <v>704.11279999999999</v>
      </c>
      <c r="J91" s="15">
        <f>'[1]TCE - ANEXO III - Preencher'!K100</f>
        <v>0</v>
      </c>
      <c r="K91" s="16">
        <f>'[1]TCE - ANEXO III - Preencher'!L100</f>
        <v>202.42</v>
      </c>
      <c r="L91" s="16">
        <f>'[1]TCE - ANEXO III - Preencher'!M100</f>
        <v>25.34</v>
      </c>
      <c r="M91" s="16">
        <f t="shared" si="7"/>
        <v>177.07999999999998</v>
      </c>
      <c r="N91" s="16">
        <f>'[1]TCE - ANEXO III - Preencher'!O100</f>
        <v>3.92</v>
      </c>
      <c r="O91" s="16">
        <f>'[1]TCE - ANEXO III - Preencher'!P100</f>
        <v>0</v>
      </c>
      <c r="P91" s="17">
        <f t="shared" si="8"/>
        <v>3.92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885.11279999999999</v>
      </c>
    </row>
    <row r="92" spans="1:28" s="4" customFormat="1" x14ac:dyDescent="0.2">
      <c r="A92" s="9">
        <f>IFERROR(VLOOKUP(B92,'[1]DADOS (OCULTAR)'!$P$3:$R$91,3,0),"")</f>
        <v>9039744000607</v>
      </c>
      <c r="B92" s="10" t="str">
        <f>'[1]TCE - ANEXO III - Preencher'!C101</f>
        <v>UPA SÃO LOURENÇO DA MATA</v>
      </c>
      <c r="C92" s="11"/>
      <c r="D92" s="12" t="str">
        <f>'[1]TCE - ANEXO III - Preencher'!E101</f>
        <v>JAKIELE BEM GOMES</v>
      </c>
      <c r="E92" s="10" t="str">
        <f>IF('[1]TCE - ANEXO III - Preencher'!F101="4 - Assistência Odontológica","2 - Outros Profissionais da Saúde",'[1]TCE - ANEXO III - Preencher'!F101)</f>
        <v>1 - Médico</v>
      </c>
      <c r="F92" s="13" t="str">
        <f>'[1]TCE - ANEXO III - Preencher'!G101</f>
        <v>2251-25</v>
      </c>
      <c r="G92" s="14" t="str">
        <f>IF('[1]TCE - ANEXO III - Preencher'!H101="","",'[1]TCE - ANEXO III - Preencher'!H101)</f>
        <v>02/2022</v>
      </c>
      <c r="H92" s="15">
        <f>'[1]TCE - ANEXO III - Preencher'!I101</f>
        <v>0</v>
      </c>
      <c r="I92" s="15">
        <f>'[1]TCE - ANEXO III - Preencher'!J101</f>
        <v>324.59199999999998</v>
      </c>
      <c r="J92" s="15">
        <f>'[1]TCE - ANEXO III - Preencher'!K101</f>
        <v>0</v>
      </c>
      <c r="K92" s="16">
        <f>'[1]TCE - ANEXO III - Preencher'!L101</f>
        <v>202.42</v>
      </c>
      <c r="L92" s="16">
        <f>'[1]TCE - ANEXO III - Preencher'!M101</f>
        <v>6.34</v>
      </c>
      <c r="M92" s="16">
        <f t="shared" si="7"/>
        <v>196.07999999999998</v>
      </c>
      <c r="N92" s="16">
        <f>'[1]TCE - ANEXO III - Preencher'!O101</f>
        <v>3.92</v>
      </c>
      <c r="O92" s="16">
        <f>'[1]TCE - ANEXO III - Preencher'!P101</f>
        <v>0</v>
      </c>
      <c r="P92" s="17">
        <f t="shared" si="8"/>
        <v>3.92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524.59199999999998</v>
      </c>
    </row>
    <row r="93" spans="1:28" s="4" customFormat="1" x14ac:dyDescent="0.2">
      <c r="A93" s="9">
        <f>IFERROR(VLOOKUP(B93,'[1]DADOS (OCULTAR)'!$P$3:$R$91,3,0),"")</f>
        <v>9039744000607</v>
      </c>
      <c r="B93" s="10" t="str">
        <f>'[1]TCE - ANEXO III - Preencher'!C102</f>
        <v>UPA SÃO LOURENÇO DA MATA</v>
      </c>
      <c r="C93" s="11"/>
      <c r="D93" s="12" t="str">
        <f>'[1]TCE - ANEXO III - Preencher'!E102</f>
        <v>JANAINA MARIA DA SILVA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3222-05</v>
      </c>
      <c r="G93" s="14" t="str">
        <f>IF('[1]TCE - ANEXO III - Preencher'!H102="","",'[1]TCE - ANEXO III - Preencher'!H102)</f>
        <v>02/2022</v>
      </c>
      <c r="H93" s="15">
        <f>'[1]TCE - ANEXO III - Preencher'!I102</f>
        <v>0</v>
      </c>
      <c r="I93" s="15">
        <f>'[1]TCE - ANEXO III - Preencher'!J102</f>
        <v>218.3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3.92</v>
      </c>
      <c r="O93" s="16">
        <f>'[1]TCE - ANEXO III - Preencher'!P102</f>
        <v>0</v>
      </c>
      <c r="P93" s="17">
        <f t="shared" si="8"/>
        <v>3.92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222.22</v>
      </c>
    </row>
    <row r="94" spans="1:28" s="4" customFormat="1" x14ac:dyDescent="0.2">
      <c r="A94" s="9">
        <f>IFERROR(VLOOKUP(B94,'[1]DADOS (OCULTAR)'!$P$3:$R$91,3,0),"")</f>
        <v>9039744000607</v>
      </c>
      <c r="B94" s="10" t="str">
        <f>'[1]TCE - ANEXO III - Preencher'!C103</f>
        <v>UPA SÃO LOURENÇO DA MATA</v>
      </c>
      <c r="C94" s="11"/>
      <c r="D94" s="12" t="str">
        <f>'[1]TCE - ANEXO III - Preencher'!E103</f>
        <v>JANELEIDE MARIA DA SILVA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 t="str">
        <f>'[1]TCE - ANEXO III - Preencher'!G103</f>
        <v>5134-30</v>
      </c>
      <c r="G94" s="14" t="str">
        <f>IF('[1]TCE - ANEXO III - Preencher'!H103="","",'[1]TCE - ANEXO III - Preencher'!H103)</f>
        <v>02/2022</v>
      </c>
      <c r="H94" s="15">
        <f>'[1]TCE - ANEXO III - Preencher'!I103</f>
        <v>0</v>
      </c>
      <c r="I94" s="15">
        <f>'[1]TCE - ANEXO III - Preencher'!J103</f>
        <v>114.1416</v>
      </c>
      <c r="J94" s="15">
        <f>'[1]TCE - ANEXO III - Preencher'!K103</f>
        <v>0</v>
      </c>
      <c r="K94" s="16">
        <f>'[1]TCE - ANEXO III - Preencher'!L103</f>
        <v>202.42</v>
      </c>
      <c r="L94" s="16">
        <f>'[1]TCE - ANEXO III - Preencher'!M103</f>
        <v>24.24</v>
      </c>
      <c r="M94" s="16">
        <f t="shared" si="7"/>
        <v>178.17999999999998</v>
      </c>
      <c r="N94" s="16">
        <f>'[1]TCE - ANEXO III - Preencher'!O103</f>
        <v>3.92</v>
      </c>
      <c r="O94" s="16">
        <f>'[1]TCE - ANEXO III - Preencher'!P103</f>
        <v>0</v>
      </c>
      <c r="P94" s="17">
        <f t="shared" si="8"/>
        <v>3.92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296.24160000000001</v>
      </c>
    </row>
    <row r="95" spans="1:28" s="4" customFormat="1" x14ac:dyDescent="0.2">
      <c r="A95" s="9">
        <f>IFERROR(VLOOKUP(B95,'[1]DADOS (OCULTAR)'!$P$3:$R$91,3,0),"")</f>
        <v>9039744000607</v>
      </c>
      <c r="B95" s="10" t="str">
        <f>'[1]TCE - ANEXO III - Preencher'!C104</f>
        <v>UPA SÃO LOURENÇO DA MATA</v>
      </c>
      <c r="C95" s="11"/>
      <c r="D95" s="12" t="str">
        <f>'[1]TCE - ANEXO III - Preencher'!E104</f>
        <v>JENNIFER BRENDA GOMES FRANCISCO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3222-05</v>
      </c>
      <c r="G95" s="14" t="str">
        <f>IF('[1]TCE - ANEXO III - Preencher'!H104="","",'[1]TCE - ANEXO III - Preencher'!H104)</f>
        <v>02/2022</v>
      </c>
      <c r="H95" s="15">
        <f>'[1]TCE - ANEXO III - Preencher'!I104</f>
        <v>0</v>
      </c>
      <c r="I95" s="15">
        <f>'[1]TCE - ANEXO III - Preencher'!J104</f>
        <v>116.66800000000001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3.92</v>
      </c>
      <c r="O95" s="16">
        <f>'[1]TCE - ANEXO III - Preencher'!P104</f>
        <v>0</v>
      </c>
      <c r="P95" s="17">
        <f t="shared" si="8"/>
        <v>3.92</v>
      </c>
      <c r="Q95" s="16">
        <f>'[1]TCE - ANEXO III - Preencher'!R104</f>
        <v>153.74</v>
      </c>
      <c r="R95" s="16">
        <f>'[1]TCE - ANEXO III - Preencher'!S104</f>
        <v>61.08</v>
      </c>
      <c r="S95" s="17">
        <f t="shared" si="9"/>
        <v>92.660000000000011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213.24800000000002</v>
      </c>
    </row>
    <row r="96" spans="1:28" s="4" customFormat="1" x14ac:dyDescent="0.2">
      <c r="A96" s="9">
        <f>IFERROR(VLOOKUP(B96,'[1]DADOS (OCULTAR)'!$P$3:$R$91,3,0),"")</f>
        <v>9039744000607</v>
      </c>
      <c r="B96" s="10" t="str">
        <f>'[1]TCE - ANEXO III - Preencher'!C105</f>
        <v>UPA SÃO LOURENÇO DA MATA</v>
      </c>
      <c r="C96" s="11"/>
      <c r="D96" s="12" t="str">
        <f>'[1]TCE - ANEXO III - Preencher'!E105</f>
        <v>JESSICA DE SOUZA LEAO SILVA</v>
      </c>
      <c r="E96" s="10" t="str">
        <f>IF('[1]TCE - ANEXO III - Preencher'!F105="4 - Assistência Odontológica","2 - Outros Profissionais da Saúde",'[1]TCE - ANEXO III - Preencher'!F105)</f>
        <v>1 - Médico</v>
      </c>
      <c r="F96" s="13" t="str">
        <f>'[1]TCE - ANEXO III - Preencher'!G105</f>
        <v>2251-25</v>
      </c>
      <c r="G96" s="14" t="str">
        <f>IF('[1]TCE - ANEXO III - Preencher'!H105="","",'[1]TCE - ANEXO III - Preencher'!H105)</f>
        <v>02/2022</v>
      </c>
      <c r="H96" s="15">
        <f>'[1]TCE - ANEXO III - Preencher'!I105</f>
        <v>0</v>
      </c>
      <c r="I96" s="15">
        <f>'[1]TCE - ANEXO III - Preencher'!J105</f>
        <v>403.096</v>
      </c>
      <c r="J96" s="15">
        <f>'[1]TCE - ANEXO III - Preencher'!K105</f>
        <v>0</v>
      </c>
      <c r="K96" s="16">
        <f>'[1]TCE - ANEXO III - Preencher'!L105</f>
        <v>202.42</v>
      </c>
      <c r="L96" s="16">
        <f>'[1]TCE - ANEXO III - Preencher'!M105</f>
        <v>6.34</v>
      </c>
      <c r="M96" s="16">
        <f t="shared" si="7"/>
        <v>196.07999999999998</v>
      </c>
      <c r="N96" s="16">
        <f>'[1]TCE - ANEXO III - Preencher'!O105</f>
        <v>3.92</v>
      </c>
      <c r="O96" s="16">
        <f>'[1]TCE - ANEXO III - Preencher'!P105</f>
        <v>0</v>
      </c>
      <c r="P96" s="17">
        <f t="shared" si="8"/>
        <v>3.92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603.09599999999989</v>
      </c>
    </row>
    <row r="97" spans="1:28" s="4" customFormat="1" x14ac:dyDescent="0.2">
      <c r="A97" s="9">
        <f>IFERROR(VLOOKUP(B97,'[1]DADOS (OCULTAR)'!$P$3:$R$91,3,0),"")</f>
        <v>9039744000607</v>
      </c>
      <c r="B97" s="10" t="str">
        <f>'[1]TCE - ANEXO III - Preencher'!C106</f>
        <v>UPA SÃO LOURENÇO DA MATA</v>
      </c>
      <c r="C97" s="11"/>
      <c r="D97" s="12" t="str">
        <f>'[1]TCE - ANEXO III - Preencher'!E106</f>
        <v>JOANA PAULA DO NASCIMENTO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 t="str">
        <f>'[1]TCE - ANEXO III - Preencher'!G106</f>
        <v>5134-30</v>
      </c>
      <c r="G97" s="14" t="str">
        <f>IF('[1]TCE - ANEXO III - Preencher'!H106="","",'[1]TCE - ANEXO III - Preencher'!H106)</f>
        <v>02/2022</v>
      </c>
      <c r="H97" s="15">
        <f>'[1]TCE - ANEXO III - Preencher'!I106</f>
        <v>0</v>
      </c>
      <c r="I97" s="15">
        <f>'[1]TCE - ANEXO III - Preencher'!J106</f>
        <v>96.791200000000003</v>
      </c>
      <c r="J97" s="15">
        <f>'[1]TCE - ANEXO III - Preencher'!K106</f>
        <v>0</v>
      </c>
      <c r="K97" s="16">
        <f>'[1]TCE - ANEXO III - Preencher'!L106</f>
        <v>202.42</v>
      </c>
      <c r="L97" s="16">
        <f>'[1]TCE - ANEXO III - Preencher'!M106</f>
        <v>24.24</v>
      </c>
      <c r="M97" s="16">
        <f t="shared" si="7"/>
        <v>178.17999999999998</v>
      </c>
      <c r="N97" s="16">
        <f>'[1]TCE - ANEXO III - Preencher'!O106</f>
        <v>3.92</v>
      </c>
      <c r="O97" s="16">
        <f>'[1]TCE - ANEXO III - Preencher'!P106</f>
        <v>0</v>
      </c>
      <c r="P97" s="17">
        <f t="shared" si="8"/>
        <v>3.92</v>
      </c>
      <c r="Q97" s="16">
        <f>'[1]TCE - ANEXO III - Preencher'!R106</f>
        <v>108.74</v>
      </c>
      <c r="R97" s="16">
        <f>'[1]TCE - ANEXO III - Preencher'!S106</f>
        <v>72.72</v>
      </c>
      <c r="S97" s="17">
        <f t="shared" si="9"/>
        <v>36.019999999999996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314.91119999999995</v>
      </c>
    </row>
    <row r="98" spans="1:28" s="4" customFormat="1" x14ac:dyDescent="0.2">
      <c r="A98" s="9">
        <f>IFERROR(VLOOKUP(B98,'[1]DADOS (OCULTAR)'!$P$3:$R$91,3,0),"")</f>
        <v>9039744000607</v>
      </c>
      <c r="B98" s="10" t="str">
        <f>'[1]TCE - ANEXO III - Preencher'!C107</f>
        <v>UPA SÃO LOURENÇO DA MATA</v>
      </c>
      <c r="C98" s="11"/>
      <c r="D98" s="12" t="str">
        <f>'[1]TCE - ANEXO III - Preencher'!E107</f>
        <v>JOAO CARLOS DE LUCENA FILHO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5151-10</v>
      </c>
      <c r="G98" s="14" t="str">
        <f>IF('[1]TCE - ANEXO III - Preencher'!H107="","",'[1]TCE - ANEXO III - Preencher'!H107)</f>
        <v>02/2022</v>
      </c>
      <c r="H98" s="15">
        <f>'[1]TCE - ANEXO III - Preencher'!I107</f>
        <v>0</v>
      </c>
      <c r="I98" s="15">
        <f>'[1]TCE - ANEXO III - Preencher'!J107</f>
        <v>252.71279999999999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3.92</v>
      </c>
      <c r="O98" s="16">
        <f>'[1]TCE - ANEXO III - Preencher'!P107</f>
        <v>0</v>
      </c>
      <c r="P98" s="17">
        <f t="shared" si="8"/>
        <v>3.92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256.63279999999997</v>
      </c>
    </row>
    <row r="99" spans="1:28" s="4" customFormat="1" x14ac:dyDescent="0.2">
      <c r="A99" s="9">
        <f>IFERROR(VLOOKUP(B99,'[1]DADOS (OCULTAR)'!$P$3:$R$91,3,0),"")</f>
        <v>9039744000607</v>
      </c>
      <c r="B99" s="10" t="str">
        <f>'[1]TCE - ANEXO III - Preencher'!C108</f>
        <v>UPA SÃO LOURENÇO DA MATA</v>
      </c>
      <c r="C99" s="11"/>
      <c r="D99" s="12" t="str">
        <f>'[1]TCE - ANEXO III - Preencher'!E108</f>
        <v>JOCINEIDE LINS DE ALBUQUERQUE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2235-05</v>
      </c>
      <c r="G99" s="14" t="str">
        <f>IF('[1]TCE - ANEXO III - Preencher'!H108="","",'[1]TCE - ANEXO III - Preencher'!H108)</f>
        <v>02/2022</v>
      </c>
      <c r="H99" s="15">
        <f>'[1]TCE - ANEXO III - Preencher'!I108</f>
        <v>0</v>
      </c>
      <c r="I99" s="15">
        <f>'[1]TCE - ANEXO III - Preencher'!J108</f>
        <v>223.96799999999999</v>
      </c>
      <c r="J99" s="15">
        <f>'[1]TCE - ANEXO III - Preencher'!K108</f>
        <v>0</v>
      </c>
      <c r="K99" s="16">
        <f>'[1]TCE - ANEXO III - Preencher'!L108</f>
        <v>202.42</v>
      </c>
      <c r="L99" s="16">
        <f>'[1]TCE - ANEXO III - Preencher'!M108</f>
        <v>2.62</v>
      </c>
      <c r="M99" s="16">
        <f t="shared" si="7"/>
        <v>199.79999999999998</v>
      </c>
      <c r="N99" s="16">
        <f>'[1]TCE - ANEXO III - Preencher'!O108</f>
        <v>3</v>
      </c>
      <c r="O99" s="16">
        <f>'[1]TCE - ANEXO III - Preencher'!P108</f>
        <v>0</v>
      </c>
      <c r="P99" s="17">
        <f t="shared" si="8"/>
        <v>3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426.76799999999997</v>
      </c>
    </row>
    <row r="100" spans="1:28" s="4" customFormat="1" x14ac:dyDescent="0.2">
      <c r="A100" s="9">
        <f>IFERROR(VLOOKUP(B100,'[1]DADOS (OCULTAR)'!$P$3:$R$91,3,0),"")</f>
        <v>9039744000607</v>
      </c>
      <c r="B100" s="10" t="str">
        <f>'[1]TCE - ANEXO III - Preencher'!C109</f>
        <v>UPA SÃO LOURENÇO DA MATA</v>
      </c>
      <c r="C100" s="11"/>
      <c r="D100" s="12" t="str">
        <f>'[1]TCE - ANEXO III - Preencher'!E109</f>
        <v>JOSE MARCELO PAES FERREIRA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 t="str">
        <f>'[1]TCE - ANEXO III - Preencher'!G109</f>
        <v>7823-20</v>
      </c>
      <c r="G100" s="14" t="str">
        <f>IF('[1]TCE - ANEXO III - Preencher'!H109="","",'[1]TCE - ANEXO III - Preencher'!H109)</f>
        <v>02/2022</v>
      </c>
      <c r="H100" s="15">
        <f>'[1]TCE - ANEXO III - Preencher'!I109</f>
        <v>0</v>
      </c>
      <c r="I100" s="15">
        <f>'[1]TCE - ANEXO III - Preencher'!J109</f>
        <v>501.57040000000001</v>
      </c>
      <c r="J100" s="15">
        <f>'[1]TCE - ANEXO III - Preencher'!K109</f>
        <v>9056.07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3.92</v>
      </c>
      <c r="O100" s="16">
        <f>'[1]TCE - ANEXO III - Preencher'!P109</f>
        <v>0</v>
      </c>
      <c r="P100" s="17">
        <f t="shared" si="8"/>
        <v>3.92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9561.5604000000003</v>
      </c>
    </row>
    <row r="101" spans="1:28" s="4" customFormat="1" x14ac:dyDescent="0.2">
      <c r="A101" s="9">
        <f>IFERROR(VLOOKUP(B101,'[1]DADOS (OCULTAR)'!$P$3:$R$91,3,0),"")</f>
        <v>9039744000607</v>
      </c>
      <c r="B101" s="10" t="str">
        <f>'[1]TCE - ANEXO III - Preencher'!C110</f>
        <v>UPA SÃO LOURENÇO DA MATA</v>
      </c>
      <c r="C101" s="11"/>
      <c r="D101" s="12" t="str">
        <f>'[1]TCE - ANEXO III - Preencher'!E110</f>
        <v>JOSE RICARDO BARACHO DOS SANTOS</v>
      </c>
      <c r="E101" s="10" t="str">
        <f>IF('[1]TCE - ANEXO III - Preencher'!F110="4 - Assistência Odontológica","2 - Outros Profissionais da Saúde",'[1]TCE - ANEXO III - Preencher'!F110)</f>
        <v>1 - Médico</v>
      </c>
      <c r="F101" s="13" t="str">
        <f>'[1]TCE - ANEXO III - Preencher'!G110</f>
        <v>2251-25</v>
      </c>
      <c r="G101" s="14" t="str">
        <f>IF('[1]TCE - ANEXO III - Preencher'!H110="","",'[1]TCE - ANEXO III - Preencher'!H110)</f>
        <v>02/2022</v>
      </c>
      <c r="H101" s="15">
        <f>'[1]TCE - ANEXO III - Preencher'!I110</f>
        <v>0</v>
      </c>
      <c r="I101" s="15">
        <f>'[1]TCE - ANEXO III - Preencher'!J110</f>
        <v>391.93200000000002</v>
      </c>
      <c r="J101" s="15">
        <f>'[1]TCE - ANEXO III - Preencher'!K110</f>
        <v>0</v>
      </c>
      <c r="K101" s="16">
        <f>'[1]TCE - ANEXO III - Preencher'!L110</f>
        <v>202.42</v>
      </c>
      <c r="L101" s="16">
        <f>'[1]TCE - ANEXO III - Preencher'!M110</f>
        <v>6.34</v>
      </c>
      <c r="M101" s="16">
        <f t="shared" si="7"/>
        <v>196.07999999999998</v>
      </c>
      <c r="N101" s="16">
        <f>'[1]TCE - ANEXO III - Preencher'!O110</f>
        <v>3.92</v>
      </c>
      <c r="O101" s="16">
        <f>'[1]TCE - ANEXO III - Preencher'!P110</f>
        <v>0</v>
      </c>
      <c r="P101" s="17">
        <f t="shared" si="8"/>
        <v>3.92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591.9319999999999</v>
      </c>
    </row>
    <row r="102" spans="1:28" s="4" customFormat="1" x14ac:dyDescent="0.2">
      <c r="A102" s="9">
        <f>IFERROR(VLOOKUP(B102,'[1]DADOS (OCULTAR)'!$P$3:$R$91,3,0),"")</f>
        <v>9039744000607</v>
      </c>
      <c r="B102" s="10" t="str">
        <f>'[1]TCE - ANEXO III - Preencher'!C111</f>
        <v>UPA SÃO LOURENÇO DA MATA</v>
      </c>
      <c r="C102" s="11"/>
      <c r="D102" s="12" t="str">
        <f>'[1]TCE - ANEXO III - Preencher'!E111</f>
        <v>JOSE ROBERTO DA SILVA SANTIAGO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3241-15</v>
      </c>
      <c r="G102" s="14" t="str">
        <f>IF('[1]TCE - ANEXO III - Preencher'!H111="","",'[1]TCE - ANEXO III - Preencher'!H111)</f>
        <v>02/2022</v>
      </c>
      <c r="H102" s="15">
        <f>'[1]TCE - ANEXO III - Preencher'!I111</f>
        <v>0</v>
      </c>
      <c r="I102" s="15">
        <f>'[1]TCE - ANEXO III - Preencher'!J111</f>
        <v>356.12480000000011</v>
      </c>
      <c r="J102" s="15">
        <f>'[1]TCE - ANEXO III - Preencher'!K111</f>
        <v>0</v>
      </c>
      <c r="K102" s="16">
        <f>'[1]TCE - ANEXO III - Preencher'!L111</f>
        <v>202.42</v>
      </c>
      <c r="L102" s="16">
        <f>'[1]TCE - ANEXO III - Preencher'!M111</f>
        <v>10.85</v>
      </c>
      <c r="M102" s="16">
        <f t="shared" si="7"/>
        <v>191.57</v>
      </c>
      <c r="N102" s="16">
        <f>'[1]TCE - ANEXO III - Preencher'!O111</f>
        <v>3.92</v>
      </c>
      <c r="O102" s="16">
        <f>'[1]TCE - ANEXO III - Preencher'!P111</f>
        <v>0</v>
      </c>
      <c r="P102" s="17">
        <f t="shared" si="8"/>
        <v>3.92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551.61480000000006</v>
      </c>
    </row>
    <row r="103" spans="1:28" s="4" customFormat="1" x14ac:dyDescent="0.2">
      <c r="A103" s="9">
        <f>IFERROR(VLOOKUP(B103,'[1]DADOS (OCULTAR)'!$P$3:$R$91,3,0),"")</f>
        <v>9039744000607</v>
      </c>
      <c r="B103" s="10" t="str">
        <f>'[1]TCE - ANEXO III - Preencher'!C112</f>
        <v>UPA SÃO LOURENÇO DA MATA</v>
      </c>
      <c r="C103" s="11"/>
      <c r="D103" s="12" t="str">
        <f>'[1]TCE - ANEXO III - Preencher'!E112</f>
        <v>JOSE UBIRANI SILVA CAVALCANTE DOS SANTOS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2234-05</v>
      </c>
      <c r="G103" s="14" t="str">
        <f>IF('[1]TCE - ANEXO III - Preencher'!H112="","",'[1]TCE - ANEXO III - Preencher'!H112)</f>
        <v>02/2022</v>
      </c>
      <c r="H103" s="15">
        <f>'[1]TCE - ANEXO III - Preencher'!I112</f>
        <v>0</v>
      </c>
      <c r="I103" s="15">
        <f>'[1]TCE - ANEXO III - Preencher'!J112</f>
        <v>274.23360000000002</v>
      </c>
      <c r="J103" s="15">
        <f>'[1]TCE - ANEXO III - Preencher'!K112</f>
        <v>0</v>
      </c>
      <c r="K103" s="16">
        <f>'[1]TCE - ANEXO III - Preencher'!L112</f>
        <v>202.42</v>
      </c>
      <c r="L103" s="16">
        <f>'[1]TCE - ANEXO III - Preencher'!M112</f>
        <v>13.49</v>
      </c>
      <c r="M103" s="16">
        <f t="shared" si="7"/>
        <v>188.92999999999998</v>
      </c>
      <c r="N103" s="16">
        <f>'[1]TCE - ANEXO III - Preencher'!O112</f>
        <v>3.92</v>
      </c>
      <c r="O103" s="16">
        <f>'[1]TCE - ANEXO III - Preencher'!P112</f>
        <v>0</v>
      </c>
      <c r="P103" s="17">
        <f t="shared" si="8"/>
        <v>3.92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467.08359999999999</v>
      </c>
    </row>
    <row r="104" spans="1:28" s="4" customFormat="1" x14ac:dyDescent="0.2">
      <c r="A104" s="9">
        <f>IFERROR(VLOOKUP(B104,'[1]DADOS (OCULTAR)'!$P$3:$R$91,3,0),"")</f>
        <v>9039744000607</v>
      </c>
      <c r="B104" s="10" t="str">
        <f>'[1]TCE - ANEXO III - Preencher'!C113</f>
        <v>UPA SÃO LOURENÇO DA MATA</v>
      </c>
      <c r="C104" s="11"/>
      <c r="D104" s="12" t="str">
        <f>'[1]TCE - ANEXO III - Preencher'!E113</f>
        <v>JOSEANE MARIA MENDES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 t="str">
        <f>'[1]TCE - ANEXO III - Preencher'!G113</f>
        <v>5134-30</v>
      </c>
      <c r="G104" s="14" t="str">
        <f>IF('[1]TCE - ANEXO III - Preencher'!H113="","",'[1]TCE - ANEXO III - Preencher'!H113)</f>
        <v>02/2022</v>
      </c>
      <c r="H104" s="15">
        <f>'[1]TCE - ANEXO III - Preencher'!I113</f>
        <v>0</v>
      </c>
      <c r="I104" s="15">
        <f>'[1]TCE - ANEXO III - Preencher'!J113</f>
        <v>200.7176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3.92</v>
      </c>
      <c r="O104" s="16">
        <f>'[1]TCE - ANEXO III - Preencher'!P113</f>
        <v>0</v>
      </c>
      <c r="P104" s="17">
        <f t="shared" si="8"/>
        <v>3.92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204.63759999999999</v>
      </c>
    </row>
    <row r="105" spans="1:28" s="4" customFormat="1" x14ac:dyDescent="0.2">
      <c r="A105" s="9">
        <f>IFERROR(VLOOKUP(B105,'[1]DADOS (OCULTAR)'!$P$3:$R$91,3,0),"")</f>
        <v>9039744000607</v>
      </c>
      <c r="B105" s="10" t="str">
        <f>'[1]TCE - ANEXO III - Preencher'!C114</f>
        <v>UPA SÃO LOURENÇO DA MATA</v>
      </c>
      <c r="C105" s="11"/>
      <c r="D105" s="12" t="str">
        <f>'[1]TCE - ANEXO III - Preencher'!E114</f>
        <v>JOYCEANE GOMES DE SOUZA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5152-05</v>
      </c>
      <c r="G105" s="14" t="str">
        <f>IF('[1]TCE - ANEXO III - Preencher'!H114="","",'[1]TCE - ANEXO III - Preencher'!H114)</f>
        <v>02/2022</v>
      </c>
      <c r="H105" s="15">
        <f>'[1]TCE - ANEXO III - Preencher'!I114</f>
        <v>0</v>
      </c>
      <c r="I105" s="15">
        <f>'[1]TCE - ANEXO III - Preencher'!J114</f>
        <v>131.136</v>
      </c>
      <c r="J105" s="15">
        <f>'[1]TCE - ANEXO III - Preencher'!K114</f>
        <v>0</v>
      </c>
      <c r="K105" s="16">
        <f>'[1]TCE - ANEXO III - Preencher'!L114</f>
        <v>202.42</v>
      </c>
      <c r="L105" s="16">
        <f>'[1]TCE - ANEXO III - Preencher'!M114</f>
        <v>24.24</v>
      </c>
      <c r="M105" s="16">
        <f t="shared" si="7"/>
        <v>178.17999999999998</v>
      </c>
      <c r="N105" s="16">
        <f>'[1]TCE - ANEXO III - Preencher'!O114</f>
        <v>3.92</v>
      </c>
      <c r="O105" s="16">
        <f>'[1]TCE - ANEXO III - Preencher'!P114</f>
        <v>0</v>
      </c>
      <c r="P105" s="17">
        <f t="shared" si="8"/>
        <v>3.92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313.23599999999999</v>
      </c>
    </row>
    <row r="106" spans="1:28" s="4" customFormat="1" x14ac:dyDescent="0.2">
      <c r="A106" s="9">
        <f>IFERROR(VLOOKUP(B106,'[1]DADOS (OCULTAR)'!$P$3:$R$91,3,0),"")</f>
        <v>9039744000607</v>
      </c>
      <c r="B106" s="10" t="str">
        <f>'[1]TCE - ANEXO III - Preencher'!C115</f>
        <v>UPA SÃO LOURENÇO DA MATA</v>
      </c>
      <c r="C106" s="11"/>
      <c r="D106" s="12" t="str">
        <f>'[1]TCE - ANEXO III - Preencher'!E115</f>
        <v>JURACY BATISTA DE OLIVEIRA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5152-05</v>
      </c>
      <c r="G106" s="14" t="str">
        <f>IF('[1]TCE - ANEXO III - Preencher'!H115="","",'[1]TCE - ANEXO III - Preencher'!H115)</f>
        <v>02/2022</v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3.92</v>
      </c>
      <c r="O106" s="16">
        <f>'[1]TCE - ANEXO III - Preencher'!P115</f>
        <v>0</v>
      </c>
      <c r="P106" s="17">
        <f t="shared" si="8"/>
        <v>3.92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3.92</v>
      </c>
    </row>
    <row r="107" spans="1:28" s="4" customFormat="1" x14ac:dyDescent="0.2">
      <c r="A107" s="9">
        <f>IFERROR(VLOOKUP(B107,'[1]DADOS (OCULTAR)'!$P$3:$R$91,3,0),"")</f>
        <v>9039744000607</v>
      </c>
      <c r="B107" s="10" t="str">
        <f>'[1]TCE - ANEXO III - Preencher'!C116</f>
        <v>UPA SÃO LOURENÇO DA MATA</v>
      </c>
      <c r="C107" s="11"/>
      <c r="D107" s="12" t="str">
        <f>'[1]TCE - ANEXO III - Preencher'!E116</f>
        <v>KAROLINE MARQUES CABRAL</v>
      </c>
      <c r="E107" s="10" t="str">
        <f>IF('[1]TCE - ANEXO III - Preencher'!F116="4 - Assistência Odontológica","2 - Outros Profissionais da Saúde",'[1]TCE - ANEXO III - Preencher'!F116)</f>
        <v>1 - Médico</v>
      </c>
      <c r="F107" s="13" t="str">
        <f>'[1]TCE - ANEXO III - Preencher'!G116</f>
        <v>2251-25</v>
      </c>
      <c r="G107" s="14" t="str">
        <f>IF('[1]TCE - ANEXO III - Preencher'!H116="","",'[1]TCE - ANEXO III - Preencher'!H116)</f>
        <v>02/2022</v>
      </c>
      <c r="H107" s="15">
        <f>'[1]TCE - ANEXO III - Preencher'!I116</f>
        <v>0</v>
      </c>
      <c r="I107" s="15">
        <f>'[1]TCE - ANEXO III - Preencher'!J116</f>
        <v>726.63520000000005</v>
      </c>
      <c r="J107" s="15">
        <f>'[1]TCE - ANEXO III - Preencher'!K116</f>
        <v>0</v>
      </c>
      <c r="K107" s="16">
        <f>'[1]TCE - ANEXO III - Preencher'!L116</f>
        <v>202.42</v>
      </c>
      <c r="L107" s="16">
        <f>'[1]TCE - ANEXO III - Preencher'!M116</f>
        <v>25.34</v>
      </c>
      <c r="M107" s="16">
        <f t="shared" si="7"/>
        <v>177.07999999999998</v>
      </c>
      <c r="N107" s="16">
        <f>'[1]TCE - ANEXO III - Preencher'!O116</f>
        <v>3.92</v>
      </c>
      <c r="O107" s="16">
        <f>'[1]TCE - ANEXO III - Preencher'!P116</f>
        <v>0</v>
      </c>
      <c r="P107" s="17">
        <f t="shared" si="8"/>
        <v>3.92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907.63520000000005</v>
      </c>
    </row>
    <row r="108" spans="1:28" s="4" customFormat="1" x14ac:dyDescent="0.2">
      <c r="A108" s="9">
        <f>IFERROR(VLOOKUP(B108,'[1]DADOS (OCULTAR)'!$P$3:$R$91,3,0),"")</f>
        <v>9039744000607</v>
      </c>
      <c r="B108" s="10" t="str">
        <f>'[1]TCE - ANEXO III - Preencher'!C117</f>
        <v>UPA SÃO LOURENÇO DA MATA</v>
      </c>
      <c r="C108" s="11"/>
      <c r="D108" s="12" t="str">
        <f>'[1]TCE - ANEXO III - Preencher'!E117</f>
        <v>LADEILDO JOSE BARRETO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5174-10</v>
      </c>
      <c r="G108" s="14" t="str">
        <f>IF('[1]TCE - ANEXO III - Preencher'!H117="","",'[1]TCE - ANEXO III - Preencher'!H117)</f>
        <v>02/2022</v>
      </c>
      <c r="H108" s="15">
        <f>'[1]TCE - ANEXO III - Preencher'!I117</f>
        <v>0</v>
      </c>
      <c r="I108" s="15">
        <f>'[1]TCE - ANEXO III - Preencher'!J117</f>
        <v>125.9432</v>
      </c>
      <c r="J108" s="15">
        <f>'[1]TCE - ANEXO III - Preencher'!K117</f>
        <v>0</v>
      </c>
      <c r="K108" s="16">
        <f>'[1]TCE - ANEXO III - Preencher'!L117</f>
        <v>202.42</v>
      </c>
      <c r="L108" s="16">
        <f>'[1]TCE - ANEXO III - Preencher'!M117</f>
        <v>24.24</v>
      </c>
      <c r="M108" s="16">
        <f t="shared" si="7"/>
        <v>178.17999999999998</v>
      </c>
      <c r="N108" s="16">
        <f>'[1]TCE - ANEXO III - Preencher'!O117</f>
        <v>3.92</v>
      </c>
      <c r="O108" s="16">
        <f>'[1]TCE - ANEXO III - Preencher'!P117</f>
        <v>0</v>
      </c>
      <c r="P108" s="17">
        <f t="shared" si="8"/>
        <v>3.92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308.04320000000001</v>
      </c>
    </row>
    <row r="109" spans="1:28" s="4" customFormat="1" x14ac:dyDescent="0.2">
      <c r="A109" s="9">
        <f>IFERROR(VLOOKUP(B109,'[1]DADOS (OCULTAR)'!$P$3:$R$91,3,0),"")</f>
        <v>9039744000607</v>
      </c>
      <c r="B109" s="10" t="str">
        <f>'[1]TCE - ANEXO III - Preencher'!C118</f>
        <v>UPA SÃO LOURENÇO DA MATA</v>
      </c>
      <c r="C109" s="11"/>
      <c r="D109" s="12" t="str">
        <f>'[1]TCE - ANEXO III - Preencher'!E118</f>
        <v>LAIS EMANUELLE BERNARDO VIEIRA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2234-05</v>
      </c>
      <c r="G109" s="14" t="str">
        <f>IF('[1]TCE - ANEXO III - Preencher'!H118="","",'[1]TCE - ANEXO III - Preencher'!H118)</f>
        <v>02/2022</v>
      </c>
      <c r="H109" s="15">
        <f>'[1]TCE - ANEXO III - Preencher'!I118</f>
        <v>0</v>
      </c>
      <c r="I109" s="15">
        <f>'[1]TCE - ANEXO III - Preencher'!J118</f>
        <v>349.82159999999999</v>
      </c>
      <c r="J109" s="15">
        <f>'[1]TCE - ANEXO III - Preencher'!K118</f>
        <v>0</v>
      </c>
      <c r="K109" s="16">
        <f>'[1]TCE - ANEXO III - Preencher'!L118</f>
        <v>202.42</v>
      </c>
      <c r="L109" s="16">
        <f>'[1]TCE - ANEXO III - Preencher'!M118</f>
        <v>13.49</v>
      </c>
      <c r="M109" s="16">
        <f t="shared" si="7"/>
        <v>188.92999999999998</v>
      </c>
      <c r="N109" s="16">
        <f>'[1]TCE - ANEXO III - Preencher'!O118</f>
        <v>3.92</v>
      </c>
      <c r="O109" s="16">
        <f>'[1]TCE - ANEXO III - Preencher'!P118</f>
        <v>0</v>
      </c>
      <c r="P109" s="17">
        <f t="shared" si="8"/>
        <v>3.92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542.6715999999999</v>
      </c>
    </row>
    <row r="110" spans="1:28" s="4" customFormat="1" x14ac:dyDescent="0.2">
      <c r="A110" s="9">
        <f>IFERROR(VLOOKUP(B110,'[1]DADOS (OCULTAR)'!$P$3:$R$91,3,0),"")</f>
        <v>9039744000607</v>
      </c>
      <c r="B110" s="10" t="str">
        <f>'[1]TCE - ANEXO III - Preencher'!C119</f>
        <v>UPA SÃO LOURENÇO DA MATA</v>
      </c>
      <c r="C110" s="11"/>
      <c r="D110" s="12" t="str">
        <f>'[1]TCE - ANEXO III - Preencher'!E119</f>
        <v>LANNUZE GOMES ANDRADE DOS SANTOS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 t="str">
        <f>'[1]TCE - ANEXO III - Preencher'!G119</f>
        <v>1231-05</v>
      </c>
      <c r="G110" s="14" t="str">
        <f>IF('[1]TCE - ANEXO III - Preencher'!H119="","",'[1]TCE - ANEXO III - Preencher'!H119)</f>
        <v>02/2022</v>
      </c>
      <c r="H110" s="15">
        <f>'[1]TCE - ANEXO III - Preencher'!I119</f>
        <v>0</v>
      </c>
      <c r="I110" s="15">
        <f>'[1]TCE - ANEXO III - Preencher'!J119</f>
        <v>1395.596</v>
      </c>
      <c r="J110" s="15">
        <f>'[1]TCE - ANEXO III - Preencher'!K119</f>
        <v>0</v>
      </c>
      <c r="K110" s="16">
        <f>'[1]TCE - ANEXO III - Preencher'!L119</f>
        <v>202.42</v>
      </c>
      <c r="L110" s="16">
        <f>'[1]TCE - ANEXO III - Preencher'!M119</f>
        <v>30</v>
      </c>
      <c r="M110" s="16">
        <f t="shared" si="7"/>
        <v>172.42</v>
      </c>
      <c r="N110" s="16">
        <f>'[1]TCE - ANEXO III - Preencher'!O119</f>
        <v>3.92</v>
      </c>
      <c r="O110" s="16">
        <f>'[1]TCE - ANEXO III - Preencher'!P119</f>
        <v>0</v>
      </c>
      <c r="P110" s="17">
        <f t="shared" si="8"/>
        <v>3.92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1571.9360000000001</v>
      </c>
    </row>
    <row r="111" spans="1:28" s="4" customFormat="1" x14ac:dyDescent="0.2">
      <c r="A111" s="9">
        <f>IFERROR(VLOOKUP(B111,'[1]DADOS (OCULTAR)'!$P$3:$R$91,3,0),"")</f>
        <v>9039744000607</v>
      </c>
      <c r="B111" s="10" t="str">
        <f>'[1]TCE - ANEXO III - Preencher'!C120</f>
        <v>UPA SÃO LOURENÇO DA MATA</v>
      </c>
      <c r="C111" s="11"/>
      <c r="D111" s="12" t="str">
        <f>'[1]TCE - ANEXO III - Preencher'!E120</f>
        <v>LARISSA RODRIGUES DA SILVA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3222-05</v>
      </c>
      <c r="G111" s="14" t="str">
        <f>IF('[1]TCE - ANEXO III - Preencher'!H120="","",'[1]TCE - ANEXO III - Preencher'!H120)</f>
        <v>02/2022</v>
      </c>
      <c r="H111" s="15">
        <f>'[1]TCE - ANEXO III - Preencher'!I120</f>
        <v>0</v>
      </c>
      <c r="I111" s="15">
        <f>'[1]TCE - ANEXO III - Preencher'!J120</f>
        <v>118.05200000000001</v>
      </c>
      <c r="J111" s="15">
        <f>'[1]TCE - ANEXO III - Preencher'!K120</f>
        <v>0</v>
      </c>
      <c r="K111" s="16">
        <f>'[1]TCE - ANEXO III - Preencher'!L120</f>
        <v>202.42</v>
      </c>
      <c r="L111" s="16">
        <f>'[1]TCE - ANEXO III - Preencher'!M120</f>
        <v>24.24</v>
      </c>
      <c r="M111" s="16">
        <f t="shared" si="7"/>
        <v>178.17999999999998</v>
      </c>
      <c r="N111" s="16">
        <f>'[1]TCE - ANEXO III - Preencher'!O120</f>
        <v>3</v>
      </c>
      <c r="O111" s="16">
        <f>'[1]TCE - ANEXO III - Preencher'!P120</f>
        <v>0</v>
      </c>
      <c r="P111" s="17">
        <f t="shared" si="8"/>
        <v>3</v>
      </c>
      <c r="Q111" s="16">
        <f>'[1]TCE - ANEXO III - Preencher'!R120</f>
        <v>108.74</v>
      </c>
      <c r="R111" s="16">
        <f>'[1]TCE - ANEXO III - Preencher'!S120</f>
        <v>72.72</v>
      </c>
      <c r="S111" s="17">
        <f t="shared" si="9"/>
        <v>36.019999999999996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335.25199999999995</v>
      </c>
    </row>
    <row r="112" spans="1:28" s="4" customFormat="1" x14ac:dyDescent="0.2">
      <c r="A112" s="9">
        <f>IFERROR(VLOOKUP(B112,'[1]DADOS (OCULTAR)'!$P$3:$R$91,3,0),"")</f>
        <v>9039744000607</v>
      </c>
      <c r="B112" s="10" t="str">
        <f>'[1]TCE - ANEXO III - Preencher'!C121</f>
        <v>UPA SÃO LOURENÇO DA MATA</v>
      </c>
      <c r="C112" s="11"/>
      <c r="D112" s="12" t="str">
        <f>'[1]TCE - ANEXO III - Preencher'!E121</f>
        <v>LEANDRO CARLOS ALBINO XAVIER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5211-30</v>
      </c>
      <c r="G112" s="14" t="str">
        <f>IF('[1]TCE - ANEXO III - Preencher'!H121="","",'[1]TCE - ANEXO III - Preencher'!H121)</f>
        <v>02/2022</v>
      </c>
      <c r="H112" s="15">
        <f>'[1]TCE - ANEXO III - Preencher'!I121</f>
        <v>0</v>
      </c>
      <c r="I112" s="15">
        <f>'[1]TCE - ANEXO III - Preencher'!J121</f>
        <v>111.1096</v>
      </c>
      <c r="J112" s="15">
        <f>'[1]TCE - ANEXO III - Preencher'!K121</f>
        <v>0</v>
      </c>
      <c r="K112" s="16">
        <f>'[1]TCE - ANEXO III - Preencher'!L121</f>
        <v>202.42</v>
      </c>
      <c r="L112" s="16">
        <f>'[1]TCE - ANEXO III - Preencher'!M121</f>
        <v>24.24</v>
      </c>
      <c r="M112" s="16">
        <f t="shared" si="7"/>
        <v>178.17999999999998</v>
      </c>
      <c r="N112" s="16">
        <f>'[1]TCE - ANEXO III - Preencher'!O121</f>
        <v>3</v>
      </c>
      <c r="O112" s="16">
        <f>'[1]TCE - ANEXO III - Preencher'!P121</f>
        <v>0</v>
      </c>
      <c r="P112" s="17">
        <f t="shared" si="8"/>
        <v>3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292.28959999999995</v>
      </c>
    </row>
    <row r="113" spans="1:28" s="4" customFormat="1" x14ac:dyDescent="0.2">
      <c r="A113" s="9">
        <f>IFERROR(VLOOKUP(B113,'[1]DADOS (OCULTAR)'!$P$3:$R$91,3,0),"")</f>
        <v>9039744000607</v>
      </c>
      <c r="B113" s="10" t="str">
        <f>'[1]TCE - ANEXO III - Preencher'!C122</f>
        <v>UPA SÃO LOURENÇO DA MATA</v>
      </c>
      <c r="C113" s="11"/>
      <c r="D113" s="12" t="str">
        <f>'[1]TCE - ANEXO III - Preencher'!E122</f>
        <v>LEOCILANE GOMES DE LIMA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 t="str">
        <f>'[1]TCE - ANEXO III - Preencher'!G122</f>
        <v>4110-10</v>
      </c>
      <c r="G113" s="14" t="str">
        <f>IF('[1]TCE - ANEXO III - Preencher'!H122="","",'[1]TCE - ANEXO III - Preencher'!H122)</f>
        <v>02/2022</v>
      </c>
      <c r="H113" s="15">
        <f>'[1]TCE - ANEXO III - Preencher'!I122</f>
        <v>0</v>
      </c>
      <c r="I113" s="15">
        <f>'[1]TCE - ANEXO III - Preencher'!J122</f>
        <v>126.048</v>
      </c>
      <c r="J113" s="15">
        <f>'[1]TCE - ANEXO III - Preencher'!K122</f>
        <v>0</v>
      </c>
      <c r="K113" s="16">
        <f>'[1]TCE - ANEXO III - Preencher'!L122</f>
        <v>202.42</v>
      </c>
      <c r="L113" s="16">
        <f>'[1]TCE - ANEXO III - Preencher'!M122</f>
        <v>24.24</v>
      </c>
      <c r="M113" s="16">
        <f t="shared" si="7"/>
        <v>178.17999999999998</v>
      </c>
      <c r="N113" s="16">
        <f>'[1]TCE - ANEXO III - Preencher'!O122</f>
        <v>3.92</v>
      </c>
      <c r="O113" s="16">
        <f>'[1]TCE - ANEXO III - Preencher'!P122</f>
        <v>0</v>
      </c>
      <c r="P113" s="17">
        <f t="shared" si="8"/>
        <v>3.92</v>
      </c>
      <c r="Q113" s="16">
        <f>'[1]TCE - ANEXO III - Preencher'!R122</f>
        <v>303.74</v>
      </c>
      <c r="R113" s="16">
        <f>'[1]TCE - ANEXO III - Preencher'!S122</f>
        <v>71.02</v>
      </c>
      <c r="S113" s="17">
        <f t="shared" si="9"/>
        <v>232.72000000000003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540.86799999999994</v>
      </c>
    </row>
    <row r="114" spans="1:28" s="4" customFormat="1" x14ac:dyDescent="0.2">
      <c r="A114" s="9">
        <f>IFERROR(VLOOKUP(B114,'[1]DADOS (OCULTAR)'!$P$3:$R$91,3,0),"")</f>
        <v>9039744000607</v>
      </c>
      <c r="B114" s="10" t="str">
        <f>'[1]TCE - ANEXO III - Preencher'!C123</f>
        <v>UPA SÃO LOURENÇO DA MATA</v>
      </c>
      <c r="C114" s="11"/>
      <c r="D114" s="12" t="str">
        <f>'[1]TCE - ANEXO III - Preencher'!E123</f>
        <v>LEONARDO DIAS D AMORIM</v>
      </c>
      <c r="E114" s="10" t="str">
        <f>IF('[1]TCE - ANEXO III - Preencher'!F123="4 - Assistência Odontológica","2 - Outros Profissionais da Saúde",'[1]TCE - ANEXO III - Preencher'!F123)</f>
        <v>1 - Médico</v>
      </c>
      <c r="F114" s="13" t="str">
        <f>'[1]TCE - ANEXO III - Preencher'!G123</f>
        <v>2251-24</v>
      </c>
      <c r="G114" s="14" t="str">
        <f>IF('[1]TCE - ANEXO III - Preencher'!H123="","",'[1]TCE - ANEXO III - Preencher'!H123)</f>
        <v>02/2022</v>
      </c>
      <c r="H114" s="15">
        <f>'[1]TCE - ANEXO III - Preencher'!I123</f>
        <v>0</v>
      </c>
      <c r="I114" s="15">
        <f>'[1]TCE - ANEXO III - Preencher'!J123</f>
        <v>233.82560000000001</v>
      </c>
      <c r="J114" s="15">
        <f>'[1]TCE - ANEXO III - Preencher'!K123</f>
        <v>0</v>
      </c>
      <c r="K114" s="16">
        <f>'[1]TCE - ANEXO III - Preencher'!L123</f>
        <v>202.42</v>
      </c>
      <c r="L114" s="16">
        <f>'[1]TCE - ANEXO III - Preencher'!M123</f>
        <v>6.34</v>
      </c>
      <c r="M114" s="16">
        <f t="shared" si="7"/>
        <v>196.07999999999998</v>
      </c>
      <c r="N114" s="16">
        <f>'[1]TCE - ANEXO III - Preencher'!O123</f>
        <v>3.92</v>
      </c>
      <c r="O114" s="16">
        <f>'[1]TCE - ANEXO III - Preencher'!P123</f>
        <v>0</v>
      </c>
      <c r="P114" s="17">
        <f t="shared" si="8"/>
        <v>3.92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433.82560000000001</v>
      </c>
    </row>
    <row r="115" spans="1:28" s="4" customFormat="1" x14ac:dyDescent="0.2">
      <c r="A115" s="9">
        <f>IFERROR(VLOOKUP(B115,'[1]DADOS (OCULTAR)'!$P$3:$R$91,3,0),"")</f>
        <v>9039744000607</v>
      </c>
      <c r="B115" s="10" t="str">
        <f>'[1]TCE - ANEXO III - Preencher'!C124</f>
        <v>UPA SÃO LOURENÇO DA MATA</v>
      </c>
      <c r="C115" s="11"/>
      <c r="D115" s="12" t="str">
        <f>'[1]TCE - ANEXO III - Preencher'!E124</f>
        <v>LIDIANE ROSALY DE LIRA LIMA</v>
      </c>
      <c r="E115" s="10" t="str">
        <f>IF('[1]TCE - ANEXO III - Preencher'!F124="4 - Assistência Odontológica","2 - Outros Profissionais da Saúde",'[1]TCE - ANEXO III - Preencher'!F124)</f>
        <v>1 - Médico</v>
      </c>
      <c r="F115" s="13" t="str">
        <f>'[1]TCE - ANEXO III - Preencher'!G124</f>
        <v>2251-25</v>
      </c>
      <c r="G115" s="14" t="str">
        <f>IF('[1]TCE - ANEXO III - Preencher'!H124="","",'[1]TCE - ANEXO III - Preencher'!H124)</f>
        <v>02/2022</v>
      </c>
      <c r="H115" s="15">
        <f>'[1]TCE - ANEXO III - Preencher'!I124</f>
        <v>0</v>
      </c>
      <c r="I115" s="15">
        <f>'[1]TCE - ANEXO III - Preencher'!J124</f>
        <v>335.84</v>
      </c>
      <c r="J115" s="15">
        <f>'[1]TCE - ANEXO III - Preencher'!K124</f>
        <v>0</v>
      </c>
      <c r="K115" s="16">
        <f>'[1]TCE - ANEXO III - Preencher'!L124</f>
        <v>202.42</v>
      </c>
      <c r="L115" s="16">
        <f>'[1]TCE - ANEXO III - Preencher'!M124</f>
        <v>6.34</v>
      </c>
      <c r="M115" s="16">
        <f t="shared" si="7"/>
        <v>196.07999999999998</v>
      </c>
      <c r="N115" s="16">
        <f>'[1]TCE - ANEXO III - Preencher'!O124</f>
        <v>3.92</v>
      </c>
      <c r="O115" s="16">
        <f>'[1]TCE - ANEXO III - Preencher'!P124</f>
        <v>0</v>
      </c>
      <c r="P115" s="17">
        <f t="shared" si="8"/>
        <v>3.92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535.83999999999992</v>
      </c>
    </row>
    <row r="116" spans="1:28" s="4" customFormat="1" x14ac:dyDescent="0.2">
      <c r="A116" s="9">
        <f>IFERROR(VLOOKUP(B116,'[1]DADOS (OCULTAR)'!$P$3:$R$91,3,0),"")</f>
        <v>9039744000607</v>
      </c>
      <c r="B116" s="10" t="str">
        <f>'[1]TCE - ANEXO III - Preencher'!C125</f>
        <v>UPA SÃO LOURENÇO DA MATA</v>
      </c>
      <c r="C116" s="11"/>
      <c r="D116" s="12" t="str">
        <f>'[1]TCE - ANEXO III - Preencher'!E125</f>
        <v>LUANA DOS SANTOS VIEIRA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2235-05</v>
      </c>
      <c r="G116" s="14" t="str">
        <f>IF('[1]TCE - ANEXO III - Preencher'!H125="","",'[1]TCE - ANEXO III - Preencher'!H125)</f>
        <v>02/2022</v>
      </c>
      <c r="H116" s="15">
        <f>'[1]TCE - ANEXO III - Preencher'!I125</f>
        <v>0</v>
      </c>
      <c r="I116" s="15">
        <f>'[1]TCE - ANEXO III - Preencher'!J125</f>
        <v>300.28640000000001</v>
      </c>
      <c r="J116" s="15">
        <f>'[1]TCE - ANEXO III - Preencher'!K125</f>
        <v>0</v>
      </c>
      <c r="K116" s="16">
        <f>'[1]TCE - ANEXO III - Preencher'!L125</f>
        <v>202.42</v>
      </c>
      <c r="L116" s="16">
        <f>'[1]TCE - ANEXO III - Preencher'!M125</f>
        <v>3.08</v>
      </c>
      <c r="M116" s="16">
        <f t="shared" si="7"/>
        <v>199.33999999999997</v>
      </c>
      <c r="N116" s="16">
        <f>'[1]TCE - ANEXO III - Preencher'!O125</f>
        <v>3.92</v>
      </c>
      <c r="O116" s="16">
        <f>'[1]TCE - ANEXO III - Preencher'!P125</f>
        <v>0</v>
      </c>
      <c r="P116" s="17">
        <f t="shared" si="8"/>
        <v>3.92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503.54640000000001</v>
      </c>
    </row>
    <row r="117" spans="1:28" s="4" customFormat="1" x14ac:dyDescent="0.2">
      <c r="A117" s="9">
        <f>IFERROR(VLOOKUP(B117,'[1]DADOS (OCULTAR)'!$P$3:$R$91,3,0),"")</f>
        <v>9039744000607</v>
      </c>
      <c r="B117" s="10" t="str">
        <f>'[1]TCE - ANEXO III - Preencher'!C126</f>
        <v>UPA SÃO LOURENÇO DA MATA</v>
      </c>
      <c r="C117" s="11"/>
      <c r="D117" s="12" t="str">
        <f>'[1]TCE - ANEXO III - Preencher'!E126</f>
        <v>LUCAS MOUSINHO SILVA RODRIGUES</v>
      </c>
      <c r="E117" s="10" t="str">
        <f>IF('[1]TCE - ANEXO III - Preencher'!F126="4 - Assistência Odontológica","2 - Outros Profissionais da Saúde",'[1]TCE - ANEXO III - Preencher'!F126)</f>
        <v>1 - Médico</v>
      </c>
      <c r="F117" s="13" t="str">
        <f>'[1]TCE - ANEXO III - Preencher'!G126</f>
        <v>2251-25</v>
      </c>
      <c r="G117" s="14" t="str">
        <f>IF('[1]TCE - ANEXO III - Preencher'!H126="","",'[1]TCE - ANEXO III - Preencher'!H126)</f>
        <v>02/2022</v>
      </c>
      <c r="H117" s="15">
        <f>'[1]TCE - ANEXO III - Preencher'!I126</f>
        <v>0</v>
      </c>
      <c r="I117" s="15">
        <f>'[1]TCE - ANEXO III - Preencher'!J126</f>
        <v>85.18</v>
      </c>
      <c r="J117" s="15">
        <f>'[1]TCE - ANEXO III - Preencher'!K126</f>
        <v>0</v>
      </c>
      <c r="K117" s="16">
        <f>'[1]TCE - ANEXO III - Preencher'!L126</f>
        <v>202.42</v>
      </c>
      <c r="L117" s="16">
        <f>'[1]TCE - ANEXO III - Preencher'!M126</f>
        <v>6.34</v>
      </c>
      <c r="M117" s="16">
        <f t="shared" si="7"/>
        <v>196.07999999999998</v>
      </c>
      <c r="N117" s="16">
        <f>'[1]TCE - ANEXO III - Preencher'!O126</f>
        <v>3.92</v>
      </c>
      <c r="O117" s="16">
        <f>'[1]TCE - ANEXO III - Preencher'!P126</f>
        <v>0</v>
      </c>
      <c r="P117" s="17">
        <f t="shared" si="8"/>
        <v>3.92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285.18</v>
      </c>
    </row>
    <row r="118" spans="1:28" s="4" customFormat="1" x14ac:dyDescent="0.2">
      <c r="A118" s="9">
        <f>IFERROR(VLOOKUP(B118,'[1]DADOS (OCULTAR)'!$P$3:$R$91,3,0),"")</f>
        <v>9039744000607</v>
      </c>
      <c r="B118" s="10" t="str">
        <f>'[1]TCE - ANEXO III - Preencher'!C127</f>
        <v>UPA SÃO LOURENÇO DA MATA</v>
      </c>
      <c r="C118" s="11"/>
      <c r="D118" s="12" t="str">
        <f>'[1]TCE - ANEXO III - Preencher'!E127</f>
        <v>LUCIANO FONTES CEZAR FILHO</v>
      </c>
      <c r="E118" s="10" t="str">
        <f>IF('[1]TCE - ANEXO III - Preencher'!F127="4 - Assistência Odontológica","2 - Outros Profissionais da Saúde",'[1]TCE - ANEXO III - Preencher'!F127)</f>
        <v>1 - Médico</v>
      </c>
      <c r="F118" s="13" t="str">
        <f>'[1]TCE - ANEXO III - Preencher'!G127</f>
        <v>2251-25</v>
      </c>
      <c r="G118" s="14" t="str">
        <f>IF('[1]TCE - ANEXO III - Preencher'!H127="","",'[1]TCE - ANEXO III - Preencher'!H127)</f>
        <v>02/2022</v>
      </c>
      <c r="H118" s="15">
        <f>'[1]TCE - ANEXO III - Preencher'!I127</f>
        <v>0</v>
      </c>
      <c r="I118" s="15">
        <f>'[1]TCE - ANEXO III - Preencher'!J127</f>
        <v>397.17439999999999</v>
      </c>
      <c r="J118" s="15">
        <f>'[1]TCE - ANEXO III - Preencher'!K127</f>
        <v>0</v>
      </c>
      <c r="K118" s="16">
        <f>'[1]TCE - ANEXO III - Preencher'!L127</f>
        <v>202.42</v>
      </c>
      <c r="L118" s="16">
        <f>'[1]TCE - ANEXO III - Preencher'!M127</f>
        <v>6.34</v>
      </c>
      <c r="M118" s="16">
        <f t="shared" si="7"/>
        <v>196.07999999999998</v>
      </c>
      <c r="N118" s="16">
        <f>'[1]TCE - ANEXO III - Preencher'!O127</f>
        <v>3.92</v>
      </c>
      <c r="O118" s="16">
        <f>'[1]TCE - ANEXO III - Preencher'!P127</f>
        <v>0</v>
      </c>
      <c r="P118" s="17">
        <f t="shared" si="8"/>
        <v>3.92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597.17439999999999</v>
      </c>
    </row>
    <row r="119" spans="1:28" s="4" customFormat="1" x14ac:dyDescent="0.2">
      <c r="A119" s="9">
        <f>IFERROR(VLOOKUP(B119,'[1]DADOS (OCULTAR)'!$P$3:$R$91,3,0),"")</f>
        <v>9039744000607</v>
      </c>
      <c r="B119" s="10" t="str">
        <f>'[1]TCE - ANEXO III - Preencher'!C128</f>
        <v>UPA SÃO LOURENÇO DA MATA</v>
      </c>
      <c r="C119" s="11"/>
      <c r="D119" s="12" t="str">
        <f>'[1]TCE - ANEXO III - Preencher'!E128</f>
        <v>LUCICLEIDE LUIZ DE SOUZA VASCONCELOS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3222-05</v>
      </c>
      <c r="G119" s="14" t="str">
        <f>IF('[1]TCE - ANEXO III - Preencher'!H128="","",'[1]TCE - ANEXO III - Preencher'!H128)</f>
        <v>02/2022</v>
      </c>
      <c r="H119" s="15">
        <f>'[1]TCE - ANEXO III - Preencher'!I128</f>
        <v>0</v>
      </c>
      <c r="I119" s="15">
        <f>'[1]TCE - ANEXO III - Preencher'!J128</f>
        <v>124.6776</v>
      </c>
      <c r="J119" s="15">
        <f>'[1]TCE - ANEXO III - Preencher'!K128</f>
        <v>0</v>
      </c>
      <c r="K119" s="16">
        <f>'[1]TCE - ANEXO III - Preencher'!L128</f>
        <v>202.42</v>
      </c>
      <c r="L119" s="16">
        <f>'[1]TCE - ANEXO III - Preencher'!M128</f>
        <v>24.24</v>
      </c>
      <c r="M119" s="16">
        <f t="shared" si="7"/>
        <v>178.17999999999998</v>
      </c>
      <c r="N119" s="16">
        <f>'[1]TCE - ANEXO III - Preencher'!O128</f>
        <v>3.92</v>
      </c>
      <c r="O119" s="16">
        <f>'[1]TCE - ANEXO III - Preencher'!P128</f>
        <v>0</v>
      </c>
      <c r="P119" s="17">
        <f t="shared" si="8"/>
        <v>3.92</v>
      </c>
      <c r="Q119" s="16">
        <f>'[1]TCE - ANEXO III - Preencher'!R128</f>
        <v>108.74</v>
      </c>
      <c r="R119" s="16">
        <f>'[1]TCE - ANEXO III - Preencher'!S128</f>
        <v>64.13</v>
      </c>
      <c r="S119" s="17">
        <f t="shared" si="9"/>
        <v>44.61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351.38760000000002</v>
      </c>
    </row>
    <row r="120" spans="1:28" s="4" customFormat="1" x14ac:dyDescent="0.2">
      <c r="A120" s="9">
        <f>IFERROR(VLOOKUP(B120,'[1]DADOS (OCULTAR)'!$P$3:$R$91,3,0),"")</f>
        <v>9039744000607</v>
      </c>
      <c r="B120" s="10" t="str">
        <f>'[1]TCE - ANEXO III - Preencher'!C129</f>
        <v>UPA SÃO LOURENÇO DA MATA</v>
      </c>
      <c r="C120" s="11"/>
      <c r="D120" s="12" t="str">
        <f>'[1]TCE - ANEXO III - Preencher'!E129</f>
        <v>LUCIENE FERREIRA DE SOUZA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2237-10</v>
      </c>
      <c r="G120" s="14" t="str">
        <f>IF('[1]TCE - ANEXO III - Preencher'!H129="","",'[1]TCE - ANEXO III - Preencher'!H129)</f>
        <v>02/2022</v>
      </c>
      <c r="H120" s="15">
        <f>'[1]TCE - ANEXO III - Preencher'!I129</f>
        <v>0</v>
      </c>
      <c r="I120" s="15">
        <f>'[1]TCE - ANEXO III - Preencher'!J129</f>
        <v>323.24720000000002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3.92</v>
      </c>
      <c r="O120" s="16">
        <f>'[1]TCE - ANEXO III - Preencher'!P129</f>
        <v>0</v>
      </c>
      <c r="P120" s="17">
        <f t="shared" si="8"/>
        <v>3.92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327.16720000000004</v>
      </c>
    </row>
    <row r="121" spans="1:28" s="4" customFormat="1" x14ac:dyDescent="0.2">
      <c r="A121" s="9">
        <f>IFERROR(VLOOKUP(B121,'[1]DADOS (OCULTAR)'!$P$3:$R$91,3,0),"")</f>
        <v>9039744000607</v>
      </c>
      <c r="B121" s="10" t="str">
        <f>'[1]TCE - ANEXO III - Preencher'!C130</f>
        <v>UPA SÃO LOURENÇO DA MATA</v>
      </c>
      <c r="C121" s="11"/>
      <c r="D121" s="12" t="str">
        <f>'[1]TCE - ANEXO III - Preencher'!E130</f>
        <v>LUCILENE OLIVEIRA DA SILVA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3222-05</v>
      </c>
      <c r="G121" s="14" t="str">
        <f>IF('[1]TCE - ANEXO III - Preencher'!H130="","",'[1]TCE - ANEXO III - Preencher'!H130)</f>
        <v>02/2022</v>
      </c>
      <c r="H121" s="15">
        <f>'[1]TCE - ANEXO III - Preencher'!I130</f>
        <v>0</v>
      </c>
      <c r="I121" s="15">
        <f>'[1]TCE - ANEXO III - Preencher'!J130</f>
        <v>126.676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3.92</v>
      </c>
      <c r="O121" s="16">
        <f>'[1]TCE - ANEXO III - Preencher'!P130</f>
        <v>0</v>
      </c>
      <c r="P121" s="17">
        <f t="shared" si="8"/>
        <v>3.92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130.596</v>
      </c>
    </row>
    <row r="122" spans="1:28" s="4" customFormat="1" x14ac:dyDescent="0.2">
      <c r="A122" s="9">
        <f>IFERROR(VLOOKUP(B122,'[1]DADOS (OCULTAR)'!$P$3:$R$91,3,0),"")</f>
        <v>9039744000607</v>
      </c>
      <c r="B122" s="10" t="str">
        <f>'[1]TCE - ANEXO III - Preencher'!C131</f>
        <v>UPA SÃO LOURENÇO DA MATA</v>
      </c>
      <c r="C122" s="11"/>
      <c r="D122" s="12" t="str">
        <f>'[1]TCE - ANEXO III - Preencher'!E131</f>
        <v>LUCIVANIA MARIA DA SILVA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3222-05</v>
      </c>
      <c r="G122" s="14" t="str">
        <f>IF('[1]TCE - ANEXO III - Preencher'!H131="","",'[1]TCE - ANEXO III - Preencher'!H131)</f>
        <v>02/2022</v>
      </c>
      <c r="H122" s="15">
        <f>'[1]TCE - ANEXO III - Preencher'!I131</f>
        <v>0</v>
      </c>
      <c r="I122" s="15">
        <f>'[1]TCE - ANEXO III - Preencher'!J131</f>
        <v>135.78800000000001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3.92</v>
      </c>
      <c r="O122" s="16">
        <f>'[1]TCE - ANEXO III - Preencher'!P131</f>
        <v>0</v>
      </c>
      <c r="P122" s="17">
        <f t="shared" si="8"/>
        <v>3.92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139.708</v>
      </c>
    </row>
    <row r="123" spans="1:28" s="4" customFormat="1" x14ac:dyDescent="0.2">
      <c r="A123" s="9">
        <f>IFERROR(VLOOKUP(B123,'[1]DADOS (OCULTAR)'!$P$3:$R$91,3,0),"")</f>
        <v>9039744000607</v>
      </c>
      <c r="B123" s="10" t="str">
        <f>'[1]TCE - ANEXO III - Preencher'!C132</f>
        <v>UPA SÃO LOURENÇO DA MATA</v>
      </c>
      <c r="C123" s="11"/>
      <c r="D123" s="12" t="str">
        <f>'[1]TCE - ANEXO III - Preencher'!E132</f>
        <v>LUIZ CARLOS DE MELO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 t="str">
        <f>'[1]TCE - ANEXO III - Preencher'!G132</f>
        <v>7823-20</v>
      </c>
      <c r="G123" s="14" t="str">
        <f>IF('[1]TCE - ANEXO III - Preencher'!H132="","",'[1]TCE - ANEXO III - Preencher'!H132)</f>
        <v>02/2022</v>
      </c>
      <c r="H123" s="15">
        <f>'[1]TCE - ANEXO III - Preencher'!I132</f>
        <v>0</v>
      </c>
      <c r="I123" s="15">
        <f>'[1]TCE - ANEXO III - Preencher'!J132</f>
        <v>169.9888</v>
      </c>
      <c r="J123" s="15">
        <f>'[1]TCE - ANEXO III - Preencher'!K132</f>
        <v>0</v>
      </c>
      <c r="K123" s="16">
        <f>'[1]TCE - ANEXO III - Preencher'!L132</f>
        <v>202.42</v>
      </c>
      <c r="L123" s="16">
        <f>'[1]TCE - ANEXO III - Preencher'!M132</f>
        <v>30.19</v>
      </c>
      <c r="M123" s="16">
        <f t="shared" si="7"/>
        <v>172.23</v>
      </c>
      <c r="N123" s="16">
        <f>'[1]TCE - ANEXO III - Preencher'!O132</f>
        <v>3.92</v>
      </c>
      <c r="O123" s="16">
        <f>'[1]TCE - ANEXO III - Preencher'!P132</f>
        <v>0</v>
      </c>
      <c r="P123" s="17">
        <f t="shared" si="8"/>
        <v>3.92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346.1388</v>
      </c>
    </row>
    <row r="124" spans="1:28" s="4" customFormat="1" x14ac:dyDescent="0.2">
      <c r="A124" s="9">
        <f>IFERROR(VLOOKUP(B124,'[1]DADOS (OCULTAR)'!$P$3:$R$91,3,0),"")</f>
        <v>9039744000607</v>
      </c>
      <c r="B124" s="10" t="str">
        <f>'[1]TCE - ANEXO III - Preencher'!C133</f>
        <v>UPA SÃO LOURENÇO DA MATA</v>
      </c>
      <c r="C124" s="11"/>
      <c r="D124" s="12" t="str">
        <f>'[1]TCE - ANEXO III - Preencher'!E133</f>
        <v>LUIZ FERNANDO DE ALMEIDA VIDON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 t="str">
        <f>'[1]TCE - ANEXO III - Preencher'!G133</f>
        <v>1421-05</v>
      </c>
      <c r="G124" s="14" t="str">
        <f>IF('[1]TCE - ANEXO III - Preencher'!H133="","",'[1]TCE - ANEXO III - Preencher'!H133)</f>
        <v>02/2022</v>
      </c>
      <c r="H124" s="15">
        <f>'[1]TCE - ANEXO III - Preencher'!I133</f>
        <v>0</v>
      </c>
      <c r="I124" s="15">
        <f>'[1]TCE - ANEXO III - Preencher'!J133</f>
        <v>872.24800000000005</v>
      </c>
      <c r="J124" s="15">
        <f>'[1]TCE - ANEXO III - Preencher'!K133</f>
        <v>0</v>
      </c>
      <c r="K124" s="16">
        <f>'[1]TCE - ANEXO III - Preencher'!L133</f>
        <v>202.42</v>
      </c>
      <c r="L124" s="16">
        <f>'[1]TCE - ANEXO III - Preencher'!M133</f>
        <v>30</v>
      </c>
      <c r="M124" s="16">
        <f t="shared" si="7"/>
        <v>172.42</v>
      </c>
      <c r="N124" s="16">
        <f>'[1]TCE - ANEXO III - Preencher'!O133</f>
        <v>3.92</v>
      </c>
      <c r="O124" s="16">
        <f>'[1]TCE - ANEXO III - Preencher'!P133</f>
        <v>0</v>
      </c>
      <c r="P124" s="17">
        <f t="shared" si="8"/>
        <v>3.92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1048.5880000000002</v>
      </c>
    </row>
    <row r="125" spans="1:28" s="4" customFormat="1" x14ac:dyDescent="0.2">
      <c r="A125" s="9">
        <f>IFERROR(VLOOKUP(B125,'[1]DADOS (OCULTAR)'!$P$3:$R$91,3,0),"")</f>
        <v>9039744000607</v>
      </c>
      <c r="B125" s="10" t="str">
        <f>'[1]TCE - ANEXO III - Preencher'!C134</f>
        <v>UPA SÃO LOURENÇO DA MATA</v>
      </c>
      <c r="C125" s="11"/>
      <c r="D125" s="12" t="str">
        <f>'[1]TCE - ANEXO III - Preencher'!E134</f>
        <v>LUIZ MARCELO CORREIA JUNIOR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1312-05</v>
      </c>
      <c r="G125" s="14" t="str">
        <f>IF('[1]TCE - ANEXO III - Preencher'!H134="","",'[1]TCE - ANEXO III - Preencher'!H134)</f>
        <v>02/2022</v>
      </c>
      <c r="H125" s="15">
        <f>'[1]TCE - ANEXO III - Preencher'!I134</f>
        <v>0</v>
      </c>
      <c r="I125" s="15">
        <f>'[1]TCE - ANEXO III - Preencher'!J134</f>
        <v>1120.5183999999999</v>
      </c>
      <c r="J125" s="15">
        <f>'[1]TCE - ANEXO III - Preencher'!K134</f>
        <v>0</v>
      </c>
      <c r="K125" s="16">
        <f>'[1]TCE - ANEXO III - Preencher'!L134</f>
        <v>202.42</v>
      </c>
      <c r="L125" s="16">
        <f>'[1]TCE - ANEXO III - Preencher'!M134</f>
        <v>30</v>
      </c>
      <c r="M125" s="16">
        <f t="shared" si="7"/>
        <v>172.42</v>
      </c>
      <c r="N125" s="16">
        <f>'[1]TCE - ANEXO III - Preencher'!O134</f>
        <v>3.92</v>
      </c>
      <c r="O125" s="16">
        <f>'[1]TCE - ANEXO III - Preencher'!P134</f>
        <v>0</v>
      </c>
      <c r="P125" s="17">
        <f t="shared" si="8"/>
        <v>3.92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1296.8584000000001</v>
      </c>
    </row>
    <row r="126" spans="1:28" s="4" customFormat="1" x14ac:dyDescent="0.2">
      <c r="A126" s="9">
        <f>IFERROR(VLOOKUP(B126,'[1]DADOS (OCULTAR)'!$P$3:$R$91,3,0),"")</f>
        <v>9039744000607</v>
      </c>
      <c r="B126" s="10" t="str">
        <f>'[1]TCE - ANEXO III - Preencher'!C135</f>
        <v>UPA SÃO LOURENÇO DA MATA</v>
      </c>
      <c r="C126" s="11"/>
      <c r="D126" s="12" t="str">
        <f>'[1]TCE - ANEXO III - Preencher'!E135</f>
        <v>LUIZ TEIXEIRA DE OLIVEIRA NETO</v>
      </c>
      <c r="E126" s="10" t="str">
        <f>IF('[1]TCE - ANEXO III - Preencher'!F135="4 - Assistência Odontológica","2 - Outros Profissionais da Saúde",'[1]TCE - ANEXO III - Preencher'!F135)</f>
        <v>1 - Médico</v>
      </c>
      <c r="F126" s="13" t="str">
        <f>'[1]TCE - ANEXO III - Preencher'!G135</f>
        <v>2252-70</v>
      </c>
      <c r="G126" s="14" t="str">
        <f>IF('[1]TCE - ANEXO III - Preencher'!H135="","",'[1]TCE - ANEXO III - Preencher'!H135)</f>
        <v>02/2022</v>
      </c>
      <c r="H126" s="15">
        <f>'[1]TCE - ANEXO III - Preencher'!I135</f>
        <v>0</v>
      </c>
      <c r="I126" s="15">
        <f>'[1]TCE - ANEXO III - Preencher'!J135</f>
        <v>365.32</v>
      </c>
      <c r="J126" s="15">
        <f>'[1]TCE - ANEXO III - Preencher'!K135</f>
        <v>0</v>
      </c>
      <c r="K126" s="16">
        <f>'[1]TCE - ANEXO III - Preencher'!L135</f>
        <v>202.42</v>
      </c>
      <c r="L126" s="16">
        <f>'[1]TCE - ANEXO III - Preencher'!M135</f>
        <v>6.34</v>
      </c>
      <c r="M126" s="16">
        <f t="shared" si="7"/>
        <v>196.07999999999998</v>
      </c>
      <c r="N126" s="16">
        <f>'[1]TCE - ANEXO III - Preencher'!O135</f>
        <v>3.92</v>
      </c>
      <c r="O126" s="16">
        <f>'[1]TCE - ANEXO III - Preencher'!P135</f>
        <v>0</v>
      </c>
      <c r="P126" s="17">
        <f t="shared" si="8"/>
        <v>3.92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565.31999999999994</v>
      </c>
    </row>
    <row r="127" spans="1:28" s="4" customFormat="1" x14ac:dyDescent="0.2">
      <c r="A127" s="9">
        <f>IFERROR(VLOOKUP(B127,'[1]DADOS (OCULTAR)'!$P$3:$R$91,3,0),"")</f>
        <v>9039744000607</v>
      </c>
      <c r="B127" s="10" t="str">
        <f>'[1]TCE - ANEXO III - Preencher'!C136</f>
        <v>UPA SÃO LOURENÇO DA MATA</v>
      </c>
      <c r="C127" s="11"/>
      <c r="D127" s="12" t="str">
        <f>'[1]TCE - ANEXO III - Preencher'!E136</f>
        <v>LUIZA LYRA CABRAL</v>
      </c>
      <c r="E127" s="10" t="str">
        <f>IF('[1]TCE - ANEXO III - Preencher'!F136="4 - Assistência Odontológica","2 - Outros Profissionais da Saúde",'[1]TCE - ANEXO III - Preencher'!F136)</f>
        <v>1 - Médico</v>
      </c>
      <c r="F127" s="13" t="str">
        <f>'[1]TCE - ANEXO III - Preencher'!G136</f>
        <v>2251-25</v>
      </c>
      <c r="G127" s="14" t="str">
        <f>IF('[1]TCE - ANEXO III - Preencher'!H136="","",'[1]TCE - ANEXO III - Preencher'!H136)</f>
        <v>02/2022</v>
      </c>
      <c r="H127" s="15">
        <f>'[1]TCE - ANEXO III - Preencher'!I136</f>
        <v>0</v>
      </c>
      <c r="I127" s="15">
        <f>'[1]TCE - ANEXO III - Preencher'!J136</f>
        <v>321.95760000000001</v>
      </c>
      <c r="J127" s="15">
        <f>'[1]TCE - ANEXO III - Preencher'!K136</f>
        <v>0</v>
      </c>
      <c r="K127" s="16">
        <f>'[1]TCE - ANEXO III - Preencher'!L136</f>
        <v>202.42</v>
      </c>
      <c r="L127" s="16">
        <f>'[1]TCE - ANEXO III - Preencher'!M136</f>
        <v>3.17</v>
      </c>
      <c r="M127" s="16">
        <f t="shared" si="7"/>
        <v>199.25</v>
      </c>
      <c r="N127" s="16">
        <f>'[1]TCE - ANEXO III - Preencher'!O136</f>
        <v>3.92</v>
      </c>
      <c r="O127" s="16">
        <f>'[1]TCE - ANEXO III - Preencher'!P136</f>
        <v>0</v>
      </c>
      <c r="P127" s="17">
        <f t="shared" si="8"/>
        <v>3.92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525.12759999999992</v>
      </c>
    </row>
    <row r="128" spans="1:28" s="4" customFormat="1" x14ac:dyDescent="0.2">
      <c r="A128" s="9">
        <f>IFERROR(VLOOKUP(B128,'[1]DADOS (OCULTAR)'!$P$3:$R$91,3,0),"")</f>
        <v>9039744000607</v>
      </c>
      <c r="B128" s="10" t="str">
        <f>'[1]TCE - ANEXO III - Preencher'!C137</f>
        <v>UPA SÃO LOURENÇO DA MATA</v>
      </c>
      <c r="C128" s="11"/>
      <c r="D128" s="12" t="str">
        <f>'[1]TCE - ANEXO III - Preencher'!E137</f>
        <v>LYSIANE PRISCILLA OLEGARIA SANTOS DA SILVEIRA</v>
      </c>
      <c r="E128" s="10" t="str">
        <f>IF('[1]TCE - ANEXO III - Preencher'!F137="4 - Assistência Odontológica","2 - Outros Profissionais da Saúde",'[1]TCE - ANEXO III - Preencher'!F137)</f>
        <v>1 - Médico</v>
      </c>
      <c r="F128" s="13" t="str">
        <f>'[1]TCE - ANEXO III - Preencher'!G137</f>
        <v>2251-25</v>
      </c>
      <c r="G128" s="14" t="str">
        <f>IF('[1]TCE - ANEXO III - Preencher'!H137="","",'[1]TCE - ANEXO III - Preencher'!H137)</f>
        <v>02/2022</v>
      </c>
      <c r="H128" s="15">
        <f>'[1]TCE - ANEXO III - Preencher'!I137</f>
        <v>0</v>
      </c>
      <c r="I128" s="15">
        <f>'[1]TCE - ANEXO III - Preencher'!J137</f>
        <v>397.17439999999999</v>
      </c>
      <c r="J128" s="15">
        <f>'[1]TCE - ANEXO III - Preencher'!K137</f>
        <v>0</v>
      </c>
      <c r="K128" s="16">
        <f>'[1]TCE - ANEXO III - Preencher'!L137</f>
        <v>202.42</v>
      </c>
      <c r="L128" s="16">
        <f>'[1]TCE - ANEXO III - Preencher'!M137</f>
        <v>6.34</v>
      </c>
      <c r="M128" s="16">
        <f t="shared" si="7"/>
        <v>196.07999999999998</v>
      </c>
      <c r="N128" s="16">
        <f>'[1]TCE - ANEXO III - Preencher'!O137</f>
        <v>3.92</v>
      </c>
      <c r="O128" s="16">
        <f>'[1]TCE - ANEXO III - Preencher'!P137</f>
        <v>0</v>
      </c>
      <c r="P128" s="17">
        <f t="shared" si="8"/>
        <v>3.92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597.17439999999999</v>
      </c>
    </row>
    <row r="129" spans="1:28" s="4" customFormat="1" x14ac:dyDescent="0.2">
      <c r="A129" s="9">
        <f>IFERROR(VLOOKUP(B129,'[1]DADOS (OCULTAR)'!$P$3:$R$91,3,0),"")</f>
        <v>9039744000607</v>
      </c>
      <c r="B129" s="10" t="str">
        <f>'[1]TCE - ANEXO III - Preencher'!C138</f>
        <v>UPA SÃO LOURENÇO DA MATA</v>
      </c>
      <c r="C129" s="11"/>
      <c r="D129" s="12" t="str">
        <f>'[1]TCE - ANEXO III - Preencher'!E138</f>
        <v>MANOELA FERNANDES FERREIRA</v>
      </c>
      <c r="E129" s="10" t="str">
        <f>IF('[1]TCE - ANEXO III - Preencher'!F138="4 - Assistência Odontológica","2 - Outros Profissionais da Saúde",'[1]TCE - ANEXO III - Preencher'!F138)</f>
        <v>1 - Médico</v>
      </c>
      <c r="F129" s="13" t="str">
        <f>'[1]TCE - ANEXO III - Preencher'!G138</f>
        <v>2251-25</v>
      </c>
      <c r="G129" s="14" t="str">
        <f>IF('[1]TCE - ANEXO III - Preencher'!H138="","",'[1]TCE - ANEXO III - Preencher'!H138)</f>
        <v>02/2022</v>
      </c>
      <c r="H129" s="15">
        <f>'[1]TCE - ANEXO III - Preencher'!I138</f>
        <v>0</v>
      </c>
      <c r="I129" s="15">
        <f>'[1]TCE - ANEXO III - Preencher'!J138</f>
        <v>403.1472</v>
      </c>
      <c r="J129" s="15">
        <f>'[1]TCE - ANEXO III - Preencher'!K138</f>
        <v>0</v>
      </c>
      <c r="K129" s="16">
        <f>'[1]TCE - ANEXO III - Preencher'!L138</f>
        <v>202.42</v>
      </c>
      <c r="L129" s="16">
        <f>'[1]TCE - ANEXO III - Preencher'!M138</f>
        <v>6.34</v>
      </c>
      <c r="M129" s="16">
        <f t="shared" si="7"/>
        <v>196.07999999999998</v>
      </c>
      <c r="N129" s="16">
        <f>'[1]TCE - ANEXO III - Preencher'!O138</f>
        <v>3.92</v>
      </c>
      <c r="O129" s="16">
        <f>'[1]TCE - ANEXO III - Preencher'!P138</f>
        <v>0</v>
      </c>
      <c r="P129" s="17">
        <f t="shared" si="8"/>
        <v>3.92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603.1472</v>
      </c>
    </row>
    <row r="130" spans="1:28" s="4" customFormat="1" x14ac:dyDescent="0.2">
      <c r="A130" s="9">
        <f>IFERROR(VLOOKUP(B130,'[1]DADOS (OCULTAR)'!$P$3:$R$91,3,0),"")</f>
        <v>9039744000607</v>
      </c>
      <c r="B130" s="10" t="str">
        <f>'[1]TCE - ANEXO III - Preencher'!C139</f>
        <v>UPA SÃO LOURENÇO DA MATA</v>
      </c>
      <c r="C130" s="11"/>
      <c r="D130" s="12" t="str">
        <f>'[1]TCE - ANEXO III - Preencher'!E139</f>
        <v>MANOELLA CAVALCANTI DE BARROS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 t="str">
        <f>'[1]TCE - ANEXO III - Preencher'!G139</f>
        <v>1422-05</v>
      </c>
      <c r="G130" s="14" t="str">
        <f>IF('[1]TCE - ANEXO III - Preencher'!H139="","",'[1]TCE - ANEXO III - Preencher'!H139)</f>
        <v>02/2022</v>
      </c>
      <c r="H130" s="15">
        <f>'[1]TCE - ANEXO III - Preencher'!I139</f>
        <v>0</v>
      </c>
      <c r="I130" s="15">
        <f>'[1]TCE - ANEXO III - Preencher'!J139</f>
        <v>259.77760000000001</v>
      </c>
      <c r="J130" s="15">
        <f>'[1]TCE - ANEXO III - Preencher'!K139</f>
        <v>0</v>
      </c>
      <c r="K130" s="16">
        <f>'[1]TCE - ANEXO III - Preencher'!L139</f>
        <v>202.42</v>
      </c>
      <c r="L130" s="16">
        <f>'[1]TCE - ANEXO III - Preencher'!M139</f>
        <v>56.41</v>
      </c>
      <c r="M130" s="16">
        <f t="shared" si="7"/>
        <v>146.01</v>
      </c>
      <c r="N130" s="16">
        <f>'[1]TCE - ANEXO III - Preencher'!O139</f>
        <v>3.92</v>
      </c>
      <c r="O130" s="16">
        <f>'[1]TCE - ANEXO III - Preencher'!P139</f>
        <v>0</v>
      </c>
      <c r="P130" s="17">
        <f t="shared" si="8"/>
        <v>3.92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409.70760000000001</v>
      </c>
    </row>
    <row r="131" spans="1:28" s="4" customFormat="1" x14ac:dyDescent="0.2">
      <c r="A131" s="9">
        <f>IFERROR(VLOOKUP(B131,'[1]DADOS (OCULTAR)'!$P$3:$R$91,3,0),"")</f>
        <v>9039744000607</v>
      </c>
      <c r="B131" s="10" t="str">
        <f>'[1]TCE - ANEXO III - Preencher'!C140</f>
        <v>UPA SÃO LOURENÇO DA MATA</v>
      </c>
      <c r="C131" s="11"/>
      <c r="D131" s="12" t="str">
        <f>'[1]TCE - ANEXO III - Preencher'!E140</f>
        <v>MARCELA PAULA DO NASCIMENTO DA SILVA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3222-05</v>
      </c>
      <c r="G131" s="14" t="str">
        <f>IF('[1]TCE - ANEXO III - Preencher'!H140="","",'[1]TCE - ANEXO III - Preencher'!H140)</f>
        <v>02/2022</v>
      </c>
      <c r="H131" s="15">
        <f>'[1]TCE - ANEXO III - Preencher'!I140</f>
        <v>0</v>
      </c>
      <c r="I131" s="15">
        <f>'[1]TCE - ANEXO III - Preencher'!J140</f>
        <v>129.19999999999999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3.92</v>
      </c>
      <c r="O131" s="16">
        <f>'[1]TCE - ANEXO III - Preencher'!P140</f>
        <v>0</v>
      </c>
      <c r="P131" s="17">
        <f t="shared" si="8"/>
        <v>3.92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133.11999999999998</v>
      </c>
    </row>
    <row r="132" spans="1:28" s="4" customFormat="1" x14ac:dyDescent="0.2">
      <c r="A132" s="9">
        <f>IFERROR(VLOOKUP(B132,'[1]DADOS (OCULTAR)'!$P$3:$R$91,3,0),"")</f>
        <v>9039744000607</v>
      </c>
      <c r="B132" s="10" t="str">
        <f>'[1]TCE - ANEXO III - Preencher'!C141</f>
        <v>UPA SÃO LOURENÇO DA MATA</v>
      </c>
      <c r="C132" s="11"/>
      <c r="D132" s="12" t="str">
        <f>'[1]TCE - ANEXO III - Preencher'!E141</f>
        <v>MARCELLA DA MOTA PEREIRA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2235-05</v>
      </c>
      <c r="G132" s="14" t="str">
        <f>IF('[1]TCE - ANEXO III - Preencher'!H141="","",'[1]TCE - ANEXO III - Preencher'!H141)</f>
        <v>02/2022</v>
      </c>
      <c r="H132" s="15">
        <f>'[1]TCE - ANEXO III - Preencher'!I141</f>
        <v>0</v>
      </c>
      <c r="I132" s="15">
        <f>'[1]TCE - ANEXO III - Preencher'!J141</f>
        <v>496.84719999999999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3.92</v>
      </c>
      <c r="O132" s="16">
        <f>'[1]TCE - ANEXO III - Preencher'!P141</f>
        <v>0</v>
      </c>
      <c r="P132" s="17">
        <f t="shared" ref="P132:P195" si="14">N132-O132</f>
        <v>3.92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500.7672</v>
      </c>
    </row>
    <row r="133" spans="1:28" s="4" customFormat="1" x14ac:dyDescent="0.2">
      <c r="A133" s="9">
        <f>IFERROR(VLOOKUP(B133,'[1]DADOS (OCULTAR)'!$P$3:$R$91,3,0),"")</f>
        <v>9039744000607</v>
      </c>
      <c r="B133" s="10" t="str">
        <f>'[1]TCE - ANEXO III - Preencher'!C142</f>
        <v>UPA SÃO LOURENÇO DA MATA</v>
      </c>
      <c r="C133" s="11"/>
      <c r="D133" s="12" t="str">
        <f>'[1]TCE - ANEXO III - Preencher'!E142</f>
        <v>MARCELO SEVERINO RAMOS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 t="str">
        <f>'[1]TCE - ANEXO III - Preencher'!G142</f>
        <v>5174-10</v>
      </c>
      <c r="G133" s="14" t="str">
        <f>IF('[1]TCE - ANEXO III - Preencher'!H142="","",'[1]TCE - ANEXO III - Preencher'!H142)</f>
        <v>02/2022</v>
      </c>
      <c r="H133" s="15">
        <f>'[1]TCE - ANEXO III - Preencher'!I142</f>
        <v>0</v>
      </c>
      <c r="I133" s="15">
        <f>'[1]TCE - ANEXO III - Preencher'!J142</f>
        <v>131.03440000000001</v>
      </c>
      <c r="J133" s="15">
        <f>'[1]TCE - ANEXO III - Preencher'!K142</f>
        <v>0</v>
      </c>
      <c r="K133" s="16">
        <f>'[1]TCE - ANEXO III - Preencher'!L142</f>
        <v>202.42</v>
      </c>
      <c r="L133" s="16">
        <f>'[1]TCE - ANEXO III - Preencher'!M142</f>
        <v>24.24</v>
      </c>
      <c r="M133" s="16">
        <f t="shared" si="13"/>
        <v>178.17999999999998</v>
      </c>
      <c r="N133" s="16">
        <f>'[1]TCE - ANEXO III - Preencher'!O142</f>
        <v>3.92</v>
      </c>
      <c r="O133" s="16">
        <f>'[1]TCE - ANEXO III - Preencher'!P142</f>
        <v>0</v>
      </c>
      <c r="P133" s="17">
        <f t="shared" si="14"/>
        <v>3.92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313.13439999999997</v>
      </c>
    </row>
    <row r="134" spans="1:28" s="4" customFormat="1" x14ac:dyDescent="0.2">
      <c r="A134" s="9">
        <f>IFERROR(VLOOKUP(B134,'[1]DADOS (OCULTAR)'!$P$3:$R$91,3,0),"")</f>
        <v>9039744000607</v>
      </c>
      <c r="B134" s="10" t="str">
        <f>'[1]TCE - ANEXO III - Preencher'!C143</f>
        <v>UPA SÃO LOURENÇO DA MATA</v>
      </c>
      <c r="C134" s="11"/>
      <c r="D134" s="12" t="str">
        <f>'[1]TCE - ANEXO III - Preencher'!E143</f>
        <v>MARCONI DO NASCIMENTO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7664-20</v>
      </c>
      <c r="G134" s="14" t="str">
        <f>IF('[1]TCE - ANEXO III - Preencher'!H143="","",'[1]TCE - ANEXO III - Preencher'!H143)</f>
        <v>02/2022</v>
      </c>
      <c r="H134" s="15">
        <f>'[1]TCE - ANEXO III - Preencher'!I143</f>
        <v>0</v>
      </c>
      <c r="I134" s="15">
        <f>'[1]TCE - ANEXO III - Preencher'!J143</f>
        <v>145.44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3.92</v>
      </c>
      <c r="O134" s="16">
        <f>'[1]TCE - ANEXO III - Preencher'!P143</f>
        <v>0</v>
      </c>
      <c r="P134" s="17">
        <f t="shared" si="14"/>
        <v>3.92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149.35999999999999</v>
      </c>
    </row>
    <row r="135" spans="1:28" s="4" customFormat="1" x14ac:dyDescent="0.2">
      <c r="A135" s="9">
        <f>IFERROR(VLOOKUP(B135,'[1]DADOS (OCULTAR)'!$P$3:$R$91,3,0),"")</f>
        <v>9039744000607</v>
      </c>
      <c r="B135" s="10" t="str">
        <f>'[1]TCE - ANEXO III - Preencher'!C144</f>
        <v>UPA SÃO LOURENÇO DA MATA</v>
      </c>
      <c r="C135" s="11"/>
      <c r="D135" s="12" t="str">
        <f>'[1]TCE - ANEXO III - Preencher'!E144</f>
        <v>MARCONI MARCIONILO DE SANTANA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3241-15</v>
      </c>
      <c r="G135" s="14" t="str">
        <f>IF('[1]TCE - ANEXO III - Preencher'!H144="","",'[1]TCE - ANEXO III - Preencher'!H144)</f>
        <v>02/2022</v>
      </c>
      <c r="H135" s="15">
        <f>'[1]TCE - ANEXO III - Preencher'!I144</f>
        <v>0</v>
      </c>
      <c r="I135" s="15">
        <f>'[1]TCE - ANEXO III - Preencher'!J144</f>
        <v>288.45519999999999</v>
      </c>
      <c r="J135" s="15">
        <f>'[1]TCE - ANEXO III - Preencher'!K144</f>
        <v>0</v>
      </c>
      <c r="K135" s="16">
        <f>'[1]TCE - ANEXO III - Preencher'!L144</f>
        <v>202.42</v>
      </c>
      <c r="L135" s="16">
        <f>'[1]TCE - ANEXO III - Preencher'!M144</f>
        <v>10.85</v>
      </c>
      <c r="M135" s="16">
        <f t="shared" si="13"/>
        <v>191.57</v>
      </c>
      <c r="N135" s="16">
        <f>'[1]TCE - ANEXO III - Preencher'!O144</f>
        <v>3.92</v>
      </c>
      <c r="O135" s="16">
        <f>'[1]TCE - ANEXO III - Preencher'!P144</f>
        <v>0</v>
      </c>
      <c r="P135" s="17">
        <f t="shared" si="14"/>
        <v>3.92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483.9452</v>
      </c>
    </row>
    <row r="136" spans="1:28" s="4" customFormat="1" x14ac:dyDescent="0.2">
      <c r="A136" s="9">
        <f>IFERROR(VLOOKUP(B136,'[1]DADOS (OCULTAR)'!$P$3:$R$91,3,0),"")</f>
        <v>9039744000607</v>
      </c>
      <c r="B136" s="10" t="str">
        <f>'[1]TCE - ANEXO III - Preencher'!C145</f>
        <v>UPA SÃO LOURENÇO DA MATA</v>
      </c>
      <c r="C136" s="11"/>
      <c r="D136" s="12" t="str">
        <f>'[1]TCE - ANEXO III - Preencher'!E145</f>
        <v>MARIA APARECIDA RODRIGUES LAURIANO DE LIRA</v>
      </c>
      <c r="E136" s="10" t="str">
        <f>IF('[1]TCE - ANEXO III - Preencher'!F145="4 - Assistência Odontológica","2 - Outros Profissionais da Saúde",'[1]TCE - ANEXO III - Preencher'!F145)</f>
        <v>1 - Médico</v>
      </c>
      <c r="F136" s="13" t="str">
        <f>'[1]TCE - ANEXO III - Preencher'!G145</f>
        <v>2252-70</v>
      </c>
      <c r="G136" s="14" t="str">
        <f>IF('[1]TCE - ANEXO III - Preencher'!H145="","",'[1]TCE - ANEXO III - Preencher'!H145)</f>
        <v>02/2022</v>
      </c>
      <c r="H136" s="15">
        <f>'[1]TCE - ANEXO III - Preencher'!I145</f>
        <v>0</v>
      </c>
      <c r="I136" s="15">
        <f>'[1]TCE - ANEXO III - Preencher'!J145</f>
        <v>378.3272</v>
      </c>
      <c r="J136" s="15">
        <f>'[1]TCE - ANEXO III - Preencher'!K145</f>
        <v>0</v>
      </c>
      <c r="K136" s="16">
        <f>'[1]TCE - ANEXO III - Preencher'!L145</f>
        <v>202.42</v>
      </c>
      <c r="L136" s="16">
        <f>'[1]TCE - ANEXO III - Preencher'!M145</f>
        <v>6.34</v>
      </c>
      <c r="M136" s="16">
        <f t="shared" si="13"/>
        <v>196.07999999999998</v>
      </c>
      <c r="N136" s="16">
        <f>'[1]TCE - ANEXO III - Preencher'!O145</f>
        <v>3.92</v>
      </c>
      <c r="O136" s="16">
        <f>'[1]TCE - ANEXO III - Preencher'!P145</f>
        <v>0</v>
      </c>
      <c r="P136" s="17">
        <f t="shared" si="14"/>
        <v>3.92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578.32719999999995</v>
      </c>
    </row>
    <row r="137" spans="1:28" s="4" customFormat="1" x14ac:dyDescent="0.2">
      <c r="A137" s="9">
        <f>IFERROR(VLOOKUP(B137,'[1]DADOS (OCULTAR)'!$P$3:$R$91,3,0),"")</f>
        <v>9039744000607</v>
      </c>
      <c r="B137" s="10" t="str">
        <f>'[1]TCE - ANEXO III - Preencher'!C146</f>
        <v>UPA SÃO LOURENÇO DA MATA</v>
      </c>
      <c r="C137" s="11"/>
      <c r="D137" s="12" t="str">
        <f>'[1]TCE - ANEXO III - Preencher'!E146</f>
        <v>MARIA BETANIA DE AMORIM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3222-05</v>
      </c>
      <c r="G137" s="14" t="str">
        <f>IF('[1]TCE - ANEXO III - Preencher'!H146="","",'[1]TCE - ANEXO III - Preencher'!H146)</f>
        <v>02/2022</v>
      </c>
      <c r="H137" s="15">
        <f>'[1]TCE - ANEXO III - Preencher'!I146</f>
        <v>0</v>
      </c>
      <c r="I137" s="15">
        <f>'[1]TCE - ANEXO III - Preencher'!J146</f>
        <v>137.98320000000001</v>
      </c>
      <c r="J137" s="15">
        <f>'[1]TCE - ANEXO III - Preencher'!K146</f>
        <v>0</v>
      </c>
      <c r="K137" s="16">
        <f>'[1]TCE - ANEXO III - Preencher'!L146</f>
        <v>202.42</v>
      </c>
      <c r="L137" s="16">
        <f>'[1]TCE - ANEXO III - Preencher'!M146</f>
        <v>24.24</v>
      </c>
      <c r="M137" s="16">
        <f t="shared" si="13"/>
        <v>178.17999999999998</v>
      </c>
      <c r="N137" s="16">
        <f>'[1]TCE - ANEXO III - Preencher'!O146</f>
        <v>3.92</v>
      </c>
      <c r="O137" s="16">
        <f>'[1]TCE - ANEXO III - Preencher'!P146</f>
        <v>0</v>
      </c>
      <c r="P137" s="17">
        <f t="shared" si="14"/>
        <v>3.92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320.08319999999998</v>
      </c>
    </row>
    <row r="138" spans="1:28" s="4" customFormat="1" x14ac:dyDescent="0.2">
      <c r="A138" s="9">
        <f>IFERROR(VLOOKUP(B138,'[1]DADOS (OCULTAR)'!$P$3:$R$91,3,0),"")</f>
        <v>9039744000607</v>
      </c>
      <c r="B138" s="10" t="str">
        <f>'[1]TCE - ANEXO III - Preencher'!C147</f>
        <v>UPA SÃO LOURENÇO DA MATA</v>
      </c>
      <c r="C138" s="11"/>
      <c r="D138" s="12" t="str">
        <f>'[1]TCE - ANEXO III - Preencher'!E147</f>
        <v>MARIA EDUARDA LIMA ROCHA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 t="str">
        <f>'[1]TCE - ANEXO III - Preencher'!G147</f>
        <v>4110-10</v>
      </c>
      <c r="G138" s="14" t="str">
        <f>IF('[1]TCE - ANEXO III - Preencher'!H147="","",'[1]TCE - ANEXO III - Preencher'!H147)</f>
        <v>02/2022</v>
      </c>
      <c r="H138" s="15">
        <f>'[1]TCE - ANEXO III - Preencher'!I147</f>
        <v>0</v>
      </c>
      <c r="I138" s="15">
        <f>'[1]TCE - ANEXO III - Preencher'!J147</f>
        <v>99.709599999999995</v>
      </c>
      <c r="J138" s="15">
        <f>'[1]TCE - ANEXO III - Preencher'!K147</f>
        <v>0</v>
      </c>
      <c r="K138" s="16">
        <f>'[1]TCE - ANEXO III - Preencher'!L147</f>
        <v>202.42</v>
      </c>
      <c r="L138" s="16">
        <f>'[1]TCE - ANEXO III - Preencher'!M147</f>
        <v>24.93</v>
      </c>
      <c r="M138" s="16">
        <f t="shared" si="13"/>
        <v>177.48999999999998</v>
      </c>
      <c r="N138" s="16">
        <f>'[1]TCE - ANEXO III - Preencher'!O147</f>
        <v>3.92</v>
      </c>
      <c r="O138" s="16">
        <f>'[1]TCE - ANEXO III - Preencher'!P147</f>
        <v>0</v>
      </c>
      <c r="P138" s="17">
        <f t="shared" si="14"/>
        <v>3.92</v>
      </c>
      <c r="Q138" s="16">
        <f>'[1]TCE - ANEXO III - Preencher'!R147</f>
        <v>303.74</v>
      </c>
      <c r="R138" s="16">
        <f>'[1]TCE - ANEXO III - Preencher'!S147</f>
        <v>69.8</v>
      </c>
      <c r="S138" s="17">
        <f t="shared" si="15"/>
        <v>233.94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515.05960000000005</v>
      </c>
    </row>
    <row r="139" spans="1:28" s="4" customFormat="1" x14ac:dyDescent="0.2">
      <c r="A139" s="9">
        <f>IFERROR(VLOOKUP(B139,'[1]DADOS (OCULTAR)'!$P$3:$R$91,3,0),"")</f>
        <v>9039744000607</v>
      </c>
      <c r="B139" s="10" t="str">
        <f>'[1]TCE - ANEXO III - Preencher'!C148</f>
        <v>UPA SÃO LOURENÇO DA MATA</v>
      </c>
      <c r="C139" s="11"/>
      <c r="D139" s="12" t="str">
        <f>'[1]TCE - ANEXO III - Preencher'!E148</f>
        <v>MARIA EDUARDA VASCONCELOS DA SILVA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 t="str">
        <f>'[1]TCE - ANEXO III - Preencher'!G148</f>
        <v>4110-10</v>
      </c>
      <c r="G139" s="14" t="str">
        <f>IF('[1]TCE - ANEXO III - Preencher'!H148="","",'[1]TCE - ANEXO III - Preencher'!H148)</f>
        <v>02/2022</v>
      </c>
      <c r="H139" s="15">
        <f>'[1]TCE - ANEXO III - Preencher'!I148</f>
        <v>0</v>
      </c>
      <c r="I139" s="15">
        <f>'[1]TCE - ANEXO III - Preencher'!J148</f>
        <v>12.12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3</v>
      </c>
      <c r="O139" s="16">
        <f>'[1]TCE - ANEXO III - Preencher'!P148</f>
        <v>0</v>
      </c>
      <c r="P139" s="17">
        <f t="shared" si="14"/>
        <v>3</v>
      </c>
      <c r="Q139" s="16">
        <f>'[1]TCE - ANEXO III - Preencher'!R148</f>
        <v>156.30000000000001</v>
      </c>
      <c r="R139" s="16">
        <f>'[1]TCE - ANEXO III - Preencher'!S148</f>
        <v>36.36</v>
      </c>
      <c r="S139" s="17">
        <f t="shared" si="15"/>
        <v>119.94000000000001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135.06</v>
      </c>
    </row>
    <row r="140" spans="1:28" s="4" customFormat="1" x14ac:dyDescent="0.2">
      <c r="A140" s="9">
        <f>IFERROR(VLOOKUP(B140,'[1]DADOS (OCULTAR)'!$P$3:$R$91,3,0),"")</f>
        <v>9039744000607</v>
      </c>
      <c r="B140" s="10" t="str">
        <f>'[1]TCE - ANEXO III - Preencher'!C149</f>
        <v>UPA SÃO LOURENÇO DA MATA</v>
      </c>
      <c r="C140" s="11"/>
      <c r="D140" s="12" t="str">
        <f>'[1]TCE - ANEXO III - Preencher'!E149</f>
        <v>MARIA GEISE BARBOSA DE ANDRADE</v>
      </c>
      <c r="E140" s="10" t="str">
        <f>IF('[1]TCE - ANEXO III - Preencher'!F149="4 - Assistência Odontológica","2 - Outros Profissionais da Saúde",'[1]TCE - ANEXO III - Preencher'!F149)</f>
        <v>1 - Médico</v>
      </c>
      <c r="F140" s="13" t="str">
        <f>'[1]TCE - ANEXO III - Preencher'!G149</f>
        <v>2251-25</v>
      </c>
      <c r="G140" s="14" t="str">
        <f>IF('[1]TCE - ANEXO III - Preencher'!H149="","",'[1]TCE - ANEXO III - Preencher'!H149)</f>
        <v>02/2022</v>
      </c>
      <c r="H140" s="15">
        <f>'[1]TCE - ANEXO III - Preencher'!I149</f>
        <v>0</v>
      </c>
      <c r="I140" s="15">
        <f>'[1]TCE - ANEXO III - Preencher'!J149</f>
        <v>363.03120000000001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3.92</v>
      </c>
      <c r="O140" s="16">
        <f>'[1]TCE - ANEXO III - Preencher'!P149</f>
        <v>0</v>
      </c>
      <c r="P140" s="17">
        <f t="shared" si="14"/>
        <v>3.92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366.95120000000003</v>
      </c>
    </row>
    <row r="141" spans="1:28" s="4" customFormat="1" x14ac:dyDescent="0.2">
      <c r="A141" s="9">
        <f>IFERROR(VLOOKUP(B141,'[1]DADOS (OCULTAR)'!$P$3:$R$91,3,0),"")</f>
        <v>9039744000607</v>
      </c>
      <c r="B141" s="10" t="str">
        <f>'[1]TCE - ANEXO III - Preencher'!C150</f>
        <v>UPA SÃO LOURENÇO DA MATA</v>
      </c>
      <c r="C141" s="11"/>
      <c r="D141" s="12" t="str">
        <f>'[1]TCE - ANEXO III - Preencher'!E150</f>
        <v>MARIA JULIANA COSTA DA SILVA ALBERT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2235-05</v>
      </c>
      <c r="G141" s="14" t="str">
        <f>IF('[1]TCE - ANEXO III - Preencher'!H150="","",'[1]TCE - ANEXO III - Preencher'!H150)</f>
        <v>02/2022</v>
      </c>
      <c r="H141" s="15">
        <f>'[1]TCE - ANEXO III - Preencher'!I150</f>
        <v>0</v>
      </c>
      <c r="I141" s="15">
        <f>'[1]TCE - ANEXO III - Preencher'!J150</f>
        <v>269.03840000000002</v>
      </c>
      <c r="J141" s="15">
        <f>'[1]TCE - ANEXO III - Preencher'!K150</f>
        <v>0</v>
      </c>
      <c r="K141" s="16">
        <f>'[1]TCE - ANEXO III - Preencher'!L150</f>
        <v>202.42</v>
      </c>
      <c r="L141" s="16">
        <f>'[1]TCE - ANEXO III - Preencher'!M150</f>
        <v>3.08</v>
      </c>
      <c r="M141" s="16">
        <f t="shared" si="13"/>
        <v>199.33999999999997</v>
      </c>
      <c r="N141" s="16">
        <f>'[1]TCE - ANEXO III - Preencher'!O150</f>
        <v>3.92</v>
      </c>
      <c r="O141" s="16">
        <f>'[1]TCE - ANEXO III - Preencher'!P150</f>
        <v>0</v>
      </c>
      <c r="P141" s="17">
        <f t="shared" si="14"/>
        <v>3.92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472.29840000000002</v>
      </c>
    </row>
    <row r="142" spans="1:28" s="4" customFormat="1" x14ac:dyDescent="0.2">
      <c r="A142" s="9">
        <f>IFERROR(VLOOKUP(B142,'[1]DADOS (OCULTAR)'!$P$3:$R$91,3,0),"")</f>
        <v>9039744000607</v>
      </c>
      <c r="B142" s="10" t="str">
        <f>'[1]TCE - ANEXO III - Preencher'!C151</f>
        <v>UPA SÃO LOURENÇO DA MATA</v>
      </c>
      <c r="C142" s="11"/>
      <c r="D142" s="12" t="str">
        <f>'[1]TCE - ANEXO III - Preencher'!E151</f>
        <v>MARIA LUANA SILVA DE LIMA SANTOS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5211-30</v>
      </c>
      <c r="G142" s="14" t="str">
        <f>IF('[1]TCE - ANEXO III - Preencher'!H151="","",'[1]TCE - ANEXO III - Preencher'!H151)</f>
        <v>02/2022</v>
      </c>
      <c r="H142" s="15">
        <f>'[1]TCE - ANEXO III - Preencher'!I151</f>
        <v>0</v>
      </c>
      <c r="I142" s="15">
        <f>'[1]TCE - ANEXO III - Preencher'!J151</f>
        <v>126.6824</v>
      </c>
      <c r="J142" s="15">
        <f>'[1]TCE - ANEXO III - Preencher'!K151</f>
        <v>0</v>
      </c>
      <c r="K142" s="16">
        <f>'[1]TCE - ANEXO III - Preencher'!L151</f>
        <v>202.42</v>
      </c>
      <c r="L142" s="16">
        <f>'[1]TCE - ANEXO III - Preencher'!M151</f>
        <v>24.24</v>
      </c>
      <c r="M142" s="16">
        <f t="shared" si="13"/>
        <v>178.17999999999998</v>
      </c>
      <c r="N142" s="16">
        <f>'[1]TCE - ANEXO III - Preencher'!O151</f>
        <v>3.92</v>
      </c>
      <c r="O142" s="16">
        <f>'[1]TCE - ANEXO III - Preencher'!P151</f>
        <v>0</v>
      </c>
      <c r="P142" s="17">
        <f t="shared" si="14"/>
        <v>3.92</v>
      </c>
      <c r="Q142" s="16">
        <f>'[1]TCE - ANEXO III - Preencher'!R151</f>
        <v>108.74</v>
      </c>
      <c r="R142" s="16">
        <f>'[1]TCE - ANEXO III - Preencher'!S151</f>
        <v>70.78</v>
      </c>
      <c r="S142" s="17">
        <f t="shared" si="15"/>
        <v>37.959999999999994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346.74239999999998</v>
      </c>
    </row>
    <row r="143" spans="1:28" s="4" customFormat="1" x14ac:dyDescent="0.2">
      <c r="A143" s="9">
        <f>IFERROR(VLOOKUP(B143,'[1]DADOS (OCULTAR)'!$P$3:$R$91,3,0),"")</f>
        <v>9039744000607</v>
      </c>
      <c r="B143" s="10" t="str">
        <f>'[1]TCE - ANEXO III - Preencher'!C152</f>
        <v>UPA SÃO LOURENÇO DA MATA</v>
      </c>
      <c r="C143" s="11"/>
      <c r="D143" s="12" t="str">
        <f>'[1]TCE - ANEXO III - Preencher'!E152</f>
        <v>MARIA MADALENA SOUZA PEREIRA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3222-05</v>
      </c>
      <c r="G143" s="14" t="str">
        <f>IF('[1]TCE - ANEXO III - Preencher'!H152="","",'[1]TCE - ANEXO III - Preencher'!H152)</f>
        <v>02/2022</v>
      </c>
      <c r="H143" s="15">
        <f>'[1]TCE - ANEXO III - Preencher'!I152</f>
        <v>0</v>
      </c>
      <c r="I143" s="15">
        <f>'[1]TCE - ANEXO III - Preencher'!J152</f>
        <v>126.048</v>
      </c>
      <c r="J143" s="15">
        <f>'[1]TCE - ANEXO III - Preencher'!K152</f>
        <v>0</v>
      </c>
      <c r="K143" s="16">
        <f>'[1]TCE - ANEXO III - Preencher'!L152</f>
        <v>202.42</v>
      </c>
      <c r="L143" s="16">
        <f>'[1]TCE - ANEXO III - Preencher'!M152</f>
        <v>24.24</v>
      </c>
      <c r="M143" s="16">
        <f t="shared" si="13"/>
        <v>178.17999999999998</v>
      </c>
      <c r="N143" s="16">
        <f>'[1]TCE - ANEXO III - Preencher'!O152</f>
        <v>3.92</v>
      </c>
      <c r="O143" s="16">
        <f>'[1]TCE - ANEXO III - Preencher'!P152</f>
        <v>0</v>
      </c>
      <c r="P143" s="17">
        <f t="shared" si="14"/>
        <v>3.92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308.14799999999997</v>
      </c>
    </row>
    <row r="144" spans="1:28" s="4" customFormat="1" x14ac:dyDescent="0.2">
      <c r="A144" s="9">
        <f>IFERROR(VLOOKUP(B144,'[1]DADOS (OCULTAR)'!$P$3:$R$91,3,0),"")</f>
        <v>9039744000607</v>
      </c>
      <c r="B144" s="10" t="str">
        <f>'[1]TCE - ANEXO III - Preencher'!C153</f>
        <v>UPA SÃO LOURENÇO DA MATA</v>
      </c>
      <c r="C144" s="11"/>
      <c r="D144" s="12" t="str">
        <f>'[1]TCE - ANEXO III - Preencher'!E153</f>
        <v>MARIANA CRISTINA FERREIRA DE JESUS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3222-05</v>
      </c>
      <c r="G144" s="14" t="str">
        <f>IF('[1]TCE - ANEXO III - Preencher'!H153="","",'[1]TCE - ANEXO III - Preencher'!H153)</f>
        <v>02/2022</v>
      </c>
      <c r="H144" s="15">
        <f>'[1]TCE - ANEXO III - Preencher'!I153</f>
        <v>0</v>
      </c>
      <c r="I144" s="15">
        <f>'[1]TCE - ANEXO III - Preencher'!J153</f>
        <v>120.3856</v>
      </c>
      <c r="J144" s="15">
        <f>'[1]TCE - ANEXO III - Preencher'!K153</f>
        <v>0</v>
      </c>
      <c r="K144" s="16">
        <f>'[1]TCE - ANEXO III - Preencher'!L153</f>
        <v>202.42</v>
      </c>
      <c r="L144" s="16">
        <f>'[1]TCE - ANEXO III - Preencher'!M153</f>
        <v>24.24</v>
      </c>
      <c r="M144" s="16">
        <f t="shared" si="13"/>
        <v>178.17999999999998</v>
      </c>
      <c r="N144" s="16">
        <f>'[1]TCE - ANEXO III - Preencher'!O153</f>
        <v>3.92</v>
      </c>
      <c r="O144" s="16">
        <f>'[1]TCE - ANEXO III - Preencher'!P153</f>
        <v>0</v>
      </c>
      <c r="P144" s="17">
        <f t="shared" si="14"/>
        <v>3.92</v>
      </c>
      <c r="Q144" s="16">
        <f>'[1]TCE - ANEXO III - Preencher'!R153</f>
        <v>108.74</v>
      </c>
      <c r="R144" s="16">
        <f>'[1]TCE - ANEXO III - Preencher'!S153</f>
        <v>72.72</v>
      </c>
      <c r="S144" s="17">
        <f t="shared" si="15"/>
        <v>36.019999999999996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338.50559999999996</v>
      </c>
    </row>
    <row r="145" spans="1:28" s="4" customFormat="1" x14ac:dyDescent="0.2">
      <c r="A145" s="9">
        <f>IFERROR(VLOOKUP(B145,'[1]DADOS (OCULTAR)'!$P$3:$R$91,3,0),"")</f>
        <v>9039744000607</v>
      </c>
      <c r="B145" s="10" t="str">
        <f>'[1]TCE - ANEXO III - Preencher'!C154</f>
        <v>UPA SÃO LOURENÇO DA MATA</v>
      </c>
      <c r="C145" s="11"/>
      <c r="D145" s="12" t="str">
        <f>'[1]TCE - ANEXO III - Preencher'!E154</f>
        <v>MARIANA DE TASSIA ALBUQUERQUE LOPES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2235-05</v>
      </c>
      <c r="G145" s="14" t="str">
        <f>IF('[1]TCE - ANEXO III - Preencher'!H154="","",'[1]TCE - ANEXO III - Preencher'!H154)</f>
        <v>02/2022</v>
      </c>
      <c r="H145" s="15">
        <f>'[1]TCE - ANEXO III - Preencher'!I154</f>
        <v>0</v>
      </c>
      <c r="I145" s="15">
        <f>'[1]TCE - ANEXO III - Preencher'!J154</f>
        <v>276.43200000000002</v>
      </c>
      <c r="J145" s="15">
        <f>'[1]TCE - ANEXO III - Preencher'!K154</f>
        <v>0</v>
      </c>
      <c r="K145" s="16">
        <f>'[1]TCE - ANEXO III - Preencher'!L154</f>
        <v>202.42</v>
      </c>
      <c r="L145" s="16">
        <f>'[1]TCE - ANEXO III - Preencher'!M154</f>
        <v>3.08</v>
      </c>
      <c r="M145" s="16">
        <f t="shared" si="13"/>
        <v>199.33999999999997</v>
      </c>
      <c r="N145" s="16">
        <f>'[1]TCE - ANEXO III - Preencher'!O154</f>
        <v>3.92</v>
      </c>
      <c r="O145" s="16">
        <f>'[1]TCE - ANEXO III - Preencher'!P154</f>
        <v>0</v>
      </c>
      <c r="P145" s="17">
        <f t="shared" si="14"/>
        <v>3.92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479.69200000000001</v>
      </c>
    </row>
    <row r="146" spans="1:28" s="4" customFormat="1" x14ac:dyDescent="0.2">
      <c r="A146" s="9">
        <f>IFERROR(VLOOKUP(B146,'[1]DADOS (OCULTAR)'!$P$3:$R$91,3,0),"")</f>
        <v>9039744000607</v>
      </c>
      <c r="B146" s="10" t="str">
        <f>'[1]TCE - ANEXO III - Preencher'!C155</f>
        <v>UPA SÃO LOURENÇO DA MATA</v>
      </c>
      <c r="C146" s="11"/>
      <c r="D146" s="12" t="str">
        <f>'[1]TCE - ANEXO III - Preencher'!E155</f>
        <v>MARINALVA MARIA DA SILVA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3222-05</v>
      </c>
      <c r="G146" s="14" t="str">
        <f>IF('[1]TCE - ANEXO III - Preencher'!H155="","",'[1]TCE - ANEXO III - Preencher'!H155)</f>
        <v>02/2022</v>
      </c>
      <c r="H146" s="15">
        <f>'[1]TCE - ANEXO III - Preencher'!I155</f>
        <v>0</v>
      </c>
      <c r="I146" s="15">
        <f>'[1]TCE - ANEXO III - Preencher'!J155</f>
        <v>141.43119999999999</v>
      </c>
      <c r="J146" s="15">
        <f>'[1]TCE - ANEXO III - Preencher'!K155</f>
        <v>0</v>
      </c>
      <c r="K146" s="16">
        <f>'[1]TCE - ANEXO III - Preencher'!L155</f>
        <v>202.42</v>
      </c>
      <c r="L146" s="16">
        <f>'[1]TCE - ANEXO III - Preencher'!M155</f>
        <v>24.24</v>
      </c>
      <c r="M146" s="16">
        <f t="shared" si="13"/>
        <v>178.17999999999998</v>
      </c>
      <c r="N146" s="16">
        <f>'[1]TCE - ANEXO III - Preencher'!O155</f>
        <v>3.92</v>
      </c>
      <c r="O146" s="16">
        <f>'[1]TCE - ANEXO III - Preencher'!P155</f>
        <v>0</v>
      </c>
      <c r="P146" s="17">
        <f t="shared" si="14"/>
        <v>3.92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323.53119999999996</v>
      </c>
    </row>
    <row r="147" spans="1:28" s="4" customFormat="1" x14ac:dyDescent="0.2">
      <c r="A147" s="9">
        <f>IFERROR(VLOOKUP(B147,'[1]DADOS (OCULTAR)'!$P$3:$R$91,3,0),"")</f>
        <v>9039744000607</v>
      </c>
      <c r="B147" s="10" t="str">
        <f>'[1]TCE - ANEXO III - Preencher'!C156</f>
        <v>UPA SÃO LOURENÇO DA MATA</v>
      </c>
      <c r="C147" s="11"/>
      <c r="D147" s="12" t="str">
        <f>'[1]TCE - ANEXO III - Preencher'!E156</f>
        <v>MARLI VIEIRA PRAZO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3222-05</v>
      </c>
      <c r="G147" s="14" t="str">
        <f>IF('[1]TCE - ANEXO III - Preencher'!H156="","",'[1]TCE - ANEXO III - Preencher'!H156)</f>
        <v>02/2022</v>
      </c>
      <c r="H147" s="15">
        <f>'[1]TCE - ANEXO III - Preencher'!I156</f>
        <v>0</v>
      </c>
      <c r="I147" s="15">
        <f>'[1]TCE - ANEXO III - Preencher'!J156</f>
        <v>133.76560000000001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3.92</v>
      </c>
      <c r="O147" s="16">
        <f>'[1]TCE - ANEXO III - Preencher'!P156</f>
        <v>0</v>
      </c>
      <c r="P147" s="17">
        <f t="shared" si="14"/>
        <v>3.92</v>
      </c>
      <c r="Q147" s="16">
        <f>'[1]TCE - ANEXO III - Preencher'!R156</f>
        <v>108.74</v>
      </c>
      <c r="R147" s="16">
        <f>'[1]TCE - ANEXO III - Preencher'!S156</f>
        <v>72.72</v>
      </c>
      <c r="S147" s="17">
        <f t="shared" si="15"/>
        <v>36.019999999999996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173.7056</v>
      </c>
    </row>
    <row r="148" spans="1:28" s="4" customFormat="1" x14ac:dyDescent="0.2">
      <c r="A148" s="9">
        <f>IFERROR(VLOOKUP(B148,'[1]DADOS (OCULTAR)'!$P$3:$R$91,3,0),"")</f>
        <v>9039744000607</v>
      </c>
      <c r="B148" s="10" t="str">
        <f>'[1]TCE - ANEXO III - Preencher'!C157</f>
        <v>UPA SÃO LOURENÇO DA MATA</v>
      </c>
      <c r="C148" s="11"/>
      <c r="D148" s="12" t="str">
        <f>'[1]TCE - ANEXO III - Preencher'!E157</f>
        <v>MATEUS GOMES CAJUI</v>
      </c>
      <c r="E148" s="10" t="str">
        <f>IF('[1]TCE - ANEXO III - Preencher'!F157="4 - Assistência Odontológica","2 - Outros Profissionais da Saúde",'[1]TCE - ANEXO III - Preencher'!F157)</f>
        <v>1 - Médico</v>
      </c>
      <c r="F148" s="13" t="str">
        <f>'[1]TCE - ANEXO III - Preencher'!G157</f>
        <v>2251-25</v>
      </c>
      <c r="G148" s="14" t="str">
        <f>IF('[1]TCE - ANEXO III - Preencher'!H157="","",'[1]TCE - ANEXO III - Preencher'!H157)</f>
        <v>02/2022</v>
      </c>
      <c r="H148" s="15">
        <f>'[1]TCE - ANEXO III - Preencher'!I157</f>
        <v>0</v>
      </c>
      <c r="I148" s="15">
        <f>'[1]TCE - ANEXO III - Preencher'!J157</f>
        <v>388.02800000000002</v>
      </c>
      <c r="J148" s="15">
        <f>'[1]TCE - ANEXO III - Preencher'!K157</f>
        <v>0</v>
      </c>
      <c r="K148" s="16">
        <f>'[1]TCE - ANEXO III - Preencher'!L157</f>
        <v>202.42</v>
      </c>
      <c r="L148" s="16">
        <f>'[1]TCE - ANEXO III - Preencher'!M157</f>
        <v>6.34</v>
      </c>
      <c r="M148" s="16">
        <f t="shared" si="13"/>
        <v>196.07999999999998</v>
      </c>
      <c r="N148" s="16">
        <f>'[1]TCE - ANEXO III - Preencher'!O157</f>
        <v>3.92</v>
      </c>
      <c r="O148" s="16">
        <f>'[1]TCE - ANEXO III - Preencher'!P157</f>
        <v>0</v>
      </c>
      <c r="P148" s="17">
        <f t="shared" si="14"/>
        <v>3.92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588.02799999999991</v>
      </c>
    </row>
    <row r="149" spans="1:28" s="4" customFormat="1" x14ac:dyDescent="0.2">
      <c r="A149" s="9">
        <f>IFERROR(VLOOKUP(B149,'[1]DADOS (OCULTAR)'!$P$3:$R$91,3,0),"")</f>
        <v>9039744000607</v>
      </c>
      <c r="B149" s="10" t="str">
        <f>'[1]TCE - ANEXO III - Preencher'!C158</f>
        <v>UPA SÃO LOURENÇO DA MATA</v>
      </c>
      <c r="C149" s="11"/>
      <c r="D149" s="12" t="str">
        <f>'[1]TCE - ANEXO III - Preencher'!E158</f>
        <v>MAXWELL ALEX DE LIMA MOURA</v>
      </c>
      <c r="E149" s="10" t="str">
        <f>IF('[1]TCE - ANEXO III - Preencher'!F158="4 - Assistência Odontológica","2 - Outros Profissionais da Saúde",'[1]TCE - ANEXO III - Preencher'!F158)</f>
        <v>1 - Médico</v>
      </c>
      <c r="F149" s="13" t="str">
        <f>'[1]TCE - ANEXO III - Preencher'!G158</f>
        <v>2251-25</v>
      </c>
      <c r="G149" s="14" t="str">
        <f>IF('[1]TCE - ANEXO III - Preencher'!H158="","",'[1]TCE - ANEXO III - Preencher'!H158)</f>
        <v>02/2022</v>
      </c>
      <c r="H149" s="15">
        <f>'[1]TCE - ANEXO III - Preencher'!I158</f>
        <v>0</v>
      </c>
      <c r="I149" s="15">
        <f>'[1]TCE - ANEXO III - Preencher'!J158</f>
        <v>667.22479999999996</v>
      </c>
      <c r="J149" s="15">
        <f>'[1]TCE - ANEXO III - Preencher'!K158</f>
        <v>0</v>
      </c>
      <c r="K149" s="16">
        <f>'[1]TCE - ANEXO III - Preencher'!L158</f>
        <v>202.42</v>
      </c>
      <c r="L149" s="16">
        <f>'[1]TCE - ANEXO III - Preencher'!M158</f>
        <v>25.34</v>
      </c>
      <c r="M149" s="16">
        <f t="shared" si="13"/>
        <v>177.07999999999998</v>
      </c>
      <c r="N149" s="16">
        <f>'[1]TCE - ANEXO III - Preencher'!O158</f>
        <v>3.92</v>
      </c>
      <c r="O149" s="16">
        <f>'[1]TCE - ANEXO III - Preencher'!P158</f>
        <v>0</v>
      </c>
      <c r="P149" s="17">
        <f t="shared" si="14"/>
        <v>3.92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848.22479999999985</v>
      </c>
    </row>
    <row r="150" spans="1:28" s="4" customFormat="1" x14ac:dyDescent="0.2">
      <c r="A150" s="9">
        <f>IFERROR(VLOOKUP(B150,'[1]DADOS (OCULTAR)'!$P$3:$R$91,3,0),"")</f>
        <v>9039744000607</v>
      </c>
      <c r="B150" s="10" t="str">
        <f>'[1]TCE - ANEXO III - Preencher'!C159</f>
        <v>UPA SÃO LOURENÇO DA MATA</v>
      </c>
      <c r="C150" s="11"/>
      <c r="D150" s="12" t="str">
        <f>'[1]TCE - ANEXO III - Preencher'!E159</f>
        <v>MAYARA FERREIRA NOBRE DE MEDEIROS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2235-05</v>
      </c>
      <c r="G150" s="14" t="str">
        <f>IF('[1]TCE - ANEXO III - Preencher'!H159="","",'[1]TCE - ANEXO III - Preencher'!H159)</f>
        <v>02/2022</v>
      </c>
      <c r="H150" s="15">
        <f>'[1]TCE - ANEXO III - Preencher'!I159</f>
        <v>0</v>
      </c>
      <c r="I150" s="15">
        <f>'[1]TCE - ANEXO III - Preencher'!J159</f>
        <v>216.26159999999999</v>
      </c>
      <c r="J150" s="15">
        <f>'[1]TCE - ANEXO III - Preencher'!K159</f>
        <v>0</v>
      </c>
      <c r="K150" s="16">
        <f>'[1]TCE - ANEXO III - Preencher'!L159</f>
        <v>202.42</v>
      </c>
      <c r="L150" s="16">
        <f>'[1]TCE - ANEXO III - Preencher'!M159</f>
        <v>2.62</v>
      </c>
      <c r="M150" s="16">
        <f t="shared" si="13"/>
        <v>199.79999999999998</v>
      </c>
      <c r="N150" s="16">
        <f>'[1]TCE - ANEXO III - Preencher'!O159</f>
        <v>3.92</v>
      </c>
      <c r="O150" s="16">
        <f>'[1]TCE - ANEXO III - Preencher'!P159</f>
        <v>0</v>
      </c>
      <c r="P150" s="17">
        <f t="shared" si="14"/>
        <v>3.92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419.98160000000001</v>
      </c>
    </row>
    <row r="151" spans="1:28" s="4" customFormat="1" x14ac:dyDescent="0.2">
      <c r="A151" s="9">
        <f>IFERROR(VLOOKUP(B151,'[1]DADOS (OCULTAR)'!$P$3:$R$91,3,0),"")</f>
        <v>9039744000607</v>
      </c>
      <c r="B151" s="10" t="str">
        <f>'[1]TCE - ANEXO III - Preencher'!C160</f>
        <v>UPA SÃO LOURENÇO DA MATA</v>
      </c>
      <c r="C151" s="11"/>
      <c r="D151" s="12" t="str">
        <f>'[1]TCE - ANEXO III - Preencher'!E160</f>
        <v>MELINA XAVIER CANZIANI</v>
      </c>
      <c r="E151" s="10" t="str">
        <f>IF('[1]TCE - ANEXO III - Preencher'!F160="4 - Assistência Odontológica","2 - Outros Profissionais da Saúde",'[1]TCE - ANEXO III - Preencher'!F160)</f>
        <v>1 - Médico</v>
      </c>
      <c r="F151" s="13" t="str">
        <f>'[1]TCE - ANEXO III - Preencher'!G160</f>
        <v>2251-25</v>
      </c>
      <c r="G151" s="14" t="str">
        <f>IF('[1]TCE - ANEXO III - Preencher'!H160="","",'[1]TCE - ANEXO III - Preencher'!H160)</f>
        <v>02/2022</v>
      </c>
      <c r="H151" s="15">
        <f>'[1]TCE - ANEXO III - Preencher'!I160</f>
        <v>0</v>
      </c>
      <c r="I151" s="15">
        <f>'[1]TCE - ANEXO III - Preencher'!J160</f>
        <v>660.94320000000005</v>
      </c>
      <c r="J151" s="15">
        <f>'[1]TCE - ANEXO III - Preencher'!K160</f>
        <v>0</v>
      </c>
      <c r="K151" s="16">
        <f>'[1]TCE - ANEXO III - Preencher'!L160</f>
        <v>202.42</v>
      </c>
      <c r="L151" s="16">
        <f>'[1]TCE - ANEXO III - Preencher'!M160</f>
        <v>3.17</v>
      </c>
      <c r="M151" s="16">
        <f t="shared" si="13"/>
        <v>199.25</v>
      </c>
      <c r="N151" s="16">
        <f>'[1]TCE - ANEXO III - Preencher'!O160</f>
        <v>3.92</v>
      </c>
      <c r="O151" s="16">
        <f>'[1]TCE - ANEXO III - Preencher'!P160</f>
        <v>0</v>
      </c>
      <c r="P151" s="17">
        <f t="shared" si="14"/>
        <v>3.92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864.11320000000001</v>
      </c>
    </row>
    <row r="152" spans="1:28" s="4" customFormat="1" x14ac:dyDescent="0.2">
      <c r="A152" s="9">
        <f>IFERROR(VLOOKUP(B152,'[1]DADOS (OCULTAR)'!$P$3:$R$91,3,0),"")</f>
        <v>9039744000607</v>
      </c>
      <c r="B152" s="10" t="str">
        <f>'[1]TCE - ANEXO III - Preencher'!C161</f>
        <v>UPA SÃO LOURENÇO DA MATA</v>
      </c>
      <c r="C152" s="11"/>
      <c r="D152" s="12" t="str">
        <f>'[1]TCE - ANEXO III - Preencher'!E161</f>
        <v>MICAELLA GONCALO DA SILVA ALEXANDRE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3222-05</v>
      </c>
      <c r="G152" s="14" t="str">
        <f>IF('[1]TCE - ANEXO III - Preencher'!H161="","",'[1]TCE - ANEXO III - Preencher'!H161)</f>
        <v>02/2022</v>
      </c>
      <c r="H152" s="15">
        <f>'[1]TCE - ANEXO III - Preencher'!I161</f>
        <v>0</v>
      </c>
      <c r="I152" s="15">
        <f>'[1]TCE - ANEXO III - Preencher'!J161</f>
        <v>130.512</v>
      </c>
      <c r="J152" s="15">
        <f>'[1]TCE - ANEXO III - Preencher'!K161</f>
        <v>0</v>
      </c>
      <c r="K152" s="16">
        <f>'[1]TCE - ANEXO III - Preencher'!L161</f>
        <v>202.42</v>
      </c>
      <c r="L152" s="16">
        <f>'[1]TCE - ANEXO III - Preencher'!M161</f>
        <v>24.24</v>
      </c>
      <c r="M152" s="16">
        <f t="shared" si="13"/>
        <v>178.17999999999998</v>
      </c>
      <c r="N152" s="16">
        <f>'[1]TCE - ANEXO III - Preencher'!O161</f>
        <v>3.92</v>
      </c>
      <c r="O152" s="16">
        <f>'[1]TCE - ANEXO III - Preencher'!P161</f>
        <v>0</v>
      </c>
      <c r="P152" s="17">
        <f t="shared" si="14"/>
        <v>3.92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312.61200000000002</v>
      </c>
    </row>
    <row r="153" spans="1:28" s="4" customFormat="1" x14ac:dyDescent="0.2">
      <c r="A153" s="9">
        <f>IFERROR(VLOOKUP(B153,'[1]DADOS (OCULTAR)'!$P$3:$R$91,3,0),"")</f>
        <v>9039744000607</v>
      </c>
      <c r="B153" s="10" t="str">
        <f>'[1]TCE - ANEXO III - Preencher'!C162</f>
        <v>UPA SÃO LOURENÇO DA MATA</v>
      </c>
      <c r="C153" s="11"/>
      <c r="D153" s="12" t="str">
        <f>'[1]TCE - ANEXO III - Preencher'!E162</f>
        <v>MILLKA BARBOSA DA SILVA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5152-05</v>
      </c>
      <c r="G153" s="14" t="str">
        <f>IF('[1]TCE - ANEXO III - Preencher'!H162="","",'[1]TCE - ANEXO III - Preencher'!H162)</f>
        <v>02/2022</v>
      </c>
      <c r="H153" s="15">
        <f>'[1]TCE - ANEXO III - Preencher'!I162</f>
        <v>0</v>
      </c>
      <c r="I153" s="15">
        <f>'[1]TCE - ANEXO III - Preencher'!J162</f>
        <v>230.0488</v>
      </c>
      <c r="J153" s="15">
        <f>'[1]TCE - ANEXO III - Preencher'!K162</f>
        <v>2873.14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3.92</v>
      </c>
      <c r="O153" s="16">
        <f>'[1]TCE - ANEXO III - Preencher'!P162</f>
        <v>0</v>
      </c>
      <c r="P153" s="17">
        <f t="shared" si="14"/>
        <v>3.92</v>
      </c>
      <c r="Q153" s="16">
        <f>'[1]TCE - ANEXO III - Preencher'!R162</f>
        <v>108.74</v>
      </c>
      <c r="R153" s="16">
        <f>'[1]TCE - ANEXO III - Preencher'!S162</f>
        <v>0</v>
      </c>
      <c r="S153" s="17">
        <f t="shared" si="15"/>
        <v>108.74</v>
      </c>
      <c r="T153" s="16">
        <f>'[1]TCE - ANEXO III - Preencher'!U162</f>
        <v>18.3</v>
      </c>
      <c r="U153" s="16">
        <f>'[1]TCE - ANEXO III - Preencher'!V162</f>
        <v>0</v>
      </c>
      <c r="V153" s="17">
        <f t="shared" si="16"/>
        <v>18.3</v>
      </c>
      <c r="W153" s="18" t="str">
        <f>IF('[1]TCE - ANEXO III - Preencher'!X162="","",'[1]TCE - ANEXO III - Preencher'!X162)</f>
        <v>AUXILIO CRECHE</v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3234.1487999999999</v>
      </c>
    </row>
    <row r="154" spans="1:28" s="4" customFormat="1" x14ac:dyDescent="0.2">
      <c r="A154" s="9">
        <f>IFERROR(VLOOKUP(B154,'[1]DADOS (OCULTAR)'!$P$3:$R$91,3,0),"")</f>
        <v>9039744000607</v>
      </c>
      <c r="B154" s="10" t="str">
        <f>'[1]TCE - ANEXO III - Preencher'!C163</f>
        <v>UPA SÃO LOURENÇO DA MATA</v>
      </c>
      <c r="C154" s="11"/>
      <c r="D154" s="12" t="str">
        <f>'[1]TCE - ANEXO III - Preencher'!E163</f>
        <v>MONICA CORREIA DA SILVA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3222-05</v>
      </c>
      <c r="G154" s="14" t="str">
        <f>IF('[1]TCE - ANEXO III - Preencher'!H163="","",'[1]TCE - ANEXO III - Preencher'!H163)</f>
        <v>02/2022</v>
      </c>
      <c r="H154" s="15">
        <f>'[1]TCE - ANEXO III - Preencher'!I163</f>
        <v>0</v>
      </c>
      <c r="I154" s="15">
        <f>'[1]TCE - ANEXO III - Preencher'!J163</f>
        <v>259.00240000000002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3.92</v>
      </c>
      <c r="O154" s="16">
        <f>'[1]TCE - ANEXO III - Preencher'!P163</f>
        <v>0</v>
      </c>
      <c r="P154" s="17">
        <f t="shared" si="14"/>
        <v>3.92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262.92240000000004</v>
      </c>
    </row>
    <row r="155" spans="1:28" s="4" customFormat="1" x14ac:dyDescent="0.2">
      <c r="A155" s="9">
        <f>IFERROR(VLOOKUP(B155,'[1]DADOS (OCULTAR)'!$P$3:$R$91,3,0),"")</f>
        <v>9039744000607</v>
      </c>
      <c r="B155" s="10" t="str">
        <f>'[1]TCE - ANEXO III - Preencher'!C164</f>
        <v>UPA SÃO LOURENÇO DA MATA</v>
      </c>
      <c r="C155" s="11"/>
      <c r="D155" s="12" t="str">
        <f>'[1]TCE - ANEXO III - Preencher'!E164</f>
        <v>MURILO BARBOSA DE SOUZA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 t="str">
        <f>'[1]TCE - ANEXO III - Preencher'!G164</f>
        <v>5174-10</v>
      </c>
      <c r="G155" s="14" t="str">
        <f>IF('[1]TCE - ANEXO III - Preencher'!H164="","",'[1]TCE - ANEXO III - Preencher'!H164)</f>
        <v>02/2022</v>
      </c>
      <c r="H155" s="15">
        <f>'[1]TCE - ANEXO III - Preencher'!I164</f>
        <v>0</v>
      </c>
      <c r="I155" s="15">
        <f>'[1]TCE - ANEXO III - Preencher'!J164</f>
        <v>212.1832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3.92</v>
      </c>
      <c r="O155" s="16">
        <f>'[1]TCE - ANEXO III - Preencher'!P164</f>
        <v>0</v>
      </c>
      <c r="P155" s="17">
        <f t="shared" si="14"/>
        <v>3.92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216.10319999999999</v>
      </c>
    </row>
    <row r="156" spans="1:28" s="4" customFormat="1" x14ac:dyDescent="0.2">
      <c r="A156" s="9">
        <f>IFERROR(VLOOKUP(B156,'[1]DADOS (OCULTAR)'!$P$3:$R$91,3,0),"")</f>
        <v>9039744000607</v>
      </c>
      <c r="B156" s="10" t="str">
        <f>'[1]TCE - ANEXO III - Preencher'!C165</f>
        <v>UPA SÃO LOURENÇO DA MATA</v>
      </c>
      <c r="C156" s="11"/>
      <c r="D156" s="12" t="str">
        <f>'[1]TCE - ANEXO III - Preencher'!E165</f>
        <v>NATALIA DE FATIMA DE LIMA SILVA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 t="str">
        <f>'[1]TCE - ANEXO III - Preencher'!G165</f>
        <v>3516-05</v>
      </c>
      <c r="G156" s="14" t="str">
        <f>IF('[1]TCE - ANEXO III - Preencher'!H165="","",'[1]TCE - ANEXO III - Preencher'!H165)</f>
        <v>02/2022</v>
      </c>
      <c r="H156" s="15">
        <f>'[1]TCE - ANEXO III - Preencher'!I165</f>
        <v>0</v>
      </c>
      <c r="I156" s="15">
        <f>'[1]TCE - ANEXO III - Preencher'!J165</f>
        <v>148.21600000000001</v>
      </c>
      <c r="J156" s="15">
        <f>'[1]TCE - ANEXO III - Preencher'!K165</f>
        <v>0</v>
      </c>
      <c r="K156" s="16">
        <f>'[1]TCE - ANEXO III - Preencher'!L165</f>
        <v>202.42</v>
      </c>
      <c r="L156" s="16">
        <f>'[1]TCE - ANEXO III - Preencher'!M165</f>
        <v>32.409999999999997</v>
      </c>
      <c r="M156" s="16">
        <f t="shared" si="13"/>
        <v>170.01</v>
      </c>
      <c r="N156" s="16">
        <f>'[1]TCE - ANEXO III - Preencher'!O165</f>
        <v>3.92</v>
      </c>
      <c r="O156" s="16">
        <f>'[1]TCE - ANEXO III - Preencher'!P165</f>
        <v>0</v>
      </c>
      <c r="P156" s="17">
        <f t="shared" si="14"/>
        <v>3.92</v>
      </c>
      <c r="Q156" s="16">
        <f>'[1]TCE - ANEXO III - Preencher'!R165</f>
        <v>228.74</v>
      </c>
      <c r="R156" s="16">
        <f>'[1]TCE - ANEXO III - Preencher'!S165</f>
        <v>97.22</v>
      </c>
      <c r="S156" s="17">
        <f t="shared" si="15"/>
        <v>131.52000000000001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453.66600000000005</v>
      </c>
    </row>
    <row r="157" spans="1:28" s="4" customFormat="1" x14ac:dyDescent="0.2">
      <c r="A157" s="9">
        <f>IFERROR(VLOOKUP(B157,'[1]DADOS (OCULTAR)'!$P$3:$R$91,3,0),"")</f>
        <v>9039744000607</v>
      </c>
      <c r="B157" s="10" t="str">
        <f>'[1]TCE - ANEXO III - Preencher'!C166</f>
        <v>UPA SÃO LOURENÇO DA MATA</v>
      </c>
      <c r="C157" s="11"/>
      <c r="D157" s="12" t="str">
        <f>'[1]TCE - ANEXO III - Preencher'!E166</f>
        <v>NELIA PALMIRA DA SILVA XAVIER</v>
      </c>
      <c r="E157" s="10" t="str">
        <f>IF('[1]TCE - ANEXO III - Preencher'!F166="4 - Assistência Odontológica","2 - Outros Profissionais da Saúde",'[1]TCE - ANEXO III - Preencher'!F166)</f>
        <v>3 - Administrativo</v>
      </c>
      <c r="F157" s="13" t="str">
        <f>'[1]TCE - ANEXO III - Preencher'!G166</f>
        <v>4110-10</v>
      </c>
      <c r="G157" s="14" t="str">
        <f>IF('[1]TCE - ANEXO III - Preencher'!H166="","",'[1]TCE - ANEXO III - Preencher'!H166)</f>
        <v>02/2022</v>
      </c>
      <c r="H157" s="15">
        <f>'[1]TCE - ANEXO III - Preencher'!I166</f>
        <v>0</v>
      </c>
      <c r="I157" s="15">
        <f>'[1]TCE - ANEXO III - Preencher'!J166</f>
        <v>131.15119999999999</v>
      </c>
      <c r="J157" s="15">
        <f>'[1]TCE - ANEXO III - Preencher'!K166</f>
        <v>0</v>
      </c>
      <c r="K157" s="16">
        <f>'[1]TCE - ANEXO III - Preencher'!L166</f>
        <v>202.42</v>
      </c>
      <c r="L157" s="16">
        <f>'[1]TCE - ANEXO III - Preencher'!M166</f>
        <v>24.24</v>
      </c>
      <c r="M157" s="16">
        <f t="shared" si="13"/>
        <v>178.17999999999998</v>
      </c>
      <c r="N157" s="16">
        <f>'[1]TCE - ANEXO III - Preencher'!O166</f>
        <v>3.92</v>
      </c>
      <c r="O157" s="16">
        <f>'[1]TCE - ANEXO III - Preencher'!P166</f>
        <v>0</v>
      </c>
      <c r="P157" s="17">
        <f t="shared" si="14"/>
        <v>3.92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313.25119999999998</v>
      </c>
    </row>
    <row r="158" spans="1:28" s="4" customFormat="1" x14ac:dyDescent="0.2">
      <c r="A158" s="9">
        <f>IFERROR(VLOOKUP(B158,'[1]DADOS (OCULTAR)'!$P$3:$R$91,3,0),"")</f>
        <v>9039744000607</v>
      </c>
      <c r="B158" s="10" t="str">
        <f>'[1]TCE - ANEXO III - Preencher'!C167</f>
        <v>UPA SÃO LOURENÇO DA MATA</v>
      </c>
      <c r="C158" s="11"/>
      <c r="D158" s="12" t="str">
        <f>'[1]TCE - ANEXO III - Preencher'!E167</f>
        <v>PATRICIA CRISTINA DA SILVA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3222-05</v>
      </c>
      <c r="G158" s="14" t="str">
        <f>IF('[1]TCE - ANEXO III - Preencher'!H167="","",'[1]TCE - ANEXO III - Preencher'!H167)</f>
        <v>02/2022</v>
      </c>
      <c r="H158" s="15">
        <f>'[1]TCE - ANEXO III - Preencher'!I167</f>
        <v>0</v>
      </c>
      <c r="I158" s="15">
        <f>'[1]TCE - ANEXO III - Preencher'!J167</f>
        <v>126.7568</v>
      </c>
      <c r="J158" s="15">
        <f>'[1]TCE - ANEXO III - Preencher'!K167</f>
        <v>0</v>
      </c>
      <c r="K158" s="16">
        <f>'[1]TCE - ANEXO III - Preencher'!L167</f>
        <v>202.42</v>
      </c>
      <c r="L158" s="16">
        <f>'[1]TCE - ANEXO III - Preencher'!M167</f>
        <v>24.24</v>
      </c>
      <c r="M158" s="16">
        <f t="shared" si="13"/>
        <v>178.17999999999998</v>
      </c>
      <c r="N158" s="16">
        <f>'[1]TCE - ANEXO III - Preencher'!O167</f>
        <v>3.92</v>
      </c>
      <c r="O158" s="16">
        <f>'[1]TCE - ANEXO III - Preencher'!P167</f>
        <v>0</v>
      </c>
      <c r="P158" s="17">
        <f t="shared" si="14"/>
        <v>3.92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308.85679999999996</v>
      </c>
    </row>
    <row r="159" spans="1:28" s="4" customFormat="1" x14ac:dyDescent="0.2">
      <c r="A159" s="9">
        <f>IFERROR(VLOOKUP(B159,'[1]DADOS (OCULTAR)'!$P$3:$R$91,3,0),"")</f>
        <v>9039744000607</v>
      </c>
      <c r="B159" s="10" t="str">
        <f>'[1]TCE - ANEXO III - Preencher'!C168</f>
        <v>UPA SÃO LOURENÇO DA MATA</v>
      </c>
      <c r="C159" s="11"/>
      <c r="D159" s="12" t="str">
        <f>'[1]TCE - ANEXO III - Preencher'!E168</f>
        <v>PAULA MARIA DOS SANTOS ARRUDA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3222-05</v>
      </c>
      <c r="G159" s="14" t="str">
        <f>IF('[1]TCE - ANEXO III - Preencher'!H168="","",'[1]TCE - ANEXO III - Preencher'!H168)</f>
        <v>02/2022</v>
      </c>
      <c r="H159" s="15">
        <f>'[1]TCE - ANEXO III - Preencher'!I168</f>
        <v>0</v>
      </c>
      <c r="I159" s="15">
        <f>'[1]TCE - ANEXO III - Preencher'!J168</f>
        <v>118.8728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3.92</v>
      </c>
      <c r="O159" s="16">
        <f>'[1]TCE - ANEXO III - Preencher'!P168</f>
        <v>0</v>
      </c>
      <c r="P159" s="17">
        <f t="shared" si="14"/>
        <v>3.92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69.41</v>
      </c>
      <c r="U159" s="16">
        <f>'[1]TCE - ANEXO III - Preencher'!V168</f>
        <v>0</v>
      </c>
      <c r="V159" s="17">
        <f t="shared" si="16"/>
        <v>69.41</v>
      </c>
      <c r="W159" s="18" t="str">
        <f>IF('[1]TCE - ANEXO III - Preencher'!X168="","",'[1]TCE - ANEXO III - Preencher'!X168)</f>
        <v>AUXILIO CRECHE</v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192.2028</v>
      </c>
    </row>
    <row r="160" spans="1:28" s="4" customFormat="1" x14ac:dyDescent="0.2">
      <c r="A160" s="9">
        <f>IFERROR(VLOOKUP(B160,'[1]DADOS (OCULTAR)'!$P$3:$R$91,3,0),"")</f>
        <v>9039744000607</v>
      </c>
      <c r="B160" s="10" t="str">
        <f>'[1]TCE - ANEXO III - Preencher'!C169</f>
        <v>UPA SÃO LOURENÇO DA MATA</v>
      </c>
      <c r="C160" s="11"/>
      <c r="D160" s="12" t="str">
        <f>'[1]TCE - ANEXO III - Preencher'!E169</f>
        <v>PAULO ARAUJO DA SILVA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 t="str">
        <f>'[1]TCE - ANEXO III - Preencher'!G169</f>
        <v>7823-20</v>
      </c>
      <c r="G160" s="14" t="str">
        <f>IF('[1]TCE - ANEXO III - Preencher'!H169="","",'[1]TCE - ANEXO III - Preencher'!H169)</f>
        <v>02/2022</v>
      </c>
      <c r="H160" s="15">
        <f>'[1]TCE - ANEXO III - Preencher'!I169</f>
        <v>0</v>
      </c>
      <c r="I160" s="15">
        <f>'[1]TCE - ANEXO III - Preencher'!J169</f>
        <v>168.39279999999999</v>
      </c>
      <c r="J160" s="15">
        <f>'[1]TCE - ANEXO III - Preencher'!K169</f>
        <v>0</v>
      </c>
      <c r="K160" s="16">
        <f>'[1]TCE - ANEXO III - Preencher'!L169</f>
        <v>202.42</v>
      </c>
      <c r="L160" s="16">
        <f>'[1]TCE - ANEXO III - Preencher'!M169</f>
        <v>30.19</v>
      </c>
      <c r="M160" s="16">
        <f t="shared" si="13"/>
        <v>172.23</v>
      </c>
      <c r="N160" s="16">
        <f>'[1]TCE - ANEXO III - Preencher'!O169</f>
        <v>3.92</v>
      </c>
      <c r="O160" s="16">
        <f>'[1]TCE - ANEXO III - Preencher'!P169</f>
        <v>0</v>
      </c>
      <c r="P160" s="17">
        <f t="shared" si="14"/>
        <v>3.92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344.5428</v>
      </c>
    </row>
    <row r="161" spans="1:28" s="4" customFormat="1" x14ac:dyDescent="0.2">
      <c r="A161" s="9">
        <f>IFERROR(VLOOKUP(B161,'[1]DADOS (OCULTAR)'!$P$3:$R$91,3,0),"")</f>
        <v>9039744000607</v>
      </c>
      <c r="B161" s="10" t="str">
        <f>'[1]TCE - ANEXO III - Preencher'!C170</f>
        <v>UPA SÃO LOURENÇO DA MATA</v>
      </c>
      <c r="C161" s="11"/>
      <c r="D161" s="12" t="str">
        <f>'[1]TCE - ANEXO III - Preencher'!E170</f>
        <v xml:space="preserve">PEDRO ROBERTO VALENCA BEZERRA </v>
      </c>
      <c r="E161" s="10" t="str">
        <f>IF('[1]TCE - ANEXO III - Preencher'!F170="4 - Assistência Odontológica","2 - Outros Profissionais da Saúde",'[1]TCE - ANEXO III - Preencher'!F170)</f>
        <v>1 - Médico</v>
      </c>
      <c r="F161" s="13" t="str">
        <f>'[1]TCE - ANEXO III - Preencher'!G170</f>
        <v>2251-24</v>
      </c>
      <c r="G161" s="14" t="str">
        <f>IF('[1]TCE - ANEXO III - Preencher'!H170="","",'[1]TCE - ANEXO III - Preencher'!H170)</f>
        <v>02/2022</v>
      </c>
      <c r="H161" s="15">
        <f>'[1]TCE - ANEXO III - Preencher'!I170</f>
        <v>0</v>
      </c>
      <c r="I161" s="15">
        <f>'[1]TCE - ANEXO III - Preencher'!J170</f>
        <v>694.55920000000003</v>
      </c>
      <c r="J161" s="15">
        <f>'[1]TCE - ANEXO III - Preencher'!K170</f>
        <v>0</v>
      </c>
      <c r="K161" s="16">
        <f>'[1]TCE - ANEXO III - Preencher'!L170</f>
        <v>202.42</v>
      </c>
      <c r="L161" s="16">
        <f>'[1]TCE - ANEXO III - Preencher'!M170</f>
        <v>25.34</v>
      </c>
      <c r="M161" s="16">
        <f t="shared" si="13"/>
        <v>177.07999999999998</v>
      </c>
      <c r="N161" s="16">
        <f>'[1]TCE - ANEXO III - Preencher'!O170</f>
        <v>3.92</v>
      </c>
      <c r="O161" s="16">
        <f>'[1]TCE - ANEXO III - Preencher'!P170</f>
        <v>0</v>
      </c>
      <c r="P161" s="17">
        <f t="shared" si="14"/>
        <v>3.92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875.55920000000003</v>
      </c>
    </row>
    <row r="162" spans="1:28" s="4" customFormat="1" x14ac:dyDescent="0.2">
      <c r="A162" s="9">
        <f>IFERROR(VLOOKUP(B162,'[1]DADOS (OCULTAR)'!$P$3:$R$91,3,0),"")</f>
        <v>9039744000607</v>
      </c>
      <c r="B162" s="10" t="str">
        <f>'[1]TCE - ANEXO III - Preencher'!C171</f>
        <v>UPA SÃO LOURENÇO DA MATA</v>
      </c>
      <c r="C162" s="11"/>
      <c r="D162" s="12" t="str">
        <f>'[1]TCE - ANEXO III - Preencher'!E171</f>
        <v>PETRUCIA BARBOSA ARAUJO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3222-05</v>
      </c>
      <c r="G162" s="14" t="str">
        <f>IF('[1]TCE - ANEXO III - Preencher'!H171="","",'[1]TCE - ANEXO III - Preencher'!H171)</f>
        <v>02/2022</v>
      </c>
      <c r="H162" s="15">
        <f>'[1]TCE - ANEXO III - Preencher'!I171</f>
        <v>0</v>
      </c>
      <c r="I162" s="15">
        <f>'[1]TCE - ANEXO III - Preencher'!J171</f>
        <v>121.32080000000001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3.92</v>
      </c>
      <c r="O162" s="16">
        <f>'[1]TCE - ANEXO III - Preencher'!P171</f>
        <v>0</v>
      </c>
      <c r="P162" s="17">
        <f t="shared" si="14"/>
        <v>3.92</v>
      </c>
      <c r="Q162" s="16">
        <f>'[1]TCE - ANEXO III - Preencher'!R171</f>
        <v>213.74</v>
      </c>
      <c r="R162" s="16">
        <f>'[1]TCE - ANEXO III - Preencher'!S171</f>
        <v>72.72</v>
      </c>
      <c r="S162" s="17">
        <f t="shared" si="15"/>
        <v>141.02000000000001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266.26080000000002</v>
      </c>
    </row>
    <row r="163" spans="1:28" s="4" customFormat="1" x14ac:dyDescent="0.2">
      <c r="A163" s="9">
        <f>IFERROR(VLOOKUP(B163,'[1]DADOS (OCULTAR)'!$P$3:$R$91,3,0),"")</f>
        <v>9039744000607</v>
      </c>
      <c r="B163" s="10" t="str">
        <f>'[1]TCE - ANEXO III - Preencher'!C172</f>
        <v>UPA SÃO LOURENÇO DA MATA</v>
      </c>
      <c r="C163" s="11"/>
      <c r="D163" s="12" t="str">
        <f>'[1]TCE - ANEXO III - Preencher'!E172</f>
        <v>PRISCYLLA NUNES DE MACEDO OLIVEIRA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 t="str">
        <f>'[1]TCE - ANEXO III - Preencher'!G172</f>
        <v>1312-10</v>
      </c>
      <c r="G163" s="14" t="str">
        <f>IF('[1]TCE - ANEXO III - Preencher'!H172="","",'[1]TCE - ANEXO III - Preencher'!H172)</f>
        <v>02/2022</v>
      </c>
      <c r="H163" s="15">
        <f>'[1]TCE - ANEXO III - Preencher'!I172</f>
        <v>0</v>
      </c>
      <c r="I163" s="15">
        <f>'[1]TCE - ANEXO III - Preencher'!J172</f>
        <v>933.17520000000002</v>
      </c>
      <c r="J163" s="15">
        <f>'[1]TCE - ANEXO III - Preencher'!K172</f>
        <v>0</v>
      </c>
      <c r="K163" s="16">
        <f>'[1]TCE - ANEXO III - Preencher'!L172</f>
        <v>202.42</v>
      </c>
      <c r="L163" s="16">
        <f>'[1]TCE - ANEXO III - Preencher'!M172</f>
        <v>30</v>
      </c>
      <c r="M163" s="16">
        <f t="shared" si="13"/>
        <v>172.42</v>
      </c>
      <c r="N163" s="16">
        <f>'[1]TCE - ANEXO III - Preencher'!O172</f>
        <v>3.92</v>
      </c>
      <c r="O163" s="16">
        <f>'[1]TCE - ANEXO III - Preencher'!P172</f>
        <v>0</v>
      </c>
      <c r="P163" s="17">
        <f t="shared" si="14"/>
        <v>3.92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1109.5152</v>
      </c>
    </row>
    <row r="164" spans="1:28" s="4" customFormat="1" x14ac:dyDescent="0.2">
      <c r="A164" s="9">
        <f>IFERROR(VLOOKUP(B164,'[1]DADOS (OCULTAR)'!$P$3:$R$91,3,0),"")</f>
        <v>9039744000607</v>
      </c>
      <c r="B164" s="10" t="str">
        <f>'[1]TCE - ANEXO III - Preencher'!C173</f>
        <v>UPA SÃO LOURENÇO DA MATA</v>
      </c>
      <c r="C164" s="11"/>
      <c r="D164" s="12" t="str">
        <f>'[1]TCE - ANEXO III - Preencher'!E173</f>
        <v>PRISCYLLA RAYANNE FERNANDES DE OLIVEIRA</v>
      </c>
      <c r="E164" s="10" t="str">
        <f>IF('[1]TCE - ANEXO III - Preencher'!F173="4 - Assistência Odontológica","2 - Outros Profissionais da Saúde",'[1]TCE - ANEXO III - Preencher'!F173)</f>
        <v>1 - Médico</v>
      </c>
      <c r="F164" s="13" t="str">
        <f>'[1]TCE - ANEXO III - Preencher'!G173</f>
        <v>2251-25</v>
      </c>
      <c r="G164" s="14" t="str">
        <f>IF('[1]TCE - ANEXO III - Preencher'!H173="","",'[1]TCE - ANEXO III - Preencher'!H173)</f>
        <v>02/2022</v>
      </c>
      <c r="H164" s="15">
        <f>'[1]TCE - ANEXO III - Preencher'!I173</f>
        <v>0</v>
      </c>
      <c r="I164" s="15">
        <f>'[1]TCE - ANEXO III - Preencher'!J173</f>
        <v>397.99200000000002</v>
      </c>
      <c r="J164" s="15">
        <f>'[1]TCE - ANEXO III - Preencher'!K173</f>
        <v>0</v>
      </c>
      <c r="K164" s="16">
        <f>'[1]TCE - ANEXO III - Preencher'!L173</f>
        <v>202.42</v>
      </c>
      <c r="L164" s="16">
        <f>'[1]TCE - ANEXO III - Preencher'!M173</f>
        <v>6.34</v>
      </c>
      <c r="M164" s="16">
        <f t="shared" si="13"/>
        <v>196.07999999999998</v>
      </c>
      <c r="N164" s="16">
        <f>'[1]TCE - ANEXO III - Preencher'!O173</f>
        <v>3.92</v>
      </c>
      <c r="O164" s="16">
        <f>'[1]TCE - ANEXO III - Preencher'!P173</f>
        <v>0</v>
      </c>
      <c r="P164" s="17">
        <f t="shared" si="14"/>
        <v>3.92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597.99199999999996</v>
      </c>
    </row>
    <row r="165" spans="1:28" s="4" customFormat="1" x14ac:dyDescent="0.2">
      <c r="A165" s="9">
        <f>IFERROR(VLOOKUP(B165,'[1]DADOS (OCULTAR)'!$P$3:$R$91,3,0),"")</f>
        <v>9039744000607</v>
      </c>
      <c r="B165" s="10" t="str">
        <f>'[1]TCE - ANEXO III - Preencher'!C174</f>
        <v>UPA SÃO LOURENÇO DA MATA</v>
      </c>
      <c r="C165" s="11"/>
      <c r="D165" s="12" t="str">
        <f>'[1]TCE - ANEXO III - Preencher'!E174</f>
        <v>RAFAELA BANDEIRA DE MELO SANTOS</v>
      </c>
      <c r="E165" s="10" t="str">
        <f>IF('[1]TCE - ANEXO III - Preencher'!F174="4 - Assistência Odontológica","2 - Outros Profissionais da Saúde",'[1]TCE - ANEXO III - Preencher'!F174)</f>
        <v>3 - Administrativo</v>
      </c>
      <c r="F165" s="13" t="str">
        <f>'[1]TCE - ANEXO III - Preencher'!G174</f>
        <v>4131-15</v>
      </c>
      <c r="G165" s="14" t="str">
        <f>IF('[1]TCE - ANEXO III - Preencher'!H174="","",'[1]TCE - ANEXO III - Preencher'!H174)</f>
        <v>02/2022</v>
      </c>
      <c r="H165" s="15">
        <f>'[1]TCE - ANEXO III - Preencher'!I174</f>
        <v>0</v>
      </c>
      <c r="I165" s="15">
        <f>'[1]TCE - ANEXO III - Preencher'!J174</f>
        <v>127.54640000000001</v>
      </c>
      <c r="J165" s="15">
        <f>'[1]TCE - ANEXO III - Preencher'!K174</f>
        <v>0</v>
      </c>
      <c r="K165" s="16">
        <f>'[1]TCE - ANEXO III - Preencher'!L174</f>
        <v>202.42</v>
      </c>
      <c r="L165" s="16">
        <f>'[1]TCE - ANEXO III - Preencher'!M174</f>
        <v>29.02</v>
      </c>
      <c r="M165" s="16">
        <f t="shared" si="13"/>
        <v>173.39999999999998</v>
      </c>
      <c r="N165" s="16">
        <f>'[1]TCE - ANEXO III - Preencher'!O174</f>
        <v>3.92</v>
      </c>
      <c r="O165" s="16">
        <f>'[1]TCE - ANEXO III - Preencher'!P174</f>
        <v>0</v>
      </c>
      <c r="P165" s="17">
        <f t="shared" si="14"/>
        <v>3.92</v>
      </c>
      <c r="Q165" s="16">
        <f>'[1]TCE - ANEXO III - Preencher'!R174</f>
        <v>153.74</v>
      </c>
      <c r="R165" s="16">
        <f>'[1]TCE - ANEXO III - Preencher'!S174</f>
        <v>68.790000000000006</v>
      </c>
      <c r="S165" s="17">
        <f t="shared" si="15"/>
        <v>84.95</v>
      </c>
      <c r="T165" s="16">
        <f>'[1]TCE - ANEXO III - Preencher'!U174</f>
        <v>53.23</v>
      </c>
      <c r="U165" s="16">
        <f>'[1]TCE - ANEXO III - Preencher'!V174</f>
        <v>0</v>
      </c>
      <c r="V165" s="17">
        <f t="shared" si="16"/>
        <v>53.23</v>
      </c>
      <c r="W165" s="18" t="str">
        <f>IF('[1]TCE - ANEXO III - Preencher'!X174="","",'[1]TCE - ANEXO III - Preencher'!X174)</f>
        <v>AUXILIO CRECHE</v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443.04640000000001</v>
      </c>
    </row>
    <row r="166" spans="1:28" s="4" customFormat="1" x14ac:dyDescent="0.2">
      <c r="A166" s="9">
        <f>IFERROR(VLOOKUP(B166,'[1]DADOS (OCULTAR)'!$P$3:$R$91,3,0),"")</f>
        <v>9039744000607</v>
      </c>
      <c r="B166" s="10" t="str">
        <f>'[1]TCE - ANEXO III - Preencher'!C175</f>
        <v>UPA SÃO LOURENÇO DA MATA</v>
      </c>
      <c r="C166" s="11"/>
      <c r="D166" s="12" t="str">
        <f>'[1]TCE - ANEXO III - Preencher'!E175</f>
        <v>RAFAELA DA SILVA LOPES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3222-05</v>
      </c>
      <c r="G166" s="14" t="str">
        <f>IF('[1]TCE - ANEXO III - Preencher'!H175="","",'[1]TCE - ANEXO III - Preencher'!H175)</f>
        <v>02/2022</v>
      </c>
      <c r="H166" s="15">
        <f>'[1]TCE - ANEXO III - Preencher'!I175</f>
        <v>0</v>
      </c>
      <c r="I166" s="15">
        <f>'[1]TCE - ANEXO III - Preencher'!J175</f>
        <v>124.7192</v>
      </c>
      <c r="J166" s="15">
        <f>'[1]TCE - ANEXO III - Preencher'!K175</f>
        <v>0</v>
      </c>
      <c r="K166" s="16">
        <f>'[1]TCE - ANEXO III - Preencher'!L175</f>
        <v>202.42</v>
      </c>
      <c r="L166" s="16">
        <f>'[1]TCE - ANEXO III - Preencher'!M175</f>
        <v>24.24</v>
      </c>
      <c r="M166" s="16">
        <f t="shared" si="13"/>
        <v>178.17999999999998</v>
      </c>
      <c r="N166" s="16">
        <f>'[1]TCE - ANEXO III - Preencher'!O175</f>
        <v>3.92</v>
      </c>
      <c r="O166" s="16">
        <f>'[1]TCE - ANEXO III - Preencher'!P175</f>
        <v>0</v>
      </c>
      <c r="P166" s="17">
        <f t="shared" si="14"/>
        <v>3.92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306.81919999999997</v>
      </c>
    </row>
    <row r="167" spans="1:28" s="4" customFormat="1" x14ac:dyDescent="0.2">
      <c r="A167" s="9">
        <f>IFERROR(VLOOKUP(B167,'[1]DADOS (OCULTAR)'!$P$3:$R$91,3,0),"")</f>
        <v>9039744000607</v>
      </c>
      <c r="B167" s="10" t="str">
        <f>'[1]TCE - ANEXO III - Preencher'!C176</f>
        <v>UPA SÃO LOURENÇO DA MATA</v>
      </c>
      <c r="C167" s="11"/>
      <c r="D167" s="12" t="str">
        <f>'[1]TCE - ANEXO III - Preencher'!E176</f>
        <v>RAFAELA DUARTE DA SILVA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5211-30</v>
      </c>
      <c r="G167" s="14" t="str">
        <f>IF('[1]TCE - ANEXO III - Preencher'!H176="","",'[1]TCE - ANEXO III - Preencher'!H176)</f>
        <v>02/2022</v>
      </c>
      <c r="H167" s="15">
        <f>'[1]TCE - ANEXO III - Preencher'!I176</f>
        <v>0</v>
      </c>
      <c r="I167" s="15">
        <f>'[1]TCE - ANEXO III - Preencher'!J176</f>
        <v>118.20959999999999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3.92</v>
      </c>
      <c r="O167" s="16">
        <f>'[1]TCE - ANEXO III - Preencher'!P176</f>
        <v>0</v>
      </c>
      <c r="P167" s="17">
        <f t="shared" si="14"/>
        <v>3.92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122.1296</v>
      </c>
    </row>
    <row r="168" spans="1:28" s="4" customFormat="1" x14ac:dyDescent="0.2">
      <c r="A168" s="9">
        <f>IFERROR(VLOOKUP(B168,'[1]DADOS (OCULTAR)'!$P$3:$R$91,3,0),"")</f>
        <v>9039744000607</v>
      </c>
      <c r="B168" s="10" t="str">
        <f>'[1]TCE - ANEXO III - Preencher'!C177</f>
        <v>UPA SÃO LOURENÇO DA MATA</v>
      </c>
      <c r="C168" s="11"/>
      <c r="D168" s="12" t="str">
        <f>'[1]TCE - ANEXO III - Preencher'!E177</f>
        <v>RAISSA DAYANNE ESPERIDIAO AMARO</v>
      </c>
      <c r="E168" s="10" t="str">
        <f>IF('[1]TCE - ANEXO III - Preencher'!F177="4 - Assistência Odontológica","2 - Outros Profissionais da Saúde",'[1]TCE - ANEXO III - Preencher'!F177)</f>
        <v>1 - Médico</v>
      </c>
      <c r="F168" s="13" t="str">
        <f>'[1]TCE - ANEXO III - Preencher'!G177</f>
        <v>2251-25</v>
      </c>
      <c r="G168" s="14" t="str">
        <f>IF('[1]TCE - ANEXO III - Preencher'!H177="","",'[1]TCE - ANEXO III - Preencher'!H177)</f>
        <v>02/2022</v>
      </c>
      <c r="H168" s="15">
        <f>'[1]TCE - ANEXO III - Preencher'!I177</f>
        <v>0</v>
      </c>
      <c r="I168" s="15">
        <f>'[1]TCE - ANEXO III - Preencher'!J177</f>
        <v>386.68799999999999</v>
      </c>
      <c r="J168" s="15">
        <f>'[1]TCE - ANEXO III - Preencher'!K177</f>
        <v>0</v>
      </c>
      <c r="K168" s="16">
        <f>'[1]TCE - ANEXO III - Preencher'!L177</f>
        <v>202.42</v>
      </c>
      <c r="L168" s="16">
        <f>'[1]TCE - ANEXO III - Preencher'!M177</f>
        <v>6.34</v>
      </c>
      <c r="M168" s="16">
        <f t="shared" si="13"/>
        <v>196.07999999999998</v>
      </c>
      <c r="N168" s="16">
        <f>'[1]TCE - ANEXO III - Preencher'!O177</f>
        <v>3.92</v>
      </c>
      <c r="O168" s="16">
        <f>'[1]TCE - ANEXO III - Preencher'!P177</f>
        <v>0</v>
      </c>
      <c r="P168" s="17">
        <f t="shared" si="14"/>
        <v>3.92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586.68799999999999</v>
      </c>
    </row>
    <row r="169" spans="1:28" s="4" customFormat="1" x14ac:dyDescent="0.2">
      <c r="A169" s="9">
        <f>IFERROR(VLOOKUP(B169,'[1]DADOS (OCULTAR)'!$P$3:$R$91,3,0),"")</f>
        <v>9039744000607</v>
      </c>
      <c r="B169" s="10" t="str">
        <f>'[1]TCE - ANEXO III - Preencher'!C178</f>
        <v>UPA SÃO LOURENÇO DA MATA</v>
      </c>
      <c r="C169" s="11"/>
      <c r="D169" s="12" t="str">
        <f>'[1]TCE - ANEXO III - Preencher'!E178</f>
        <v>REBECA FALCAO BARBOSA</v>
      </c>
      <c r="E169" s="10" t="str">
        <f>IF('[1]TCE - ANEXO III - Preencher'!F178="4 - Assistência Odontológica","2 - Outros Profissionais da Saúde",'[1]TCE - ANEXO III - Preencher'!F178)</f>
        <v>1 - Médico</v>
      </c>
      <c r="F169" s="13" t="str">
        <f>'[1]TCE - ANEXO III - Preencher'!G178</f>
        <v>2251-25</v>
      </c>
      <c r="G169" s="14" t="str">
        <f>IF('[1]TCE - ANEXO III - Preencher'!H178="","",'[1]TCE - ANEXO III - Preencher'!H178)</f>
        <v>02/2022</v>
      </c>
      <c r="H169" s="15">
        <f>'[1]TCE - ANEXO III - Preencher'!I178</f>
        <v>0</v>
      </c>
      <c r="I169" s="15">
        <f>'[1]TCE - ANEXO III - Preencher'!J178</f>
        <v>312.42959999999999</v>
      </c>
      <c r="J169" s="15">
        <f>'[1]TCE - ANEXO III - Preencher'!K178</f>
        <v>0</v>
      </c>
      <c r="K169" s="16">
        <f>'[1]TCE - ANEXO III - Preencher'!L178</f>
        <v>202.42</v>
      </c>
      <c r="L169" s="16">
        <f>'[1]TCE - ANEXO III - Preencher'!M178</f>
        <v>4.75</v>
      </c>
      <c r="M169" s="16">
        <f t="shared" si="13"/>
        <v>197.67</v>
      </c>
      <c r="N169" s="16">
        <f>'[1]TCE - ANEXO III - Preencher'!O178</f>
        <v>3.92</v>
      </c>
      <c r="O169" s="16">
        <f>'[1]TCE - ANEXO III - Preencher'!P178</f>
        <v>0</v>
      </c>
      <c r="P169" s="17">
        <f t="shared" si="14"/>
        <v>3.92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514.01959999999997</v>
      </c>
    </row>
    <row r="170" spans="1:28" s="4" customFormat="1" x14ac:dyDescent="0.2">
      <c r="A170" s="9">
        <f>IFERROR(VLOOKUP(B170,'[1]DADOS (OCULTAR)'!$P$3:$R$91,3,0),"")</f>
        <v>9039744000607</v>
      </c>
      <c r="B170" s="10" t="str">
        <f>'[1]TCE - ANEXO III - Preencher'!C179</f>
        <v>UPA SÃO LOURENÇO DA MATA</v>
      </c>
      <c r="C170" s="11"/>
      <c r="D170" s="12" t="str">
        <f>'[1]TCE - ANEXO III - Preencher'!E179</f>
        <v>REGINA MARIA CAVALCANTE ANDRADE</v>
      </c>
      <c r="E170" s="10" t="str">
        <f>IF('[1]TCE - ANEXO III - Preencher'!F179="4 - Assistência Odontológica","2 - Outros Profissionais da Saúde",'[1]TCE - ANEXO III - Preencher'!F179)</f>
        <v>3 - Administrativo</v>
      </c>
      <c r="F170" s="13" t="str">
        <f>'[1]TCE - ANEXO III - Preencher'!G179</f>
        <v>4110-10</v>
      </c>
      <c r="G170" s="14" t="str">
        <f>IF('[1]TCE - ANEXO III - Preencher'!H179="","",'[1]TCE - ANEXO III - Preencher'!H179)</f>
        <v>02/2022</v>
      </c>
      <c r="H170" s="15">
        <f>'[1]TCE - ANEXO III - Preencher'!I179</f>
        <v>0</v>
      </c>
      <c r="I170" s="15">
        <f>'[1]TCE - ANEXO III - Preencher'!J179</f>
        <v>102.4376</v>
      </c>
      <c r="J170" s="15">
        <f>'[1]TCE - ANEXO III - Preencher'!K179</f>
        <v>0</v>
      </c>
      <c r="K170" s="16">
        <f>'[1]TCE - ANEXO III - Preencher'!L179</f>
        <v>202.42</v>
      </c>
      <c r="L170" s="16">
        <f>'[1]TCE - ANEXO III - Preencher'!M179</f>
        <v>24.93</v>
      </c>
      <c r="M170" s="16">
        <f t="shared" si="13"/>
        <v>177.48999999999998</v>
      </c>
      <c r="N170" s="16">
        <f>'[1]TCE - ANEXO III - Preencher'!O179</f>
        <v>3.92</v>
      </c>
      <c r="O170" s="16">
        <f>'[1]TCE - ANEXO III - Preencher'!P179</f>
        <v>0</v>
      </c>
      <c r="P170" s="17">
        <f t="shared" si="14"/>
        <v>3.92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283.8476</v>
      </c>
    </row>
    <row r="171" spans="1:28" s="4" customFormat="1" x14ac:dyDescent="0.2">
      <c r="A171" s="9">
        <f>IFERROR(VLOOKUP(B171,'[1]DADOS (OCULTAR)'!$P$3:$R$91,3,0),"")</f>
        <v>9039744000607</v>
      </c>
      <c r="B171" s="10" t="str">
        <f>'[1]TCE - ANEXO III - Preencher'!C180</f>
        <v>UPA SÃO LOURENÇO DA MATA</v>
      </c>
      <c r="C171" s="11"/>
      <c r="D171" s="12" t="str">
        <f>'[1]TCE - ANEXO III - Preencher'!E180</f>
        <v>RENATA CABRAL GUERRA LIMA</v>
      </c>
      <c r="E171" s="10" t="str">
        <f>IF('[1]TCE - ANEXO III - Preencher'!F180="4 - Assistência Odontológica","2 - Outros Profissionais da Saúde",'[1]TCE - ANEXO III - Preencher'!F180)</f>
        <v>1 - Médico</v>
      </c>
      <c r="F171" s="13" t="str">
        <f>'[1]TCE - ANEXO III - Preencher'!G180</f>
        <v>2251-25</v>
      </c>
      <c r="G171" s="14" t="str">
        <f>IF('[1]TCE - ANEXO III - Preencher'!H180="","",'[1]TCE - ANEXO III - Preencher'!H180)</f>
        <v>02/2022</v>
      </c>
      <c r="H171" s="15">
        <f>'[1]TCE - ANEXO III - Preencher'!I180</f>
        <v>0</v>
      </c>
      <c r="I171" s="15">
        <f>'[1]TCE - ANEXO III - Preencher'!J180</f>
        <v>339.9896</v>
      </c>
      <c r="J171" s="15">
        <f>'[1]TCE - ANEXO III - Preencher'!K180</f>
        <v>0</v>
      </c>
      <c r="K171" s="16">
        <f>'[1]TCE - ANEXO III - Preencher'!L180</f>
        <v>202.42</v>
      </c>
      <c r="L171" s="16">
        <f>'[1]TCE - ANEXO III - Preencher'!M180</f>
        <v>6.34</v>
      </c>
      <c r="M171" s="16">
        <f t="shared" si="13"/>
        <v>196.07999999999998</v>
      </c>
      <c r="N171" s="16">
        <f>'[1]TCE - ANEXO III - Preencher'!O180</f>
        <v>3.92</v>
      </c>
      <c r="O171" s="16">
        <f>'[1]TCE - ANEXO III - Preencher'!P180</f>
        <v>0</v>
      </c>
      <c r="P171" s="17">
        <f t="shared" si="14"/>
        <v>3.92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539.9896</v>
      </c>
    </row>
    <row r="172" spans="1:28" s="4" customFormat="1" x14ac:dyDescent="0.2">
      <c r="A172" s="9">
        <f>IFERROR(VLOOKUP(B172,'[1]DADOS (OCULTAR)'!$P$3:$R$91,3,0),"")</f>
        <v>9039744000607</v>
      </c>
      <c r="B172" s="10" t="str">
        <f>'[1]TCE - ANEXO III - Preencher'!C181</f>
        <v>UPA SÃO LOURENÇO DA MATA</v>
      </c>
      <c r="C172" s="11"/>
      <c r="D172" s="12" t="str">
        <f>'[1]TCE - ANEXO III - Preencher'!E181</f>
        <v>RENATA TEREZA DA SILVA MUNIZ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5211-30</v>
      </c>
      <c r="G172" s="14" t="str">
        <f>IF('[1]TCE - ANEXO III - Preencher'!H181="","",'[1]TCE - ANEXO III - Preencher'!H181)</f>
        <v>02/2022</v>
      </c>
      <c r="H172" s="15">
        <f>'[1]TCE - ANEXO III - Preencher'!I181</f>
        <v>0</v>
      </c>
      <c r="I172" s="15">
        <f>'[1]TCE - ANEXO III - Preencher'!J181</f>
        <v>104.04640000000001</v>
      </c>
      <c r="J172" s="15">
        <f>'[1]TCE - ANEXO III - Preencher'!K181</f>
        <v>0</v>
      </c>
      <c r="K172" s="16">
        <f>'[1]TCE - ANEXO III - Preencher'!L181</f>
        <v>202.42</v>
      </c>
      <c r="L172" s="16">
        <f>'[1]TCE - ANEXO III - Preencher'!M181</f>
        <v>24.24</v>
      </c>
      <c r="M172" s="16">
        <f t="shared" si="13"/>
        <v>178.17999999999998</v>
      </c>
      <c r="N172" s="16">
        <f>'[1]TCE - ANEXO III - Preencher'!O181</f>
        <v>3.92</v>
      </c>
      <c r="O172" s="16">
        <f>'[1]TCE - ANEXO III - Preencher'!P181</f>
        <v>0</v>
      </c>
      <c r="P172" s="17">
        <f t="shared" si="14"/>
        <v>3.92</v>
      </c>
      <c r="Q172" s="16">
        <f>'[1]TCE - ANEXO III - Preencher'!R181</f>
        <v>198.74</v>
      </c>
      <c r="R172" s="16">
        <f>'[1]TCE - ANEXO III - Preencher'!S181</f>
        <v>70.3</v>
      </c>
      <c r="S172" s="17">
        <f t="shared" si="15"/>
        <v>128.44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414.58640000000003</v>
      </c>
    </row>
    <row r="173" spans="1:28" s="4" customFormat="1" x14ac:dyDescent="0.2">
      <c r="A173" s="9">
        <f>IFERROR(VLOOKUP(B173,'[1]DADOS (OCULTAR)'!$P$3:$R$91,3,0),"")</f>
        <v>9039744000607</v>
      </c>
      <c r="B173" s="10" t="str">
        <f>'[1]TCE - ANEXO III - Preencher'!C182</f>
        <v>UPA SÃO LOURENÇO DA MATA</v>
      </c>
      <c r="C173" s="11"/>
      <c r="D173" s="12" t="str">
        <f>'[1]TCE - ANEXO III - Preencher'!E182</f>
        <v>RICARDO JERONIMO DE ATAIDE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5151-10</v>
      </c>
      <c r="G173" s="14" t="str">
        <f>IF('[1]TCE - ANEXO III - Preencher'!H182="","",'[1]TCE - ANEXO III - Preencher'!H182)</f>
        <v>02/2022</v>
      </c>
      <c r="H173" s="15">
        <f>'[1]TCE - ANEXO III - Preencher'!I182</f>
        <v>0</v>
      </c>
      <c r="I173" s="15">
        <f>'[1]TCE - ANEXO III - Preencher'!J182</f>
        <v>212.10239999999999</v>
      </c>
      <c r="J173" s="15">
        <f>'[1]TCE - ANEXO III - Preencher'!K182</f>
        <v>0</v>
      </c>
      <c r="K173" s="16">
        <f>'[1]TCE - ANEXO III - Preencher'!L182</f>
        <v>202.42</v>
      </c>
      <c r="L173" s="16">
        <f>'[1]TCE - ANEXO III - Preencher'!M182</f>
        <v>24.24</v>
      </c>
      <c r="M173" s="16">
        <f t="shared" si="13"/>
        <v>178.17999999999998</v>
      </c>
      <c r="N173" s="16">
        <f>'[1]TCE - ANEXO III - Preencher'!O182</f>
        <v>3.92</v>
      </c>
      <c r="O173" s="16">
        <f>'[1]TCE - ANEXO III - Preencher'!P182</f>
        <v>0</v>
      </c>
      <c r="P173" s="17">
        <f t="shared" si="14"/>
        <v>3.92</v>
      </c>
      <c r="Q173" s="16">
        <f>'[1]TCE - ANEXO III - Preencher'!R182</f>
        <v>108.74</v>
      </c>
      <c r="R173" s="16">
        <f>'[1]TCE - ANEXO III - Preencher'!S182</f>
        <v>72.72</v>
      </c>
      <c r="S173" s="17">
        <f t="shared" si="15"/>
        <v>36.019999999999996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430.22239999999994</v>
      </c>
    </row>
    <row r="174" spans="1:28" s="4" customFormat="1" x14ac:dyDescent="0.2">
      <c r="A174" s="9">
        <f>IFERROR(VLOOKUP(B174,'[1]DADOS (OCULTAR)'!$P$3:$R$91,3,0),"")</f>
        <v>9039744000607</v>
      </c>
      <c r="B174" s="10" t="str">
        <f>'[1]TCE - ANEXO III - Preencher'!C183</f>
        <v>UPA SÃO LOURENÇO DA MATA</v>
      </c>
      <c r="C174" s="11"/>
      <c r="D174" s="12" t="str">
        <f>'[1]TCE - ANEXO III - Preencher'!E183</f>
        <v>ROBERTA FERREIRA DE OLIVEIRA</v>
      </c>
      <c r="E174" s="10" t="str">
        <f>IF('[1]TCE - ANEXO III - Preencher'!F183="4 - Assistência Odontológica","2 - Outros Profissionais da Saúde",'[1]TCE - ANEXO III - Preencher'!F183)</f>
        <v>3 - Administrativo</v>
      </c>
      <c r="F174" s="13" t="str">
        <f>'[1]TCE - ANEXO III - Preencher'!G183</f>
        <v>4131-15</v>
      </c>
      <c r="G174" s="14" t="str">
        <f>IF('[1]TCE - ANEXO III - Preencher'!H183="","",'[1]TCE - ANEXO III - Preencher'!H183)</f>
        <v>02/2022</v>
      </c>
      <c r="H174" s="15">
        <f>'[1]TCE - ANEXO III - Preencher'!I183</f>
        <v>0</v>
      </c>
      <c r="I174" s="15">
        <f>'[1]TCE - ANEXO III - Preencher'!J183</f>
        <v>115.4776</v>
      </c>
      <c r="J174" s="15">
        <f>'[1]TCE - ANEXO III - Preencher'!K183</f>
        <v>0</v>
      </c>
      <c r="K174" s="16">
        <f>'[1]TCE - ANEXO III - Preencher'!L183</f>
        <v>202.42</v>
      </c>
      <c r="L174" s="16">
        <f>'[1]TCE - ANEXO III - Preencher'!M183</f>
        <v>29.02</v>
      </c>
      <c r="M174" s="16">
        <f t="shared" si="13"/>
        <v>173.39999999999998</v>
      </c>
      <c r="N174" s="16">
        <f>'[1]TCE - ANEXO III - Preencher'!O183</f>
        <v>3.92</v>
      </c>
      <c r="O174" s="16">
        <f>'[1]TCE - ANEXO III - Preencher'!P183</f>
        <v>0</v>
      </c>
      <c r="P174" s="17">
        <f t="shared" si="14"/>
        <v>3.92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292.79759999999999</v>
      </c>
    </row>
    <row r="175" spans="1:28" s="4" customFormat="1" x14ac:dyDescent="0.2">
      <c r="A175" s="9">
        <f>IFERROR(VLOOKUP(B175,'[1]DADOS (OCULTAR)'!$P$3:$R$91,3,0),"")</f>
        <v>9039744000607</v>
      </c>
      <c r="B175" s="10" t="str">
        <f>'[1]TCE - ANEXO III - Preencher'!C184</f>
        <v>UPA SÃO LOURENÇO DA MATA</v>
      </c>
      <c r="C175" s="11"/>
      <c r="D175" s="12" t="str">
        <f>'[1]TCE - ANEXO III - Preencher'!E184</f>
        <v>RODRIGO CESAR DE ALBUQUERQUE GOMES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2235-05</v>
      </c>
      <c r="G175" s="14" t="str">
        <f>IF('[1]TCE - ANEXO III - Preencher'!H184="","",'[1]TCE - ANEXO III - Preencher'!H184)</f>
        <v>02/2022</v>
      </c>
      <c r="H175" s="15">
        <f>'[1]TCE - ANEXO III - Preencher'!I184</f>
        <v>0</v>
      </c>
      <c r="I175" s="15">
        <f>'[1]TCE - ANEXO III - Preencher'!J184</f>
        <v>445.70960000000008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3</v>
      </c>
      <c r="O175" s="16">
        <f>'[1]TCE - ANEXO III - Preencher'!P184</f>
        <v>0</v>
      </c>
      <c r="P175" s="17">
        <f t="shared" si="14"/>
        <v>3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448.70960000000008</v>
      </c>
    </row>
    <row r="176" spans="1:28" s="4" customFormat="1" x14ac:dyDescent="0.2">
      <c r="A176" s="9">
        <f>IFERROR(VLOOKUP(B176,'[1]DADOS (OCULTAR)'!$P$3:$R$91,3,0),"")</f>
        <v>9039744000607</v>
      </c>
      <c r="B176" s="10" t="str">
        <f>'[1]TCE - ANEXO III - Preencher'!C185</f>
        <v>UPA SÃO LOURENÇO DA MATA</v>
      </c>
      <c r="C176" s="11"/>
      <c r="D176" s="12" t="str">
        <f>'[1]TCE - ANEXO III - Preencher'!E185</f>
        <v>RODRIGO FERREIRA DE ARAUJO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7664-20</v>
      </c>
      <c r="G176" s="14" t="str">
        <f>IF('[1]TCE - ANEXO III - Preencher'!H185="","",'[1]TCE - ANEXO III - Preencher'!H185)</f>
        <v>02/2022</v>
      </c>
      <c r="H176" s="15">
        <f>'[1]TCE - ANEXO III - Preencher'!I185</f>
        <v>0</v>
      </c>
      <c r="I176" s="15">
        <f>'[1]TCE - ANEXO III - Preencher'!J185</f>
        <v>164.8312</v>
      </c>
      <c r="J176" s="15">
        <f>'[1]TCE - ANEXO III - Preencher'!K185</f>
        <v>0</v>
      </c>
      <c r="K176" s="16">
        <f>'[1]TCE - ANEXO III - Preencher'!L185</f>
        <v>202.42</v>
      </c>
      <c r="L176" s="16">
        <f>'[1]TCE - ANEXO III - Preencher'!M185</f>
        <v>10.85</v>
      </c>
      <c r="M176" s="16">
        <f t="shared" si="13"/>
        <v>191.57</v>
      </c>
      <c r="N176" s="16">
        <f>'[1]TCE - ANEXO III - Preencher'!O185</f>
        <v>3</v>
      </c>
      <c r="O176" s="16">
        <f>'[1]TCE - ANEXO III - Preencher'!P185</f>
        <v>0</v>
      </c>
      <c r="P176" s="17">
        <f t="shared" si="14"/>
        <v>3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359.40120000000002</v>
      </c>
    </row>
    <row r="177" spans="1:28" s="4" customFormat="1" x14ac:dyDescent="0.2">
      <c r="A177" s="9">
        <f>IFERROR(VLOOKUP(B177,'[1]DADOS (OCULTAR)'!$P$3:$R$91,3,0),"")</f>
        <v>9039744000607</v>
      </c>
      <c r="B177" s="10" t="str">
        <f>'[1]TCE - ANEXO III - Preencher'!C186</f>
        <v>UPA SÃO LOURENÇO DA MATA</v>
      </c>
      <c r="C177" s="11"/>
      <c r="D177" s="12" t="str">
        <f>'[1]TCE - ANEXO III - Preencher'!E186</f>
        <v>ROGERIA SEVERINA DE ALMEIDA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3222-05</v>
      </c>
      <c r="G177" s="14" t="str">
        <f>IF('[1]TCE - ANEXO III - Preencher'!H186="","",'[1]TCE - ANEXO III - Preencher'!H186)</f>
        <v>02/2022</v>
      </c>
      <c r="H177" s="15">
        <f>'[1]TCE - ANEXO III - Preencher'!I186</f>
        <v>0</v>
      </c>
      <c r="I177" s="15">
        <f>'[1]TCE - ANEXO III - Preencher'!J186</f>
        <v>137.12639999999999</v>
      </c>
      <c r="J177" s="15">
        <f>'[1]TCE - ANEXO III - Preencher'!K186</f>
        <v>0</v>
      </c>
      <c r="K177" s="16">
        <f>'[1]TCE - ANEXO III - Preencher'!L186</f>
        <v>202.42</v>
      </c>
      <c r="L177" s="16">
        <f>'[1]TCE - ANEXO III - Preencher'!M186</f>
        <v>24.24</v>
      </c>
      <c r="M177" s="16">
        <f t="shared" si="13"/>
        <v>178.17999999999998</v>
      </c>
      <c r="N177" s="16">
        <f>'[1]TCE - ANEXO III - Preencher'!O186</f>
        <v>3.92</v>
      </c>
      <c r="O177" s="16">
        <f>'[1]TCE - ANEXO III - Preencher'!P186</f>
        <v>0</v>
      </c>
      <c r="P177" s="17">
        <f t="shared" si="14"/>
        <v>3.92</v>
      </c>
      <c r="Q177" s="16">
        <f>'[1]TCE - ANEXO III - Preencher'!R186</f>
        <v>108.74</v>
      </c>
      <c r="R177" s="16">
        <f>'[1]TCE - ANEXO III - Preencher'!S186</f>
        <v>72.72</v>
      </c>
      <c r="S177" s="17">
        <f t="shared" si="15"/>
        <v>36.019999999999996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355.24639999999994</v>
      </c>
    </row>
    <row r="178" spans="1:28" s="4" customFormat="1" x14ac:dyDescent="0.2">
      <c r="A178" s="9">
        <f>IFERROR(VLOOKUP(B178,'[1]DADOS (OCULTAR)'!$P$3:$R$91,3,0),"")</f>
        <v>9039744000607</v>
      </c>
      <c r="B178" s="10" t="str">
        <f>'[1]TCE - ANEXO III - Preencher'!C187</f>
        <v>UPA SÃO LOURENÇO DA MATA</v>
      </c>
      <c r="C178" s="11"/>
      <c r="D178" s="12" t="str">
        <f>'[1]TCE - ANEXO III - Preencher'!E187</f>
        <v>ROSA FELICIANO DA SILVA LUNA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3222-05</v>
      </c>
      <c r="G178" s="14" t="str">
        <f>IF('[1]TCE - ANEXO III - Preencher'!H187="","",'[1]TCE - ANEXO III - Preencher'!H187)</f>
        <v>02/2022</v>
      </c>
      <c r="H178" s="15">
        <f>'[1]TCE - ANEXO III - Preencher'!I187</f>
        <v>0</v>
      </c>
      <c r="I178" s="15">
        <f>'[1]TCE - ANEXO III - Preencher'!J187</f>
        <v>133.12639999999999</v>
      </c>
      <c r="J178" s="15">
        <f>'[1]TCE - ANEXO III - Preencher'!K187</f>
        <v>0</v>
      </c>
      <c r="K178" s="16">
        <f>'[1]TCE - ANEXO III - Preencher'!L187</f>
        <v>202.42</v>
      </c>
      <c r="L178" s="16">
        <f>'[1]TCE - ANEXO III - Preencher'!M187</f>
        <v>24.24</v>
      </c>
      <c r="M178" s="16">
        <f t="shared" si="13"/>
        <v>178.17999999999998</v>
      </c>
      <c r="N178" s="16">
        <f>'[1]TCE - ANEXO III - Preencher'!O187</f>
        <v>3.92</v>
      </c>
      <c r="O178" s="16">
        <f>'[1]TCE - ANEXO III - Preencher'!P187</f>
        <v>0</v>
      </c>
      <c r="P178" s="17">
        <f t="shared" si="14"/>
        <v>3.92</v>
      </c>
      <c r="Q178" s="16">
        <f>'[1]TCE - ANEXO III - Preencher'!R187</f>
        <v>182</v>
      </c>
      <c r="R178" s="16">
        <f>'[1]TCE - ANEXO III - Preencher'!S187</f>
        <v>50.4</v>
      </c>
      <c r="S178" s="17">
        <f t="shared" si="15"/>
        <v>131.6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446.82639999999992</v>
      </c>
    </row>
    <row r="179" spans="1:28" s="4" customFormat="1" x14ac:dyDescent="0.2">
      <c r="A179" s="9">
        <f>IFERROR(VLOOKUP(B179,'[1]DADOS (OCULTAR)'!$P$3:$R$91,3,0),"")</f>
        <v>9039744000607</v>
      </c>
      <c r="B179" s="10" t="str">
        <f>'[1]TCE - ANEXO III - Preencher'!C188</f>
        <v>UPA SÃO LOURENÇO DA MATA</v>
      </c>
      <c r="C179" s="11"/>
      <c r="D179" s="12" t="str">
        <f>'[1]TCE - ANEXO III - Preencher'!E188</f>
        <v>ROSALI ARAGAO DA SILVA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 t="str">
        <f>'[1]TCE - ANEXO III - Preencher'!G188</f>
        <v>4110-10</v>
      </c>
      <c r="G179" s="14" t="str">
        <f>IF('[1]TCE - ANEXO III - Preencher'!H188="","",'[1]TCE - ANEXO III - Preencher'!H188)</f>
        <v>02/2022</v>
      </c>
      <c r="H179" s="15">
        <f>'[1]TCE - ANEXO III - Preencher'!I188</f>
        <v>0</v>
      </c>
      <c r="I179" s="15">
        <f>'[1]TCE - ANEXO III - Preencher'!J188</f>
        <v>125.99039999999999</v>
      </c>
      <c r="J179" s="15">
        <f>'[1]TCE - ANEXO III - Preencher'!K188</f>
        <v>0</v>
      </c>
      <c r="K179" s="16">
        <f>'[1]TCE - ANEXO III - Preencher'!L188</f>
        <v>202.42</v>
      </c>
      <c r="L179" s="16">
        <f>'[1]TCE - ANEXO III - Preencher'!M188</f>
        <v>24.24</v>
      </c>
      <c r="M179" s="16">
        <f t="shared" si="13"/>
        <v>178.17999999999998</v>
      </c>
      <c r="N179" s="16">
        <f>'[1]TCE - ANEXO III - Preencher'!O188</f>
        <v>3.92</v>
      </c>
      <c r="O179" s="16">
        <f>'[1]TCE - ANEXO III - Preencher'!P188</f>
        <v>0</v>
      </c>
      <c r="P179" s="17">
        <f t="shared" si="14"/>
        <v>3.92</v>
      </c>
      <c r="Q179" s="16">
        <f>'[1]TCE - ANEXO III - Preencher'!R188</f>
        <v>108.74</v>
      </c>
      <c r="R179" s="16">
        <f>'[1]TCE - ANEXO III - Preencher'!S188</f>
        <v>72.72</v>
      </c>
      <c r="S179" s="17">
        <f t="shared" si="15"/>
        <v>36.019999999999996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344.11039999999997</v>
      </c>
    </row>
    <row r="180" spans="1:28" s="4" customFormat="1" x14ac:dyDescent="0.2">
      <c r="A180" s="9">
        <f>IFERROR(VLOOKUP(B180,'[1]DADOS (OCULTAR)'!$P$3:$R$91,3,0),"")</f>
        <v>9039744000607</v>
      </c>
      <c r="B180" s="10" t="str">
        <f>'[1]TCE - ANEXO III - Preencher'!C189</f>
        <v>UPA SÃO LOURENÇO DA MATA</v>
      </c>
      <c r="C180" s="11"/>
      <c r="D180" s="12" t="str">
        <f>'[1]TCE - ANEXO III - Preencher'!E189</f>
        <v>ROSANA SOARES DA SILVA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3222-05</v>
      </c>
      <c r="G180" s="14" t="str">
        <f>IF('[1]TCE - ANEXO III - Preencher'!H189="","",'[1]TCE - ANEXO III - Preencher'!H189)</f>
        <v>02/2022</v>
      </c>
      <c r="H180" s="15">
        <f>'[1]TCE - ANEXO III - Preencher'!I189</f>
        <v>0</v>
      </c>
      <c r="I180" s="15">
        <f>'[1]TCE - ANEXO III - Preencher'!J189</f>
        <v>116.352</v>
      </c>
      <c r="J180" s="15">
        <f>'[1]TCE - ANEXO III - Preencher'!K189</f>
        <v>0</v>
      </c>
      <c r="K180" s="16">
        <f>'[1]TCE - ANEXO III - Preencher'!L189</f>
        <v>202.42</v>
      </c>
      <c r="L180" s="16">
        <f>'[1]TCE - ANEXO III - Preencher'!M189</f>
        <v>24.24</v>
      </c>
      <c r="M180" s="16">
        <f t="shared" si="13"/>
        <v>178.17999999999998</v>
      </c>
      <c r="N180" s="16">
        <f>'[1]TCE - ANEXO III - Preencher'!O189</f>
        <v>3.92</v>
      </c>
      <c r="O180" s="16">
        <f>'[1]TCE - ANEXO III - Preencher'!P189</f>
        <v>0</v>
      </c>
      <c r="P180" s="17">
        <f t="shared" si="14"/>
        <v>3.92</v>
      </c>
      <c r="Q180" s="16">
        <f>'[1]TCE - ANEXO III - Preencher'!R189</f>
        <v>153.74</v>
      </c>
      <c r="R180" s="16">
        <f>'[1]TCE - ANEXO III - Preencher'!S189</f>
        <v>72.72</v>
      </c>
      <c r="S180" s="17">
        <f t="shared" si="15"/>
        <v>81.02000000000001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379.47199999999998</v>
      </c>
    </row>
    <row r="181" spans="1:28" s="4" customFormat="1" x14ac:dyDescent="0.2">
      <c r="A181" s="9">
        <f>IFERROR(VLOOKUP(B181,'[1]DADOS (OCULTAR)'!$P$3:$R$91,3,0),"")</f>
        <v>9039744000607</v>
      </c>
      <c r="B181" s="10" t="str">
        <f>'[1]TCE - ANEXO III - Preencher'!C190</f>
        <v>UPA SÃO LOURENÇO DA MATA</v>
      </c>
      <c r="C181" s="11"/>
      <c r="D181" s="12" t="str">
        <f>'[1]TCE - ANEXO III - Preencher'!E190</f>
        <v>ROSANGELA DA SILVA BARBOSA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 t="str">
        <f>'[1]TCE - ANEXO III - Preencher'!G190</f>
        <v>4110-10</v>
      </c>
      <c r="G181" s="14" t="str">
        <f>IF('[1]TCE - ANEXO III - Preencher'!H190="","",'[1]TCE - ANEXO III - Preencher'!H190)</f>
        <v>02/2022</v>
      </c>
      <c r="H181" s="15">
        <f>'[1]TCE - ANEXO III - Preencher'!I190</f>
        <v>0</v>
      </c>
      <c r="I181" s="15">
        <f>'[1]TCE - ANEXO III - Preencher'!J190</f>
        <v>126.0192</v>
      </c>
      <c r="J181" s="15">
        <f>'[1]TCE - ANEXO III - Preencher'!K190</f>
        <v>0</v>
      </c>
      <c r="K181" s="16">
        <f>'[1]TCE - ANEXO III - Preencher'!L190</f>
        <v>202.42</v>
      </c>
      <c r="L181" s="16">
        <f>'[1]TCE - ANEXO III - Preencher'!M190</f>
        <v>24.24</v>
      </c>
      <c r="M181" s="16">
        <f t="shared" si="13"/>
        <v>178.17999999999998</v>
      </c>
      <c r="N181" s="16">
        <f>'[1]TCE - ANEXO III - Preencher'!O190</f>
        <v>3.92</v>
      </c>
      <c r="O181" s="16">
        <f>'[1]TCE - ANEXO III - Preencher'!P190</f>
        <v>0</v>
      </c>
      <c r="P181" s="17">
        <f t="shared" si="14"/>
        <v>3.92</v>
      </c>
      <c r="Q181" s="16">
        <f>'[1]TCE - ANEXO III - Preencher'!R190</f>
        <v>108.74</v>
      </c>
      <c r="R181" s="16">
        <f>'[1]TCE - ANEXO III - Preencher'!S190</f>
        <v>62.54</v>
      </c>
      <c r="S181" s="17">
        <f t="shared" si="15"/>
        <v>46.199999999999996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354.31919999999997</v>
      </c>
    </row>
    <row r="182" spans="1:28" s="4" customFormat="1" x14ac:dyDescent="0.2">
      <c r="A182" s="9">
        <f>IFERROR(VLOOKUP(B182,'[1]DADOS (OCULTAR)'!$P$3:$R$91,3,0),"")</f>
        <v>9039744000607</v>
      </c>
      <c r="B182" s="10" t="str">
        <f>'[1]TCE - ANEXO III - Preencher'!C191</f>
        <v>UPA SÃO LOURENÇO DA MATA</v>
      </c>
      <c r="C182" s="11"/>
      <c r="D182" s="12" t="str">
        <f>'[1]TCE - ANEXO III - Preencher'!E191</f>
        <v>ROSAURA FERRAZ EWEN DE SENA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3222-05</v>
      </c>
      <c r="G182" s="14" t="str">
        <f>IF('[1]TCE - ANEXO III - Preencher'!H191="","",'[1]TCE - ANEXO III - Preencher'!H191)</f>
        <v>02/2022</v>
      </c>
      <c r="H182" s="15">
        <f>'[1]TCE - ANEXO III - Preencher'!I191</f>
        <v>0</v>
      </c>
      <c r="I182" s="15">
        <f>'[1]TCE - ANEXO III - Preencher'!J191</f>
        <v>121.2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3.92</v>
      </c>
      <c r="O182" s="16">
        <f>'[1]TCE - ANEXO III - Preencher'!P191</f>
        <v>0</v>
      </c>
      <c r="P182" s="17">
        <f t="shared" si="14"/>
        <v>3.92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125.12</v>
      </c>
    </row>
    <row r="183" spans="1:28" s="4" customFormat="1" x14ac:dyDescent="0.2">
      <c r="A183" s="9">
        <f>IFERROR(VLOOKUP(B183,'[1]DADOS (OCULTAR)'!$P$3:$R$91,3,0),"")</f>
        <v>9039744000607</v>
      </c>
      <c r="B183" s="10" t="str">
        <f>'[1]TCE - ANEXO III - Preencher'!C192</f>
        <v>UPA SÃO LOURENÇO DA MATA</v>
      </c>
      <c r="C183" s="11"/>
      <c r="D183" s="12" t="str">
        <f>'[1]TCE - ANEXO III - Preencher'!E192</f>
        <v>ROSINEIDE MARIA DA SILVA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 t="str">
        <f>'[1]TCE - ANEXO III - Preencher'!G192</f>
        <v>5174-10</v>
      </c>
      <c r="G183" s="14" t="str">
        <f>IF('[1]TCE - ANEXO III - Preencher'!H192="","",'[1]TCE - ANEXO III - Preencher'!H192)</f>
        <v>02/2022</v>
      </c>
      <c r="H183" s="15">
        <f>'[1]TCE - ANEXO III - Preencher'!I192</f>
        <v>0</v>
      </c>
      <c r="I183" s="15">
        <f>'[1]TCE - ANEXO III - Preencher'!J192</f>
        <v>136.9776</v>
      </c>
      <c r="J183" s="15">
        <f>'[1]TCE - ANEXO III - Preencher'!K192</f>
        <v>0</v>
      </c>
      <c r="K183" s="16">
        <f>'[1]TCE - ANEXO III - Preencher'!L192</f>
        <v>202.42</v>
      </c>
      <c r="L183" s="16">
        <f>'[1]TCE - ANEXO III - Preencher'!M192</f>
        <v>24.24</v>
      </c>
      <c r="M183" s="16">
        <f t="shared" si="13"/>
        <v>178.17999999999998</v>
      </c>
      <c r="N183" s="16">
        <f>'[1]TCE - ANEXO III - Preencher'!O192</f>
        <v>3.92</v>
      </c>
      <c r="O183" s="16">
        <f>'[1]TCE - ANEXO III - Preencher'!P192</f>
        <v>0</v>
      </c>
      <c r="P183" s="17">
        <f t="shared" si="14"/>
        <v>3.92</v>
      </c>
      <c r="Q183" s="16">
        <f>'[1]TCE - ANEXO III - Preencher'!R192</f>
        <v>209.97</v>
      </c>
      <c r="R183" s="16">
        <f>'[1]TCE - ANEXO III - Preencher'!S192</f>
        <v>72.72</v>
      </c>
      <c r="S183" s="17">
        <f t="shared" si="15"/>
        <v>137.25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456.32760000000002</v>
      </c>
    </row>
    <row r="184" spans="1:28" s="4" customFormat="1" x14ac:dyDescent="0.2">
      <c r="A184" s="9">
        <f>IFERROR(VLOOKUP(B184,'[1]DADOS (OCULTAR)'!$P$3:$R$91,3,0),"")</f>
        <v>9039744000607</v>
      </c>
      <c r="B184" s="10" t="str">
        <f>'[1]TCE - ANEXO III - Preencher'!C193</f>
        <v>UPA SÃO LOURENÇO DA MATA</v>
      </c>
      <c r="C184" s="11"/>
      <c r="D184" s="12" t="str">
        <f>'[1]TCE - ANEXO III - Preencher'!E193</f>
        <v>SEVERINA ANDREA DE OLIVEIRA NASCIMENTO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3222-05</v>
      </c>
      <c r="G184" s="14" t="str">
        <f>IF('[1]TCE - ANEXO III - Preencher'!H193="","",'[1]TCE - ANEXO III - Preencher'!H193)</f>
        <v>02/2022</v>
      </c>
      <c r="H184" s="15">
        <f>'[1]TCE - ANEXO III - Preencher'!I193</f>
        <v>0</v>
      </c>
      <c r="I184" s="15">
        <f>'[1]TCE - ANEXO III - Preencher'!J193</f>
        <v>136.7576</v>
      </c>
      <c r="J184" s="15">
        <f>'[1]TCE - ANEXO III - Preencher'!K193</f>
        <v>0</v>
      </c>
      <c r="K184" s="16">
        <f>'[1]TCE - ANEXO III - Preencher'!L193</f>
        <v>202.42</v>
      </c>
      <c r="L184" s="16">
        <f>'[1]TCE - ANEXO III - Preencher'!M193</f>
        <v>24.24</v>
      </c>
      <c r="M184" s="16">
        <f t="shared" si="13"/>
        <v>178.17999999999998</v>
      </c>
      <c r="N184" s="16">
        <f>'[1]TCE - ANEXO III - Preencher'!O193</f>
        <v>3.92</v>
      </c>
      <c r="O184" s="16">
        <f>'[1]TCE - ANEXO III - Preencher'!P193</f>
        <v>0</v>
      </c>
      <c r="P184" s="17">
        <f t="shared" si="14"/>
        <v>3.92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318.85759999999999</v>
      </c>
    </row>
    <row r="185" spans="1:28" s="4" customFormat="1" x14ac:dyDescent="0.2">
      <c r="A185" s="9">
        <f>IFERROR(VLOOKUP(B185,'[1]DADOS (OCULTAR)'!$P$3:$R$91,3,0),"")</f>
        <v>9039744000607</v>
      </c>
      <c r="B185" s="10" t="str">
        <f>'[1]TCE - ANEXO III - Preencher'!C194</f>
        <v>UPA SÃO LOURENÇO DA MATA</v>
      </c>
      <c r="C185" s="11"/>
      <c r="D185" s="12" t="str">
        <f>'[1]TCE - ANEXO III - Preencher'!E194</f>
        <v>SIDNEY VENANCIO DA SILVA XAVIER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2235-05</v>
      </c>
      <c r="G185" s="14" t="str">
        <f>IF('[1]TCE - ANEXO III - Preencher'!H194="","",'[1]TCE - ANEXO III - Preencher'!H194)</f>
        <v>02/2022</v>
      </c>
      <c r="H185" s="15">
        <f>'[1]TCE - ANEXO III - Preencher'!I194</f>
        <v>0</v>
      </c>
      <c r="I185" s="15">
        <f>'[1]TCE - ANEXO III - Preencher'!J194</f>
        <v>261.23680000000002</v>
      </c>
      <c r="J185" s="15">
        <f>'[1]TCE - ANEXO III - Preencher'!K194</f>
        <v>0</v>
      </c>
      <c r="K185" s="16">
        <f>'[1]TCE - ANEXO III - Preencher'!L194</f>
        <v>202.42</v>
      </c>
      <c r="L185" s="16">
        <f>'[1]TCE - ANEXO III - Preencher'!M194</f>
        <v>3.08</v>
      </c>
      <c r="M185" s="16">
        <f t="shared" si="13"/>
        <v>199.33999999999997</v>
      </c>
      <c r="N185" s="16">
        <f>'[1]TCE - ANEXO III - Preencher'!O194</f>
        <v>3.92</v>
      </c>
      <c r="O185" s="16">
        <f>'[1]TCE - ANEXO III - Preencher'!P194</f>
        <v>0</v>
      </c>
      <c r="P185" s="17">
        <f t="shared" si="14"/>
        <v>3.92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464.49680000000001</v>
      </c>
    </row>
    <row r="186" spans="1:28" s="4" customFormat="1" x14ac:dyDescent="0.2">
      <c r="A186" s="9">
        <f>IFERROR(VLOOKUP(B186,'[1]DADOS (OCULTAR)'!$P$3:$R$91,3,0),"")</f>
        <v>9039744000607</v>
      </c>
      <c r="B186" s="10" t="str">
        <f>'[1]TCE - ANEXO III - Preencher'!C195</f>
        <v>UPA SÃO LOURENÇO DA MATA</v>
      </c>
      <c r="C186" s="11"/>
      <c r="D186" s="12" t="str">
        <f>'[1]TCE - ANEXO III - Preencher'!E195</f>
        <v>SIVALDO AUGUSTO RAMOS DE ARAUJO</v>
      </c>
      <c r="E186" s="10" t="str">
        <f>IF('[1]TCE - ANEXO III - Preencher'!F195="4 - Assistência Odontológica","2 - Outros Profissionais da Saúde",'[1]TCE - ANEXO III - Preencher'!F195)</f>
        <v>1 - Médico</v>
      </c>
      <c r="F186" s="13" t="str">
        <f>'[1]TCE - ANEXO III - Preencher'!G195</f>
        <v>2251-25</v>
      </c>
      <c r="G186" s="14" t="str">
        <f>IF('[1]TCE - ANEXO III - Preencher'!H195="","",'[1]TCE - ANEXO III - Preencher'!H195)</f>
        <v>02/2022</v>
      </c>
      <c r="H186" s="15">
        <f>'[1]TCE - ANEXO III - Preencher'!I195</f>
        <v>0</v>
      </c>
      <c r="I186" s="15">
        <f>'[1]TCE - ANEXO III - Preencher'!J195</f>
        <v>653.47199999999998</v>
      </c>
      <c r="J186" s="15">
        <f>'[1]TCE - ANEXO III - Preencher'!K195</f>
        <v>0</v>
      </c>
      <c r="K186" s="16">
        <f>'[1]TCE - ANEXO III - Preencher'!L195</f>
        <v>202.42</v>
      </c>
      <c r="L186" s="16">
        <f>'[1]TCE - ANEXO III - Preencher'!M195</f>
        <v>25.34</v>
      </c>
      <c r="M186" s="16">
        <f t="shared" si="13"/>
        <v>177.07999999999998</v>
      </c>
      <c r="N186" s="16">
        <f>'[1]TCE - ANEXO III - Preencher'!O195</f>
        <v>3.92</v>
      </c>
      <c r="O186" s="16">
        <f>'[1]TCE - ANEXO III - Preencher'!P195</f>
        <v>0</v>
      </c>
      <c r="P186" s="17">
        <f t="shared" si="14"/>
        <v>3.92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834.47199999999987</v>
      </c>
    </row>
    <row r="187" spans="1:28" s="4" customFormat="1" x14ac:dyDescent="0.2">
      <c r="A187" s="9">
        <f>IFERROR(VLOOKUP(B187,'[1]DADOS (OCULTAR)'!$P$3:$R$91,3,0),"")</f>
        <v>9039744000607</v>
      </c>
      <c r="B187" s="10" t="str">
        <f>'[1]TCE - ANEXO III - Preencher'!C196</f>
        <v>UPA SÃO LOURENÇO DA MATA</v>
      </c>
      <c r="C187" s="11"/>
      <c r="D187" s="12" t="str">
        <f>'[1]TCE - ANEXO III - Preencher'!E196</f>
        <v>STERPHANNY HELLEN DO NASCIMENTO PEREIRA</v>
      </c>
      <c r="E187" s="10" t="str">
        <f>IF('[1]TCE - ANEXO III - Preencher'!F196="4 - Assistência Odontológica","2 - Outros Profissionais da Saúde",'[1]TCE - ANEXO III - Preencher'!F196)</f>
        <v>3 - Administrativo</v>
      </c>
      <c r="F187" s="13" t="str">
        <f>'[1]TCE - ANEXO III - Preencher'!G196</f>
        <v>4110-10</v>
      </c>
      <c r="G187" s="14" t="str">
        <f>IF('[1]TCE - ANEXO III - Preencher'!H196="","",'[1]TCE - ANEXO III - Preencher'!H196)</f>
        <v>02/2022</v>
      </c>
      <c r="H187" s="15">
        <f>'[1]TCE - ANEXO III - Preencher'!I196</f>
        <v>0</v>
      </c>
      <c r="I187" s="15">
        <f>'[1]TCE - ANEXO III - Preencher'!J196</f>
        <v>99.686399999999992</v>
      </c>
      <c r="J187" s="15">
        <f>'[1]TCE - ANEXO III - Preencher'!K196</f>
        <v>0</v>
      </c>
      <c r="K187" s="16">
        <f>'[1]TCE - ANEXO III - Preencher'!L196</f>
        <v>202.42</v>
      </c>
      <c r="L187" s="16">
        <f>'[1]TCE - ANEXO III - Preencher'!M196</f>
        <v>24.93</v>
      </c>
      <c r="M187" s="16">
        <f t="shared" si="13"/>
        <v>177.48999999999998</v>
      </c>
      <c r="N187" s="16">
        <f>'[1]TCE - ANEXO III - Preencher'!O196</f>
        <v>3.92</v>
      </c>
      <c r="O187" s="16">
        <f>'[1]TCE - ANEXO III - Preencher'!P196</f>
        <v>0</v>
      </c>
      <c r="P187" s="17">
        <f t="shared" si="14"/>
        <v>3.92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69.430000000000007</v>
      </c>
      <c r="U187" s="16">
        <f>'[1]TCE - ANEXO III - Preencher'!V196</f>
        <v>0</v>
      </c>
      <c r="V187" s="17">
        <f t="shared" si="16"/>
        <v>69.430000000000007</v>
      </c>
      <c r="W187" s="18" t="str">
        <f>IF('[1]TCE - ANEXO III - Preencher'!X196="","",'[1]TCE - ANEXO III - Preencher'!X196)</f>
        <v>AUXILIO CRECHE</v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350.52639999999997</v>
      </c>
    </row>
    <row r="188" spans="1:28" s="4" customFormat="1" x14ac:dyDescent="0.2">
      <c r="A188" s="9">
        <f>IFERROR(VLOOKUP(B188,'[1]DADOS (OCULTAR)'!$P$3:$R$91,3,0),"")</f>
        <v>9039744000607</v>
      </c>
      <c r="B188" s="10" t="str">
        <f>'[1]TCE - ANEXO III - Preencher'!C197</f>
        <v>UPA SÃO LOURENÇO DA MATA</v>
      </c>
      <c r="C188" s="11"/>
      <c r="D188" s="12" t="str">
        <f>'[1]TCE - ANEXO III - Preencher'!E197</f>
        <v>TACIANA ANDRADE DE ABREU</v>
      </c>
      <c r="E188" s="10" t="str">
        <f>IF('[1]TCE - ANEXO III - Preencher'!F197="4 - Assistência Odontológica","2 - Outros Profissionais da Saúde",'[1]TCE - ANEXO III - Preencher'!F197)</f>
        <v>1 - Médico</v>
      </c>
      <c r="F188" s="13" t="str">
        <f>'[1]TCE - ANEXO III - Preencher'!G197</f>
        <v>2251-25</v>
      </c>
      <c r="G188" s="14" t="str">
        <f>IF('[1]TCE - ANEXO III - Preencher'!H197="","",'[1]TCE - ANEXO III - Preencher'!H197)</f>
        <v>02/2022</v>
      </c>
      <c r="H188" s="15">
        <f>'[1]TCE - ANEXO III - Preencher'!I197</f>
        <v>0</v>
      </c>
      <c r="I188" s="15">
        <f>'[1]TCE - ANEXO III - Preencher'!J197</f>
        <v>319.28399999999999</v>
      </c>
      <c r="J188" s="15">
        <f>'[1]TCE - ANEXO III - Preencher'!K197</f>
        <v>0</v>
      </c>
      <c r="K188" s="16">
        <f>'[1]TCE - ANEXO III - Preencher'!L197</f>
        <v>202.42</v>
      </c>
      <c r="L188" s="16">
        <f>'[1]TCE - ANEXO III - Preencher'!M197</f>
        <v>6.34</v>
      </c>
      <c r="M188" s="16">
        <f t="shared" si="13"/>
        <v>196.07999999999998</v>
      </c>
      <c r="N188" s="16">
        <f>'[1]TCE - ANEXO III - Preencher'!O197</f>
        <v>3.92</v>
      </c>
      <c r="O188" s="16">
        <f>'[1]TCE - ANEXO III - Preencher'!P197</f>
        <v>0</v>
      </c>
      <c r="P188" s="17">
        <f t="shared" si="14"/>
        <v>3.92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519.28399999999999</v>
      </c>
    </row>
    <row r="189" spans="1:28" s="4" customFormat="1" x14ac:dyDescent="0.2">
      <c r="A189" s="9">
        <f>IFERROR(VLOOKUP(B189,'[1]DADOS (OCULTAR)'!$P$3:$R$91,3,0),"")</f>
        <v>9039744000607</v>
      </c>
      <c r="B189" s="10" t="str">
        <f>'[1]TCE - ANEXO III - Preencher'!C198</f>
        <v>UPA SÃO LOURENÇO DA MATA</v>
      </c>
      <c r="C189" s="11"/>
      <c r="D189" s="12" t="str">
        <f>'[1]TCE - ANEXO III - Preencher'!E198</f>
        <v>TAIS SIMPLICIO RAMOS</v>
      </c>
      <c r="E189" s="10" t="str">
        <f>IF('[1]TCE - ANEXO III - Preencher'!F198="4 - Assistência Odontológica","2 - Outros Profissionais da Saúde",'[1]TCE - ANEXO III - Preencher'!F198)</f>
        <v>1 - Médico</v>
      </c>
      <c r="F189" s="13" t="str">
        <f>'[1]TCE - ANEXO III - Preencher'!G198</f>
        <v>2251-25</v>
      </c>
      <c r="G189" s="14" t="str">
        <f>IF('[1]TCE - ANEXO III - Preencher'!H198="","",'[1]TCE - ANEXO III - Preencher'!H198)</f>
        <v>02/2022</v>
      </c>
      <c r="H189" s="15">
        <f>'[1]TCE - ANEXO III - Preencher'!I198</f>
        <v>0</v>
      </c>
      <c r="I189" s="15">
        <f>'[1]TCE - ANEXO III - Preencher'!J198</f>
        <v>420.83519999999999</v>
      </c>
      <c r="J189" s="15">
        <f>'[1]TCE - ANEXO III - Preencher'!K198</f>
        <v>0</v>
      </c>
      <c r="K189" s="16">
        <f>'[1]TCE - ANEXO III - Preencher'!L198</f>
        <v>202.42</v>
      </c>
      <c r="L189" s="16">
        <f>'[1]TCE - ANEXO III - Preencher'!M198</f>
        <v>6.34</v>
      </c>
      <c r="M189" s="16">
        <f t="shared" si="13"/>
        <v>196.07999999999998</v>
      </c>
      <c r="N189" s="16">
        <f>'[1]TCE - ANEXO III - Preencher'!O198</f>
        <v>3.92</v>
      </c>
      <c r="O189" s="16">
        <f>'[1]TCE - ANEXO III - Preencher'!P198</f>
        <v>0</v>
      </c>
      <c r="P189" s="17">
        <f t="shared" si="14"/>
        <v>3.92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620.83519999999987</v>
      </c>
    </row>
    <row r="190" spans="1:28" s="4" customFormat="1" x14ac:dyDescent="0.2">
      <c r="A190" s="9">
        <f>IFERROR(VLOOKUP(B190,'[1]DADOS (OCULTAR)'!$P$3:$R$91,3,0),"")</f>
        <v>9039744000607</v>
      </c>
      <c r="B190" s="10" t="str">
        <f>'[1]TCE - ANEXO III - Preencher'!C199</f>
        <v>UPA SÃO LOURENÇO DA MATA</v>
      </c>
      <c r="C190" s="11"/>
      <c r="D190" s="12" t="str">
        <f>'[1]TCE - ANEXO III - Preencher'!E199</f>
        <v>TASSIANA FLORENCIO DE SOUZA MARTINS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 t="str">
        <f>'[1]TCE - ANEXO III - Preencher'!G199</f>
        <v>3222-05</v>
      </c>
      <c r="G190" s="14" t="str">
        <f>IF('[1]TCE - ANEXO III - Preencher'!H199="","",'[1]TCE - ANEXO III - Preencher'!H199)</f>
        <v>02/2022</v>
      </c>
      <c r="H190" s="15">
        <f>'[1]TCE - ANEXO III - Preencher'!I199</f>
        <v>0</v>
      </c>
      <c r="I190" s="15">
        <f>'[1]TCE - ANEXO III - Preencher'!J199</f>
        <v>121.8888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3.92</v>
      </c>
      <c r="O190" s="16">
        <f>'[1]TCE - ANEXO III - Preencher'!P199</f>
        <v>0</v>
      </c>
      <c r="P190" s="17">
        <f t="shared" si="14"/>
        <v>3.92</v>
      </c>
      <c r="Q190" s="16">
        <f>'[1]TCE - ANEXO III - Preencher'!R199</f>
        <v>182</v>
      </c>
      <c r="R190" s="16">
        <f>'[1]TCE - ANEXO III - Preencher'!S199</f>
        <v>50.4</v>
      </c>
      <c r="S190" s="17">
        <f t="shared" si="15"/>
        <v>131.6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257.40879999999999</v>
      </c>
    </row>
    <row r="191" spans="1:28" s="4" customFormat="1" x14ac:dyDescent="0.2">
      <c r="A191" s="9">
        <f>IFERROR(VLOOKUP(B191,'[1]DADOS (OCULTAR)'!$P$3:$R$91,3,0),"")</f>
        <v>9039744000607</v>
      </c>
      <c r="B191" s="10" t="str">
        <f>'[1]TCE - ANEXO III - Preencher'!C200</f>
        <v>UPA SÃO LOURENÇO DA MATA</v>
      </c>
      <c r="C191" s="11"/>
      <c r="D191" s="12" t="str">
        <f>'[1]TCE - ANEXO III - Preencher'!E200</f>
        <v>TATIANE SOARES TORRES BEZERRA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 t="str">
        <f>'[1]TCE - ANEXO III - Preencher'!G200</f>
        <v>2235-05</v>
      </c>
      <c r="G191" s="14" t="str">
        <f>IF('[1]TCE - ANEXO III - Preencher'!H200="","",'[1]TCE - ANEXO III - Preencher'!H200)</f>
        <v>02/2022</v>
      </c>
      <c r="H191" s="15">
        <f>'[1]TCE - ANEXO III - Preencher'!I200</f>
        <v>0</v>
      </c>
      <c r="I191" s="15">
        <f>'[1]TCE - ANEXO III - Preencher'!J200</f>
        <v>266.34320000000002</v>
      </c>
      <c r="J191" s="15">
        <f>'[1]TCE - ANEXO III - Preencher'!K200</f>
        <v>0</v>
      </c>
      <c r="K191" s="16">
        <f>'[1]TCE - ANEXO III - Preencher'!L200</f>
        <v>202.42</v>
      </c>
      <c r="L191" s="16">
        <f>'[1]TCE - ANEXO III - Preencher'!M200</f>
        <v>3.08</v>
      </c>
      <c r="M191" s="16">
        <f t="shared" si="13"/>
        <v>199.33999999999997</v>
      </c>
      <c r="N191" s="16">
        <f>'[1]TCE - ANEXO III - Preencher'!O200</f>
        <v>3.92</v>
      </c>
      <c r="O191" s="16">
        <f>'[1]TCE - ANEXO III - Preencher'!P200</f>
        <v>0</v>
      </c>
      <c r="P191" s="17">
        <f t="shared" si="14"/>
        <v>3.92</v>
      </c>
      <c r="Q191" s="16">
        <f>'[1]TCE - ANEXO III - Preencher'!R200</f>
        <v>86.24</v>
      </c>
      <c r="R191" s="16">
        <f>'[1]TCE - ANEXO III - Preencher'!S200</f>
        <v>82.5</v>
      </c>
      <c r="S191" s="17">
        <f t="shared" si="15"/>
        <v>3.7399999999999949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473.34320000000002</v>
      </c>
    </row>
    <row r="192" spans="1:28" s="4" customFormat="1" x14ac:dyDescent="0.2">
      <c r="A192" s="9">
        <f>IFERROR(VLOOKUP(B192,'[1]DADOS (OCULTAR)'!$P$3:$R$91,3,0),"")</f>
        <v>9039744000607</v>
      </c>
      <c r="B192" s="10" t="str">
        <f>'[1]TCE - ANEXO III - Preencher'!C201</f>
        <v>UPA SÃO LOURENÇO DA MATA</v>
      </c>
      <c r="C192" s="11"/>
      <c r="D192" s="12" t="str">
        <f>'[1]TCE - ANEXO III - Preencher'!E201</f>
        <v>THAINI DO VAL CARRAZZONE</v>
      </c>
      <c r="E192" s="10" t="str">
        <f>IF('[1]TCE - ANEXO III - Preencher'!F201="4 - Assistência Odontológica","2 - Outros Profissionais da Saúde",'[1]TCE - ANEXO III - Preencher'!F201)</f>
        <v>1 - Médico</v>
      </c>
      <c r="F192" s="13" t="str">
        <f>'[1]TCE - ANEXO III - Preencher'!G201</f>
        <v>2251-25</v>
      </c>
      <c r="G192" s="14" t="str">
        <f>IF('[1]TCE - ANEXO III - Preencher'!H201="","",'[1]TCE - ANEXO III - Preencher'!H201)</f>
        <v>02/2022</v>
      </c>
      <c r="H192" s="15">
        <f>'[1]TCE - ANEXO III - Preencher'!I201</f>
        <v>0</v>
      </c>
      <c r="I192" s="15">
        <f>'[1]TCE - ANEXO III - Preencher'!J201</f>
        <v>684.28320000000008</v>
      </c>
      <c r="J192" s="15">
        <f>'[1]TCE - ANEXO III - Preencher'!K201</f>
        <v>0</v>
      </c>
      <c r="K192" s="16">
        <f>'[1]TCE - ANEXO III - Preencher'!L201</f>
        <v>202.42</v>
      </c>
      <c r="L192" s="16">
        <f>'[1]TCE - ANEXO III - Preencher'!M201</f>
        <v>25.34</v>
      </c>
      <c r="M192" s="16">
        <f t="shared" si="13"/>
        <v>177.07999999999998</v>
      </c>
      <c r="N192" s="16">
        <f>'[1]TCE - ANEXO III - Preencher'!O201</f>
        <v>3.92</v>
      </c>
      <c r="O192" s="16">
        <f>'[1]TCE - ANEXO III - Preencher'!P201</f>
        <v>0</v>
      </c>
      <c r="P192" s="17">
        <f t="shared" si="14"/>
        <v>3.92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865.28319999999997</v>
      </c>
    </row>
    <row r="193" spans="1:28" s="4" customFormat="1" x14ac:dyDescent="0.2">
      <c r="A193" s="9">
        <f>IFERROR(VLOOKUP(B193,'[1]DADOS (OCULTAR)'!$P$3:$R$91,3,0),"")</f>
        <v>9039744000607</v>
      </c>
      <c r="B193" s="10" t="str">
        <f>'[1]TCE - ANEXO III - Preencher'!C202</f>
        <v>UPA SÃO LOURENÇO DA MATA</v>
      </c>
      <c r="C193" s="11"/>
      <c r="D193" s="12" t="str">
        <f>'[1]TCE - ANEXO III - Preencher'!E202</f>
        <v xml:space="preserve">THAIS AGUIAR ACCIOLY ROCHA </v>
      </c>
      <c r="E193" s="10" t="str">
        <f>IF('[1]TCE - ANEXO III - Preencher'!F202="4 - Assistência Odontológica","2 - Outros Profissionais da Saúde",'[1]TCE - ANEXO III - Preencher'!F202)</f>
        <v>1 - Médico</v>
      </c>
      <c r="F193" s="13" t="str">
        <f>'[1]TCE - ANEXO III - Preencher'!G202</f>
        <v>2251-25</v>
      </c>
      <c r="G193" s="14" t="str">
        <f>IF('[1]TCE - ANEXO III - Preencher'!H202="","",'[1]TCE - ANEXO III - Preencher'!H202)</f>
        <v>02/2022</v>
      </c>
      <c r="H193" s="15">
        <f>'[1]TCE - ANEXO III - Preencher'!I202</f>
        <v>0</v>
      </c>
      <c r="I193" s="15">
        <f>'[1]TCE - ANEXO III - Preencher'!J202</f>
        <v>166.62479999999999</v>
      </c>
      <c r="J193" s="15">
        <f>'[1]TCE - ANEXO III - Preencher'!K202</f>
        <v>0</v>
      </c>
      <c r="K193" s="16">
        <f>'[1]TCE - ANEXO III - Preencher'!L202</f>
        <v>202.42</v>
      </c>
      <c r="L193" s="16">
        <f>'[1]TCE - ANEXO III - Preencher'!M202</f>
        <v>6.34</v>
      </c>
      <c r="M193" s="16">
        <f t="shared" si="13"/>
        <v>196.07999999999998</v>
      </c>
      <c r="N193" s="16">
        <f>'[1]TCE - ANEXO III - Preencher'!O202</f>
        <v>3.92</v>
      </c>
      <c r="O193" s="16">
        <f>'[1]TCE - ANEXO III - Preencher'!P202</f>
        <v>0</v>
      </c>
      <c r="P193" s="17">
        <f t="shared" si="14"/>
        <v>3.92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366.62479999999999</v>
      </c>
    </row>
    <row r="194" spans="1:28" s="4" customFormat="1" x14ac:dyDescent="0.2">
      <c r="A194" s="9">
        <f>IFERROR(VLOOKUP(B194,'[1]DADOS (OCULTAR)'!$P$3:$R$91,3,0),"")</f>
        <v>9039744000607</v>
      </c>
      <c r="B194" s="10" t="str">
        <f>'[1]TCE - ANEXO III - Preencher'!C203</f>
        <v>UPA SÃO LOURENÇO DA MATA</v>
      </c>
      <c r="C194" s="11"/>
      <c r="D194" s="12" t="str">
        <f>'[1]TCE - ANEXO III - Preencher'!E203</f>
        <v>THAIS DANTAS FREIRE</v>
      </c>
      <c r="E194" s="10" t="str">
        <f>IF('[1]TCE - ANEXO III - Preencher'!F203="4 - Assistência Odontológica","2 - Outros Profissionais da Saúde",'[1]TCE - ANEXO III - Preencher'!F203)</f>
        <v>1 - Médico</v>
      </c>
      <c r="F194" s="13" t="str">
        <f>'[1]TCE - ANEXO III - Preencher'!G203</f>
        <v>2251-25</v>
      </c>
      <c r="G194" s="14" t="str">
        <f>IF('[1]TCE - ANEXO III - Preencher'!H203="","",'[1]TCE - ANEXO III - Preencher'!H203)</f>
        <v>02/2022</v>
      </c>
      <c r="H194" s="15">
        <f>'[1]TCE - ANEXO III - Preencher'!I203</f>
        <v>0</v>
      </c>
      <c r="I194" s="15">
        <f>'[1]TCE - ANEXO III - Preencher'!J203</f>
        <v>390.68239999999997</v>
      </c>
      <c r="J194" s="15">
        <f>'[1]TCE - ANEXO III - Preencher'!K203</f>
        <v>0</v>
      </c>
      <c r="K194" s="16">
        <f>'[1]TCE - ANEXO III - Preencher'!L203</f>
        <v>202.42</v>
      </c>
      <c r="L194" s="16">
        <f>'[1]TCE - ANEXO III - Preencher'!M203</f>
        <v>6.34</v>
      </c>
      <c r="M194" s="16">
        <f t="shared" si="13"/>
        <v>196.07999999999998</v>
      </c>
      <c r="N194" s="16">
        <f>'[1]TCE - ANEXO III - Preencher'!O203</f>
        <v>3</v>
      </c>
      <c r="O194" s="16">
        <f>'[1]TCE - ANEXO III - Preencher'!P203</f>
        <v>0</v>
      </c>
      <c r="P194" s="17">
        <f t="shared" si="14"/>
        <v>3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589.76239999999996</v>
      </c>
    </row>
    <row r="195" spans="1:28" s="4" customFormat="1" x14ac:dyDescent="0.2">
      <c r="A195" s="9">
        <f>IFERROR(VLOOKUP(B195,'[1]DADOS (OCULTAR)'!$P$3:$R$91,3,0),"")</f>
        <v>9039744000607</v>
      </c>
      <c r="B195" s="10" t="str">
        <f>'[1]TCE - ANEXO III - Preencher'!C204</f>
        <v>UPA SÃO LOURENÇO DA MATA</v>
      </c>
      <c r="C195" s="11"/>
      <c r="D195" s="12" t="str">
        <f>'[1]TCE - ANEXO III - Preencher'!E204</f>
        <v>THAIS MELO DE SOUZA ARAUJO</v>
      </c>
      <c r="E195" s="10" t="str">
        <f>IF('[1]TCE - ANEXO III - Preencher'!F204="4 - Assistência Odontológica","2 - Outros Profissionais da Saúde",'[1]TCE - ANEXO III - Preencher'!F204)</f>
        <v>1 - Médico</v>
      </c>
      <c r="F195" s="13" t="str">
        <f>'[1]TCE - ANEXO III - Preencher'!G204</f>
        <v>2251-25</v>
      </c>
      <c r="G195" s="14" t="str">
        <f>IF('[1]TCE - ANEXO III - Preencher'!H204="","",'[1]TCE - ANEXO III - Preencher'!H204)</f>
        <v>02/2022</v>
      </c>
      <c r="H195" s="15">
        <f>'[1]TCE - ANEXO III - Preencher'!I204</f>
        <v>0</v>
      </c>
      <c r="I195" s="15">
        <f>'[1]TCE - ANEXO III - Preencher'!J204</f>
        <v>318.27280000000002</v>
      </c>
      <c r="J195" s="15">
        <f>'[1]TCE - ANEXO III - Preencher'!K204</f>
        <v>0</v>
      </c>
      <c r="K195" s="16">
        <f>'[1]TCE - ANEXO III - Preencher'!L204</f>
        <v>202.42</v>
      </c>
      <c r="L195" s="16">
        <f>'[1]TCE - ANEXO III - Preencher'!M204</f>
        <v>6.34</v>
      </c>
      <c r="M195" s="16">
        <f t="shared" si="13"/>
        <v>196.07999999999998</v>
      </c>
      <c r="N195" s="16">
        <f>'[1]TCE - ANEXO III - Preencher'!O204</f>
        <v>3.92</v>
      </c>
      <c r="O195" s="16">
        <f>'[1]TCE - ANEXO III - Preencher'!P204</f>
        <v>0</v>
      </c>
      <c r="P195" s="17">
        <f t="shared" si="14"/>
        <v>3.92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518.27279999999996</v>
      </c>
    </row>
    <row r="196" spans="1:28" s="4" customFormat="1" x14ac:dyDescent="0.2">
      <c r="A196" s="9">
        <f>IFERROR(VLOOKUP(B196,'[1]DADOS (OCULTAR)'!$P$3:$R$91,3,0),"")</f>
        <v>9039744000607</v>
      </c>
      <c r="B196" s="10" t="str">
        <f>'[1]TCE - ANEXO III - Preencher'!C205</f>
        <v>UPA SÃO LOURENÇO DA MATA</v>
      </c>
      <c r="C196" s="11"/>
      <c r="D196" s="12" t="str">
        <f>'[1]TCE - ANEXO III - Preencher'!E205</f>
        <v>TONPSON TYAGO PEDRO DE CARVALHO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 t="str">
        <f>'[1]TCE - ANEXO III - Preencher'!G205</f>
        <v>7823-20</v>
      </c>
      <c r="G196" s="14" t="str">
        <f>IF('[1]TCE - ANEXO III - Preencher'!H205="","",'[1]TCE - ANEXO III - Preencher'!H205)</f>
        <v>02/2022</v>
      </c>
      <c r="H196" s="15">
        <f>'[1]TCE - ANEXO III - Preencher'!I205</f>
        <v>0</v>
      </c>
      <c r="I196" s="15">
        <f>'[1]TCE - ANEXO III - Preencher'!J205</f>
        <v>157.59119999999999</v>
      </c>
      <c r="J196" s="15">
        <f>'[1]TCE - ANEXO III - Preencher'!K205</f>
        <v>0</v>
      </c>
      <c r="K196" s="16">
        <f>'[1]TCE - ANEXO III - Preencher'!L205</f>
        <v>202.42</v>
      </c>
      <c r="L196" s="16">
        <f>'[1]TCE - ANEXO III - Preencher'!M205</f>
        <v>30.19</v>
      </c>
      <c r="M196" s="16">
        <f t="shared" ref="M196:M259" si="19">K196-L196</f>
        <v>172.23</v>
      </c>
      <c r="N196" s="16">
        <f>'[1]TCE - ANEXO III - Preencher'!O205</f>
        <v>3.92</v>
      </c>
      <c r="O196" s="16">
        <f>'[1]TCE - ANEXO III - Preencher'!P205</f>
        <v>0</v>
      </c>
      <c r="P196" s="17">
        <f t="shared" ref="P196:P259" si="20">N196-O196</f>
        <v>3.92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333.74119999999999</v>
      </c>
    </row>
    <row r="197" spans="1:28" s="4" customFormat="1" x14ac:dyDescent="0.2">
      <c r="A197" s="9">
        <f>IFERROR(VLOOKUP(B197,'[1]DADOS (OCULTAR)'!$P$3:$R$91,3,0),"")</f>
        <v>9039744000607</v>
      </c>
      <c r="B197" s="10" t="str">
        <f>'[1]TCE - ANEXO III - Preencher'!C206</f>
        <v>UPA SÃO LOURENÇO DA MATA</v>
      </c>
      <c r="C197" s="11"/>
      <c r="D197" s="12" t="str">
        <f>'[1]TCE - ANEXO III - Preencher'!E206</f>
        <v>VALESKA LIMA DA SILVA DIAS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 t="str">
        <f>'[1]TCE - ANEXO III - Preencher'!G206</f>
        <v>3222-05</v>
      </c>
      <c r="G197" s="14" t="str">
        <f>IF('[1]TCE - ANEXO III - Preencher'!H206="","",'[1]TCE - ANEXO III - Preencher'!H206)</f>
        <v>02/2022</v>
      </c>
      <c r="H197" s="15">
        <f>'[1]TCE - ANEXO III - Preencher'!I206</f>
        <v>0</v>
      </c>
      <c r="I197" s="15">
        <f>'[1]TCE - ANEXO III - Preencher'!J206</f>
        <v>109.8176</v>
      </c>
      <c r="J197" s="15">
        <f>'[1]TCE - ANEXO III - Preencher'!K206</f>
        <v>0</v>
      </c>
      <c r="K197" s="16">
        <f>'[1]TCE - ANEXO III - Preencher'!L206</f>
        <v>202.42</v>
      </c>
      <c r="L197" s="16">
        <f>'[1]TCE - ANEXO III - Preencher'!M206</f>
        <v>24.24</v>
      </c>
      <c r="M197" s="16">
        <f t="shared" si="19"/>
        <v>178.17999999999998</v>
      </c>
      <c r="N197" s="16">
        <f>'[1]TCE - ANEXO III - Preencher'!O206</f>
        <v>3.92</v>
      </c>
      <c r="O197" s="16">
        <f>'[1]TCE - ANEXO III - Preencher'!P206</f>
        <v>0</v>
      </c>
      <c r="P197" s="17">
        <f t="shared" si="20"/>
        <v>3.92</v>
      </c>
      <c r="Q197" s="16">
        <f>'[1]TCE - ANEXO III - Preencher'!R206</f>
        <v>108.74</v>
      </c>
      <c r="R197" s="16">
        <f>'[1]TCE - ANEXO III - Preencher'!S206</f>
        <v>68.36</v>
      </c>
      <c r="S197" s="17">
        <f t="shared" si="21"/>
        <v>40.379999999999995</v>
      </c>
      <c r="T197" s="16">
        <f>'[1]TCE - ANEXO III - Preencher'!U206</f>
        <v>138.82</v>
      </c>
      <c r="U197" s="16">
        <f>'[1]TCE - ANEXO III - Preencher'!V206</f>
        <v>0</v>
      </c>
      <c r="V197" s="17">
        <f t="shared" si="22"/>
        <v>138.82</v>
      </c>
      <c r="W197" s="18" t="str">
        <f>IF('[1]TCE - ANEXO III - Preencher'!X206="","",'[1]TCE - ANEXO III - Preencher'!X206)</f>
        <v>AUXILIO CRECHE</v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471.11759999999998</v>
      </c>
    </row>
    <row r="198" spans="1:28" s="4" customFormat="1" x14ac:dyDescent="0.2">
      <c r="A198" s="9">
        <f>IFERROR(VLOOKUP(B198,'[1]DADOS (OCULTAR)'!$P$3:$R$91,3,0),"")</f>
        <v>9039744000607</v>
      </c>
      <c r="B198" s="10" t="str">
        <f>'[1]TCE - ANEXO III - Preencher'!C207</f>
        <v>UPA SÃO LOURENÇO DA MATA</v>
      </c>
      <c r="C198" s="11"/>
      <c r="D198" s="12" t="str">
        <f>'[1]TCE - ANEXO III - Preencher'!E207</f>
        <v>VANESSA VERUSKA DE LIMA SILVA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 t="str">
        <f>'[1]TCE - ANEXO III - Preencher'!G207</f>
        <v>4110-10</v>
      </c>
      <c r="G198" s="14" t="str">
        <f>IF('[1]TCE - ANEXO III - Preencher'!H207="","",'[1]TCE - ANEXO III - Preencher'!H207)</f>
        <v>02/2022</v>
      </c>
      <c r="H198" s="15">
        <f>'[1]TCE - ANEXO III - Preencher'!I207</f>
        <v>0</v>
      </c>
      <c r="I198" s="15">
        <f>'[1]TCE - ANEXO III - Preencher'!J207</f>
        <v>99.633600000000001</v>
      </c>
      <c r="J198" s="15">
        <f>'[1]TCE - ANEXO III - Preencher'!K207</f>
        <v>0</v>
      </c>
      <c r="K198" s="16">
        <f>'[1]TCE - ANEXO III - Preencher'!L207</f>
        <v>202.42</v>
      </c>
      <c r="L198" s="16">
        <f>'[1]TCE - ANEXO III - Preencher'!M207</f>
        <v>24.93</v>
      </c>
      <c r="M198" s="16">
        <f t="shared" si="19"/>
        <v>177.48999999999998</v>
      </c>
      <c r="N198" s="16">
        <f>'[1]TCE - ANEXO III - Preencher'!O207</f>
        <v>3.92</v>
      </c>
      <c r="O198" s="16">
        <f>'[1]TCE - ANEXO III - Preencher'!P207</f>
        <v>0</v>
      </c>
      <c r="P198" s="17">
        <f t="shared" si="20"/>
        <v>3.92</v>
      </c>
      <c r="Q198" s="16">
        <f>'[1]TCE - ANEXO III - Preencher'!R207</f>
        <v>112</v>
      </c>
      <c r="R198" s="16">
        <f>'[1]TCE - ANEXO III - Preencher'!S207</f>
        <v>50.4</v>
      </c>
      <c r="S198" s="17">
        <f t="shared" si="21"/>
        <v>61.6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342.64360000000005</v>
      </c>
    </row>
    <row r="199" spans="1:28" s="4" customFormat="1" x14ac:dyDescent="0.2">
      <c r="A199" s="9">
        <f>IFERROR(VLOOKUP(B199,'[1]DADOS (OCULTAR)'!$P$3:$R$91,3,0),"")</f>
        <v>9039744000607</v>
      </c>
      <c r="B199" s="10" t="str">
        <f>'[1]TCE - ANEXO III - Preencher'!C208</f>
        <v>UPA SÃO LOURENÇO DA MATA</v>
      </c>
      <c r="C199" s="11"/>
      <c r="D199" s="12" t="str">
        <f>'[1]TCE - ANEXO III - Preencher'!E208</f>
        <v>VERA LUCIA SILVA DE SOUZA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2237-05</v>
      </c>
      <c r="G199" s="14" t="str">
        <f>IF('[1]TCE - ANEXO III - Preencher'!H208="","",'[1]TCE - ANEXO III - Preencher'!H208)</f>
        <v>02/2022</v>
      </c>
      <c r="H199" s="15">
        <f>'[1]TCE - ANEXO III - Preencher'!I208</f>
        <v>0</v>
      </c>
      <c r="I199" s="15">
        <f>'[1]TCE - ANEXO III - Preencher'!J208</f>
        <v>105.0064</v>
      </c>
      <c r="J199" s="15">
        <f>'[1]TCE - ANEXO III - Preencher'!K208</f>
        <v>0</v>
      </c>
      <c r="K199" s="16">
        <f>'[1]TCE - ANEXO III - Preencher'!L208</f>
        <v>202.42</v>
      </c>
      <c r="L199" s="16">
        <f>'[1]TCE - ANEXO III - Preencher'!M208</f>
        <v>24.24</v>
      </c>
      <c r="M199" s="16">
        <f t="shared" si="19"/>
        <v>178.17999999999998</v>
      </c>
      <c r="N199" s="16">
        <f>'[1]TCE - ANEXO III - Preencher'!O208</f>
        <v>3</v>
      </c>
      <c r="O199" s="16">
        <f>'[1]TCE - ANEXO III - Preencher'!P208</f>
        <v>0</v>
      </c>
      <c r="P199" s="17">
        <f t="shared" si="20"/>
        <v>3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286.18639999999999</v>
      </c>
    </row>
    <row r="200" spans="1:28" s="4" customFormat="1" x14ac:dyDescent="0.2">
      <c r="A200" s="9">
        <f>IFERROR(VLOOKUP(B200,'[1]DADOS (OCULTAR)'!$P$3:$R$91,3,0),"")</f>
        <v>9039744000607</v>
      </c>
      <c r="B200" s="10" t="str">
        <f>'[1]TCE - ANEXO III - Preencher'!C209</f>
        <v>UPA SÃO LOURENÇO DA MATA</v>
      </c>
      <c r="C200" s="11"/>
      <c r="D200" s="12" t="str">
        <f>'[1]TCE - ANEXO III - Preencher'!E209</f>
        <v>VERONICA FELIPE DA SILVA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3241-15</v>
      </c>
      <c r="G200" s="14" t="str">
        <f>IF('[1]TCE - ANEXO III - Preencher'!H209="","",'[1]TCE - ANEXO III - Preencher'!H209)</f>
        <v>02/2022</v>
      </c>
      <c r="H200" s="15">
        <f>'[1]TCE - ANEXO III - Preencher'!I209</f>
        <v>0</v>
      </c>
      <c r="I200" s="15">
        <f>'[1]TCE - ANEXO III - Preencher'!J209</f>
        <v>297.28800000000001</v>
      </c>
      <c r="J200" s="15">
        <f>'[1]TCE - ANEXO III - Preencher'!K209</f>
        <v>0</v>
      </c>
      <c r="K200" s="16">
        <f>'[1]TCE - ANEXO III - Preencher'!L209</f>
        <v>202.42</v>
      </c>
      <c r="L200" s="16">
        <f>'[1]TCE - ANEXO III - Preencher'!M209</f>
        <v>10.85</v>
      </c>
      <c r="M200" s="16">
        <f t="shared" si="19"/>
        <v>191.57</v>
      </c>
      <c r="N200" s="16">
        <f>'[1]TCE - ANEXO III - Preencher'!O209</f>
        <v>3.92</v>
      </c>
      <c r="O200" s="16">
        <f>'[1]TCE - ANEXO III - Preencher'!P209</f>
        <v>0</v>
      </c>
      <c r="P200" s="17">
        <f t="shared" si="20"/>
        <v>3.92</v>
      </c>
      <c r="Q200" s="16">
        <f>'[1]TCE - ANEXO III - Preencher'!R209</f>
        <v>127.64</v>
      </c>
      <c r="R200" s="16">
        <f>'[1]TCE - ANEXO III - Preencher'!S209</f>
        <v>62.7</v>
      </c>
      <c r="S200" s="17">
        <f t="shared" si="21"/>
        <v>64.94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557.71800000000007</v>
      </c>
    </row>
    <row r="201" spans="1:28" s="4" customFormat="1" x14ac:dyDescent="0.2">
      <c r="A201" s="9">
        <f>IFERROR(VLOOKUP(B201,'[1]DADOS (OCULTAR)'!$P$3:$R$91,3,0),"")</f>
        <v>9039744000607</v>
      </c>
      <c r="B201" s="10" t="str">
        <f>'[1]TCE - ANEXO III - Preencher'!C210</f>
        <v>UPA SÃO LOURENÇO DA MATA</v>
      </c>
      <c r="C201" s="11"/>
      <c r="D201" s="12" t="str">
        <f>'[1]TCE - ANEXO III - Preencher'!E210</f>
        <v>VILANI MATIAS DOS SANTOS LIMA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 t="str">
        <f>'[1]TCE - ANEXO III - Preencher'!G210</f>
        <v>3222-05</v>
      </c>
      <c r="G201" s="14" t="str">
        <f>IF('[1]TCE - ANEXO III - Preencher'!H210="","",'[1]TCE - ANEXO III - Preencher'!H210)</f>
        <v>02/2022</v>
      </c>
      <c r="H201" s="15">
        <f>'[1]TCE - ANEXO III - Preencher'!I210</f>
        <v>0</v>
      </c>
      <c r="I201" s="15">
        <f>'[1]TCE - ANEXO III - Preencher'!J210</f>
        <v>117.9392</v>
      </c>
      <c r="J201" s="15">
        <f>'[1]TCE - ANEXO III - Preencher'!K210</f>
        <v>0</v>
      </c>
      <c r="K201" s="16">
        <f>'[1]TCE - ANEXO III - Preencher'!L210</f>
        <v>202.42</v>
      </c>
      <c r="L201" s="16">
        <f>'[1]TCE - ANEXO III - Preencher'!M210</f>
        <v>24.24</v>
      </c>
      <c r="M201" s="16">
        <f t="shared" si="19"/>
        <v>178.17999999999998</v>
      </c>
      <c r="N201" s="16">
        <f>'[1]TCE - ANEXO III - Preencher'!O210</f>
        <v>3.92</v>
      </c>
      <c r="O201" s="16">
        <f>'[1]TCE - ANEXO III - Preencher'!P210</f>
        <v>0</v>
      </c>
      <c r="P201" s="17">
        <f t="shared" si="20"/>
        <v>3.92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300.03919999999999</v>
      </c>
    </row>
    <row r="202" spans="1:28" s="4" customFormat="1" x14ac:dyDescent="0.2">
      <c r="A202" s="9">
        <f>IFERROR(VLOOKUP(B202,'[1]DADOS (OCULTAR)'!$P$3:$R$91,3,0),"")</f>
        <v>9039744000607</v>
      </c>
      <c r="B202" s="10" t="str">
        <f>'[1]TCE - ANEXO III - Preencher'!C211</f>
        <v>UPA SÃO LOURENÇO DA MATA</v>
      </c>
      <c r="C202" s="11"/>
      <c r="D202" s="12" t="str">
        <f>'[1]TCE - ANEXO III - Preencher'!E211</f>
        <v>VIRGINIA DA SILVA MACHADO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2516-05</v>
      </c>
      <c r="G202" s="14" t="str">
        <f>IF('[1]TCE - ANEXO III - Preencher'!H211="","",'[1]TCE - ANEXO III - Preencher'!H211)</f>
        <v>02/2022</v>
      </c>
      <c r="H202" s="15">
        <f>'[1]TCE - ANEXO III - Preencher'!I211</f>
        <v>0</v>
      </c>
      <c r="I202" s="15">
        <f>'[1]TCE - ANEXO III - Preencher'!J211</f>
        <v>230.94399999999999</v>
      </c>
      <c r="J202" s="15">
        <f>'[1]TCE - ANEXO III - Preencher'!K211</f>
        <v>0</v>
      </c>
      <c r="K202" s="16">
        <f>'[1]TCE - ANEXO III - Preencher'!L211</f>
        <v>202.42</v>
      </c>
      <c r="L202" s="16">
        <f>'[1]TCE - ANEXO III - Preencher'!M211</f>
        <v>39.26</v>
      </c>
      <c r="M202" s="16">
        <f t="shared" si="19"/>
        <v>163.16</v>
      </c>
      <c r="N202" s="16">
        <f>'[1]TCE - ANEXO III - Preencher'!O211</f>
        <v>3.92</v>
      </c>
      <c r="O202" s="16">
        <f>'[1]TCE - ANEXO III - Preencher'!P211</f>
        <v>0</v>
      </c>
      <c r="P202" s="17">
        <f t="shared" si="20"/>
        <v>3.92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398.024</v>
      </c>
    </row>
    <row r="203" spans="1:28" s="4" customFormat="1" x14ac:dyDescent="0.2">
      <c r="A203" s="9">
        <f>IFERROR(VLOOKUP(B203,'[1]DADOS (OCULTAR)'!$P$3:$R$91,3,0),"")</f>
        <v>9039744000607</v>
      </c>
      <c r="B203" s="10" t="str">
        <f>'[1]TCE - ANEXO III - Preencher'!C212</f>
        <v>UPA SÃO LOURENÇO DA MATA</v>
      </c>
      <c r="C203" s="11"/>
      <c r="D203" s="12" t="str">
        <f>'[1]TCE - ANEXO III - Preencher'!E212</f>
        <v>VIRGINIA KARLA GONCALVES DE LIMA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3222-05</v>
      </c>
      <c r="G203" s="14" t="str">
        <f>IF('[1]TCE - ANEXO III - Preencher'!H212="","",'[1]TCE - ANEXO III - Preencher'!H212)</f>
        <v>02/2022</v>
      </c>
      <c r="H203" s="15">
        <f>'[1]TCE - ANEXO III - Preencher'!I212</f>
        <v>0</v>
      </c>
      <c r="I203" s="15">
        <f>'[1]TCE - ANEXO III - Preencher'!J212</f>
        <v>131.76159999999999</v>
      </c>
      <c r="J203" s="15">
        <f>'[1]TCE - ANEXO III - Preencher'!K212</f>
        <v>0</v>
      </c>
      <c r="K203" s="16">
        <f>'[1]TCE - ANEXO III - Preencher'!L212</f>
        <v>202.42</v>
      </c>
      <c r="L203" s="16">
        <f>'[1]TCE - ANEXO III - Preencher'!M212</f>
        <v>24.24</v>
      </c>
      <c r="M203" s="16">
        <f t="shared" si="19"/>
        <v>178.17999999999998</v>
      </c>
      <c r="N203" s="16">
        <f>'[1]TCE - ANEXO III - Preencher'!O212</f>
        <v>3.92</v>
      </c>
      <c r="O203" s="16">
        <f>'[1]TCE - ANEXO III - Preencher'!P212</f>
        <v>0</v>
      </c>
      <c r="P203" s="17">
        <f t="shared" si="20"/>
        <v>3.92</v>
      </c>
      <c r="Q203" s="16">
        <f>'[1]TCE - ANEXO III - Preencher'!R212</f>
        <v>108.74</v>
      </c>
      <c r="R203" s="16">
        <f>'[1]TCE - ANEXO III - Preencher'!S212</f>
        <v>72.72</v>
      </c>
      <c r="S203" s="17">
        <f t="shared" si="21"/>
        <v>36.019999999999996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349.88159999999999</v>
      </c>
    </row>
    <row r="204" spans="1:28" s="4" customFormat="1" x14ac:dyDescent="0.2">
      <c r="A204" s="9">
        <f>IFERROR(VLOOKUP(B204,'[1]DADOS (OCULTAR)'!$P$3:$R$91,3,0),"")</f>
        <v>9039744000607</v>
      </c>
      <c r="B204" s="10" t="str">
        <f>'[1]TCE - ANEXO III - Preencher'!C213</f>
        <v>UPA SÃO LOURENÇO DA MATA</v>
      </c>
      <c r="C204" s="11"/>
      <c r="D204" s="12" t="str">
        <f>'[1]TCE - ANEXO III - Preencher'!E213</f>
        <v>VITOR ALVES FIALHO</v>
      </c>
      <c r="E204" s="10" t="str">
        <f>IF('[1]TCE - ANEXO III - Preencher'!F213="4 - Assistência Odontológica","2 - Outros Profissionais da Saúde",'[1]TCE - ANEXO III - Preencher'!F213)</f>
        <v>1 - Médico</v>
      </c>
      <c r="F204" s="13" t="str">
        <f>'[1]TCE - ANEXO III - Preencher'!G213</f>
        <v>2251-25</v>
      </c>
      <c r="G204" s="14" t="str">
        <f>IF('[1]TCE - ANEXO III - Preencher'!H213="","",'[1]TCE - ANEXO III - Preencher'!H213)</f>
        <v>02/2022</v>
      </c>
      <c r="H204" s="15">
        <f>'[1]TCE - ANEXO III - Preencher'!I213</f>
        <v>0</v>
      </c>
      <c r="I204" s="15">
        <f>'[1]TCE - ANEXO III - Preencher'!J213</f>
        <v>947.8664</v>
      </c>
      <c r="J204" s="15">
        <f>'[1]TCE - ANEXO III - Preencher'!K213</f>
        <v>0</v>
      </c>
      <c r="K204" s="16">
        <f>'[1]TCE - ANEXO III - Preencher'!L213</f>
        <v>202.42</v>
      </c>
      <c r="L204" s="16">
        <f>'[1]TCE - ANEXO III - Preencher'!M213</f>
        <v>3.17</v>
      </c>
      <c r="M204" s="16">
        <f t="shared" si="19"/>
        <v>199.25</v>
      </c>
      <c r="N204" s="16">
        <f>'[1]TCE - ANEXO III - Preencher'!O213</f>
        <v>3.92</v>
      </c>
      <c r="O204" s="16">
        <f>'[1]TCE - ANEXO III - Preencher'!P213</f>
        <v>0</v>
      </c>
      <c r="P204" s="17">
        <f t="shared" si="20"/>
        <v>3.92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1151.0364</v>
      </c>
    </row>
    <row r="205" spans="1:28" s="4" customFormat="1" x14ac:dyDescent="0.2">
      <c r="A205" s="9">
        <f>IFERROR(VLOOKUP(B205,'[1]DADOS (OCULTAR)'!$P$3:$R$91,3,0),"")</f>
        <v>9039744000607</v>
      </c>
      <c r="B205" s="10" t="str">
        <f>'[1]TCE - ANEXO III - Preencher'!C214</f>
        <v>UPA SÃO LOURENÇO DA MATA</v>
      </c>
      <c r="C205" s="11"/>
      <c r="D205" s="12" t="str">
        <f>'[1]TCE - ANEXO III - Preencher'!E214</f>
        <v>WANKS SOUSA MELO</v>
      </c>
      <c r="E205" s="10" t="str">
        <f>IF('[1]TCE - ANEXO III - Preencher'!F214="4 - Assistência Odontológica","2 - Outros Profissionais da Saúde",'[1]TCE - ANEXO III - Preencher'!F214)</f>
        <v>1 - Médico</v>
      </c>
      <c r="F205" s="13" t="str">
        <f>'[1]TCE - ANEXO III - Preencher'!G214</f>
        <v>2251-25</v>
      </c>
      <c r="G205" s="14" t="str">
        <f>IF('[1]TCE - ANEXO III - Preencher'!H214="","",'[1]TCE - ANEXO III - Preencher'!H214)</f>
        <v>02/2022</v>
      </c>
      <c r="H205" s="15">
        <f>'[1]TCE - ANEXO III - Preencher'!I214</f>
        <v>0</v>
      </c>
      <c r="I205" s="15">
        <f>'[1]TCE - ANEXO III - Preencher'!J214</f>
        <v>345.78</v>
      </c>
      <c r="J205" s="15">
        <f>'[1]TCE - ANEXO III - Preencher'!K214</f>
        <v>0</v>
      </c>
      <c r="K205" s="16">
        <f>'[1]TCE - ANEXO III - Preencher'!L214</f>
        <v>202.42</v>
      </c>
      <c r="L205" s="16">
        <f>'[1]TCE - ANEXO III - Preencher'!M214</f>
        <v>6.34</v>
      </c>
      <c r="M205" s="16">
        <f t="shared" si="19"/>
        <v>196.07999999999998</v>
      </c>
      <c r="N205" s="16">
        <f>'[1]TCE - ANEXO III - Preencher'!O214</f>
        <v>3.92</v>
      </c>
      <c r="O205" s="16">
        <f>'[1]TCE - ANEXO III - Preencher'!P214</f>
        <v>0</v>
      </c>
      <c r="P205" s="17">
        <f t="shared" si="20"/>
        <v>3.92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545.77999999999986</v>
      </c>
    </row>
    <row r="206" spans="1:28" s="4" customFormat="1" x14ac:dyDescent="0.2">
      <c r="A206" s="9">
        <f>IFERROR(VLOOKUP(B206,'[1]DADOS (OCULTAR)'!$P$3:$R$91,3,0),"")</f>
        <v>9039744000607</v>
      </c>
      <c r="B206" s="10" t="str">
        <f>'[1]TCE - ANEXO III - Preencher'!C215</f>
        <v>UPA SÃO LOURENÇO DA MATA</v>
      </c>
      <c r="C206" s="11"/>
      <c r="D206" s="12" t="str">
        <f>'[1]TCE - ANEXO III - Preencher'!E215</f>
        <v>WELLINGTON PEREIRA ARCANJO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3222-05</v>
      </c>
      <c r="G206" s="14" t="str">
        <f>IF('[1]TCE - ANEXO III - Preencher'!H215="","",'[1]TCE - ANEXO III - Preencher'!H215)</f>
        <v>02/2022</v>
      </c>
      <c r="H206" s="15">
        <f>'[1]TCE - ANEXO III - Preencher'!I215</f>
        <v>0</v>
      </c>
      <c r="I206" s="15">
        <f>'[1]TCE - ANEXO III - Preencher'!J215</f>
        <v>116.24639999999999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3.92</v>
      </c>
      <c r="O206" s="16">
        <f>'[1]TCE - ANEXO III - Preencher'!P215</f>
        <v>0</v>
      </c>
      <c r="P206" s="17">
        <f t="shared" si="20"/>
        <v>3.92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120.1664</v>
      </c>
    </row>
    <row r="207" spans="1:28" s="4" customFormat="1" x14ac:dyDescent="0.2">
      <c r="A207" s="9">
        <f>IFERROR(VLOOKUP(B207,'[1]DADOS (OCULTAR)'!$P$3:$R$91,3,0),"")</f>
        <v>9039744000607</v>
      </c>
      <c r="B207" s="10" t="str">
        <f>'[1]TCE - ANEXO III - Preencher'!C216</f>
        <v>UPA SÃO LOURENÇO DA MATA</v>
      </c>
      <c r="C207" s="11"/>
      <c r="D207" s="12" t="str">
        <f>'[1]TCE - ANEXO III - Preencher'!E216</f>
        <v>WILLIAM ALVES BEZERRA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3241-15</v>
      </c>
      <c r="G207" s="14" t="str">
        <f>IF('[1]TCE - ANEXO III - Preencher'!H216="","",'[1]TCE - ANEXO III - Preencher'!H216)</f>
        <v>02/2022</v>
      </c>
      <c r="H207" s="15">
        <f>'[1]TCE - ANEXO III - Preencher'!I216</f>
        <v>0</v>
      </c>
      <c r="I207" s="15">
        <f>'[1]TCE - ANEXO III - Preencher'!J216</f>
        <v>310.30399999999997</v>
      </c>
      <c r="J207" s="15">
        <f>'[1]TCE - ANEXO III - Preencher'!K216</f>
        <v>0</v>
      </c>
      <c r="K207" s="16">
        <f>'[1]TCE - ANEXO III - Preencher'!L216</f>
        <v>202.42</v>
      </c>
      <c r="L207" s="16">
        <f>'[1]TCE - ANEXO III - Preencher'!M216</f>
        <v>10.85</v>
      </c>
      <c r="M207" s="16">
        <f t="shared" si="19"/>
        <v>191.57</v>
      </c>
      <c r="N207" s="16">
        <f>'[1]TCE - ANEXO III - Preencher'!O216</f>
        <v>3.92</v>
      </c>
      <c r="O207" s="16">
        <f>'[1]TCE - ANEXO III - Preencher'!P216</f>
        <v>0</v>
      </c>
      <c r="P207" s="17">
        <f t="shared" si="20"/>
        <v>3.92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505.79399999999998</v>
      </c>
    </row>
    <row r="208" spans="1:28" s="4" customFormat="1" x14ac:dyDescent="0.2">
      <c r="A208" s="9">
        <f>IFERROR(VLOOKUP(B208,'[1]DADOS (OCULTAR)'!$P$3:$R$91,3,0),"")</f>
        <v>9039744000607</v>
      </c>
      <c r="B208" s="10" t="str">
        <f>'[1]TCE - ANEXO III - Preencher'!C217</f>
        <v>UPA SÃO LOURENÇO DA MATA</v>
      </c>
      <c r="C208" s="11"/>
      <c r="D208" s="12" t="str">
        <f>'[1]TCE - ANEXO III - Preencher'!E217</f>
        <v>WILLIANE MAXIMO DE ALBUQUERQUE CORREIA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2235-05</v>
      </c>
      <c r="G208" s="14" t="str">
        <f>IF('[1]TCE - ANEXO III - Preencher'!H217="","",'[1]TCE - ANEXO III - Preencher'!H217)</f>
        <v>02/2022</v>
      </c>
      <c r="H208" s="15">
        <f>'[1]TCE - ANEXO III - Preencher'!I217</f>
        <v>0</v>
      </c>
      <c r="I208" s="15">
        <f>'[1]TCE - ANEXO III - Preencher'!J217</f>
        <v>548.36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3.92</v>
      </c>
      <c r="O208" s="16">
        <f>'[1]TCE - ANEXO III - Preencher'!P217</f>
        <v>0</v>
      </c>
      <c r="P208" s="17">
        <f t="shared" si="20"/>
        <v>3.92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552.28</v>
      </c>
    </row>
    <row r="209" spans="1:28" s="4" customFormat="1" x14ac:dyDescent="0.2">
      <c r="A209" s="9">
        <f>IFERROR(VLOOKUP(B209,'[1]DADOS (OCULTAR)'!$P$3:$R$91,3,0),"")</f>
        <v>9039744000607</v>
      </c>
      <c r="B209" s="10" t="str">
        <f>'[1]TCE - ANEXO III - Preencher'!C218</f>
        <v>UPA SÃO LOURENÇO DA MATA</v>
      </c>
      <c r="C209" s="11"/>
      <c r="D209" s="12" t="str">
        <f>'[1]TCE - ANEXO III - Preencher'!E218</f>
        <v>YRIS ESTER MARIA DA SILVA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5211-30</v>
      </c>
      <c r="G209" s="14" t="str">
        <f>IF('[1]TCE - ANEXO III - Preencher'!H218="","",'[1]TCE - ANEXO III - Preencher'!H218)</f>
        <v>02/2022</v>
      </c>
      <c r="H209" s="15">
        <f>'[1]TCE - ANEXO III - Preencher'!I218</f>
        <v>0</v>
      </c>
      <c r="I209" s="15">
        <f>'[1]TCE - ANEXO III - Preencher'!J218</f>
        <v>109.3064</v>
      </c>
      <c r="J209" s="15">
        <f>'[1]TCE - ANEXO III - Preencher'!K218</f>
        <v>0</v>
      </c>
      <c r="K209" s="16">
        <f>'[1]TCE - ANEXO III - Preencher'!L218</f>
        <v>202.42</v>
      </c>
      <c r="L209" s="16">
        <f>'[1]TCE - ANEXO III - Preencher'!M218</f>
        <v>24.24</v>
      </c>
      <c r="M209" s="16">
        <f t="shared" si="19"/>
        <v>178.17999999999998</v>
      </c>
      <c r="N209" s="16">
        <f>'[1]TCE - ANEXO III - Preencher'!O218</f>
        <v>3.92</v>
      </c>
      <c r="O209" s="16">
        <f>'[1]TCE - ANEXO III - Preencher'!P218</f>
        <v>0</v>
      </c>
      <c r="P209" s="17">
        <f t="shared" si="20"/>
        <v>3.92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291.40640000000002</v>
      </c>
    </row>
    <row r="210" spans="1:28" s="4" customFormat="1" x14ac:dyDescent="0.2">
      <c r="A210" s="9" t="str">
        <f>IFERROR(VLOOKUP(B210,'[1]DADOS (OCULTAR)'!$P$3:$R$91,3,0),"")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(OCULTAR)'!$P$3:$R$91,3,0),"")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(OCULTAR)'!$P$3:$R$91,3,0),"")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(OCULTAR)'!$P$3:$R$91,3,0),"")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(OCULTAR)'!$P$3:$R$91,3,0),"")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(OCULTAR)'!$P$3:$R$91,3,0),"")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(OCULTAR)'!$P$3:$R$91,3,0),"")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(OCULTAR)'!$P$3:$R$91,3,0),"")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(OCULTAR)'!$P$3:$R$91,3,0),"")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(OCULTAR)'!$P$3:$R$91,3,0),"")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(OCULTAR)'!$P$3:$R$91,3,0),"")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(OCULTAR)'!$P$3:$R$91,3,0),"")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(OCULTAR)'!$P$3:$R$91,3,0),"")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(OCULTAR)'!$P$3:$R$91,3,0),"")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(OCULTAR)'!$P$3:$R$91,3,0),"")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(OCULTAR)'!$P$3:$R$91,3,0),"")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(OCULTAR)'!$P$3:$R$91,3,0),"")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(OCULTAR)'!$P$3:$R$91,3,0),"")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(OCULTAR)'!$P$3:$R$91,3,0),"")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(OCULTAR)'!$P$3:$R$91,3,0),"")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(OCULTAR)'!$P$3:$R$91,3,0),"")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(OCULTAR)'!$P$3:$R$91,3,0),"")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(OCULTAR)'!$P$3:$R$91,3,0),"")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(OCULTAR)'!$P$3:$R$91,3,0),"")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(OCULTAR)'!$P$3:$R$91,3,0),"")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(OCULTAR)'!$P$3:$R$91,3,0),"")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(OCULTAR)'!$P$3:$R$91,3,0),"")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(OCULTAR)'!$P$3:$R$91,3,0),"")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(OCULTAR)'!$P$3:$R$91,3,0),"")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(OCULTAR)'!$P$3:$R$91,3,0),"")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(OCULTAR)'!$P$3:$R$91,3,0),"")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(OCULTAR)'!$P$3:$R$91,3,0),"")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(OCULTAR)'!$P$3:$R$91,3,0),"")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(OCULTAR)'!$P$3:$R$91,3,0),"")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(OCULTAR)'!$P$3:$R$91,3,0),"")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(OCULTAR)'!$P$3:$R$91,3,0),"")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(OCULTAR)'!$P$3:$R$91,3,0),"")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(OCULTAR)'!$P$3:$R$91,3,0),"")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(OCULTAR)'!$P$3:$R$91,3,0),"")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(OCULTAR)'!$P$3:$R$91,3,0),"")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(OCULTAR)'!$P$3:$R$91,3,0),"")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(OCULTAR)'!$P$3:$R$91,3,0),"")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(OCULTAR)'!$P$3:$R$91,3,0),"")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(OCULTAR)'!$P$3:$R$91,3,0),"")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(OCULTAR)'!$P$3:$R$91,3,0),"")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Elany Fernanda</dc:creator>
  <cp:lastModifiedBy>Elany Fernanda</cp:lastModifiedBy>
  <dcterms:created xsi:type="dcterms:W3CDTF">2022-03-17T19:13:11Z</dcterms:created>
  <dcterms:modified xsi:type="dcterms:W3CDTF">2022-03-17T19:13:27Z</dcterms:modified>
</cp:coreProperties>
</file>