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CAN_ROSE\14.4\"/>
    </mc:Choice>
  </mc:AlternateContent>
  <bookViews>
    <workbookView xWindow="0" yWindow="0" windowWidth="20490" windowHeight="762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<sst xmlns="http://schemas.openxmlformats.org/spreadsheetml/2006/main" count="12" uniqueCount="12">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</sst>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S3 SAÚDE - ASSOCIAÇÃO DE PROTEÇÃO A MATERNIDADE E INFÂNCIA UBAÍRA</v>
          </cell>
          <cell r="E11" t="str">
            <v>1.99 - Outras Despesas com Pessoal</v>
          </cell>
          <cell r="F11" t="str">
            <v>26.236.863/0001-56</v>
          </cell>
          <cell r="G11" t="str">
            <v xml:space="preserve">MAB REFREIÇÕES </v>
          </cell>
          <cell r="H11" t="str">
            <v>B</v>
          </cell>
          <cell r="I11" t="str">
            <v>S</v>
          </cell>
          <cell r="J11" t="str">
            <v>1160</v>
          </cell>
          <cell r="K11">
            <v>44609</v>
          </cell>
          <cell r="L11" t="str">
            <v>26220226236863000156550010000011601813246479</v>
          </cell>
          <cell r="M11" t="str">
            <v>26 -  Pernambuco</v>
          </cell>
          <cell r="N11">
            <v>43358.1</v>
          </cell>
        </row>
        <row r="12">
          <cell r="C12" t="str">
            <v>S3 SAÚDE - ASSOCIAÇÃO DE PROTEÇÃO A MATERNIDADE E INFÂNCIA UBAÍRA</v>
          </cell>
          <cell r="E12" t="str">
            <v>1.99 - Outras Despesas com Pessoal</v>
          </cell>
          <cell r="F12" t="str">
            <v>09.759.606/0001-80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13441.08</v>
          </cell>
        </row>
        <row r="13">
          <cell r="C13" t="str">
            <v>S3 SAÚDE - ASSOCIAÇÃO DE PROTEÇÃO A MATERNIDADE E INFÂNCIA UBAÍRA</v>
          </cell>
          <cell r="E13" t="str">
            <v>1.99 - Outras Despesas com Pessoal</v>
          </cell>
          <cell r="F13" t="str">
            <v>09.759.606/0001-80</v>
          </cell>
          <cell r="G13" t="str">
            <v>VEM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353.78</v>
          </cell>
        </row>
        <row r="14">
          <cell r="C14" t="str">
            <v>S3 SAÚDE - ASSOCIAÇÃO DE PROTEÇÃO A MATERNIDADE E INFÂNCIA UBAÍRA</v>
          </cell>
          <cell r="E14" t="str">
            <v>1.99 - Outras Despesas com Pessoal</v>
          </cell>
          <cell r="F14">
            <v>24441891000180</v>
          </cell>
          <cell r="G14" t="str">
            <v>BORBOREMA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600</v>
          </cell>
        </row>
        <row r="15">
          <cell r="C15" t="str">
            <v>S3 SAÚDE - ASSOCIAÇÃO DE PROTEÇÃO A MATERNIDADE E INFÂNCIA UBAÍRA</v>
          </cell>
          <cell r="E15" t="str">
            <v>1.99 - Outras Despesas com Pessoal</v>
          </cell>
          <cell r="F15">
            <v>28196889000143</v>
          </cell>
          <cell r="G15" t="str">
            <v>BRASIL SEG COMPANHIA DE SEGUROS</v>
          </cell>
          <cell r="H15" t="str">
            <v>S</v>
          </cell>
          <cell r="I15" t="str">
            <v>N</v>
          </cell>
          <cell r="M15" t="str">
            <v>3550308 - São Paulo - SP</v>
          </cell>
          <cell r="N15">
            <v>1165.68</v>
          </cell>
        </row>
        <row r="16">
          <cell r="C16" t="str">
            <v>S3 SAÚDE - ASSOCIAÇÃO DE PROTEÇÃO A MATERNIDADE E INFÂNCIA UBAÍRA</v>
          </cell>
          <cell r="E16" t="str">
            <v>3.12 - Material Hospitalar</v>
          </cell>
          <cell r="F16">
            <v>14284483000108</v>
          </cell>
          <cell r="G16" t="str">
            <v>DPROSMED DISTRIBUIDORA DE PRODUTOS MEDICOS</v>
          </cell>
          <cell r="H16" t="str">
            <v>B</v>
          </cell>
          <cell r="I16" t="str">
            <v>S</v>
          </cell>
          <cell r="J16" t="str">
            <v>49022</v>
          </cell>
          <cell r="K16">
            <v>44614</v>
          </cell>
          <cell r="L16" t="str">
            <v>26220211449180000100550010000490221000038115</v>
          </cell>
          <cell r="M16" t="str">
            <v>26 -  Pernambuco</v>
          </cell>
          <cell r="N16">
            <v>385</v>
          </cell>
        </row>
        <row r="17">
          <cell r="C17" t="str">
            <v>S3 SAÚDE - ASSOCIAÇÃO DE PROTEÇÃO A MATERNIDADE E INFÂNCIA UBAÍRA</v>
          </cell>
          <cell r="E17" t="str">
            <v>3.12 - Material Hospitalar</v>
          </cell>
          <cell r="F17">
            <v>3307478000157</v>
          </cell>
          <cell r="G17" t="str">
            <v>MAX FILMES COMERCIO LTDA</v>
          </cell>
          <cell r="H17" t="str">
            <v>B</v>
          </cell>
          <cell r="I17" t="str">
            <v>S</v>
          </cell>
          <cell r="J17" t="str">
            <v>14599</v>
          </cell>
          <cell r="K17">
            <v>44596</v>
          </cell>
          <cell r="L17" t="str">
            <v>26220203307478000157550040000145991100145990</v>
          </cell>
          <cell r="M17" t="str">
            <v>26 -  Pernambuco</v>
          </cell>
          <cell r="N17">
            <v>3587</v>
          </cell>
        </row>
        <row r="18">
          <cell r="C18" t="str">
            <v>S3 SAÚDE - ASSOCIAÇÃO DE PROTEÇÃO A MATERNIDADE E INFÂNCIA UBAÍRA</v>
          </cell>
          <cell r="E18" t="str">
            <v>3.12 - Material Hospitalar</v>
          </cell>
          <cell r="F18">
            <v>41102195000168</v>
          </cell>
          <cell r="G18" t="str">
            <v>PR COMERCIO MEDICA LTDA</v>
          </cell>
          <cell r="H18" t="str">
            <v>B</v>
          </cell>
          <cell r="I18" t="str">
            <v>S</v>
          </cell>
          <cell r="J18" t="str">
            <v>88104</v>
          </cell>
          <cell r="K18">
            <v>44596</v>
          </cell>
          <cell r="L18" t="str">
            <v>26220241102195000168550000000881041163454880</v>
          </cell>
          <cell r="M18" t="str">
            <v>26 -  Pernambuco</v>
          </cell>
          <cell r="N18">
            <v>1372.32</v>
          </cell>
        </row>
        <row r="19">
          <cell r="C19" t="str">
            <v>S3 SAÚDE - ASSOCIAÇÃO DE PROTEÇÃO A MATERNIDADE E INFÂNCIA UBAÍRA</v>
          </cell>
          <cell r="E19" t="str">
            <v>3.12 - Material Hospitalar</v>
          </cell>
          <cell r="F19">
            <v>8674752000301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11860</v>
          </cell>
          <cell r="K19">
            <v>44596</v>
          </cell>
          <cell r="L19" t="str">
            <v>26220208674752000301550010000118601823767305</v>
          </cell>
          <cell r="M19" t="str">
            <v>26 -  Pernambuco</v>
          </cell>
          <cell r="N19">
            <v>259.04000000000002</v>
          </cell>
        </row>
        <row r="20">
          <cell r="C20" t="str">
            <v>S3 SAÚDE - ASSOCIAÇÃO DE PROTEÇÃO A MATERNIDADE E INFÂNCIA UBAÍRA</v>
          </cell>
          <cell r="E20" t="str">
            <v>3.12 - Material Hospitalar</v>
          </cell>
          <cell r="F20">
            <v>24436602000154</v>
          </cell>
          <cell r="G20" t="str">
            <v>ART CIRURGICA LTDA</v>
          </cell>
          <cell r="H20" t="str">
            <v>B</v>
          </cell>
          <cell r="I20" t="str">
            <v>S</v>
          </cell>
          <cell r="J20" t="str">
            <v>96731</v>
          </cell>
          <cell r="K20">
            <v>44594</v>
          </cell>
          <cell r="L20" t="str">
            <v>26220224436602000154550010000967311083753716</v>
          </cell>
          <cell r="M20" t="str">
            <v>26 -  Pernambuco</v>
          </cell>
          <cell r="N20">
            <v>694.8</v>
          </cell>
        </row>
        <row r="21">
          <cell r="C21" t="str">
            <v>S3 SAÚDE - ASSOCIAÇÃO DE PROTEÇÃO A MATERNIDADE E INFÂNCIA UBAÍRA</v>
          </cell>
          <cell r="E21" t="str">
            <v>3.12 - Material Hospitalar</v>
          </cell>
          <cell r="F21">
            <v>24436602000154</v>
          </cell>
          <cell r="G21" t="str">
            <v>ART CIRURGICA LTDA</v>
          </cell>
          <cell r="H21" t="str">
            <v>B</v>
          </cell>
          <cell r="I21" t="str">
            <v>S</v>
          </cell>
          <cell r="J21" t="str">
            <v>96730</v>
          </cell>
          <cell r="K21">
            <v>44594</v>
          </cell>
          <cell r="L21" t="str">
            <v>26220224436602000154550010000967301083556425</v>
          </cell>
          <cell r="M21" t="str">
            <v>26 -  Pernambuco</v>
          </cell>
          <cell r="N21">
            <v>3494</v>
          </cell>
        </row>
        <row r="22">
          <cell r="C22" t="str">
            <v>S3 SAÚDE - ASSOCIAÇÃO DE PROTEÇÃO A MATERNIDADE E INFÂNCIA UBAÍRA</v>
          </cell>
          <cell r="E22" t="str">
            <v>3.12 - Material Hospitalar</v>
          </cell>
          <cell r="F22">
            <v>21216468000198</v>
          </cell>
          <cell r="G22" t="str">
            <v>SANMED DISTRIBUIDORA DE PRODUTOS MEDICOS</v>
          </cell>
          <cell r="H22" t="str">
            <v>B</v>
          </cell>
          <cell r="I22" t="str">
            <v>S</v>
          </cell>
          <cell r="J22" t="str">
            <v>6769</v>
          </cell>
          <cell r="K22">
            <v>44599</v>
          </cell>
          <cell r="L22" t="str">
            <v>26220221216468000198550010000067691372022023</v>
          </cell>
          <cell r="M22" t="str">
            <v>26 -  Pernambuco</v>
          </cell>
          <cell r="N22">
            <v>3187</v>
          </cell>
        </row>
        <row r="23">
          <cell r="C23" t="str">
            <v>S3 SAÚDE - ASSOCIAÇÃO DE PROTEÇÃO A MATERNIDADE E INFÂNCIA UBAÍRA</v>
          </cell>
          <cell r="E23" t="str">
            <v>3.12 - Material Hospitalar</v>
          </cell>
          <cell r="F23">
            <v>21596736000144</v>
          </cell>
          <cell r="G23" t="str">
            <v>ULTRAMEGA DISTRIBUIDORA HOSPITALAT LTDA</v>
          </cell>
          <cell r="H23" t="str">
            <v>B</v>
          </cell>
          <cell r="I23" t="str">
            <v>S</v>
          </cell>
          <cell r="J23" t="str">
            <v>147143</v>
          </cell>
          <cell r="K23">
            <v>44596</v>
          </cell>
          <cell r="L23" t="str">
            <v>26220221596736000144550010001471431001517913</v>
          </cell>
          <cell r="M23" t="str">
            <v>26 -  Pernambuco</v>
          </cell>
          <cell r="N23">
            <v>5320.8</v>
          </cell>
        </row>
        <row r="24">
          <cell r="C24" t="str">
            <v>S3 SAÚDE - ASSOCIAÇÃO DE PROTEÇÃO A MATERNIDADE E INFÂNCIA UBAÍRA</v>
          </cell>
          <cell r="E24" t="str">
            <v>3.12 - Material Hospitalar</v>
          </cell>
          <cell r="F24">
            <v>236193000184</v>
          </cell>
          <cell r="G24" t="str">
            <v>CIRURGICA RECIFE COMERCIO E REPRESENTAÇÕES</v>
          </cell>
          <cell r="H24" t="str">
            <v>B</v>
          </cell>
          <cell r="I24" t="str">
            <v>S</v>
          </cell>
          <cell r="J24" t="str">
            <v>69384</v>
          </cell>
          <cell r="K24">
            <v>44594</v>
          </cell>
          <cell r="L24" t="str">
            <v>26220200236193000184550010000693841000693855</v>
          </cell>
          <cell r="M24" t="str">
            <v>26 -  Pernambuco</v>
          </cell>
          <cell r="N24">
            <v>1289.4000000000001</v>
          </cell>
        </row>
        <row r="25">
          <cell r="C25" t="str">
            <v>S3 SAÚDE - ASSOCIAÇÃO DE PROTEÇÃO A MATERNIDADE E INFÂNCIA UBAÍRA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123764</v>
          </cell>
          <cell r="K25">
            <v>44596</v>
          </cell>
          <cell r="L25" t="str">
            <v>26220208674752000140550010001237641628717790</v>
          </cell>
          <cell r="M25" t="str">
            <v>26 -  Pernambuco</v>
          </cell>
          <cell r="N25">
            <v>9930.3799999999992</v>
          </cell>
        </row>
        <row r="26">
          <cell r="C26" t="str">
            <v>S3 SAÚDE - ASSOCIAÇÃO DE PROTEÇÃO A MATERNIDADE E INFÂNCIA UBAÍRA</v>
          </cell>
          <cell r="E26" t="str">
            <v>3.12 - Material Hospitalar</v>
          </cell>
          <cell r="F26">
            <v>9441460000120</v>
          </cell>
          <cell r="G26" t="str">
            <v>PADRAO DIST DE PRODUTOS E EQUIP HOSP</v>
          </cell>
          <cell r="H26" t="str">
            <v>B</v>
          </cell>
          <cell r="I26" t="str">
            <v>S</v>
          </cell>
          <cell r="J26" t="str">
            <v>279354</v>
          </cell>
          <cell r="K26">
            <v>44593</v>
          </cell>
          <cell r="L26" t="str">
            <v>26220209441460000120550010002793541623271956</v>
          </cell>
          <cell r="M26" t="str">
            <v>26 -  Pernambuco</v>
          </cell>
          <cell r="N26">
            <v>112</v>
          </cell>
        </row>
        <row r="27">
          <cell r="C27" t="str">
            <v>S3 SAÚDE - ASSOCIAÇÃO DE PROTEÇÃO A MATERNIDADE E INFÂNCIA UBAÍRA</v>
          </cell>
          <cell r="E27" t="str">
            <v>3.12 - Material Hospitalar</v>
          </cell>
          <cell r="F27">
            <v>9441460000120</v>
          </cell>
          <cell r="G27" t="str">
            <v>PADRAO DIST DE PRODUTOS E EQUIP HOSP</v>
          </cell>
          <cell r="H27" t="str">
            <v>B</v>
          </cell>
          <cell r="I27" t="str">
            <v>S</v>
          </cell>
          <cell r="J27" t="str">
            <v>279314</v>
          </cell>
          <cell r="K27">
            <v>44593</v>
          </cell>
          <cell r="L27" t="str">
            <v>26220209441460000120550010002793141793697762</v>
          </cell>
          <cell r="M27" t="str">
            <v>26 -  Pernambuco</v>
          </cell>
          <cell r="N27">
            <v>312.29000000000002</v>
          </cell>
        </row>
        <row r="28">
          <cell r="C28" t="str">
            <v>S3 SAÚDE - ASSOCIAÇÃO DE PROTEÇÃO A MATERNIDADE E INFÂNCIA UBAÍRA</v>
          </cell>
          <cell r="E28" t="str">
            <v>3.12 - Material Hospitalar</v>
          </cell>
          <cell r="F28">
            <v>1835769000192</v>
          </cell>
          <cell r="G28" t="str">
            <v>BRAMED MATERIAL CIRURGICO LTDA</v>
          </cell>
          <cell r="H28" t="str">
            <v>B</v>
          </cell>
          <cell r="I28" t="str">
            <v>S</v>
          </cell>
          <cell r="J28" t="str">
            <v>18427</v>
          </cell>
          <cell r="K28">
            <v>44599</v>
          </cell>
          <cell r="L28" t="str">
            <v>26220201835769000192550010000184271642418323</v>
          </cell>
          <cell r="M28" t="str">
            <v>26 -  Pernambuco</v>
          </cell>
          <cell r="N28">
            <v>1920</v>
          </cell>
        </row>
        <row r="29">
          <cell r="C29" t="str">
            <v>S3 SAÚDE - ASSOCIAÇÃO DE PROTEÇÃO A MATERNIDADE E INFÂNCIA UBAÍRA</v>
          </cell>
          <cell r="E29" t="str">
            <v>3.12 - Material Hospitalar</v>
          </cell>
          <cell r="F29" t="str">
            <v>05.932.624/0001-60</v>
          </cell>
          <cell r="G29" t="str">
            <v>MEGAMED COMERCIO LTDA</v>
          </cell>
          <cell r="H29" t="str">
            <v>B</v>
          </cell>
          <cell r="I29" t="str">
            <v>S</v>
          </cell>
          <cell r="J29" t="str">
            <v>16970</v>
          </cell>
          <cell r="K29">
            <v>44593</v>
          </cell>
          <cell r="L29" t="str">
            <v>26220205932624000160550010000169701131051320</v>
          </cell>
          <cell r="M29" t="str">
            <v>26 -  Pernambuco</v>
          </cell>
          <cell r="N29">
            <v>2818.22</v>
          </cell>
        </row>
        <row r="30">
          <cell r="C30" t="str">
            <v>S3 SAÚDE - ASSOCIAÇÃO DE PROTEÇÃO A MATERNIDADE E INFÂNCIA UBAÍRA</v>
          </cell>
          <cell r="E30" t="str">
            <v>3.12 - Material Hospitalar</v>
          </cell>
          <cell r="F30" t="str">
            <v>05.932.624/0001-60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16969</v>
          </cell>
          <cell r="K30">
            <v>44593</v>
          </cell>
          <cell r="L30" t="str">
            <v>26220205932624000160550010000169691055048912</v>
          </cell>
          <cell r="M30" t="str">
            <v>26 -  Pernambuco</v>
          </cell>
          <cell r="N30">
            <v>10196.950000000001</v>
          </cell>
        </row>
        <row r="31">
          <cell r="C31" t="str">
            <v>S3 SAÚDE - ASSOCIAÇÃO DE PROTEÇÃO A MATERNIDADE E INFÂNCIA UBAÍRA</v>
          </cell>
          <cell r="E31" t="str">
            <v>3.12 - Material Hospitalar</v>
          </cell>
          <cell r="F31">
            <v>21381761000100</v>
          </cell>
          <cell r="G31" t="str">
            <v>SIX DISTRIBUIDORA HOSPITALAR LTDA</v>
          </cell>
          <cell r="H31" t="str">
            <v>B</v>
          </cell>
          <cell r="I31" t="str">
            <v>S</v>
          </cell>
          <cell r="J31" t="str">
            <v>46425</v>
          </cell>
          <cell r="K31">
            <v>44596</v>
          </cell>
          <cell r="L31" t="str">
            <v>26220221381761000100550010000464251866224974</v>
          </cell>
          <cell r="M31" t="str">
            <v>26 -  Pernambuco</v>
          </cell>
          <cell r="N31">
            <v>2393.36</v>
          </cell>
        </row>
        <row r="32">
          <cell r="C32" t="str">
            <v>S3 SAÚDE - ASSOCIAÇÃO DE PROTEÇÃO A MATERNIDADE E INFÂNCIA UBAÍRA</v>
          </cell>
          <cell r="E32" t="str">
            <v>3.12 - Material Hospitalar</v>
          </cell>
          <cell r="F32" t="str">
            <v>22.940.455/0001-20</v>
          </cell>
          <cell r="G32" t="str">
            <v>MOURA E MELO COMERCIO E SERVIÇOS LTDA</v>
          </cell>
          <cell r="H32" t="str">
            <v>B</v>
          </cell>
          <cell r="I32" t="str">
            <v>S</v>
          </cell>
          <cell r="J32" t="str">
            <v>15410</v>
          </cell>
          <cell r="K32">
            <v>44595</v>
          </cell>
          <cell r="L32" t="str">
            <v>26220222940455000120550010000154101348631271</v>
          </cell>
          <cell r="M32" t="str">
            <v>26 -  Pernambuco</v>
          </cell>
          <cell r="N32">
            <v>186.8</v>
          </cell>
        </row>
        <row r="33">
          <cell r="C33" t="str">
            <v>S3 SAÚDE - ASSOCIAÇÃO DE PROTEÇÃO A MATERNIDADE E INFÂNCIA UBAÍRA</v>
          </cell>
          <cell r="E33" t="str">
            <v>3.12 - Material Hospitalar</v>
          </cell>
          <cell r="F33">
            <v>23993232000193</v>
          </cell>
          <cell r="G33" t="str">
            <v>MEDIAL SAUDE DIST. DE PRODUTOS MEDICOS HOSP LTDA</v>
          </cell>
          <cell r="H33" t="str">
            <v>B</v>
          </cell>
          <cell r="I33" t="str">
            <v>S</v>
          </cell>
          <cell r="J33" t="str">
            <v>1262</v>
          </cell>
          <cell r="K33">
            <v>44599</v>
          </cell>
          <cell r="L33" t="str">
            <v>26220223993232000193550010000012621085053461</v>
          </cell>
          <cell r="M33" t="str">
            <v>26 -  Pernambuco</v>
          </cell>
          <cell r="N33">
            <v>1294.7</v>
          </cell>
        </row>
        <row r="34">
          <cell r="C34" t="str">
            <v>S3 SAÚDE - ASSOCIAÇÃO DE PROTEÇÃO A MATERNIDADE E INFÂNCIA UBAÍRA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MEDICOS</v>
          </cell>
          <cell r="H34" t="str">
            <v>B</v>
          </cell>
          <cell r="I34" t="str">
            <v>S</v>
          </cell>
          <cell r="J34" t="str">
            <v>3296</v>
          </cell>
          <cell r="K34">
            <v>44599</v>
          </cell>
          <cell r="L34" t="str">
            <v>26220211449180000290550010000032961000032293</v>
          </cell>
          <cell r="M34" t="str">
            <v>26 -  Pernambuco</v>
          </cell>
          <cell r="N34">
            <v>1075.3</v>
          </cell>
        </row>
        <row r="35">
          <cell r="C35" t="str">
            <v>S3 SAÚDE - ASSOCIAÇÃO DE PROTEÇÃO A MATERNIDADE E INFÂNCIA UBAÍRA</v>
          </cell>
          <cell r="E35" t="str">
            <v>3.12 - Material Hospitalar</v>
          </cell>
          <cell r="F35" t="str">
            <v>00.236.193/0001-84</v>
          </cell>
          <cell r="G35" t="str">
            <v>CIRURGICA RECIFE COMERCIO E REPRESENTAÇÕES</v>
          </cell>
          <cell r="H35" t="str">
            <v>B</v>
          </cell>
          <cell r="I35" t="str">
            <v>S</v>
          </cell>
          <cell r="J35" t="str">
            <v>69373</v>
          </cell>
          <cell r="K35">
            <v>44593</v>
          </cell>
          <cell r="L35" t="str">
            <v>26220200236193000184550010000693731000693746</v>
          </cell>
          <cell r="M35" t="str">
            <v>26 -  Pernambuco</v>
          </cell>
          <cell r="N35">
            <v>6431.64</v>
          </cell>
        </row>
        <row r="36">
          <cell r="C36" t="str">
            <v>S3 SAÚDE - ASSOCIAÇÃO DE PROTEÇÃO A MATERNIDADE E INFÂNCIA UBAÍRA</v>
          </cell>
          <cell r="E36" t="str">
            <v>3.12 - Material Hospitalar</v>
          </cell>
          <cell r="F36" t="str">
            <v>08.778.201.0001-26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365002</v>
          </cell>
          <cell r="K36">
            <v>44616</v>
          </cell>
          <cell r="L36" t="str">
            <v>26220208778201000126550010003650021206468087</v>
          </cell>
          <cell r="M36" t="str">
            <v>26 -  Pernambuco</v>
          </cell>
          <cell r="N36">
            <v>867</v>
          </cell>
        </row>
        <row r="37">
          <cell r="C37" t="str">
            <v>S3 SAÚDE - ASSOCIAÇÃO DE PROTEÇÃO A MATERNIDADE E INFÂNCIA UBAÍRA</v>
          </cell>
          <cell r="E37" t="str">
            <v>3.4 - Material Farmacológico</v>
          </cell>
          <cell r="F37" t="str">
            <v>08.778.201.0001-26</v>
          </cell>
          <cell r="G37" t="str">
            <v>DROGAFONTE LTDA</v>
          </cell>
          <cell r="H37" t="str">
            <v>B</v>
          </cell>
          <cell r="I37" t="str">
            <v>S</v>
          </cell>
          <cell r="J37" t="str">
            <v>362483</v>
          </cell>
          <cell r="K37">
            <v>44594</v>
          </cell>
          <cell r="L37" t="str">
            <v>26220208778201000126550010003624831186438869</v>
          </cell>
          <cell r="M37" t="str">
            <v>26 -  Pernambuco</v>
          </cell>
          <cell r="N37">
            <v>809</v>
          </cell>
        </row>
        <row r="38">
          <cell r="C38" t="str">
            <v>S3 SAÚDE - ASSOCIAÇÃO DE PROTEÇÃO A MATERNIDADE E INFÂNCIA UBAÍRA</v>
          </cell>
          <cell r="E38" t="str">
            <v>3.4 - Material Farmacológico</v>
          </cell>
          <cell r="F38" t="str">
            <v>08.778.201.0001-26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362379</v>
          </cell>
          <cell r="K38">
            <v>44593</v>
          </cell>
          <cell r="L38" t="str">
            <v>26220208778201000126550010003623791710131234</v>
          </cell>
          <cell r="M38" t="str">
            <v>26 -  Pernambuco</v>
          </cell>
          <cell r="N38">
            <v>9632.16</v>
          </cell>
        </row>
        <row r="39">
          <cell r="C39" t="str">
            <v>S3 SAÚDE - ASSOCIAÇÃO DE PROTEÇÃO A MATERNIDADE E INFÂNCIA UBAÍRA</v>
          </cell>
          <cell r="E39" t="str">
            <v>3.4 - Material Farmacológico</v>
          </cell>
          <cell r="F39" t="str">
            <v>21.381.761/0001-00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46399</v>
          </cell>
          <cell r="K39">
            <v>44596</v>
          </cell>
          <cell r="L39" t="str">
            <v>26220221381761000100550010000463991690952288</v>
          </cell>
          <cell r="M39" t="str">
            <v>26 -  Pernambuco</v>
          </cell>
          <cell r="N39">
            <v>943.5</v>
          </cell>
        </row>
        <row r="40">
          <cell r="C40" t="str">
            <v>S3 SAÚDE - ASSOCIAÇÃO DE PROTEÇÃO A MATERNIDADE E INFÂNCIA UBAÍRA</v>
          </cell>
          <cell r="E40" t="str">
            <v>3.4 - Material Farmacológico</v>
          </cell>
          <cell r="F40" t="str">
            <v>35.753.111/0001-53</v>
          </cell>
          <cell r="G40" t="str">
            <v>NORD PRODUTOS EM SAUDE LTDA</v>
          </cell>
          <cell r="H40" t="str">
            <v>B</v>
          </cell>
          <cell r="I40" t="str">
            <v>S</v>
          </cell>
          <cell r="J40" t="str">
            <v>4995</v>
          </cell>
          <cell r="K40">
            <v>44596</v>
          </cell>
          <cell r="L40" t="str">
            <v>26220235753111000153550010000049951000046484</v>
          </cell>
          <cell r="M40" t="str">
            <v>26 -  Pernambuco</v>
          </cell>
          <cell r="N40">
            <v>2808</v>
          </cell>
        </row>
        <row r="41">
          <cell r="C41" t="str">
            <v>S3 SAÚDE - ASSOCIAÇÃO DE PROTEÇÃO A MATERNIDADE E INFÂNCIA UBAÍRA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123757</v>
          </cell>
          <cell r="K41">
            <v>44596</v>
          </cell>
          <cell r="L41" t="str">
            <v>26220208674752000140550010001237571678742291</v>
          </cell>
          <cell r="M41" t="str">
            <v>26 -  Pernambuco</v>
          </cell>
          <cell r="N41">
            <v>2885.81</v>
          </cell>
        </row>
        <row r="42">
          <cell r="C42" t="str">
            <v>S3 SAÚDE - ASSOCIAÇÃO DE PROTEÇÃO A MATERNIDADE E INFÂNCIA UBAÍRA</v>
          </cell>
          <cell r="E42" t="str">
            <v>3.4 - Material Farmacológico</v>
          </cell>
          <cell r="F42">
            <v>9441460000120</v>
          </cell>
          <cell r="G42" t="str">
            <v>PADRAO DIST DE PRODUTOS E EQUIP HOSP</v>
          </cell>
          <cell r="H42" t="str">
            <v>B</v>
          </cell>
          <cell r="I42" t="str">
            <v>S</v>
          </cell>
          <cell r="J42" t="str">
            <v>279426</v>
          </cell>
          <cell r="K42">
            <v>44593</v>
          </cell>
          <cell r="L42" t="str">
            <v>26220209441460000120550010002794261326782680</v>
          </cell>
          <cell r="M42" t="str">
            <v>26 -  Pernambuco</v>
          </cell>
          <cell r="N42">
            <v>1050</v>
          </cell>
        </row>
        <row r="43">
          <cell r="C43" t="str">
            <v>S3 SAÚDE - ASSOCIAÇÃO DE PROTEÇÃO A MATERNIDADE E INFÂNCIA UBAÍRA</v>
          </cell>
          <cell r="E43" t="str">
            <v>3.4 - Material Farmacológico</v>
          </cell>
          <cell r="F43">
            <v>30848237000198</v>
          </cell>
          <cell r="G43" t="str">
            <v>PH COMERCIO DE PRODUTOS MEDICOS</v>
          </cell>
          <cell r="H43" t="str">
            <v>B</v>
          </cell>
          <cell r="I43" t="str">
            <v>S</v>
          </cell>
          <cell r="J43" t="str">
            <v>9001</v>
          </cell>
          <cell r="K43">
            <v>44596</v>
          </cell>
          <cell r="L43" t="str">
            <v>26220230848237000198550010000090011960056610</v>
          </cell>
          <cell r="M43" t="str">
            <v>26 -  Pernambuco</v>
          </cell>
          <cell r="N43">
            <v>1233</v>
          </cell>
        </row>
        <row r="44">
          <cell r="C44" t="str">
            <v>S3 SAÚDE - ASSOCIAÇÃO DE PROTEÇÃO A MATERNIDADE E INFÂNCIA UBAÍRA</v>
          </cell>
          <cell r="E44" t="str">
            <v>3.4 - Material Farmacológico</v>
          </cell>
          <cell r="F44" t="str">
            <v>01.835.769/0001-92</v>
          </cell>
          <cell r="G44" t="str">
            <v>BRAMED MATERIAL CIRURGICO LTDA</v>
          </cell>
          <cell r="H44" t="str">
            <v>B</v>
          </cell>
          <cell r="I44" t="str">
            <v>S</v>
          </cell>
          <cell r="J44" t="str">
            <v>18426</v>
          </cell>
          <cell r="K44">
            <v>44599</v>
          </cell>
          <cell r="L44" t="str">
            <v>26220201835769000192550010000184261310185657</v>
          </cell>
          <cell r="M44" t="str">
            <v>26 -  Pernambuco</v>
          </cell>
          <cell r="N44">
            <v>2432</v>
          </cell>
        </row>
        <row r="45">
          <cell r="C45" t="str">
            <v>S3 SAÚDE - ASSOCIAÇÃO DE PROTEÇÃO A MATERNIDADE E INFÂNCIA UBAÍRA</v>
          </cell>
          <cell r="E45" t="str">
            <v>3.4 - Material Farmacológico</v>
          </cell>
          <cell r="F45" t="str">
            <v>21.487.927/0001-78</v>
          </cell>
          <cell r="G45" t="str">
            <v>NEUPHARMA DIST MATL MED</v>
          </cell>
          <cell r="H45" t="str">
            <v>B</v>
          </cell>
          <cell r="I45" t="str">
            <v>S</v>
          </cell>
          <cell r="J45" t="str">
            <v>19853</v>
          </cell>
          <cell r="K45">
            <v>44594</v>
          </cell>
          <cell r="L45" t="str">
            <v>35220221487927000178550010000198531099432938</v>
          </cell>
          <cell r="M45" t="str">
            <v>35 -  São Paulo</v>
          </cell>
          <cell r="N45">
            <v>20570</v>
          </cell>
        </row>
        <row r="46">
          <cell r="C46" t="str">
            <v>S3 SAÚDE - ASSOCIAÇÃO DE PROTEÇÃO A MATERNIDADE E INFÂNCIA UBAÍRA</v>
          </cell>
          <cell r="E46" t="str">
            <v>3.4 - Material Farmacológico</v>
          </cell>
          <cell r="F46" t="str">
            <v>04.342.595/0002-03</v>
          </cell>
          <cell r="G46" t="str">
            <v>FARMATER MEDICAMENTOS LTDA</v>
          </cell>
          <cell r="H46" t="str">
            <v>B</v>
          </cell>
          <cell r="I46" t="str">
            <v>S</v>
          </cell>
          <cell r="J46" t="str">
            <v>37275</v>
          </cell>
          <cell r="K46">
            <v>44599</v>
          </cell>
          <cell r="L46" t="str">
            <v>31220204342595000203550010000372751000619992</v>
          </cell>
          <cell r="M46" t="str">
            <v>31 -  Minas Gerais</v>
          </cell>
          <cell r="N46">
            <v>754.22</v>
          </cell>
        </row>
        <row r="47">
          <cell r="C47" t="str">
            <v>S3 SAÚDE - ASSOCIAÇÃO DE PROTEÇÃO A MATERNIDADE E INFÂNCIA UBAÍRA</v>
          </cell>
          <cell r="E47" t="str">
            <v>3.4 - Material Farmacológico</v>
          </cell>
          <cell r="F47" t="str">
            <v>21.939.878/0001-67</v>
          </cell>
          <cell r="G47" t="str">
            <v>BEM ESTRA PRODUTOS FARMACEUTICOS</v>
          </cell>
          <cell r="H47" t="str">
            <v>B</v>
          </cell>
          <cell r="I47" t="str">
            <v>S</v>
          </cell>
          <cell r="J47" t="str">
            <v>3375</v>
          </cell>
          <cell r="K47">
            <v>44600</v>
          </cell>
          <cell r="L47" t="str">
            <v>26220221939878000167550010000033751100057330</v>
          </cell>
          <cell r="M47" t="str">
            <v>26 -  Pernambuco</v>
          </cell>
          <cell r="N47">
            <v>4685.1400000000003</v>
          </cell>
        </row>
        <row r="48">
          <cell r="C48" t="str">
            <v>S3 SAÚDE - ASSOCIAÇÃO DE PROTEÇÃO A MATERNIDADE E INFÂNCIA UBAÍRA</v>
          </cell>
          <cell r="E48" t="str">
            <v>3.4 - Material Farmacológico</v>
          </cell>
          <cell r="F48" t="str">
            <v>06.177.615/0001-74</v>
          </cell>
          <cell r="G48" t="str">
            <v>THA E THI FARMACIA DE MANIPULAÇÃO</v>
          </cell>
          <cell r="H48" t="str">
            <v>B</v>
          </cell>
          <cell r="I48" t="str">
            <v>S</v>
          </cell>
          <cell r="J48" t="str">
            <v>16859</v>
          </cell>
          <cell r="K48">
            <v>44601</v>
          </cell>
          <cell r="L48" t="str">
            <v>35220206177615000174550010000168591167190794</v>
          </cell>
          <cell r="M48" t="str">
            <v>35 -  São Paulo</v>
          </cell>
          <cell r="N48">
            <v>12046.4</v>
          </cell>
        </row>
        <row r="49">
          <cell r="C49" t="str">
            <v>S3 SAÚDE - ASSOCIAÇÃO DE PROTEÇÃO A MATERNIDADE E INFÂNCIA UBAÍRA</v>
          </cell>
          <cell r="E49" t="str">
            <v>3.4 - Material Farmacológico</v>
          </cell>
          <cell r="F49" t="str">
            <v>21.939.878/0001-67</v>
          </cell>
          <cell r="G49" t="str">
            <v>BEM ESTRA PRODUTOS FARMACEUTICOS</v>
          </cell>
          <cell r="H49" t="str">
            <v>B</v>
          </cell>
          <cell r="I49" t="str">
            <v>S</v>
          </cell>
          <cell r="J49" t="str">
            <v>3369</v>
          </cell>
          <cell r="K49">
            <v>44596</v>
          </cell>
          <cell r="L49" t="str">
            <v>26220221939878000167550010000033691100096339</v>
          </cell>
          <cell r="M49" t="str">
            <v>26 -  Pernambuco</v>
          </cell>
          <cell r="N49">
            <v>1954</v>
          </cell>
        </row>
        <row r="50">
          <cell r="C50" t="str">
            <v>S3 SAÚDE - ASSOCIAÇÃO DE PROTEÇÃO A MATERNIDADE E INFÂNCIA UBAÍRA</v>
          </cell>
          <cell r="E50" t="str">
            <v>3.4 - Material Farmacológico</v>
          </cell>
          <cell r="F50" t="str">
            <v>21.381.761/0001-00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46611</v>
          </cell>
          <cell r="K50">
            <v>44606</v>
          </cell>
          <cell r="L50" t="str">
            <v>26220221381761000100550010000466111408127668</v>
          </cell>
          <cell r="M50" t="str">
            <v>26 -  Pernambuco</v>
          </cell>
          <cell r="N50">
            <v>452</v>
          </cell>
        </row>
        <row r="51">
          <cell r="C51" t="str">
            <v>S3 SAÚDE - ASSOCIAÇÃO DE PROTEÇÃO A MATERNIDADE E INFÂNCIA UBAÍRA</v>
          </cell>
          <cell r="E51" t="str">
            <v>3.4 - Material Farmacológico</v>
          </cell>
          <cell r="F51" t="str">
            <v>35.230.010/0001-06</v>
          </cell>
          <cell r="G51" t="str">
            <v>REFIFARMA COMERCIO DE MED. LTDA</v>
          </cell>
          <cell r="H51" t="str">
            <v>B</v>
          </cell>
          <cell r="I51" t="str">
            <v>S</v>
          </cell>
          <cell r="J51" t="str">
            <v>174737</v>
          </cell>
          <cell r="K51">
            <v>44606</v>
          </cell>
          <cell r="L51" t="str">
            <v>23220235230010000106550010001747371203113062</v>
          </cell>
          <cell r="M51" t="str">
            <v>23 -  Ceará</v>
          </cell>
          <cell r="N51">
            <v>2277</v>
          </cell>
        </row>
        <row r="52">
          <cell r="C52" t="str">
            <v>S3 SAÚDE - ASSOCIAÇÃO DE PROTEÇÃO A MATERNIDADE E INFÂNCIA UBAÍRA</v>
          </cell>
          <cell r="E52" t="str">
            <v>3.4 - Material Farmacológico</v>
          </cell>
          <cell r="F52" t="str">
            <v>21.487.927/0001-78</v>
          </cell>
          <cell r="G52" t="str">
            <v>NEUPHARMA DIST MATL MED</v>
          </cell>
          <cell r="H52" t="str">
            <v>B</v>
          </cell>
          <cell r="I52" t="str">
            <v>S</v>
          </cell>
          <cell r="J52" t="str">
            <v>20265</v>
          </cell>
          <cell r="K52">
            <v>44603</v>
          </cell>
          <cell r="L52" t="str">
            <v>35220221487927000178550010000202651013545071</v>
          </cell>
          <cell r="M52" t="str">
            <v>35 -  São Paulo</v>
          </cell>
          <cell r="N52">
            <v>1499.25</v>
          </cell>
        </row>
        <row r="53">
          <cell r="C53" t="str">
            <v>S3 SAÚDE - ASSOCIAÇÃO DE PROTEÇÃO A MATERNIDADE E INFÂNCIA UBAÍRA</v>
          </cell>
          <cell r="E53" t="str">
            <v>3.4 - Material Farmacológico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40215</v>
          </cell>
          <cell r="K53">
            <v>44595</v>
          </cell>
          <cell r="L53" t="str">
            <v>26220203817043000152550010000402151062706261</v>
          </cell>
          <cell r="M53" t="str">
            <v>26 -  Pernambuco</v>
          </cell>
          <cell r="N53">
            <v>889.2</v>
          </cell>
        </row>
        <row r="54">
          <cell r="C54" t="str">
            <v>S3 SAÚDE - ASSOCIAÇÃO DE PROTEÇÃO A MATERNIDADE E INFÂNCIA UBAÍRA</v>
          </cell>
          <cell r="E54" t="str">
            <v>3.4 - Material Farmacológico</v>
          </cell>
          <cell r="F54">
            <v>3817043000152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40245</v>
          </cell>
          <cell r="K54">
            <v>44596</v>
          </cell>
          <cell r="L54" t="str">
            <v>26220203817043000152550010000402451096245860</v>
          </cell>
          <cell r="M54" t="str">
            <v>26 -  Pernambuco</v>
          </cell>
          <cell r="N54">
            <v>4424.78</v>
          </cell>
        </row>
        <row r="55">
          <cell r="C55" t="str">
            <v>S3 SAÚDE - ASSOCIAÇÃO DE PROTEÇÃO A MATERNIDADE E INFÂNCIA UBAÍRA</v>
          </cell>
          <cell r="E55" t="str">
            <v>3.4 - Material Farmacológico</v>
          </cell>
          <cell r="F55" t="str">
            <v>14.284.483/0001-08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365002</v>
          </cell>
          <cell r="K55">
            <v>44616</v>
          </cell>
          <cell r="L55" t="str">
            <v>26220208778201000126550010003650021206468087</v>
          </cell>
          <cell r="M55" t="str">
            <v>26 -  Pernambuco</v>
          </cell>
          <cell r="N55">
            <v>7258.1</v>
          </cell>
        </row>
        <row r="56">
          <cell r="C56" t="str">
            <v>S3 SAÚDE - ASSOCIAÇÃO DE PROTEÇÃO A MATERNIDADE E INFÂNCIA UBAÍRA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S</v>
          </cell>
          <cell r="I56" t="str">
            <v>S</v>
          </cell>
          <cell r="J56" t="str">
            <v>46268</v>
          </cell>
          <cell r="K56">
            <v>44594</v>
          </cell>
          <cell r="L56" t="str">
            <v>26220224380578002041550080000462681868850078</v>
          </cell>
          <cell r="M56" t="str">
            <v>2607901 - Jaboatão dos Guararapes - PE</v>
          </cell>
          <cell r="N56">
            <v>52</v>
          </cell>
        </row>
        <row r="57">
          <cell r="C57" t="str">
            <v>S3 SAÚDE - ASSOCIAÇÃO DE PROTEÇÃO A MATERNIDADE E INFÂNCIA UBAÍRA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S</v>
          </cell>
          <cell r="I57" t="str">
            <v>S</v>
          </cell>
          <cell r="J57" t="str">
            <v>46303</v>
          </cell>
          <cell r="K57">
            <v>44597</v>
          </cell>
          <cell r="L57" t="str">
            <v>26220224380578002041550080000463031869406040</v>
          </cell>
          <cell r="M57" t="str">
            <v>2607901 - Jaboatão dos Guararapes - PE</v>
          </cell>
          <cell r="N57">
            <v>155</v>
          </cell>
        </row>
        <row r="58">
          <cell r="C58" t="str">
            <v>S3 SAÚDE - ASSOCIAÇÃO DE PROTEÇÃO A MATERNIDADE E INFÂNCIA UBAÍRA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S</v>
          </cell>
          <cell r="I58" t="str">
            <v>S</v>
          </cell>
          <cell r="J58" t="str">
            <v>46296</v>
          </cell>
          <cell r="K58">
            <v>44596</v>
          </cell>
          <cell r="L58" t="str">
            <v>26220224380578002041550080000462961869146107</v>
          </cell>
          <cell r="M58" t="str">
            <v>2607901 - Jaboatão dos Guararapes - PE</v>
          </cell>
          <cell r="N58">
            <v>52</v>
          </cell>
        </row>
        <row r="59">
          <cell r="C59" t="str">
            <v>S3 SAÚDE - ASSOCIAÇÃO DE PROTEÇÃO A MATERNIDADE E INFÂNCIA UBAÍRA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INDUSTRIAIS NE LTDA</v>
          </cell>
          <cell r="H59" t="str">
            <v>S</v>
          </cell>
          <cell r="I59" t="str">
            <v>S</v>
          </cell>
          <cell r="J59" t="str">
            <v>2213</v>
          </cell>
          <cell r="K59">
            <v>44598</v>
          </cell>
          <cell r="L59" t="str">
            <v>26220224380578002203550290000022131869443168</v>
          </cell>
          <cell r="M59" t="str">
            <v>2602902 - Cabo de Santo Agostinho - PE</v>
          </cell>
          <cell r="N59">
            <v>1996.4</v>
          </cell>
        </row>
        <row r="60">
          <cell r="C60" t="str">
            <v>S3 SAÚDE - ASSOCIAÇÃO DE PROTEÇÃO A MATERNIDADE E INFÂNCIA UBAÍRA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S</v>
          </cell>
          <cell r="I60" t="str">
            <v>S</v>
          </cell>
          <cell r="J60" t="str">
            <v>46382</v>
          </cell>
          <cell r="K60">
            <v>44604</v>
          </cell>
          <cell r="L60" t="str">
            <v>26220224380578002041550080000463821870280806</v>
          </cell>
          <cell r="M60" t="str">
            <v>2607901 - Jaboatão dos Guararapes - PE</v>
          </cell>
          <cell r="N60">
            <v>104</v>
          </cell>
        </row>
        <row r="61">
          <cell r="C61" t="str">
            <v>S3 SAÚDE - ASSOCIAÇÃO DE PROTEÇÃO A MATERNIDADE E INFÂNCIA UBAÍRA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S</v>
          </cell>
          <cell r="I61" t="str">
            <v>S</v>
          </cell>
          <cell r="J61" t="str">
            <v>13210</v>
          </cell>
          <cell r="K61">
            <v>44620</v>
          </cell>
          <cell r="L61" t="str">
            <v>262202243805780020415503700001321018720522321</v>
          </cell>
          <cell r="M61" t="str">
            <v>2607901 - Jaboatão dos Guararapes - PE</v>
          </cell>
          <cell r="N61">
            <v>52</v>
          </cell>
        </row>
        <row r="62">
          <cell r="C62" t="str">
            <v>S3 SAÚDE - ASSOCIAÇÃO DE PROTEÇÃO A MATERNIDADE E INFÂNCIA UBAÍRA</v>
          </cell>
          <cell r="E62" t="str">
            <v>3.99 - Outras despesas com Material de Consumo</v>
          </cell>
          <cell r="F62" t="str">
            <v>08.039.282/0001-42</v>
          </cell>
          <cell r="G62" t="str">
            <v>ART &amp; FIL TECIDOS E AVIAMENTOS</v>
          </cell>
          <cell r="H62" t="str">
            <v>B</v>
          </cell>
          <cell r="I62" t="str">
            <v>S</v>
          </cell>
          <cell r="J62" t="str">
            <v>602</v>
          </cell>
          <cell r="K62">
            <v>44606</v>
          </cell>
          <cell r="L62" t="str">
            <v>26220208039282000142550010000006021006491475</v>
          </cell>
          <cell r="M62" t="str">
            <v>26 -  Pernambuco</v>
          </cell>
          <cell r="N62">
            <v>141</v>
          </cell>
        </row>
        <row r="63">
          <cell r="C63" t="str">
            <v>S3 SAÚDE - ASSOCIAÇÃO DE PROTEÇÃO A MATERNIDADE E INFÂNCIA UBAÍRA</v>
          </cell>
          <cell r="E63" t="str">
            <v>3.7 - Material de Limpeza e Produtos de Hgienização</v>
          </cell>
          <cell r="F63" t="str">
            <v>08.778.201/0001-26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362484</v>
          </cell>
          <cell r="K63">
            <v>44594</v>
          </cell>
          <cell r="L63" t="str">
            <v>26220208778201000126550010003624841243873201</v>
          </cell>
          <cell r="M63" t="str">
            <v>26 -  Pernambuco</v>
          </cell>
          <cell r="N63">
            <v>488</v>
          </cell>
        </row>
        <row r="64">
          <cell r="C64" t="str">
            <v>S3 SAÚDE - ASSOCIAÇÃO DE PROTEÇÃO A MATERNIDADE E INFÂNCIA UBAÍRA</v>
          </cell>
          <cell r="E64" t="str">
            <v>3.7 - Material de Limpeza e Produtos de Hgienização</v>
          </cell>
          <cell r="F64" t="str">
            <v>08.014.460/0001-80</v>
          </cell>
          <cell r="G64" t="str">
            <v>VANPEL MAT DE ESCRITORIO E INFOR</v>
          </cell>
          <cell r="H64" t="str">
            <v>B</v>
          </cell>
          <cell r="I64" t="str">
            <v>S</v>
          </cell>
          <cell r="J64" t="str">
            <v>42701</v>
          </cell>
          <cell r="K64">
            <v>44596</v>
          </cell>
          <cell r="L64" t="str">
            <v>26220208014460000180550010000427011001243739</v>
          </cell>
          <cell r="M64" t="str">
            <v>26 -  Pernambuco</v>
          </cell>
          <cell r="N64">
            <v>240.45</v>
          </cell>
        </row>
        <row r="65">
          <cell r="C65" t="str">
            <v>S3 SAÚDE - ASSOCIAÇÃO DE PROTEÇÃO A MATERNIDADE E INFÂNCIA UBAÍRA</v>
          </cell>
          <cell r="E65" t="str">
            <v>3.7 - Material de Limpeza e Produtos de Hgienização</v>
          </cell>
          <cell r="F65" t="str">
            <v>27.058.274/0001-98</v>
          </cell>
          <cell r="G65" t="str">
            <v>JATOBARRETO CENTRO DE DISTRIBUIÇÃO LTDA</v>
          </cell>
          <cell r="H65" t="str">
            <v>B</v>
          </cell>
          <cell r="I65" t="str">
            <v>S</v>
          </cell>
          <cell r="J65" t="str">
            <v>6739</v>
          </cell>
          <cell r="K65">
            <v>44574</v>
          </cell>
          <cell r="L65" t="str">
            <v>26220127058274000198550010000067391220700735</v>
          </cell>
          <cell r="M65" t="str">
            <v>26 -  Pernambuco</v>
          </cell>
          <cell r="N65">
            <v>9937.11</v>
          </cell>
        </row>
        <row r="66">
          <cell r="C66" t="str">
            <v>S3 SAÚDE - ASSOCIAÇÃO DE PROTEÇÃO A MATERNIDADE E INFÂNCIA UBAÍRA</v>
          </cell>
          <cell r="E66" t="str">
            <v>3.7 - Material de Limpeza e Produtos de Hgienização</v>
          </cell>
          <cell r="F66" t="str">
            <v>27.058.274/0001-98</v>
          </cell>
          <cell r="G66" t="str">
            <v>JATOBARRETO CENTRO DE DISTRIBUIÇÃO LTDA</v>
          </cell>
          <cell r="H66" t="str">
            <v>B</v>
          </cell>
          <cell r="I66" t="str">
            <v>S</v>
          </cell>
          <cell r="J66" t="str">
            <v>7026</v>
          </cell>
          <cell r="K66">
            <v>44599</v>
          </cell>
          <cell r="L66" t="str">
            <v>26220227058274000198550010000070261236243721</v>
          </cell>
          <cell r="M66" t="str">
            <v>26 -  Pernambuco</v>
          </cell>
          <cell r="N66">
            <v>6305.24</v>
          </cell>
        </row>
        <row r="67">
          <cell r="C67" t="str">
            <v>S3 SAÚDE - ASSOCIAÇÃO DE PROTEÇÃO A MATERNIDADE E INFÂNCIA UBAÍRA</v>
          </cell>
          <cell r="E67" t="str">
            <v>3.7 - Material de Limpeza e Produtos de Hgienização</v>
          </cell>
          <cell r="F67" t="str">
            <v>12.806.642/0001-61</v>
          </cell>
          <cell r="G67" t="str">
            <v>COMERCIAL CANAL LTDA</v>
          </cell>
          <cell r="H67" t="str">
            <v>B</v>
          </cell>
          <cell r="I67" t="str">
            <v>S</v>
          </cell>
          <cell r="J67" t="str">
            <v>173557</v>
          </cell>
          <cell r="K67">
            <v>44602</v>
          </cell>
          <cell r="L67" t="str">
            <v>26220212806642000161550010001735571782231416</v>
          </cell>
          <cell r="M67" t="str">
            <v>26 -  Pernambuco</v>
          </cell>
          <cell r="N67">
            <v>46.92</v>
          </cell>
        </row>
        <row r="68">
          <cell r="C68" t="str">
            <v>S3 SAÚDE - ASSOCIAÇÃO DE PROTEÇÃO A MATERNIDADE E INFÂNCIA UBAÍRA</v>
          </cell>
          <cell r="E68" t="str">
            <v>3.7 - Material de Limpeza e Produtos de Hgienização</v>
          </cell>
          <cell r="F68" t="str">
            <v>27.058.274/0001-98</v>
          </cell>
          <cell r="G68" t="str">
            <v>JATOBARRETO CENTRO DE DISTRIBUIÇÃO LTDA</v>
          </cell>
          <cell r="H68" t="str">
            <v>B</v>
          </cell>
          <cell r="I68" t="str">
            <v>S</v>
          </cell>
          <cell r="J68" t="str">
            <v>7088</v>
          </cell>
          <cell r="K68">
            <v>44602</v>
          </cell>
          <cell r="L68" t="str">
            <v>26220227058274000198550010000070881588871810</v>
          </cell>
          <cell r="M68" t="str">
            <v>26 -  Pernambuco</v>
          </cell>
          <cell r="N68">
            <v>6035.44</v>
          </cell>
        </row>
        <row r="69">
          <cell r="C69" t="str">
            <v>S3 SAÚDE - ASSOCIAÇÃO DE PROTEÇÃO A MATERNIDADE E INFÂNCIA UBAÍRA</v>
          </cell>
          <cell r="E69" t="str">
            <v>3.14 - Alimentação Preparada</v>
          </cell>
          <cell r="F69" t="str">
            <v>26.236.863/0001-56</v>
          </cell>
          <cell r="G69" t="str">
            <v>MAB REFEIÇOES LTDA EPP</v>
          </cell>
          <cell r="H69" t="str">
            <v>B</v>
          </cell>
          <cell r="I69" t="str">
            <v>S</v>
          </cell>
          <cell r="J69" t="str">
            <v>1160</v>
          </cell>
          <cell r="K69">
            <v>44609</v>
          </cell>
          <cell r="L69" t="str">
            <v>26220226236863000156550010000011601813246479</v>
          </cell>
          <cell r="M69" t="str">
            <v>26 -  Pernambuco</v>
          </cell>
          <cell r="N69">
            <v>9814</v>
          </cell>
        </row>
        <row r="70">
          <cell r="C70" t="str">
            <v>S3 SAÚDE - ASSOCIAÇÃO DE PROTEÇÃO A MATERNIDADE E INFÂNCIA UBAÍRA</v>
          </cell>
          <cell r="E70" t="str">
            <v>3.14 - Alimentação Preparada</v>
          </cell>
          <cell r="F70">
            <v>19450370000159</v>
          </cell>
          <cell r="G70" t="str">
            <v>SUCESSO DISTRIBUIDORA DE ALIMENTOS LTDA</v>
          </cell>
          <cell r="H70" t="str">
            <v>B</v>
          </cell>
          <cell r="I70" t="str">
            <v>S</v>
          </cell>
          <cell r="J70" t="str">
            <v>731</v>
          </cell>
          <cell r="K70">
            <v>44593</v>
          </cell>
          <cell r="L70" t="str">
            <v>26220219450370000159550010000007311998931682</v>
          </cell>
          <cell r="M70" t="str">
            <v>26 -  Pernambuco</v>
          </cell>
          <cell r="N70">
            <v>62.9</v>
          </cell>
        </row>
        <row r="71">
          <cell r="C71" t="str">
            <v>S3 SAÚDE - ASSOCIAÇÃO DE PROTEÇÃO A MATERNIDADE E INFÂNCIA UBAÍRA</v>
          </cell>
          <cell r="E71" t="str">
            <v>3.14 - Alimentação Preparada</v>
          </cell>
          <cell r="F71">
            <v>19450370000159</v>
          </cell>
          <cell r="G71" t="str">
            <v>SUCESSO DISTRIBUIDORA DE ALIMENTOS LTDA</v>
          </cell>
          <cell r="H71" t="str">
            <v>B</v>
          </cell>
          <cell r="I71" t="str">
            <v>S</v>
          </cell>
          <cell r="J71" t="str">
            <v>740</v>
          </cell>
          <cell r="K71">
            <v>44596</v>
          </cell>
          <cell r="L71" t="str">
            <v>26220219450370000159550010000007401480471558</v>
          </cell>
          <cell r="M71" t="str">
            <v>26 -  Pernambuco</v>
          </cell>
          <cell r="N71">
            <v>166.54</v>
          </cell>
        </row>
        <row r="72">
          <cell r="C72" t="str">
            <v>S3 SAÚDE - ASSOCIAÇÃO DE PROTEÇÃO A MATERNIDADE E INFÂNCIA UBAÍRA</v>
          </cell>
          <cell r="E72" t="str">
            <v>3.14 - Alimentação Preparada</v>
          </cell>
          <cell r="F72" t="str">
            <v>30.848.237/0001-98</v>
          </cell>
          <cell r="G72" t="str">
            <v>PH COMERCIO DE PRODUTOS MEDICOS</v>
          </cell>
          <cell r="H72" t="str">
            <v>B</v>
          </cell>
          <cell r="I72" t="str">
            <v>S</v>
          </cell>
          <cell r="J72" t="str">
            <v>8996</v>
          </cell>
          <cell r="K72">
            <v>44596</v>
          </cell>
          <cell r="L72" t="str">
            <v>26220230848237000198550010000089961690839233</v>
          </cell>
          <cell r="M72" t="str">
            <v>26 -  Pernambuco</v>
          </cell>
          <cell r="N72">
            <v>385.48</v>
          </cell>
        </row>
        <row r="73">
          <cell r="C73" t="str">
            <v>S3 SAÚDE - ASSOCIAÇÃO DE PROTEÇÃO A MATERNIDADE E INFÂNCIA UBAÍRA</v>
          </cell>
          <cell r="E73" t="str">
            <v>3.14 - Alimentação Preparada</v>
          </cell>
          <cell r="F73" t="str">
            <v>27.058.274/0001-98</v>
          </cell>
          <cell r="G73" t="str">
            <v>JATOBARRETO CENTRO DE DISTRIBUIÇÃO LTDA</v>
          </cell>
          <cell r="H73" t="str">
            <v>B</v>
          </cell>
          <cell r="I73" t="str">
            <v>S</v>
          </cell>
          <cell r="J73" t="str">
            <v>7090</v>
          </cell>
          <cell r="K73">
            <v>44602</v>
          </cell>
          <cell r="L73" t="str">
            <v>26220227058274000198550010000070901304539555</v>
          </cell>
          <cell r="M73" t="str">
            <v>26 -  Pernambuco</v>
          </cell>
          <cell r="N73">
            <v>1229.5999999999999</v>
          </cell>
        </row>
        <row r="74">
          <cell r="C74" t="str">
            <v>S3 SAÚDE - ASSOCIAÇÃO DE PROTEÇÃO A MATERNIDADE E INFÂNCIA UBAÍRA</v>
          </cell>
          <cell r="E74" t="str">
            <v>3.14 - Alimentação Preparada</v>
          </cell>
          <cell r="F74">
            <v>19450370000159</v>
          </cell>
          <cell r="G74" t="str">
            <v>SUCESSO DISTRIBUIDORA DE ALIMENTOS LTDA</v>
          </cell>
          <cell r="H74" t="str">
            <v>B</v>
          </cell>
          <cell r="I74" t="str">
            <v>S</v>
          </cell>
          <cell r="J74" t="str">
            <v>764</v>
          </cell>
          <cell r="K74">
            <v>44602</v>
          </cell>
          <cell r="L74" t="str">
            <v>26220219450370000159550010000007641363432973</v>
          </cell>
          <cell r="M74" t="str">
            <v>26 -  Pernambuco</v>
          </cell>
          <cell r="N74">
            <v>265.76</v>
          </cell>
        </row>
        <row r="75">
          <cell r="C75" t="str">
            <v>S3 SAÚDE - ASSOCIAÇÃO DE PROTEÇÃO A MATERNIDADE E INFÂNCIA UBAÍRA</v>
          </cell>
          <cell r="E75" t="str">
            <v>3.14 - Alimentação Preparada</v>
          </cell>
          <cell r="F75" t="str">
            <v>27.058.274/0001-98</v>
          </cell>
          <cell r="G75" t="str">
            <v>JATOBARRETO CENTRO DE DISTRIBUIÇÃO LTDA</v>
          </cell>
          <cell r="H75" t="str">
            <v>B</v>
          </cell>
          <cell r="I75" t="str">
            <v>S</v>
          </cell>
          <cell r="J75" t="str">
            <v>7023</v>
          </cell>
          <cell r="K75">
            <v>44599</v>
          </cell>
          <cell r="L75" t="str">
            <v>26220227058274000198550010000070231975201636</v>
          </cell>
          <cell r="M75" t="str">
            <v>26 -  Pernambuco</v>
          </cell>
          <cell r="N75">
            <v>2554.2399999999998</v>
          </cell>
        </row>
        <row r="76">
          <cell r="C76" t="str">
            <v>S3 SAÚDE - ASSOCIAÇÃO DE PROTEÇÃO A MATERNIDADE E INFÂNCIA UBAÍRA</v>
          </cell>
          <cell r="E76" t="str">
            <v>3.6 - Material de Expediente</v>
          </cell>
          <cell r="F76">
            <v>3389028000150</v>
          </cell>
          <cell r="G76" t="str">
            <v xml:space="preserve">DUPLEX EMBALAGENS ESPECIAIS </v>
          </cell>
          <cell r="H76" t="str">
            <v>B</v>
          </cell>
          <cell r="I76" t="str">
            <v>S</v>
          </cell>
          <cell r="J76" t="str">
            <v>24537</v>
          </cell>
          <cell r="K76">
            <v>44588</v>
          </cell>
          <cell r="L76" t="str">
            <v>35220103389028000150550010000245371080000000</v>
          </cell>
          <cell r="M76" t="str">
            <v>35 -  São Paulo</v>
          </cell>
          <cell r="N76">
            <v>1026</v>
          </cell>
        </row>
        <row r="77">
          <cell r="C77" t="str">
            <v>S3 SAÚDE - ASSOCIAÇÃO DE PROTEÇÃO A MATERNIDADE E INFÂNCIA UBAÍRA</v>
          </cell>
          <cell r="E77" t="str">
            <v>3.6 - Material de Expediente</v>
          </cell>
          <cell r="F77">
            <v>8014460000180</v>
          </cell>
          <cell r="G77" t="str">
            <v>VANPEL MAT DE ESCRITÓRIO E INFOR</v>
          </cell>
          <cell r="H77" t="str">
            <v>B</v>
          </cell>
          <cell r="I77" t="str">
            <v>S</v>
          </cell>
          <cell r="J77" t="str">
            <v>42703</v>
          </cell>
          <cell r="K77">
            <v>44596</v>
          </cell>
          <cell r="L77" t="str">
            <v>26220208014460000180550010000427031001243725</v>
          </cell>
          <cell r="M77" t="str">
            <v>26 -  Pernambuco</v>
          </cell>
          <cell r="N77">
            <v>2172.92</v>
          </cell>
        </row>
        <row r="78">
          <cell r="C78" t="str">
            <v>S3 SAÚDE - ASSOCIAÇÃO DE PROTEÇÃO A MATERNIDADE E INFÂNCIA UBAÍRA</v>
          </cell>
          <cell r="E78" t="str">
            <v>3.6 - Material de Expediente</v>
          </cell>
          <cell r="F78">
            <v>8014460000180</v>
          </cell>
          <cell r="G78" t="str">
            <v>VANPEL MAT DE ESCRITÓRIO E INFOR</v>
          </cell>
          <cell r="H78" t="str">
            <v>B</v>
          </cell>
          <cell r="I78" t="str">
            <v>S</v>
          </cell>
          <cell r="J78" t="str">
            <v>42706</v>
          </cell>
          <cell r="K78">
            <v>44601</v>
          </cell>
          <cell r="L78" t="str">
            <v>26220200279531000599550020003208431431839325</v>
          </cell>
          <cell r="M78" t="str">
            <v>26 -  Pernambuco</v>
          </cell>
          <cell r="N78">
            <v>988</v>
          </cell>
        </row>
        <row r="79">
          <cell r="C79" t="str">
            <v>S3 SAÚDE - ASSOCIAÇÃO DE PROTEÇÃO A MATERNIDADE E INFÂNCIA UBAÍRA</v>
          </cell>
          <cell r="E79" t="str">
            <v>3.6 - Material de Expediente</v>
          </cell>
          <cell r="F79">
            <v>279531000599</v>
          </cell>
          <cell r="G79" t="str">
            <v>TUPAN CONSTRUÇÕES</v>
          </cell>
          <cell r="H79" t="str">
            <v>B</v>
          </cell>
          <cell r="I79" t="str">
            <v>S</v>
          </cell>
          <cell r="J79" t="str">
            <v>320843</v>
          </cell>
          <cell r="K79">
            <v>44601</v>
          </cell>
          <cell r="L79" t="str">
            <v>26220200279531000599550020003208431431839325</v>
          </cell>
          <cell r="M79" t="str">
            <v>26 -  Pernambuco</v>
          </cell>
          <cell r="N79">
            <v>24.6</v>
          </cell>
        </row>
        <row r="80">
          <cell r="C80" t="str">
            <v>S3 SAÚDE - ASSOCIAÇÃO DE PROTEÇÃO A MATERNIDADE E INFÂNCIA UBAÍRA</v>
          </cell>
          <cell r="E80" t="str">
            <v>3.6 - Material de Expediente</v>
          </cell>
          <cell r="F80">
            <v>27058274000198</v>
          </cell>
          <cell r="G80" t="str">
            <v>JATOBARRETO CENTRO DE DISTRIBUIÇÃO</v>
          </cell>
          <cell r="H80" t="str">
            <v>B</v>
          </cell>
          <cell r="I80" t="str">
            <v>S</v>
          </cell>
          <cell r="J80" t="str">
            <v>7026</v>
          </cell>
          <cell r="K80">
            <v>44599</v>
          </cell>
          <cell r="L80" t="str">
            <v>26220227058274000198550010000070261236243721</v>
          </cell>
          <cell r="M80" t="str">
            <v>26 -  Pernambuco</v>
          </cell>
          <cell r="N80">
            <v>164.76</v>
          </cell>
        </row>
        <row r="81">
          <cell r="C81" t="str">
            <v>S3 SAÚDE - ASSOCIAÇÃO DE PROTEÇÃO A MATERNIDADE E INFÂNCIA UBAÍRA</v>
          </cell>
          <cell r="E81" t="str">
            <v>3.6 - Material de Expediente</v>
          </cell>
          <cell r="F81">
            <v>1781007000150</v>
          </cell>
          <cell r="G81" t="str">
            <v>F G INFOTEC RECIFE</v>
          </cell>
          <cell r="H81" t="str">
            <v>B</v>
          </cell>
          <cell r="I81" t="str">
            <v>S</v>
          </cell>
          <cell r="J81" t="str">
            <v>7117</v>
          </cell>
          <cell r="K81">
            <v>44603</v>
          </cell>
          <cell r="L81" t="str">
            <v>26220201781007000150550010000071171583720824</v>
          </cell>
          <cell r="M81" t="str">
            <v>26 -  Pernambuco</v>
          </cell>
          <cell r="N81">
            <v>3173.33</v>
          </cell>
        </row>
        <row r="82">
          <cell r="C82" t="str">
            <v>S3 SAÚDE - ASSOCIAÇÃO DE PROTEÇÃO A MATERNIDADE E INFÂNCIA UBAÍRA</v>
          </cell>
          <cell r="E82" t="str">
            <v>3.6 - Material de Expediente</v>
          </cell>
          <cell r="F82">
            <v>11648676000102</v>
          </cell>
          <cell r="G82" t="str">
            <v>IPSEP INFORMÁTICA E ESCRITÓRIO</v>
          </cell>
          <cell r="H82" t="str">
            <v>B</v>
          </cell>
          <cell r="I82" t="str">
            <v>S</v>
          </cell>
          <cell r="J82" t="str">
            <v>48554</v>
          </cell>
          <cell r="K82">
            <v>44613</v>
          </cell>
          <cell r="L82" t="str">
            <v>26220211648676000102550010000485541000178718</v>
          </cell>
          <cell r="M82" t="str">
            <v>26 -  Pernambuco</v>
          </cell>
          <cell r="N82">
            <v>838.25</v>
          </cell>
        </row>
        <row r="83">
          <cell r="C83" t="str">
            <v>S3 SAÚDE - ASSOCIAÇÃO DE PROTEÇÃO A MATERNIDADE E INFÂNCIA UBAÍRA</v>
          </cell>
          <cell r="E83" t="str">
            <v>3.6 - Material de Expediente</v>
          </cell>
          <cell r="F83">
            <v>27058274000198</v>
          </cell>
          <cell r="G83" t="str">
            <v>JATOBARRETO CENTRO DE DISTRIBUIÇÃO</v>
          </cell>
          <cell r="H83" t="str">
            <v>B</v>
          </cell>
          <cell r="I83" t="str">
            <v>S</v>
          </cell>
          <cell r="J83" t="str">
            <v>7216</v>
          </cell>
          <cell r="K83">
            <v>44614</v>
          </cell>
          <cell r="L83" t="str">
            <v>26220227058274000198550010000072161599636577</v>
          </cell>
          <cell r="M83" t="str">
            <v>26 -  Pernambuco</v>
          </cell>
          <cell r="N83">
            <v>658</v>
          </cell>
        </row>
        <row r="84">
          <cell r="C84" t="str">
            <v>S3 SAÚDE - ASSOCIAÇÃO DE PROTEÇÃO A MATERNIDADE E INFÂNCIA UBAÍRA</v>
          </cell>
          <cell r="E84" t="str">
            <v>3.6 - Material de Expediente</v>
          </cell>
          <cell r="F84">
            <v>15227236000132</v>
          </cell>
          <cell r="G84" t="str">
            <v>ATOS MEDICA COM E REPRE DE PRODUTOS MEDICOS HOSP</v>
          </cell>
          <cell r="H84" t="str">
            <v>B</v>
          </cell>
          <cell r="I84" t="str">
            <v>S</v>
          </cell>
          <cell r="J84" t="str">
            <v>15765</v>
          </cell>
          <cell r="K84">
            <v>44615</v>
          </cell>
          <cell r="L84" t="str">
            <v>26220215227236000132550010000157651208761289</v>
          </cell>
          <cell r="M84" t="str">
            <v>26 -  Pernambuco</v>
          </cell>
          <cell r="N84">
            <v>192</v>
          </cell>
        </row>
        <row r="85">
          <cell r="C85" t="str">
            <v>S3 SAÚDE - ASSOCIAÇÃO DE PROTEÇÃO A MATERNIDADE E INFÂNCIA UBAÍRA</v>
          </cell>
          <cell r="E85" t="str">
            <v>3.1 - Combustíveis e Lubrificantes Automotivos</v>
          </cell>
          <cell r="F85">
            <v>2535864000133</v>
          </cell>
          <cell r="G85" t="str">
            <v>VR BENEFÍCIOS E SERVIÇOS DE PROCESSAMENTO</v>
          </cell>
          <cell r="H85" t="str">
            <v>S</v>
          </cell>
          <cell r="I85" t="str">
            <v>S</v>
          </cell>
          <cell r="J85" t="str">
            <v>33511779</v>
          </cell>
          <cell r="K85">
            <v>44593</v>
          </cell>
          <cell r="L85" t="str">
            <v>88ABZ6QB</v>
          </cell>
          <cell r="M85" t="str">
            <v>3550308 - São Paulo - SP</v>
          </cell>
          <cell r="N85">
            <v>2338.25</v>
          </cell>
        </row>
        <row r="86">
          <cell r="C86" t="str">
            <v>S3 SAÚDE - ASSOCIAÇÃO DE PROTEÇÃO A MATERNIDADE E INFÂNCIA UBAÍRA</v>
          </cell>
          <cell r="E86" t="str">
            <v>3.1 - Combustíveis e Lubrificantes Automotivos</v>
          </cell>
          <cell r="F86">
            <v>2535864000133</v>
          </cell>
          <cell r="G86" t="str">
            <v>VR BENEFÍCIOS E SERVIÇOS DE PROCESSAMENTO</v>
          </cell>
          <cell r="H86" t="str">
            <v>S</v>
          </cell>
          <cell r="I86" t="str">
            <v>S</v>
          </cell>
          <cell r="J86" t="str">
            <v>33983786</v>
          </cell>
          <cell r="K86">
            <v>44606</v>
          </cell>
          <cell r="L86" t="str">
            <v>EKML5ANS</v>
          </cell>
          <cell r="M86" t="str">
            <v>3550308 - São Paulo - SP</v>
          </cell>
          <cell r="N86">
            <v>2338.25</v>
          </cell>
        </row>
        <row r="87">
          <cell r="C87" t="str">
            <v>S3 SAÚDE - ASSOCIAÇÃO DE PROTEÇÃO A MATERNIDADE E INFÂNCIA UBAÍRA</v>
          </cell>
          <cell r="E87" t="str">
            <v>3.99 - Outras despesas com Material de Consumo</v>
          </cell>
          <cell r="F87" t="str">
            <v>32.372.298/0001-57</v>
          </cell>
          <cell r="G87" t="str">
            <v>AAB OLIVEIRA COMERCIO VAREJISTA DE MATERIAL</v>
          </cell>
          <cell r="H87" t="str">
            <v>B</v>
          </cell>
          <cell r="I87" t="str">
            <v>S</v>
          </cell>
          <cell r="J87" t="str">
            <v>852</v>
          </cell>
          <cell r="K87">
            <v>44595</v>
          </cell>
          <cell r="L87" t="str">
            <v>26220232372298000157550010000008521827920600</v>
          </cell>
          <cell r="M87" t="str">
            <v>26 -  Pernambuco</v>
          </cell>
          <cell r="N87">
            <v>284.98</v>
          </cell>
        </row>
        <row r="88">
          <cell r="C88" t="str">
            <v>S3 SAÚDE - ASSOCIAÇÃO DE PROTEÇÃO A MATERNIDADE E INFÂNCIA UBAÍRA</v>
          </cell>
          <cell r="E88" t="str">
            <v>3.99 - Outras despesas com Material de Consumo</v>
          </cell>
          <cell r="F88" t="str">
            <v>00.279.531/0005-99</v>
          </cell>
          <cell r="G88" t="str">
            <v>TUPAN CONSTRUÇOES LTDA</v>
          </cell>
          <cell r="H88" t="str">
            <v>B</v>
          </cell>
          <cell r="I88" t="str">
            <v>S</v>
          </cell>
          <cell r="J88" t="str">
            <v>320843</v>
          </cell>
          <cell r="K88">
            <v>44601</v>
          </cell>
          <cell r="L88" t="str">
            <v>26220200279531000599550020003208431431839325</v>
          </cell>
          <cell r="M88" t="str">
            <v>26 -  Pernambuco</v>
          </cell>
          <cell r="N88">
            <v>1166.52</v>
          </cell>
        </row>
        <row r="89">
          <cell r="C89" t="str">
            <v>S3 SAÚDE - ASSOCIAÇÃO DE PROTEÇÃO A MATERNIDADE E INFÂNCIA UBAÍRA</v>
          </cell>
          <cell r="E89" t="str">
            <v>3.99 - Outras despesas com Material de Consumo</v>
          </cell>
          <cell r="F89">
            <v>69896090001542</v>
          </cell>
          <cell r="G89" t="str">
            <v>VENEZA MATERIAL DE CONSTRUÇÃO LTDA</v>
          </cell>
          <cell r="H89" t="str">
            <v>B</v>
          </cell>
          <cell r="I89" t="str">
            <v>S</v>
          </cell>
          <cell r="J89" t="str">
            <v>29902</v>
          </cell>
          <cell r="K89">
            <v>44600</v>
          </cell>
          <cell r="L89" t="str">
            <v>26220269896090001542550010000299021761391360</v>
          </cell>
          <cell r="M89" t="str">
            <v>26 -  Pernambuco</v>
          </cell>
          <cell r="N89">
            <v>585.6</v>
          </cell>
        </row>
        <row r="90">
          <cell r="C90" t="str">
            <v>S3 SAÚDE - ASSOCIAÇÃO DE PROTEÇÃO A MATERNIDADE E INFÂNCIA UBAÍRA</v>
          </cell>
          <cell r="E90" t="str">
            <v>3.99 - Outras despesas com Material de Consumo</v>
          </cell>
          <cell r="F90">
            <v>12806642000161</v>
          </cell>
          <cell r="G90" t="str">
            <v>COMERCIAL CANAL LTDA</v>
          </cell>
          <cell r="H90" t="str">
            <v>B</v>
          </cell>
          <cell r="I90" t="str">
            <v>S</v>
          </cell>
          <cell r="J90" t="str">
            <v>173557</v>
          </cell>
          <cell r="K90">
            <v>44602</v>
          </cell>
          <cell r="L90" t="str">
            <v>26220212806642000161550010001735571782231416</v>
          </cell>
          <cell r="M90" t="str">
            <v>26 -  Pernambuco</v>
          </cell>
          <cell r="N90">
            <v>884.19</v>
          </cell>
        </row>
        <row r="91">
          <cell r="C91" t="str">
            <v>S3 SAÚDE - ASSOCIAÇÃO DE PROTEÇÃO A MATERNIDADE E INFÂNCIA UBAÍRA</v>
          </cell>
          <cell r="E91" t="str">
            <v>3.99 - Outras despesas com Material de Consumo</v>
          </cell>
          <cell r="F91" t="str">
            <v>00.279.531/0005-99</v>
          </cell>
          <cell r="G91" t="str">
            <v>TUPAN CONSTRUÇOES LTDA</v>
          </cell>
          <cell r="H91" t="str">
            <v>B</v>
          </cell>
          <cell r="I91" t="str">
            <v>S</v>
          </cell>
          <cell r="J91" t="str">
            <v>322661</v>
          </cell>
          <cell r="K91">
            <v>44615</v>
          </cell>
          <cell r="L91" t="str">
            <v>26220200279531000599550020003226611178806440</v>
          </cell>
          <cell r="M91" t="str">
            <v>26 -  Pernambuco</v>
          </cell>
          <cell r="N91">
            <v>4.2</v>
          </cell>
        </row>
        <row r="92">
          <cell r="C92" t="str">
            <v>S3 SAÚDE - ASSOCIAÇÃO DE PROTEÇÃO A MATERNIDADE E INFÂNCIA UBAÍRA</v>
          </cell>
          <cell r="E92" t="str">
            <v xml:space="preserve">3.8 - Uniformes, Tecidos e Aviamentos </v>
          </cell>
          <cell r="F92" t="str">
            <v>07.379.181/0001-58</v>
          </cell>
          <cell r="G92" t="str">
            <v>RECIFE TEXTIL</v>
          </cell>
          <cell r="H92" t="str">
            <v>B</v>
          </cell>
          <cell r="I92" t="str">
            <v>S</v>
          </cell>
          <cell r="J92" t="str">
            <v>13357</v>
          </cell>
          <cell r="K92">
            <v>44599</v>
          </cell>
          <cell r="L92" t="str">
            <v>26220207379181000158550010000133571619318269</v>
          </cell>
          <cell r="M92" t="str">
            <v>26 -  Pernambuco</v>
          </cell>
          <cell r="N92">
            <v>3676.12</v>
          </cell>
        </row>
        <row r="93">
          <cell r="C93" t="str">
            <v>S3 SAÚDE - ASSOCIAÇÃO DE PROTEÇÃO A MATERNIDADE E INFÂNCIA UBAÍRA</v>
          </cell>
          <cell r="E93" t="str">
            <v xml:space="preserve">3.8 - Uniformes, Tecidos e Aviamentos </v>
          </cell>
          <cell r="F93" t="str">
            <v>36.573.934/0001-60</v>
          </cell>
          <cell r="G93" t="str">
            <v>GFORTE SERVIÇOS E COMERCIO DE EQUIPAMENTOS</v>
          </cell>
          <cell r="H93" t="str">
            <v>B</v>
          </cell>
          <cell r="I93" t="str">
            <v>S</v>
          </cell>
          <cell r="J93" t="str">
            <v>666</v>
          </cell>
          <cell r="K93">
            <v>44606</v>
          </cell>
          <cell r="L93" t="str">
            <v>26220236573934000160550010000006661041878616</v>
          </cell>
          <cell r="M93" t="str">
            <v>26 -  Pernambuco</v>
          </cell>
          <cell r="N93">
            <v>111.6</v>
          </cell>
        </row>
        <row r="94">
          <cell r="C94" t="str">
            <v>S3 SAÚDE - ASSOCIAÇÃO DE PROTEÇÃO A MATERNIDADE E INFÂNCIA UBAÍRA</v>
          </cell>
          <cell r="E94" t="str">
            <v xml:space="preserve">3.8 - Uniformes, Tecidos e Aviamentos </v>
          </cell>
          <cell r="F94" t="str">
            <v>21.381.761/0001-00</v>
          </cell>
          <cell r="G94" t="str">
            <v>SIX DISTRIBUIDORA HOSPITALAR LTDA</v>
          </cell>
          <cell r="H94" t="str">
            <v>B</v>
          </cell>
          <cell r="I94" t="str">
            <v>S</v>
          </cell>
          <cell r="J94" t="str">
            <v>46425</v>
          </cell>
          <cell r="K94">
            <v>44596</v>
          </cell>
          <cell r="L94" t="str">
            <v>26220221381761000100550010000464251866224974</v>
          </cell>
          <cell r="M94" t="str">
            <v>26 -  Pernambuco</v>
          </cell>
          <cell r="N94">
            <v>1115.0999999999999</v>
          </cell>
        </row>
        <row r="95">
          <cell r="C95" t="str">
            <v>S3 SAÚDE - ASSOCIAÇÃO DE PROTEÇÃO A MATERNIDADE E INFÂNCIA UBAÍRA</v>
          </cell>
          <cell r="E95" t="str">
            <v xml:space="preserve">5.21 - Seguros em geral </v>
          </cell>
          <cell r="F95" t="str">
            <v>61.383.493/0001-80</v>
          </cell>
          <cell r="G95" t="str">
            <v xml:space="preserve">SOMPO EMPRESARIAL </v>
          </cell>
          <cell r="H95" t="str">
            <v>S</v>
          </cell>
          <cell r="I95" t="str">
            <v>N</v>
          </cell>
          <cell r="M95" t="str">
            <v>3550308 - São Paulo - SP</v>
          </cell>
          <cell r="N95">
            <v>1385.28</v>
          </cell>
        </row>
        <row r="96">
          <cell r="C96" t="str">
            <v>S3 SAÚDE - ASSOCIAÇÃO DE PROTEÇÃO A MATERNIDADE E INFÂNCIA UBAÍRA</v>
          </cell>
          <cell r="E96" t="str">
            <v>5.99 - Outros Serviços de Terceiros Pessoa Jurídica</v>
          </cell>
          <cell r="F96">
            <v>9790999000194</v>
          </cell>
          <cell r="G96" t="str">
            <v>CONSELHOR REGIONAL DE MEDICINA - CREMEPE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846.66</v>
          </cell>
        </row>
        <row r="97">
          <cell r="C97" t="str">
            <v>S3 SAÚDE - ASSOCIAÇÃO DE PROTEÇÃO A MATERNIDADE E INFÂNCIA UBAÍRA</v>
          </cell>
          <cell r="E97" t="str">
            <v xml:space="preserve">5.25 - Serviços Bancários </v>
          </cell>
          <cell r="F97" t="str">
            <v>14.284.483/0001-08</v>
          </cell>
          <cell r="G97" t="str">
            <v>BRADESCO ( 71615-4)</v>
          </cell>
          <cell r="H97" t="str">
            <v>S</v>
          </cell>
          <cell r="I97" t="str">
            <v>N</v>
          </cell>
          <cell r="M97" t="str">
            <v>2927408 - Salvador - BA</v>
          </cell>
          <cell r="N97">
            <v>108.1</v>
          </cell>
        </row>
        <row r="98">
          <cell r="C98" t="str">
            <v>S3 SAÚDE - ASSOCIAÇÃO DE PROTEÇÃO A MATERNIDADE E INFÂNCIA UBAÍRA</v>
          </cell>
          <cell r="E98" t="str">
            <v xml:space="preserve">5.25 - Serviços Bancários </v>
          </cell>
          <cell r="F98" t="str">
            <v>14.284.483/0001-08</v>
          </cell>
          <cell r="G98" t="str">
            <v>BRADESCO ( 3569-6)</v>
          </cell>
          <cell r="H98" t="str">
            <v>S</v>
          </cell>
          <cell r="I98" t="str">
            <v>N</v>
          </cell>
          <cell r="M98" t="str">
            <v>2927408 - Salvador - BA</v>
          </cell>
          <cell r="N98">
            <v>3092.07</v>
          </cell>
        </row>
        <row r="99">
          <cell r="C99" t="str">
            <v>S3 SAÚDE - ASSOCIAÇÃO DE PROTEÇÃO A MATERNIDADE E INFÂNCIA UBAÍRA</v>
          </cell>
          <cell r="E99" t="str">
            <v>5.18 - Teledonia Fixa</v>
          </cell>
          <cell r="F99">
            <v>18630942000119</v>
          </cell>
          <cell r="G99" t="str">
            <v xml:space="preserve">PROVTEL </v>
          </cell>
          <cell r="H99" t="str">
            <v>S</v>
          </cell>
          <cell r="I99" t="str">
            <v>S</v>
          </cell>
          <cell r="J99" t="str">
            <v>1432</v>
          </cell>
          <cell r="K99">
            <v>44622</v>
          </cell>
          <cell r="L99" t="str">
            <v>PPJGFFNB</v>
          </cell>
          <cell r="M99" t="str">
            <v>2611606 - Recife - PE</v>
          </cell>
          <cell r="N99">
            <v>1400</v>
          </cell>
        </row>
        <row r="100">
          <cell r="C100" t="str">
            <v>S3 SAÚDE - ASSOCIAÇÃO DE PROTEÇÃO A MATERNIDADE E INFÂNCIA UBAÍRA</v>
          </cell>
          <cell r="E100" t="str">
            <v>5.13 - Água e Esgoto</v>
          </cell>
          <cell r="F100" t="str">
            <v>09.769.035/0001-64</v>
          </cell>
          <cell r="G100" t="str">
            <v>COMPESA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7614.16</v>
          </cell>
        </row>
        <row r="101">
          <cell r="C101" t="str">
            <v>S3 SAÚDE - ASSOCIAÇÃO DE PROTEÇÃO A MATERNIDADE E INFÂNCIA UBAÍRA</v>
          </cell>
          <cell r="E101" t="str">
            <v>5.12 - Energia Elétrica</v>
          </cell>
          <cell r="F101">
            <v>10835932000108</v>
          </cell>
          <cell r="G101" t="str">
            <v>CELPE</v>
          </cell>
          <cell r="H101" t="str">
            <v>S</v>
          </cell>
          <cell r="I101" t="str">
            <v>N</v>
          </cell>
          <cell r="M101" t="str">
            <v>2611606 - Recife - PE</v>
          </cell>
          <cell r="N101">
            <v>23032.41</v>
          </cell>
        </row>
        <row r="102">
          <cell r="C102" t="str">
            <v>S3 SAÚDE - ASSOCIAÇÃO DE PROTEÇÃO A MATERNIDADE E INFÂNCIA UBAÍRA</v>
          </cell>
          <cell r="E102" t="str">
            <v>5.3 - Locação de Máquinas e Equipamentos</v>
          </cell>
          <cell r="F102">
            <v>19533734000164</v>
          </cell>
          <cell r="G102" t="str">
            <v xml:space="preserve">ALEXANDRA GUSMÃO NERES 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3506</v>
          </cell>
        </row>
        <row r="103">
          <cell r="C103" t="str">
            <v>S3 SAÚDE - ASSOCIAÇÃO DE PROTEÇÃO A MATERNIDADE E INFÂNCIA UBAÍRA</v>
          </cell>
          <cell r="E103" t="str">
            <v>5.3 - Locação de Máquinas e Equipamentos</v>
          </cell>
          <cell r="F103">
            <v>18630942000119</v>
          </cell>
          <cell r="G103" t="str">
            <v>PROVTEL</v>
          </cell>
          <cell r="H103" t="str">
            <v>S</v>
          </cell>
          <cell r="I103" t="str">
            <v>S</v>
          </cell>
          <cell r="J103" t="str">
            <v>1432</v>
          </cell>
          <cell r="K103">
            <v>44622</v>
          </cell>
          <cell r="L103" t="str">
            <v>PPJGFFNB</v>
          </cell>
          <cell r="M103" t="str">
            <v>2611606 - Recife - PE</v>
          </cell>
          <cell r="N103">
            <v>4750</v>
          </cell>
        </row>
        <row r="104">
          <cell r="C104" t="str">
            <v>S3 SAÚDE - ASSOCIAÇÃO DE PROTEÇÃO A MATERNIDADE E INFÂNCIA UBAÍRA</v>
          </cell>
          <cell r="E104" t="str">
            <v>5.3 - Locação de Máquinas e Equipamentos</v>
          </cell>
          <cell r="F104">
            <v>20265080000114</v>
          </cell>
          <cell r="G104" t="str">
            <v xml:space="preserve">JM SILVA MAQUINAS 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700</v>
          </cell>
        </row>
        <row r="105">
          <cell r="C105" t="str">
            <v>S3 SAÚDE - ASSOCIAÇÃO DE PROTEÇÃO A MATERNIDADE E INFÂNCIA UBAÍRA</v>
          </cell>
          <cell r="E105" t="str">
            <v>5.3 - Locação de Máquinas e Equipamentos</v>
          </cell>
          <cell r="F105">
            <v>32464716000136</v>
          </cell>
          <cell r="G105" t="str">
            <v>BOM CLIMA</v>
          </cell>
          <cell r="H105" t="str">
            <v>S</v>
          </cell>
          <cell r="I105" t="str">
            <v>S</v>
          </cell>
          <cell r="J105" t="str">
            <v>126</v>
          </cell>
          <cell r="K105">
            <v>44635</v>
          </cell>
          <cell r="L105" t="str">
            <v>HNDEQ4R2</v>
          </cell>
          <cell r="M105" t="str">
            <v>2611606 - Recife - PE</v>
          </cell>
          <cell r="N105">
            <v>2165.5</v>
          </cell>
        </row>
        <row r="106">
          <cell r="C106" t="str">
            <v>S3 SAÚDE - ASSOCIAÇÃO DE PROTEÇÃO A MATERNIDADE E INFÂNCIA UBAÍRA</v>
          </cell>
          <cell r="E106" t="str">
            <v>5.1 - Locação de Equipamentos Médicos-Hospitalares</v>
          </cell>
          <cell r="F106">
            <v>23377403000150</v>
          </cell>
          <cell r="G106" t="str">
            <v xml:space="preserve">TECLIFE </v>
          </cell>
          <cell r="H106" t="str">
            <v>S</v>
          </cell>
          <cell r="I106" t="str">
            <v>N</v>
          </cell>
          <cell r="M106" t="str">
            <v>2611606 - Recife - PE</v>
          </cell>
          <cell r="N106">
            <v>1600</v>
          </cell>
        </row>
        <row r="107">
          <cell r="C107" t="str">
            <v>S3 SAÚDE - ASSOCIAÇÃO DE PROTEÇÃO A MATERNIDADE E INFÂNCIA UBAÍRA</v>
          </cell>
          <cell r="E107" t="str">
            <v>5.1 - Locação de Equipamentos Médicos-Hospitalares</v>
          </cell>
          <cell r="F107">
            <v>12853727000109</v>
          </cell>
          <cell r="G107" t="str">
            <v>KESA</v>
          </cell>
          <cell r="H107" t="str">
            <v>S</v>
          </cell>
          <cell r="I107" t="str">
            <v>N</v>
          </cell>
          <cell r="M107" t="str">
            <v>2611606 - Recife - PE</v>
          </cell>
          <cell r="N107">
            <v>500</v>
          </cell>
        </row>
        <row r="108">
          <cell r="C108" t="str">
            <v>S3 SAÚDE - ASSOCIAÇÃO DE PROTEÇÃO A MATERNIDADE E INFÂNCIA UBAÍRA</v>
          </cell>
          <cell r="E108" t="str">
            <v>5.1 - Locação de Equipamentos Médicos-Hospitalares</v>
          </cell>
          <cell r="F108">
            <v>24050462000181</v>
          </cell>
          <cell r="G108" t="str">
            <v>SUPREMA</v>
          </cell>
          <cell r="H108" t="str">
            <v>S</v>
          </cell>
          <cell r="I108" t="str">
            <v>S</v>
          </cell>
          <cell r="J108" t="str">
            <v>241</v>
          </cell>
          <cell r="K108">
            <v>44634</v>
          </cell>
          <cell r="L108" t="str">
            <v>QNRUDGBWY</v>
          </cell>
          <cell r="M108" t="str">
            <v>2600054 - Abreu e Lima - PE</v>
          </cell>
          <cell r="N108">
            <v>1850</v>
          </cell>
        </row>
        <row r="109">
          <cell r="C109" t="str">
            <v>S3 SAÚDE - ASSOCIAÇÃO DE PROTEÇÃO A MATERNIDADE E INFÂNCIA UBAÍRA</v>
          </cell>
          <cell r="E109" t="str">
            <v>5.1 - Locação de Equipamentos Médicos-Hospitalares</v>
          </cell>
          <cell r="F109">
            <v>24380578002041</v>
          </cell>
          <cell r="G109" t="str">
            <v>WHITE MARTINS</v>
          </cell>
          <cell r="H109" t="str">
            <v>S</v>
          </cell>
          <cell r="I109" t="str">
            <v>N</v>
          </cell>
          <cell r="M109" t="str">
            <v>2607901 - Jaboatão dos Guararapes - PE</v>
          </cell>
          <cell r="N109">
            <v>1240</v>
          </cell>
        </row>
        <row r="110">
          <cell r="C110" t="str">
            <v>S3 SAÚDE - ASSOCIAÇÃO DE PROTEÇÃO A MATERNIDADE E INFÂNCIA UBAÍRA</v>
          </cell>
          <cell r="E110" t="str">
            <v>5.1 - Locação de Equipamentos Médicos-Hospitalares</v>
          </cell>
          <cell r="F110">
            <v>24380578002041</v>
          </cell>
          <cell r="G110" t="str">
            <v>WHITE MARTINS</v>
          </cell>
          <cell r="H110" t="str">
            <v>S</v>
          </cell>
          <cell r="I110" t="str">
            <v>N</v>
          </cell>
          <cell r="M110" t="str">
            <v>2607901 - Jaboatão dos Guararapes - PE</v>
          </cell>
          <cell r="N110">
            <v>1240</v>
          </cell>
        </row>
        <row r="111">
          <cell r="C111" t="str">
            <v>S3 SAÚDE - ASSOCIAÇÃO DE PROTEÇÃO A MATERNIDADE E INFÂNCIA UBAÍRA</v>
          </cell>
          <cell r="E111" t="str">
            <v>5.16 - Serviços Médico-Hospitalares, Odotonlogia e Laboratoriais</v>
          </cell>
          <cell r="F111">
            <v>42267439000125</v>
          </cell>
          <cell r="G111" t="str">
            <v>SILVA SOARES E MACEDO LTDA</v>
          </cell>
          <cell r="H111" t="str">
            <v>S</v>
          </cell>
          <cell r="I111" t="str">
            <v>S</v>
          </cell>
          <cell r="J111" t="str">
            <v>062</v>
          </cell>
          <cell r="K111">
            <v>44637</v>
          </cell>
          <cell r="L111" t="str">
            <v>566C5D2B</v>
          </cell>
          <cell r="M111" t="str">
            <v>2211001 - Teresina - PI</v>
          </cell>
          <cell r="N111">
            <v>2600</v>
          </cell>
        </row>
        <row r="112">
          <cell r="C112" t="str">
            <v>S3 SAÚDE - ASSOCIAÇÃO DE PROTEÇÃO A MATERNIDADE E INFÂNCIA UBAÍRA</v>
          </cell>
          <cell r="E112" t="str">
            <v>5.16 - Serviços Médico-Hospitalares, Odotonlogia e Laboratoriais</v>
          </cell>
          <cell r="F112">
            <v>42661031000133</v>
          </cell>
          <cell r="G112" t="str">
            <v>SOARES E SILVESTRE SERVIÇOS MEDICOS LTDA</v>
          </cell>
          <cell r="H112" t="str">
            <v>S</v>
          </cell>
          <cell r="I112" t="str">
            <v>S</v>
          </cell>
          <cell r="J112" t="str">
            <v>016</v>
          </cell>
          <cell r="K112">
            <v>44630</v>
          </cell>
          <cell r="L112" t="str">
            <v>XTHEKGVZ</v>
          </cell>
          <cell r="M112" t="str">
            <v>2611606 - Recife - PE</v>
          </cell>
          <cell r="N112">
            <v>16075</v>
          </cell>
        </row>
        <row r="113">
          <cell r="C113" t="str">
            <v>S3 SAÚDE - ASSOCIAÇÃO DE PROTEÇÃO A MATERNIDADE E INFÂNCIA UBAÍRA</v>
          </cell>
          <cell r="E113" t="str">
            <v>5.16 - Serviços Médico-Hospitalares, Odotonlogia e Laboratoriais</v>
          </cell>
          <cell r="F113">
            <v>37095416000140</v>
          </cell>
          <cell r="G113" t="str">
            <v>SOUSA PEREIRA SERVIÇOS MÉDICOS LTDA</v>
          </cell>
          <cell r="H113" t="str">
            <v>S</v>
          </cell>
          <cell r="I113" t="str">
            <v>S</v>
          </cell>
          <cell r="J113" t="str">
            <v>032</v>
          </cell>
          <cell r="K113">
            <v>44634</v>
          </cell>
          <cell r="L113" t="str">
            <v>PLJXJEFG</v>
          </cell>
          <cell r="M113" t="str">
            <v>2611606 - Recife - PE</v>
          </cell>
          <cell r="N113">
            <v>2700</v>
          </cell>
        </row>
        <row r="114">
          <cell r="C114" t="str">
            <v>S3 SAÚDE - ASSOCIAÇÃO DE PROTEÇÃO A MATERNIDADE E INFÂNCIA UBAÍRA</v>
          </cell>
          <cell r="E114" t="str">
            <v>5.16 - Serviços Médico-Hospitalares, Odotonlogia e Laboratoriais</v>
          </cell>
          <cell r="F114">
            <v>43049082000171</v>
          </cell>
          <cell r="G114" t="str">
            <v>TRAT SERVIÇOS MEDICOS LTDA</v>
          </cell>
          <cell r="H114" t="str">
            <v>S</v>
          </cell>
          <cell r="I114" t="str">
            <v>S</v>
          </cell>
          <cell r="J114" t="str">
            <v>008</v>
          </cell>
          <cell r="K114">
            <v>44635</v>
          </cell>
          <cell r="L114" t="str">
            <v>WPVMK6HL</v>
          </cell>
          <cell r="M114" t="str">
            <v>2611606 - Recife - PE</v>
          </cell>
          <cell r="N114">
            <v>20250</v>
          </cell>
        </row>
        <row r="115">
          <cell r="C115" t="str">
            <v>S3 SAÚDE - ASSOCIAÇÃO DE PROTEÇÃO A MATERNIDADE E INFÂNCIA UBAÍRA</v>
          </cell>
          <cell r="E115" t="str">
            <v>5.16 - Serviços Médico-Hospitalares, Odotonlogia e Laboratoriais</v>
          </cell>
          <cell r="F115">
            <v>42398691000173</v>
          </cell>
          <cell r="G115" t="str">
            <v>VIBEN SAUDE EIRELI</v>
          </cell>
          <cell r="H115" t="str">
            <v>S</v>
          </cell>
          <cell r="I115" t="str">
            <v>S</v>
          </cell>
          <cell r="J115" t="str">
            <v>018</v>
          </cell>
          <cell r="K115">
            <v>44634</v>
          </cell>
          <cell r="L115" t="str">
            <v>IVHB3GWU</v>
          </cell>
          <cell r="M115" t="str">
            <v>2611606 - Recife - PE</v>
          </cell>
          <cell r="N115">
            <v>10150</v>
          </cell>
        </row>
        <row r="116">
          <cell r="C116" t="str">
            <v>S3 SAÚDE - ASSOCIAÇÃO DE PROTEÇÃO A MATERNIDADE E INFÂNCIA UBAÍRA</v>
          </cell>
          <cell r="E116" t="str">
            <v>5.16 - Serviços Médico-Hospitalares, Odotonlogia e Laboratoriais</v>
          </cell>
          <cell r="F116">
            <v>43314584000182</v>
          </cell>
          <cell r="G116" t="str">
            <v>VILACA Q VALENÇA SERVIÇOS MEDICOS LTDA</v>
          </cell>
          <cell r="H116" t="str">
            <v>S</v>
          </cell>
          <cell r="I116" t="str">
            <v>S</v>
          </cell>
          <cell r="J116" t="str">
            <v>012</v>
          </cell>
          <cell r="K116">
            <v>44630</v>
          </cell>
          <cell r="L116" t="str">
            <v>W8BJHBHC</v>
          </cell>
          <cell r="M116" t="str">
            <v>2611606 - Recife - PE</v>
          </cell>
          <cell r="N116">
            <v>1100</v>
          </cell>
        </row>
        <row r="117">
          <cell r="C117" t="str">
            <v>S3 SAÚDE - ASSOCIAÇÃO DE PROTEÇÃO A MATERNIDADE E INFÂNCIA UBAÍRA</v>
          </cell>
          <cell r="E117" t="str">
            <v>5.16 - Serviços Médico-Hospitalares, Odotonlogia e Laboratoriais</v>
          </cell>
          <cell r="F117">
            <v>26245293000160</v>
          </cell>
          <cell r="G117" t="str">
            <v>LS PERNAMBUCO ASSISTENCIA MEDICA LTDA ME</v>
          </cell>
          <cell r="H117" t="str">
            <v>S</v>
          </cell>
          <cell r="I117" t="str">
            <v>S</v>
          </cell>
          <cell r="J117" t="str">
            <v>2465</v>
          </cell>
          <cell r="K117">
            <v>44637</v>
          </cell>
          <cell r="L117" t="str">
            <v>9LGBRHMD</v>
          </cell>
          <cell r="M117" t="str">
            <v>2611606 - Recife - PE</v>
          </cell>
          <cell r="N117">
            <v>3750</v>
          </cell>
        </row>
        <row r="118">
          <cell r="C118" t="str">
            <v>S3 SAÚDE - ASSOCIAÇÃO DE PROTEÇÃO A MATERNIDADE E INFÂNCIA UBAÍRA</v>
          </cell>
          <cell r="E118" t="str">
            <v>5.16 - Serviços Médico-Hospitalares, Odotonlogia e Laboratoriais</v>
          </cell>
          <cell r="F118">
            <v>41088075000153</v>
          </cell>
          <cell r="G118" t="str">
            <v>PREMIUMMED ATIVIDAS MEDICAS LTDA</v>
          </cell>
          <cell r="H118" t="str">
            <v>S</v>
          </cell>
          <cell r="I118" t="str">
            <v>S</v>
          </cell>
          <cell r="J118" t="str">
            <v>048</v>
          </cell>
          <cell r="K118">
            <v>44637</v>
          </cell>
          <cell r="L118" t="str">
            <v>PWTQ27071</v>
          </cell>
          <cell r="M118" t="str">
            <v>2609600 - Olinda - PE</v>
          </cell>
          <cell r="N118">
            <v>18925</v>
          </cell>
        </row>
        <row r="119">
          <cell r="C119" t="str">
            <v>S3 SAÚDE - ASSOCIAÇÃO DE PROTEÇÃO A MATERNIDADE E INFÂNCIA UBAÍRA</v>
          </cell>
          <cell r="E119" t="str">
            <v>5.16 - Serviços Médico-Hospitalares, Odotonlogia e Laboratoriais</v>
          </cell>
          <cell r="F119">
            <v>43013082000111</v>
          </cell>
          <cell r="G119" t="str">
            <v>THAMYRIS CAVALCANTI CORDEIRO LTDA</v>
          </cell>
          <cell r="H119" t="str">
            <v>S</v>
          </cell>
          <cell r="I119" t="str">
            <v>S</v>
          </cell>
          <cell r="J119" t="str">
            <v>008</v>
          </cell>
          <cell r="K119">
            <v>44637</v>
          </cell>
          <cell r="L119" t="str">
            <v>LZHV49266</v>
          </cell>
          <cell r="M119" t="str">
            <v>2603454 - Camaragibe - PE</v>
          </cell>
          <cell r="N119">
            <v>10150</v>
          </cell>
        </row>
        <row r="120">
          <cell r="C120" t="str">
            <v>S3 SAÚDE - ASSOCIAÇÃO DE PROTEÇÃO A MATERNIDADE E INFÂNCIA UBAÍRA</v>
          </cell>
          <cell r="E120" t="str">
            <v>5.16 - Serviços Médico-Hospitalares, Odotonlogia e Laboratoriais</v>
          </cell>
          <cell r="F120">
            <v>44005081000198</v>
          </cell>
          <cell r="G120" t="str">
            <v>ULTRASAUDE LTDA</v>
          </cell>
          <cell r="H120" t="str">
            <v>S</v>
          </cell>
          <cell r="I120" t="str">
            <v>S</v>
          </cell>
          <cell r="J120" t="str">
            <v>026</v>
          </cell>
          <cell r="K120">
            <v>44630</v>
          </cell>
          <cell r="L120" t="str">
            <v>4XB4Y2LH</v>
          </cell>
          <cell r="M120" t="str">
            <v>2611606 - Recife - PE</v>
          </cell>
          <cell r="N120">
            <v>2200</v>
          </cell>
        </row>
        <row r="121">
          <cell r="C121" t="str">
            <v>S3 SAÚDE - ASSOCIAÇÃO DE PROTEÇÃO A MATERNIDADE E INFÂNCIA UBAÍRA</v>
          </cell>
          <cell r="E121" t="str">
            <v>5.16 - Serviços Médico-Hospitalares, Odotonlogia e Laboratoriais</v>
          </cell>
          <cell r="F121">
            <v>45018032000152</v>
          </cell>
          <cell r="G121" t="str">
            <v>VIVAMED ATIVIDADES MEDICAS</v>
          </cell>
          <cell r="H121" t="str">
            <v>S</v>
          </cell>
          <cell r="I121" t="str">
            <v>S</v>
          </cell>
          <cell r="J121" t="str">
            <v>049</v>
          </cell>
          <cell r="K121">
            <v>44636</v>
          </cell>
          <cell r="L121" t="str">
            <v>XTXEZUZP</v>
          </cell>
          <cell r="M121" t="str">
            <v>2611606 - Recife - PE</v>
          </cell>
          <cell r="N121">
            <v>1100</v>
          </cell>
        </row>
        <row r="122">
          <cell r="C122" t="str">
            <v>S3 SAÚDE - ASSOCIAÇÃO DE PROTEÇÃO A MATERNIDADE E INFÂNCIA UBAÍRA</v>
          </cell>
          <cell r="E122" t="str">
            <v>5.16 - Serviços Médico-Hospitalares, Odotonlogia e Laboratoriais</v>
          </cell>
          <cell r="F122">
            <v>14387428000143</v>
          </cell>
          <cell r="G122" t="str">
            <v xml:space="preserve">CLINIVIDA SERV DE SAUDE RODRIGUES </v>
          </cell>
          <cell r="H122" t="str">
            <v>S</v>
          </cell>
          <cell r="I122" t="str">
            <v>S</v>
          </cell>
          <cell r="J122" t="str">
            <v>380</v>
          </cell>
          <cell r="K122">
            <v>44630</v>
          </cell>
          <cell r="L122" t="str">
            <v>BEHO25261</v>
          </cell>
          <cell r="M122" t="str">
            <v>2606002 - Garanhuns - PE</v>
          </cell>
          <cell r="N122">
            <v>5000</v>
          </cell>
        </row>
        <row r="123">
          <cell r="C123" t="str">
            <v>S3 SAÚDE - ASSOCIAÇÃO DE PROTEÇÃO A MATERNIDADE E INFÂNCIA UBAÍRA</v>
          </cell>
          <cell r="E123" t="str">
            <v>5.16 - Serviços Médico-Hospitalares, Odotonlogia e Laboratoriais</v>
          </cell>
          <cell r="F123">
            <v>37573260000166</v>
          </cell>
          <cell r="G123" t="str">
            <v>CENTER MEDIC SERVIÇOS DE SAUDE LTDA</v>
          </cell>
          <cell r="H123" t="str">
            <v>S</v>
          </cell>
          <cell r="I123" t="str">
            <v>S</v>
          </cell>
          <cell r="J123" t="str">
            <v>115</v>
          </cell>
          <cell r="K123">
            <v>44631</v>
          </cell>
          <cell r="L123" t="str">
            <v>FABD79974</v>
          </cell>
          <cell r="M123" t="str">
            <v>2609600 - Olinda - PE</v>
          </cell>
          <cell r="N123">
            <v>5400</v>
          </cell>
        </row>
        <row r="124">
          <cell r="C124" t="str">
            <v>S3 SAÚDE - ASSOCIAÇÃO DE PROTEÇÃO A MATERNIDADE E INFÂNCIA UBAÍRA</v>
          </cell>
          <cell r="E124" t="str">
            <v>5.16 - Serviços Médico-Hospitalares, Odotonlogia e Laboratoriais</v>
          </cell>
          <cell r="F124">
            <v>34153050000120</v>
          </cell>
          <cell r="G124" t="str">
            <v xml:space="preserve">CENTER SIMPLE HEALT ASSISTENCIA E SERVIÇOS MEDICOS </v>
          </cell>
          <cell r="H124" t="str">
            <v>S</v>
          </cell>
          <cell r="I124" t="str">
            <v>S</v>
          </cell>
          <cell r="J124" t="str">
            <v>137</v>
          </cell>
          <cell r="K124">
            <v>44630</v>
          </cell>
          <cell r="L124" t="str">
            <v>7VKLF2R5W</v>
          </cell>
          <cell r="M124" t="str">
            <v>2304285 - Eusébio - CE</v>
          </cell>
          <cell r="N124">
            <v>17050</v>
          </cell>
        </row>
        <row r="125">
          <cell r="C125" t="str">
            <v>S3 SAÚDE - ASSOCIAÇÃO DE PROTEÇÃO A MATERNIDADE E INFÂNCIA UBAÍRA</v>
          </cell>
          <cell r="E125" t="str">
            <v>5.16 - Serviços Médico-Hospitalares, Odotonlogia e Laboratoriais</v>
          </cell>
          <cell r="F125">
            <v>33778983000140</v>
          </cell>
          <cell r="G125" t="str">
            <v>CONECTA - SAUDE, HABILITAÇÃO E REABILITAÇÃO INFANTO</v>
          </cell>
          <cell r="H125" t="str">
            <v>S</v>
          </cell>
          <cell r="I125" t="str">
            <v>S</v>
          </cell>
          <cell r="J125" t="str">
            <v>469</v>
          </cell>
          <cell r="K125">
            <v>44630</v>
          </cell>
          <cell r="L125" t="str">
            <v>ACDBNQEG</v>
          </cell>
          <cell r="M125" t="str">
            <v>2611606 - Recife - PE</v>
          </cell>
          <cell r="N125">
            <v>5400</v>
          </cell>
        </row>
        <row r="126">
          <cell r="C126" t="str">
            <v>S3 SAÚDE - ASSOCIAÇÃO DE PROTEÇÃO A MATERNIDADE E INFÂNCIA UBAÍRA</v>
          </cell>
          <cell r="E126" t="str">
            <v>5.16 - Serviços Médico-Hospitalares, Odotonlogia e Laboratoriais</v>
          </cell>
          <cell r="F126">
            <v>41956235000139</v>
          </cell>
          <cell r="G126" t="str">
            <v>FREE SERVIÇOS DE SAÚDE</v>
          </cell>
          <cell r="H126" t="str">
            <v>S</v>
          </cell>
          <cell r="I126" t="str">
            <v>S</v>
          </cell>
          <cell r="J126" t="str">
            <v>025</v>
          </cell>
          <cell r="K126">
            <v>44631</v>
          </cell>
          <cell r="L126" t="str">
            <v>CEZS38834</v>
          </cell>
          <cell r="M126" t="str">
            <v>2609600 - Olinda - PE</v>
          </cell>
          <cell r="N126">
            <v>14325</v>
          </cell>
        </row>
        <row r="127">
          <cell r="C127" t="str">
            <v>S3 SAÚDE - ASSOCIAÇÃO DE PROTEÇÃO A MATERNIDADE E INFÂNCIA UBAÍRA</v>
          </cell>
          <cell r="E127" t="str">
            <v>5.16 - Serviços Médico-Hospitalares, Odotonlogia e Laboratoriais</v>
          </cell>
          <cell r="F127">
            <v>43292060000138</v>
          </cell>
          <cell r="G127" t="str">
            <v xml:space="preserve">IFG ATIVIDDES MÉDICAS </v>
          </cell>
          <cell r="H127" t="str">
            <v>S</v>
          </cell>
          <cell r="I127" t="str">
            <v>S</v>
          </cell>
          <cell r="J127" t="str">
            <v>012</v>
          </cell>
          <cell r="K127">
            <v>44630</v>
          </cell>
          <cell r="L127" t="str">
            <v>NYPXKGPP</v>
          </cell>
          <cell r="M127" t="str">
            <v>2611606 - Recife - PE</v>
          </cell>
          <cell r="N127">
            <v>11000</v>
          </cell>
        </row>
        <row r="128">
          <cell r="C128" t="str">
            <v>S3 SAÚDE - ASSOCIAÇÃO DE PROTEÇÃO A MATERNIDADE E INFÂNCIA UBAÍRA</v>
          </cell>
          <cell r="E128" t="str">
            <v>5.16 - Serviços Médico-Hospitalares, Odotonlogia e Laboratoriais</v>
          </cell>
          <cell r="F128">
            <v>30466362000133</v>
          </cell>
          <cell r="G128" t="str">
            <v xml:space="preserve">INTEGREMED SERVIÇOS EM SAUDE </v>
          </cell>
          <cell r="H128" t="str">
            <v>S</v>
          </cell>
          <cell r="I128" t="str">
            <v>S</v>
          </cell>
          <cell r="J128" t="str">
            <v>292</v>
          </cell>
          <cell r="K128">
            <v>44630</v>
          </cell>
          <cell r="L128" t="str">
            <v>7FTDUGRP</v>
          </cell>
          <cell r="M128" t="str">
            <v>2611606 - Recife - PE</v>
          </cell>
          <cell r="N128">
            <v>1400</v>
          </cell>
        </row>
        <row r="129">
          <cell r="C129" t="str">
            <v>S3 SAÚDE - ASSOCIAÇÃO DE PROTEÇÃO A MATERNIDADE E INFÂNCIA UBAÍRA</v>
          </cell>
          <cell r="E129" t="str">
            <v>5.16 - Serviços Médico-Hospitalares, Odotonlogia e Laboratoriais</v>
          </cell>
          <cell r="F129">
            <v>39725356000128</v>
          </cell>
          <cell r="G129" t="str">
            <v>JF ORTOPEDIA LTDA</v>
          </cell>
          <cell r="H129" t="str">
            <v>S</v>
          </cell>
          <cell r="I129" t="str">
            <v>S</v>
          </cell>
          <cell r="J129" t="str">
            <v>045</v>
          </cell>
          <cell r="K129">
            <v>44634</v>
          </cell>
          <cell r="L129" t="str">
            <v>XLKX6PC2</v>
          </cell>
          <cell r="M129" t="str">
            <v>2611606 - Recife - PE</v>
          </cell>
          <cell r="N129">
            <v>12200</v>
          </cell>
        </row>
        <row r="130">
          <cell r="C130" t="str">
            <v>S3 SAÚDE - ASSOCIAÇÃO DE PROTEÇÃO A MATERNIDADE E INFÂNCIA UBAÍRA</v>
          </cell>
          <cell r="E130" t="str">
            <v>5.16 - Serviços Médico-Hospitalares, Odotonlogia e Laboratoriais</v>
          </cell>
          <cell r="F130">
            <v>42654572000134</v>
          </cell>
          <cell r="G130" t="str">
            <v xml:space="preserve">JULIGALDI CONSULTÓRIO MEDICO </v>
          </cell>
          <cell r="H130" t="str">
            <v>S</v>
          </cell>
          <cell r="I130" t="str">
            <v>S</v>
          </cell>
          <cell r="J130" t="str">
            <v>003</v>
          </cell>
          <cell r="K130">
            <v>44632</v>
          </cell>
          <cell r="L130" t="str">
            <v>ML3BL3JQ</v>
          </cell>
          <cell r="M130" t="str">
            <v>2611606 - Recife - PE</v>
          </cell>
          <cell r="N130">
            <v>8800</v>
          </cell>
        </row>
        <row r="131">
          <cell r="C131" t="str">
            <v>S3 SAÚDE - ASSOCIAÇÃO DE PROTEÇÃO A MATERNIDADE E INFÂNCIA UBAÍRA</v>
          </cell>
          <cell r="E131" t="str">
            <v>5.16 - Serviços Médico-Hospitalares, Odotonlogia e Laboratoriais</v>
          </cell>
          <cell r="F131">
            <v>42892220000117</v>
          </cell>
          <cell r="G131" t="str">
            <v>LUCYELI LUNA LOPES DE AMORIM</v>
          </cell>
          <cell r="H131" t="str">
            <v>S</v>
          </cell>
          <cell r="I131" t="str">
            <v>S</v>
          </cell>
          <cell r="J131" t="str">
            <v>016</v>
          </cell>
          <cell r="K131">
            <v>44634</v>
          </cell>
          <cell r="L131" t="str">
            <v>DNP4CIUS</v>
          </cell>
          <cell r="M131" t="str">
            <v>2611606 - Recife - PE</v>
          </cell>
          <cell r="N131">
            <v>9150</v>
          </cell>
        </row>
        <row r="132">
          <cell r="C132" t="str">
            <v>S3 SAÚDE - ASSOCIAÇÃO DE PROTEÇÃO A MATERNIDADE E INFÂNCIA UBAÍRA</v>
          </cell>
          <cell r="E132" t="str">
            <v>5.16 - Serviços Médico-Hospitalares, Odotonlogia e Laboratoriais</v>
          </cell>
          <cell r="F132">
            <v>44651387000111</v>
          </cell>
          <cell r="G132" t="str">
            <v xml:space="preserve">MARIA GABRIELA GODIM GOMES </v>
          </cell>
          <cell r="H132" t="str">
            <v>S</v>
          </cell>
          <cell r="I132" t="str">
            <v>S</v>
          </cell>
          <cell r="J132" t="str">
            <v>003</v>
          </cell>
          <cell r="K132">
            <v>44634</v>
          </cell>
          <cell r="L132" t="str">
            <v>515F3112</v>
          </cell>
          <cell r="M132" t="str">
            <v>2503100 - Cabaceiras - PB</v>
          </cell>
          <cell r="N132">
            <v>1250</v>
          </cell>
        </row>
        <row r="133">
          <cell r="C133" t="str">
            <v>S3 SAÚDE - ASSOCIAÇÃO DE PROTEÇÃO A MATERNIDADE E INFÂNCIA UBAÍRA</v>
          </cell>
          <cell r="E133" t="str">
            <v>5.16 - Serviços Médico-Hospitalares, Odotonlogia e Laboratoriais</v>
          </cell>
          <cell r="F133">
            <v>44163288000190</v>
          </cell>
          <cell r="G133" t="str">
            <v>MARYANA DAYHARA COSTA ERLICH</v>
          </cell>
          <cell r="H133" t="str">
            <v>S</v>
          </cell>
          <cell r="I133" t="str">
            <v>S</v>
          </cell>
          <cell r="J133" t="str">
            <v>008</v>
          </cell>
          <cell r="K133">
            <v>44631</v>
          </cell>
          <cell r="L133" t="str">
            <v>XVUYUKMS</v>
          </cell>
          <cell r="M133" t="str">
            <v>2611606 - Recife - PE</v>
          </cell>
          <cell r="N133">
            <v>1350</v>
          </cell>
        </row>
        <row r="134">
          <cell r="C134" t="str">
            <v>S3 SAÚDE - ASSOCIAÇÃO DE PROTEÇÃO A MATERNIDADE E INFÂNCIA UBAÍRA</v>
          </cell>
          <cell r="E134" t="str">
            <v>5.16 - Serviços Médico-Hospitalares, Odotonlogia e Laboratoriais</v>
          </cell>
          <cell r="F134">
            <v>42924892000167</v>
          </cell>
          <cell r="G134" t="str">
            <v>MAYANE D AWILA DE SOUZA OLIVEIRA</v>
          </cell>
          <cell r="H134" t="str">
            <v>S</v>
          </cell>
          <cell r="I134" t="str">
            <v>S</v>
          </cell>
          <cell r="J134" t="str">
            <v>008</v>
          </cell>
          <cell r="K134">
            <v>44631</v>
          </cell>
          <cell r="L134" t="str">
            <v>WPNJIV6T</v>
          </cell>
          <cell r="M134" t="str">
            <v>2611606 - Recife - PE</v>
          </cell>
          <cell r="N134">
            <v>8300</v>
          </cell>
        </row>
        <row r="135">
          <cell r="C135" t="str">
            <v>S3 SAÚDE - ASSOCIAÇÃO DE PROTEÇÃO A MATERNIDADE E INFÂNCIA UBAÍRA</v>
          </cell>
          <cell r="E135" t="str">
            <v>5.16 - Serviços Médico-Hospitalares, Odotonlogia e Laboratoriais</v>
          </cell>
          <cell r="F135">
            <v>40222451000198</v>
          </cell>
          <cell r="G135" t="str">
            <v xml:space="preserve">MR SERVIÇOS MEDICOS AMBULATORIAIS </v>
          </cell>
          <cell r="H135" t="str">
            <v>S</v>
          </cell>
          <cell r="I135" t="str">
            <v>S</v>
          </cell>
          <cell r="J135" t="str">
            <v>023</v>
          </cell>
          <cell r="K135">
            <v>44634</v>
          </cell>
          <cell r="L135" t="str">
            <v>VYZVLXXY</v>
          </cell>
          <cell r="M135" t="str">
            <v>2611606 - Recife - PE</v>
          </cell>
          <cell r="N135">
            <v>8700</v>
          </cell>
        </row>
        <row r="136">
          <cell r="C136" t="str">
            <v>S3 SAÚDE - ASSOCIAÇÃO DE PROTEÇÃO A MATERNIDADE E INFÂNCIA UBAÍRA</v>
          </cell>
          <cell r="E136" t="str">
            <v>5.16 - Serviços Médico-Hospitalares, Odotonlogia e Laboratoriais</v>
          </cell>
          <cell r="F136">
            <v>39904615000188</v>
          </cell>
          <cell r="G136" t="str">
            <v>PEDRO HENRIQUE PADILHA RIBEIRO SERVIÇOS MEDICOS</v>
          </cell>
          <cell r="H136" t="str">
            <v>S</v>
          </cell>
          <cell r="I136" t="str">
            <v>S</v>
          </cell>
          <cell r="J136" t="str">
            <v>020</v>
          </cell>
          <cell r="K136">
            <v>44630</v>
          </cell>
          <cell r="L136" t="str">
            <v>FZD8R1N3</v>
          </cell>
          <cell r="M136" t="str">
            <v>2611606 - Recife - PE</v>
          </cell>
          <cell r="N136">
            <v>8750</v>
          </cell>
        </row>
        <row r="137">
          <cell r="C137" t="str">
            <v>S3 SAÚDE - ASSOCIAÇÃO DE PROTEÇÃO A MATERNIDADE E INFÂNCIA UBAÍRA</v>
          </cell>
          <cell r="E137" t="str">
            <v>5.16 - Serviços Médico-Hospitalares, Odotonlogia e Laboratoriais</v>
          </cell>
          <cell r="F137">
            <v>40967901000171</v>
          </cell>
          <cell r="G137" t="str">
            <v>PLATIUNMED ATIVIDADES MEDICAS LTDA</v>
          </cell>
          <cell r="H137" t="str">
            <v>S</v>
          </cell>
          <cell r="I137" t="str">
            <v>S</v>
          </cell>
          <cell r="J137" t="str">
            <v>228</v>
          </cell>
          <cell r="K137">
            <v>44634</v>
          </cell>
          <cell r="L137" t="str">
            <v>S9W6VRIH</v>
          </cell>
          <cell r="M137" t="str">
            <v>2611606 - Recife - PE</v>
          </cell>
          <cell r="N137">
            <v>25850</v>
          </cell>
        </row>
        <row r="138">
          <cell r="C138" t="str">
            <v>S3 SAÚDE - ASSOCIAÇÃO DE PROTEÇÃO A MATERNIDADE E INFÂNCIA UBAÍRA</v>
          </cell>
          <cell r="E138" t="str">
            <v>5.16 - Serviços Médico-Hospitalares, Odotonlogia e Laboratoriais</v>
          </cell>
          <cell r="F138">
            <v>42005056000189</v>
          </cell>
          <cell r="G138" t="str">
            <v>PONTOMED ATIVIDADES MEDICAS LTDA</v>
          </cell>
          <cell r="H138" t="str">
            <v>S</v>
          </cell>
          <cell r="I138" t="str">
            <v>S</v>
          </cell>
          <cell r="J138" t="str">
            <v>106</v>
          </cell>
          <cell r="K138">
            <v>44630</v>
          </cell>
          <cell r="L138" t="str">
            <v>IWMH34703</v>
          </cell>
          <cell r="M138" t="str">
            <v>2609600 - Olinda - PE</v>
          </cell>
          <cell r="N138">
            <v>25900</v>
          </cell>
        </row>
        <row r="139">
          <cell r="C139" t="str">
            <v>S3 SAÚDE - ASSOCIAÇÃO DE PROTEÇÃO A MATERNIDADE E INFÂNCIA UBAÍRA</v>
          </cell>
          <cell r="E139" t="str">
            <v>5.16 - Serviços Médico-Hospitalares, Odotonlogia e Laboratoriais</v>
          </cell>
          <cell r="F139">
            <v>40440176000189</v>
          </cell>
          <cell r="G139" t="str">
            <v>PODIUMMED ATIVIDADES MEDICAS LTDA</v>
          </cell>
          <cell r="H139" t="str">
            <v>S</v>
          </cell>
          <cell r="I139" t="str">
            <v>S</v>
          </cell>
          <cell r="J139" t="str">
            <v>081</v>
          </cell>
          <cell r="K139">
            <v>44636</v>
          </cell>
          <cell r="L139" t="str">
            <v>LZZA78401</v>
          </cell>
          <cell r="M139" t="str">
            <v>2609600 - Olinda - PE</v>
          </cell>
          <cell r="N139">
            <v>18350</v>
          </cell>
        </row>
        <row r="140">
          <cell r="C140" t="str">
            <v>S3 SAÚDE - ASSOCIAÇÃO DE PROTEÇÃO A MATERNIDADE E INFÂNCIA UBAÍRA</v>
          </cell>
          <cell r="E140" t="str">
            <v>5.16 - Serviços Médico-Hospitalares, Odotonlogia e Laboratoriais</v>
          </cell>
          <cell r="F140" t="str">
            <v>40.407.276/0001-03</v>
          </cell>
          <cell r="G140" t="str">
            <v>PRONTOMED ATIVIDADES MEDICAS LTDA</v>
          </cell>
          <cell r="H140" t="str">
            <v>S</v>
          </cell>
          <cell r="I140" t="str">
            <v>S</v>
          </cell>
          <cell r="J140" t="str">
            <v>094</v>
          </cell>
          <cell r="K140">
            <v>44630</v>
          </cell>
          <cell r="L140" t="str">
            <v>AKK87004</v>
          </cell>
          <cell r="M140" t="str">
            <v>2609600 - Olinda - PE</v>
          </cell>
          <cell r="N140">
            <v>29350</v>
          </cell>
        </row>
        <row r="141">
          <cell r="C141" t="str">
            <v>S3 SAÚDE - ASSOCIAÇÃO DE PROTEÇÃO A MATERNIDADE E INFÂNCIA UBAÍRA</v>
          </cell>
          <cell r="E141" t="str">
            <v>5.16 - Serviços Médico-Hospitalares, Odotonlogia e Laboratoriais</v>
          </cell>
          <cell r="F141">
            <v>21314940000125</v>
          </cell>
          <cell r="G141" t="str">
            <v>PRIORITIZE HEALTH ASSISTENCIA E SERVIÇOS MEDICOS</v>
          </cell>
          <cell r="H141" t="str">
            <v>S</v>
          </cell>
          <cell r="I141" t="str">
            <v>S</v>
          </cell>
          <cell r="J141" t="str">
            <v>223</v>
          </cell>
          <cell r="K141">
            <v>44634</v>
          </cell>
          <cell r="L141" t="str">
            <v>2CIUN8V4A</v>
          </cell>
          <cell r="M141" t="str">
            <v>2304285 - Eusébio - CE</v>
          </cell>
          <cell r="N141">
            <v>3300</v>
          </cell>
        </row>
        <row r="142">
          <cell r="C142" t="str">
            <v>S3 SAÚDE - ASSOCIAÇÃO DE PROTEÇÃO A MATERNIDADE E INFÂNCIA UBAÍRA</v>
          </cell>
          <cell r="E142" t="str">
            <v>5.16 - Serviços Médico-Hospitalares, Odotonlogia e Laboratoriais</v>
          </cell>
          <cell r="F142">
            <v>39571322000126</v>
          </cell>
          <cell r="G142" t="str">
            <v>PROGRAMAMED CONSULTAS MEDICAS LTDA</v>
          </cell>
          <cell r="H142" t="str">
            <v>S</v>
          </cell>
          <cell r="I142" t="str">
            <v>S</v>
          </cell>
          <cell r="J142" t="str">
            <v>265</v>
          </cell>
          <cell r="K142">
            <v>44630</v>
          </cell>
          <cell r="L142" t="str">
            <v>ALIYUXSK</v>
          </cell>
          <cell r="M142" t="str">
            <v>2611606 - Recife - PE</v>
          </cell>
          <cell r="N142">
            <v>13075</v>
          </cell>
        </row>
        <row r="143">
          <cell r="C143" t="str">
            <v>S3 SAÚDE - ASSOCIAÇÃO DE PROTEÇÃO A MATERNIDADE E INFÂNCIA UBAÍRA</v>
          </cell>
          <cell r="E143" t="str">
            <v>5.16 - Serviços Médico-Hospitalares, Odotonlogia e Laboratoriais</v>
          </cell>
          <cell r="F143">
            <v>14902509000134</v>
          </cell>
          <cell r="G143" t="str">
            <v>PRESTIGE MED ASSESS G E R H EM SERV. DE SAUDE LTDA</v>
          </cell>
          <cell r="H143" t="str">
            <v>S</v>
          </cell>
          <cell r="I143" t="str">
            <v>S</v>
          </cell>
          <cell r="J143" t="str">
            <v>224</v>
          </cell>
          <cell r="K143">
            <v>44635</v>
          </cell>
          <cell r="L143" t="str">
            <v>2908507</v>
          </cell>
          <cell r="M143" t="str">
            <v>2908507 - Conceição do Jacuípe - BA</v>
          </cell>
          <cell r="N143">
            <v>18000</v>
          </cell>
        </row>
        <row r="144">
          <cell r="C144" t="str">
            <v>S3 SAÚDE - ASSOCIAÇÃO DE PROTEÇÃO A MATERNIDADE E INFÂNCIA UBAÍRA</v>
          </cell>
          <cell r="E144" t="str">
            <v>5.16 - Serviços Médico-Hospitalares, Odotonlogia e Laboratoriais</v>
          </cell>
          <cell r="F144">
            <v>43644042000178</v>
          </cell>
          <cell r="G144" t="str">
            <v>ALCANTARA SERVIÇOS MEDICOS LTDA</v>
          </cell>
          <cell r="H144" t="str">
            <v>S</v>
          </cell>
          <cell r="I144" t="str">
            <v>S</v>
          </cell>
          <cell r="J144" t="str">
            <v>008</v>
          </cell>
          <cell r="K144">
            <v>44634</v>
          </cell>
          <cell r="L144" t="str">
            <v>IYNYVEZT</v>
          </cell>
          <cell r="M144" t="str">
            <v>2611606 - Recife - PE</v>
          </cell>
          <cell r="N144">
            <v>19650</v>
          </cell>
        </row>
        <row r="145">
          <cell r="C145" t="str">
            <v>S3 SAÚDE - ASSOCIAÇÃO DE PROTEÇÃO A MATERNIDADE E INFÂNCIA UBAÍRA</v>
          </cell>
          <cell r="E145" t="str">
            <v>5.16 - Serviços Médico-Hospitalares, Odotonlogia e Laboratoriais</v>
          </cell>
          <cell r="F145">
            <v>36294792000100</v>
          </cell>
          <cell r="G145" t="str">
            <v>AMPARO SAUDE SERVIÇOS MEDICOS LTDA</v>
          </cell>
          <cell r="H145" t="str">
            <v>S</v>
          </cell>
          <cell r="I145" t="str">
            <v>S</v>
          </cell>
          <cell r="J145" t="str">
            <v>135</v>
          </cell>
          <cell r="K145">
            <v>44635</v>
          </cell>
          <cell r="L145" t="str">
            <v>PPAX15926</v>
          </cell>
          <cell r="M145" t="str">
            <v>2609600 - Olinda - PE</v>
          </cell>
          <cell r="N145">
            <v>550</v>
          </cell>
        </row>
        <row r="146">
          <cell r="C146" t="str">
            <v>S3 SAÚDE - ASSOCIAÇÃO DE PROTEÇÃO A MATERNIDADE E INFÂNCIA UBAÍRA</v>
          </cell>
          <cell r="E146" t="str">
            <v>5.16 - Serviços Médico-Hospitalares, Odotonlogia e Laboratoriais</v>
          </cell>
          <cell r="F146">
            <v>2319347000127</v>
          </cell>
          <cell r="G146" t="str">
            <v>CLINICA GALINDO MIRANDA LTDA ME</v>
          </cell>
          <cell r="H146" t="str">
            <v>S</v>
          </cell>
          <cell r="I146" t="str">
            <v>S</v>
          </cell>
          <cell r="J146" t="str">
            <v>1312</v>
          </cell>
          <cell r="K146">
            <v>44635</v>
          </cell>
          <cell r="L146" t="str">
            <v>VER7LH9N</v>
          </cell>
          <cell r="M146" t="str">
            <v>2611606 - Recife - PE</v>
          </cell>
          <cell r="N146">
            <v>10050</v>
          </cell>
        </row>
        <row r="147">
          <cell r="C147" t="str">
            <v>S3 SAÚDE - ASSOCIAÇÃO DE PROTEÇÃO A MATERNIDADE E INFÂNCIA UBAÍRA</v>
          </cell>
          <cell r="E147" t="str">
            <v>5.16 - Serviços Médico-Hospitalares, Odotonlogia e Laboratoriais</v>
          </cell>
          <cell r="F147">
            <v>33115827000108</v>
          </cell>
          <cell r="G147" t="str">
            <v>FORMED SERVICOS MEDICOS</v>
          </cell>
          <cell r="H147" t="str">
            <v>S</v>
          </cell>
          <cell r="I147" t="str">
            <v>S</v>
          </cell>
          <cell r="J147" t="str">
            <v>296</v>
          </cell>
          <cell r="K147">
            <v>44635</v>
          </cell>
          <cell r="L147" t="str">
            <v>OSFK14401</v>
          </cell>
          <cell r="M147" t="str">
            <v>2609600 - Olinda - PE</v>
          </cell>
          <cell r="N147">
            <v>5000</v>
          </cell>
        </row>
        <row r="148">
          <cell r="C148" t="str">
            <v>S3 SAÚDE - ASSOCIAÇÃO DE PROTEÇÃO A MATERNIDADE E INFÂNCIA UBAÍRA</v>
          </cell>
          <cell r="E148" t="str">
            <v>5.16 - Serviços Médico-Hospitalares, Odotonlogia e Laboratoriais</v>
          </cell>
          <cell r="F148">
            <v>42238074000100</v>
          </cell>
          <cell r="G148" t="str">
            <v xml:space="preserve">IN SERVIÇOS DE MEDICINA </v>
          </cell>
          <cell r="H148" t="str">
            <v>S</v>
          </cell>
          <cell r="I148" t="str">
            <v>S</v>
          </cell>
          <cell r="J148" t="str">
            <v>073</v>
          </cell>
          <cell r="K148">
            <v>44635</v>
          </cell>
          <cell r="L148" t="str">
            <v>GEHB96832</v>
          </cell>
          <cell r="M148" t="str">
            <v>2609600 - Olinda - PE</v>
          </cell>
          <cell r="N148">
            <v>10000</v>
          </cell>
        </row>
        <row r="149">
          <cell r="C149" t="str">
            <v>S3 SAÚDE - ASSOCIAÇÃO DE PROTEÇÃO A MATERNIDADE E INFÂNCIA UBAÍRA</v>
          </cell>
          <cell r="E149" t="str">
            <v>5.16 - Serviços Médico-Hospitalares, Odotonlogia e Laboratoriais</v>
          </cell>
          <cell r="F149">
            <v>43652786000134</v>
          </cell>
          <cell r="G149" t="str">
            <v xml:space="preserve">INSPERA SAÚDE </v>
          </cell>
          <cell r="H149" t="str">
            <v>S</v>
          </cell>
          <cell r="I149" t="str">
            <v>S</v>
          </cell>
          <cell r="J149" t="str">
            <v>022</v>
          </cell>
          <cell r="K149">
            <v>44635</v>
          </cell>
          <cell r="L149" t="str">
            <v>ZDXN83040</v>
          </cell>
          <cell r="M149" t="str">
            <v>2609600 - Olinda - PE</v>
          </cell>
          <cell r="N149">
            <v>32050</v>
          </cell>
        </row>
        <row r="150">
          <cell r="C150" t="str">
            <v>S3 SAÚDE - ASSOCIAÇÃO DE PROTEÇÃO A MATERNIDADE E INFÂNCIA UBAÍRA</v>
          </cell>
          <cell r="E150" t="str">
            <v>5.16 - Serviços Médico-Hospitalares, Odotonlogia e Laboratoriais</v>
          </cell>
          <cell r="F150">
            <v>33374970000106</v>
          </cell>
          <cell r="G150" t="str">
            <v xml:space="preserve">MIX ASSOCIATION MEDIC ASSISTENCIA E SERVIÇOS MEDICOS </v>
          </cell>
          <cell r="H150" t="str">
            <v>S</v>
          </cell>
          <cell r="I150" t="str">
            <v>S</v>
          </cell>
          <cell r="J150" t="str">
            <v>0287</v>
          </cell>
          <cell r="K150">
            <v>44635</v>
          </cell>
          <cell r="L150" t="str">
            <v>EM3VULOQK</v>
          </cell>
          <cell r="M150" t="str">
            <v>2304285 - Eusébio - CE</v>
          </cell>
          <cell r="N150">
            <v>16400</v>
          </cell>
        </row>
        <row r="151">
          <cell r="C151" t="str">
            <v>S3 SAÚDE - ASSOCIAÇÃO DE PROTEÇÃO A MATERNIDADE E INFÂNCIA UBAÍRA</v>
          </cell>
          <cell r="E151" t="str">
            <v>5.16 - Serviços Médico-Hospitalares, Odotonlogia e Laboratoriais</v>
          </cell>
          <cell r="F151">
            <v>42908965000127</v>
          </cell>
          <cell r="G151" t="str">
            <v>NAATY DE ANDRADE BARBOSA</v>
          </cell>
          <cell r="H151" t="str">
            <v>S</v>
          </cell>
          <cell r="I151" t="str">
            <v>S</v>
          </cell>
          <cell r="J151" t="str">
            <v>010</v>
          </cell>
          <cell r="K151">
            <v>44634</v>
          </cell>
          <cell r="L151" t="str">
            <v>MJ765TG6</v>
          </cell>
          <cell r="M151" t="str">
            <v>2611606 - Recife - PE</v>
          </cell>
          <cell r="N151">
            <v>10400</v>
          </cell>
        </row>
        <row r="152">
          <cell r="C152" t="str">
            <v>S3 SAÚDE - ASSOCIAÇÃO DE PROTEÇÃO A MATERNIDADE E INFÂNCIA UBAÍRA</v>
          </cell>
          <cell r="E152" t="str">
            <v>5.16 - Serviços Médico-Hospitalares, Odotonlogia e Laboratoriais</v>
          </cell>
          <cell r="F152">
            <v>42979950000150</v>
          </cell>
          <cell r="G152" t="str">
            <v>ONE SERVIÇOS MEDICOS LTDA</v>
          </cell>
          <cell r="H152" t="str">
            <v>S</v>
          </cell>
          <cell r="I152" t="str">
            <v>S</v>
          </cell>
          <cell r="J152" t="str">
            <v>036</v>
          </cell>
          <cell r="K152">
            <v>44635</v>
          </cell>
          <cell r="L152" t="str">
            <v>QCKL82312</v>
          </cell>
          <cell r="M152" t="str">
            <v>2609600 - Olinda - PE</v>
          </cell>
          <cell r="N152">
            <v>10650</v>
          </cell>
        </row>
        <row r="153">
          <cell r="C153" t="str">
            <v>S3 SAÚDE - ASSOCIAÇÃO DE PROTEÇÃO A MATERNIDADE E INFÂNCIA UBAÍRA</v>
          </cell>
          <cell r="E153" t="str">
            <v>5.16 - Serviços Médico-Hospitalares, Odotonlogia e Laboratoriais</v>
          </cell>
          <cell r="F153">
            <v>37439061000160</v>
          </cell>
          <cell r="G153" t="str">
            <v xml:space="preserve">OPMEDIC SERVIÇOS DE SAUDE </v>
          </cell>
          <cell r="H153" t="str">
            <v>S</v>
          </cell>
          <cell r="I153" t="str">
            <v>S</v>
          </cell>
          <cell r="J153" t="str">
            <v>216</v>
          </cell>
          <cell r="K153">
            <v>44635</v>
          </cell>
          <cell r="L153" t="str">
            <v>HSLJ16270</v>
          </cell>
          <cell r="M153" t="str">
            <v>2609600 - Olinda - PE</v>
          </cell>
          <cell r="N153">
            <v>5675</v>
          </cell>
        </row>
        <row r="154">
          <cell r="C154" t="str">
            <v>S3 SAÚDE - ASSOCIAÇÃO DE PROTEÇÃO A MATERNIDADE E INFÂNCIA UBAÍRA</v>
          </cell>
          <cell r="E154" t="str">
            <v>5.16 - Serviços Médico-Hospitalares, Odotonlogia e Laboratoriais</v>
          </cell>
          <cell r="F154">
            <v>40924886000184</v>
          </cell>
          <cell r="G154" t="str">
            <v xml:space="preserve">PREVENTMED ATIVIDADES MEDICAS </v>
          </cell>
          <cell r="H154" t="str">
            <v>S</v>
          </cell>
          <cell r="I154" t="str">
            <v>S</v>
          </cell>
          <cell r="J154" t="str">
            <v>136</v>
          </cell>
          <cell r="K154">
            <v>44630</v>
          </cell>
          <cell r="L154" t="str">
            <v>LQQQ51209</v>
          </cell>
          <cell r="M154" t="str">
            <v>2609600 - Olinda - PE</v>
          </cell>
          <cell r="N154">
            <v>11450</v>
          </cell>
        </row>
        <row r="155">
          <cell r="C155" t="str">
            <v>S3 SAÚDE - ASSOCIAÇÃO DE PROTEÇÃO A MATERNIDADE E INFÂNCIA UBAÍRA</v>
          </cell>
          <cell r="E155" t="str">
            <v>5.16 - Serviços Médico-Hospitalares, Odotonlogia e Laboratoriais</v>
          </cell>
          <cell r="F155">
            <v>35223380000108</v>
          </cell>
          <cell r="G155" t="str">
            <v>RANGEL CLINICA ESPECIALIZADA LTDA</v>
          </cell>
          <cell r="H155" t="str">
            <v>S</v>
          </cell>
          <cell r="I155" t="str">
            <v>S</v>
          </cell>
          <cell r="J155" t="str">
            <v>6262</v>
          </cell>
          <cell r="K155">
            <v>44635</v>
          </cell>
          <cell r="L155" t="str">
            <v>MREP8GIG</v>
          </cell>
          <cell r="M155" t="str">
            <v>2611606 - Recife - PE</v>
          </cell>
          <cell r="N155">
            <v>6600</v>
          </cell>
        </row>
        <row r="156">
          <cell r="C156" t="str">
            <v>S3 SAÚDE - ASSOCIAÇÃO DE PROTEÇÃO A MATERNIDADE E INFÂNCIA UBAÍRA</v>
          </cell>
          <cell r="E156" t="str">
            <v>5.16 - Serviços Médico-Hospitalares, Odotonlogia e Laboratoriais</v>
          </cell>
          <cell r="F156">
            <v>40554268000190</v>
          </cell>
          <cell r="G156" t="str">
            <v>RC CONSULTORIA MED</v>
          </cell>
          <cell r="H156" t="str">
            <v>S</v>
          </cell>
          <cell r="I156" t="str">
            <v>S</v>
          </cell>
          <cell r="J156" t="str">
            <v>090</v>
          </cell>
          <cell r="K156">
            <v>44635</v>
          </cell>
          <cell r="L156" t="str">
            <v>MTNIUTKB</v>
          </cell>
          <cell r="M156" t="str">
            <v>2611606 - Recife - PE</v>
          </cell>
          <cell r="N156">
            <v>112375</v>
          </cell>
        </row>
        <row r="157">
          <cell r="C157" t="str">
            <v>S3 SAÚDE - ASSOCIAÇÃO DE PROTEÇÃO A MATERNIDADE E INFÂNCIA UBAÍRA</v>
          </cell>
          <cell r="E157" t="str">
            <v>5.16 - Serviços Médico-Hospitalares, Odotonlogia e Laboratoriais</v>
          </cell>
          <cell r="F157">
            <v>42299108000177</v>
          </cell>
          <cell r="G157" t="str">
            <v>ROBERTA DE ANDRADE LIMA TAVARES</v>
          </cell>
          <cell r="H157" t="str">
            <v>S</v>
          </cell>
          <cell r="I157" t="str">
            <v>S</v>
          </cell>
          <cell r="J157" t="str">
            <v>023</v>
          </cell>
          <cell r="K157">
            <v>44630</v>
          </cell>
          <cell r="L157" t="str">
            <v>PLFEI6RM</v>
          </cell>
          <cell r="M157" t="str">
            <v>2611606 - Recife - PE</v>
          </cell>
          <cell r="N157">
            <v>1100</v>
          </cell>
        </row>
        <row r="158">
          <cell r="C158" t="str">
            <v>S3 SAÚDE - ASSOCIAÇÃO DE PROTEÇÃO A MATERNIDADE E INFÂNCIA UBAÍRA</v>
          </cell>
          <cell r="E158" t="str">
            <v>5.16 - Serviços Médico-Hospitalares, Odotonlogia e Laboratoriais</v>
          </cell>
          <cell r="F158">
            <v>43843356000108</v>
          </cell>
          <cell r="G158" t="str">
            <v xml:space="preserve">SAUDEMED ATIVIDADES MEDICAS </v>
          </cell>
          <cell r="H158" t="str">
            <v>S</v>
          </cell>
          <cell r="I158" t="str">
            <v>S</v>
          </cell>
          <cell r="J158" t="str">
            <v>370</v>
          </cell>
          <cell r="K158">
            <v>44634</v>
          </cell>
          <cell r="L158" t="str">
            <v>AVDO34271</v>
          </cell>
          <cell r="M158" t="str">
            <v>2609600 - Olinda - PE</v>
          </cell>
          <cell r="N158">
            <v>1250</v>
          </cell>
        </row>
        <row r="159">
          <cell r="C159" t="str">
            <v>S3 SAÚDE - ASSOCIAÇÃO DE PROTEÇÃO A MATERNIDADE E INFÂNCIA UBAÍRA</v>
          </cell>
          <cell r="E159" t="str">
            <v>5.16 - Serviços Médico-Hospitalares, Odotonlogia e Laboratoriais</v>
          </cell>
          <cell r="F159">
            <v>19694602000114</v>
          </cell>
          <cell r="G159" t="str">
            <v xml:space="preserve">BIOLAB LABORATÓRIO CLPINICO </v>
          </cell>
          <cell r="H159" t="str">
            <v>S</v>
          </cell>
          <cell r="I159" t="str">
            <v>S</v>
          </cell>
          <cell r="J159" t="str">
            <v>324</v>
          </cell>
          <cell r="K159">
            <v>44629</v>
          </cell>
          <cell r="L159" t="str">
            <v>7QFUWPU8J</v>
          </cell>
          <cell r="M159" t="str">
            <v>2610004 - Palmares - PE</v>
          </cell>
          <cell r="N159">
            <v>38871.06</v>
          </cell>
        </row>
        <row r="160">
          <cell r="C160" t="str">
            <v>S3 SAÚDE - ASSOCIAÇÃO DE PROTEÇÃO A MATERNIDADE E INFÂNCIA UBAÍRA</v>
          </cell>
          <cell r="E160" t="str">
            <v>5.16 - Serviços Médico-Hospitalares, Odotonlogia e Laboratoriais</v>
          </cell>
          <cell r="F160">
            <v>3313161000123</v>
          </cell>
          <cell r="G160" t="str">
            <v>SANTO EXPEDITO</v>
          </cell>
          <cell r="H160" t="str">
            <v>S</v>
          </cell>
          <cell r="I160" t="str">
            <v>S</v>
          </cell>
          <cell r="J160" t="str">
            <v>14408</v>
          </cell>
          <cell r="K160">
            <v>44642</v>
          </cell>
          <cell r="L160" t="str">
            <v>KZHQ88300</v>
          </cell>
          <cell r="M160" t="str">
            <v>2607901 - Jaboatão dos Guararapes - PE</v>
          </cell>
          <cell r="N160">
            <v>311.5</v>
          </cell>
        </row>
        <row r="161">
          <cell r="C161" t="str">
            <v>S3 SAÚDE - ASSOCIAÇÃO DE PROTEÇÃO A MATERNIDADE E INFÂNCIA UBAÍRA</v>
          </cell>
          <cell r="E161" t="str">
            <v>5.8 - Locação de Veículos Automotores</v>
          </cell>
          <cell r="F161">
            <v>6349848000107</v>
          </cell>
          <cell r="G161" t="str">
            <v>LC EMPREENDIMENTO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12040</v>
          </cell>
        </row>
        <row r="162">
          <cell r="C162" t="str">
            <v>S3 SAÚDE - ASSOCIAÇÃO DE PROTEÇÃO A MATERNIDADE E INFÂNCIA UBAÍRA</v>
          </cell>
          <cell r="E162" t="str">
            <v>5.15 - Serviços Domésticos</v>
          </cell>
          <cell r="F162">
            <v>23472508000198</v>
          </cell>
          <cell r="G162" t="str">
            <v>NOVA ERA</v>
          </cell>
          <cell r="H162" t="str">
            <v>S</v>
          </cell>
          <cell r="I162" t="str">
            <v>S</v>
          </cell>
          <cell r="J162" t="str">
            <v>799</v>
          </cell>
          <cell r="K162">
            <v>44623</v>
          </cell>
          <cell r="L162" t="str">
            <v>UK4KRC9R</v>
          </cell>
          <cell r="M162" t="str">
            <v>2611606 - Recife - PE</v>
          </cell>
          <cell r="N162">
            <v>1436.29</v>
          </cell>
        </row>
        <row r="163">
          <cell r="C163" t="str">
            <v>S3 SAÚDE - ASSOCIAÇÃO DE PROTEÇÃO A MATERNIDADE E INFÂNCIA UBAÍRA</v>
          </cell>
          <cell r="E163" t="str">
            <v>5.10 - Detetização/Tratamento de Resíduos e Afins</v>
          </cell>
          <cell r="F163">
            <v>11863530000180</v>
          </cell>
          <cell r="G163" t="str">
            <v>BRASCON</v>
          </cell>
          <cell r="H163" t="str">
            <v>S</v>
          </cell>
          <cell r="I163" t="str">
            <v>S</v>
          </cell>
          <cell r="J163" t="str">
            <v>103468</v>
          </cell>
          <cell r="K163">
            <v>44621</v>
          </cell>
          <cell r="M163" t="str">
            <v>2611606 - Recife - PE</v>
          </cell>
          <cell r="N163">
            <v>2882.49</v>
          </cell>
        </row>
        <row r="164">
          <cell r="C164" t="str">
            <v>S3 SAÚDE - ASSOCIAÇÃO DE PROTEÇÃO A MATERNIDADE E INFÂNCIA UBAÍRA</v>
          </cell>
          <cell r="E164" t="str">
            <v>5.17 - Manutenção de Software, Certificação Digital e Microfilmagem</v>
          </cell>
          <cell r="F164">
            <v>10891998000115</v>
          </cell>
          <cell r="G164" t="str">
            <v>ADVISERSIT</v>
          </cell>
          <cell r="H164" t="str">
            <v>S</v>
          </cell>
          <cell r="I164" t="str">
            <v>S</v>
          </cell>
          <cell r="J164" t="str">
            <v>615</v>
          </cell>
          <cell r="K164">
            <v>44621</v>
          </cell>
          <cell r="L164" t="str">
            <v>WTMC669351</v>
          </cell>
          <cell r="M164" t="str">
            <v>2610707 - Paulista - PE</v>
          </cell>
          <cell r="N164">
            <v>820</v>
          </cell>
        </row>
        <row r="165">
          <cell r="C165" t="str">
            <v>S3 SAÚDE - ASSOCIAÇÃO DE PROTEÇÃO A MATERNIDADE E INFÂNCIA UBAÍRA</v>
          </cell>
          <cell r="E165" t="str">
            <v>5.17 - Manutenção de Software, Certificação Digital e Microfilmagem</v>
          </cell>
          <cell r="F165">
            <v>92306257000780</v>
          </cell>
          <cell r="G165" t="str">
            <v>MV INFORMATICA</v>
          </cell>
          <cell r="H165" t="str">
            <v>S</v>
          </cell>
          <cell r="I165" t="str">
            <v>S</v>
          </cell>
          <cell r="J165" t="str">
            <v>35666</v>
          </cell>
          <cell r="K165">
            <v>44601</v>
          </cell>
          <cell r="L165" t="str">
            <v>TUCWXHP5</v>
          </cell>
          <cell r="M165" t="str">
            <v>2611606 - Recife - PE</v>
          </cell>
          <cell r="N165">
            <v>16952.5</v>
          </cell>
        </row>
        <row r="166">
          <cell r="C166" t="str">
            <v>S3 SAÚDE - ASSOCIAÇÃO DE PROTEÇÃO A MATERNIDADE E INFÂNCIA UBAÍRA</v>
          </cell>
          <cell r="E166" t="str">
            <v>5.17 - Manutenção de Software, Certificação Digital e Microfilmagem</v>
          </cell>
          <cell r="F166" t="str">
            <v>04.069.709/0001-02</v>
          </cell>
          <cell r="G166" t="str">
            <v>BIONEXO</v>
          </cell>
          <cell r="H166" t="str">
            <v>S</v>
          </cell>
          <cell r="I166" t="str">
            <v>S</v>
          </cell>
          <cell r="J166" t="str">
            <v>264617</v>
          </cell>
          <cell r="K166">
            <v>44593</v>
          </cell>
          <cell r="L166" t="str">
            <v>9DT6W4YR</v>
          </cell>
          <cell r="M166" t="str">
            <v>2611606 - Recife - PE</v>
          </cell>
          <cell r="N166">
            <v>3800.62</v>
          </cell>
        </row>
        <row r="167">
          <cell r="C167" t="str">
            <v>S3 SAÚDE - ASSOCIAÇÃO DE PROTEÇÃO A MATERNIDADE E INFÂNCIA UBAÍRA</v>
          </cell>
          <cell r="E167" t="str">
            <v>5.17 - Manutenção de Software, Certificação Digital e Microfilmagem</v>
          </cell>
          <cell r="F167">
            <v>18630942000119</v>
          </cell>
          <cell r="G167" t="str">
            <v xml:space="preserve">PROVTEL </v>
          </cell>
          <cell r="H167" t="str">
            <v>S</v>
          </cell>
          <cell r="I167" t="str">
            <v>S</v>
          </cell>
          <cell r="J167" t="str">
            <v>1432</v>
          </cell>
          <cell r="K167">
            <v>44622</v>
          </cell>
          <cell r="L167" t="str">
            <v>PPJGFFNB</v>
          </cell>
          <cell r="M167" t="str">
            <v>2611606 - Recife - PE</v>
          </cell>
          <cell r="N167">
            <v>3750</v>
          </cell>
        </row>
        <row r="168">
          <cell r="C168" t="str">
            <v>S3 SAÚDE - ASSOCIAÇÃO DE PROTEÇÃO A MATERNIDADE E INFÂNCIA UBAÍRA</v>
          </cell>
          <cell r="E168" t="str">
            <v>5.22 - Vigilância Ostensiva / Monitorada</v>
          </cell>
          <cell r="F168">
            <v>15195617000187</v>
          </cell>
          <cell r="G168" t="str">
            <v>B1 VIGILANCIA</v>
          </cell>
          <cell r="H168" t="str">
            <v>S</v>
          </cell>
          <cell r="I168" t="str">
            <v>S</v>
          </cell>
          <cell r="J168" t="str">
            <v>1967</v>
          </cell>
          <cell r="K168">
            <v>44624</v>
          </cell>
          <cell r="L168" t="str">
            <v>3RHQJW9U</v>
          </cell>
          <cell r="M168" t="str">
            <v>2611606 - Recife - PE</v>
          </cell>
          <cell r="N168">
            <v>17370</v>
          </cell>
        </row>
        <row r="169">
          <cell r="C169" t="str">
            <v>S3 SAÚDE - ASSOCIAÇÃO DE PROTEÇÃO A MATERNIDADE E INFÂNCIA UBAÍRA</v>
          </cell>
          <cell r="E169" t="str">
            <v>5.10 - Detetização/Tratamento de Resíduos e Afins</v>
          </cell>
          <cell r="F169">
            <v>9565690000109</v>
          </cell>
          <cell r="G169" t="str">
            <v>JHMW CONTROLE DE PRAGA EIRELI</v>
          </cell>
          <cell r="H169" t="str">
            <v>S</v>
          </cell>
          <cell r="I169" t="str">
            <v>S</v>
          </cell>
          <cell r="J169" t="str">
            <v>3088</v>
          </cell>
          <cell r="K169">
            <v>44593</v>
          </cell>
          <cell r="L169" t="str">
            <v>MPQB12616</v>
          </cell>
          <cell r="M169" t="str">
            <v>2609600 - Olinda - PE</v>
          </cell>
          <cell r="N169">
            <v>505</v>
          </cell>
        </row>
        <row r="170">
          <cell r="C170" t="str">
            <v>S3 SAÚDE - ASSOCIAÇÃO DE PROTEÇÃO A MATERNIDADE E INFÂNCIA UBAÍRA</v>
          </cell>
          <cell r="E170" t="str">
            <v>5.99 - Outros Serviços de Terceiros Pessoa Jurídica</v>
          </cell>
          <cell r="F170">
            <v>33910579000189</v>
          </cell>
          <cell r="G170" t="str">
            <v>JG SERVIÇOS DE ENTREGA</v>
          </cell>
          <cell r="H170" t="str">
            <v>S</v>
          </cell>
          <cell r="I170" t="str">
            <v>S</v>
          </cell>
          <cell r="J170" t="str">
            <v>38</v>
          </cell>
          <cell r="K170">
            <v>44621</v>
          </cell>
          <cell r="L170" t="str">
            <v>DVA3P6GX</v>
          </cell>
          <cell r="M170" t="str">
            <v>2611606 - Recife - PE</v>
          </cell>
          <cell r="N170">
            <v>1010</v>
          </cell>
        </row>
        <row r="171">
          <cell r="C171" t="str">
            <v>S3 SAÚDE - ASSOCIAÇÃO DE PROTEÇÃO A MATERNIDADE E INFÂNCIA UBAÍRA</v>
          </cell>
          <cell r="E171" t="str">
            <v>5.99 - Outros Serviços de Terceiros Pessoa Jurídica</v>
          </cell>
          <cell r="F171" t="str">
            <v>41.025.343/0001-98</v>
          </cell>
          <cell r="G171" t="str">
            <v xml:space="preserve">FAGNER ALEXANDRE DA SILVA </v>
          </cell>
          <cell r="H171" t="str">
            <v>S</v>
          </cell>
          <cell r="I171" t="str">
            <v>S</v>
          </cell>
          <cell r="J171" t="str">
            <v>013</v>
          </cell>
          <cell r="K171">
            <v>44617</v>
          </cell>
          <cell r="L171" t="str">
            <v>WNG46IVZ</v>
          </cell>
          <cell r="M171" t="str">
            <v>2611606 - Recife - PE</v>
          </cell>
          <cell r="N171">
            <v>3700</v>
          </cell>
        </row>
        <row r="172">
          <cell r="C172" t="str">
            <v>S3 SAÚDE - ASSOCIAÇÃO DE PROTEÇÃO A MATERNIDADE E INFÂNCIA UBAÍRA</v>
          </cell>
          <cell r="E172" t="str">
            <v>5.99 - Outros Serviços de Terceiros Pessoa Jurídica</v>
          </cell>
          <cell r="F172">
            <v>35343136000189</v>
          </cell>
          <cell r="G172" t="str">
            <v>EMBRAESTER</v>
          </cell>
          <cell r="H172" t="str">
            <v>S</v>
          </cell>
          <cell r="I172" t="str">
            <v>S</v>
          </cell>
          <cell r="J172" t="str">
            <v>10059</v>
          </cell>
          <cell r="K172">
            <v>44621</v>
          </cell>
          <cell r="L172" t="str">
            <v>SG4ZJESU</v>
          </cell>
          <cell r="M172" t="str">
            <v>2611606 - Recife - PE</v>
          </cell>
          <cell r="N172">
            <v>9944.18</v>
          </cell>
        </row>
        <row r="173">
          <cell r="C173" t="str">
            <v>S3 SAÚDE - ASSOCIAÇÃO DE PROTEÇÃO A MATERNIDADE E INFÂNCIA UBAÍRA</v>
          </cell>
          <cell r="E173" t="str">
            <v>5.99 - Outros Serviços de Terceiros Pessoa Jurídica</v>
          </cell>
          <cell r="F173">
            <v>38032668000193</v>
          </cell>
          <cell r="G173" t="str">
            <v>P3 GESTÃO ADMINISTRATIVA</v>
          </cell>
          <cell r="H173" t="str">
            <v>S</v>
          </cell>
          <cell r="I173" t="str">
            <v>S</v>
          </cell>
          <cell r="J173" t="str">
            <v>042</v>
          </cell>
          <cell r="K173">
            <v>44623</v>
          </cell>
          <cell r="L173" t="str">
            <v>RABINMPN</v>
          </cell>
          <cell r="M173" t="str">
            <v>2927408 - Salvador - BA</v>
          </cell>
          <cell r="N173">
            <v>10000</v>
          </cell>
        </row>
        <row r="174">
          <cell r="C174" t="str">
            <v>S3 SAÚDE - ASSOCIAÇÃO DE PROTEÇÃO A MATERNIDADE E INFÂNCIA UBAÍRA</v>
          </cell>
          <cell r="E174" t="str">
            <v>5.99 - Outros Serviços de Terceiros Pessoa Jurídica</v>
          </cell>
          <cell r="F174">
            <v>29567132000181</v>
          </cell>
          <cell r="G174" t="str">
            <v>G E DE ANDRADE ASSESSORIA E CONSULTORIA EM GESTÃO</v>
          </cell>
          <cell r="H174" t="str">
            <v>S</v>
          </cell>
          <cell r="I174" t="str">
            <v>S</v>
          </cell>
          <cell r="J174" t="str">
            <v>037</v>
          </cell>
          <cell r="K174">
            <v>44623</v>
          </cell>
          <cell r="L174" t="str">
            <v>NFSJAHAYAZPW9J52A78D3JG0000011</v>
          </cell>
          <cell r="M174" t="str">
            <v>2608909 - Limoeiro - PE</v>
          </cell>
          <cell r="N174">
            <v>16500</v>
          </cell>
        </row>
        <row r="175">
          <cell r="C175" t="str">
            <v>S3 SAÚDE - ASSOCIAÇÃO DE PROTEÇÃO A MATERNIDADE E INFÂNCIA UBAÍRA</v>
          </cell>
          <cell r="E175" t="str">
            <v>5.99 - Outros Serviços de Terceiros Pessoa Jurídica</v>
          </cell>
          <cell r="F175">
            <v>14284483000108</v>
          </cell>
          <cell r="G175" t="str">
            <v xml:space="preserve">RCG VIAGENS </v>
          </cell>
          <cell r="H175" t="str">
            <v>S</v>
          </cell>
          <cell r="I175" t="str">
            <v>N</v>
          </cell>
          <cell r="M175" t="str">
            <v>2704302 - Maceió - AL</v>
          </cell>
          <cell r="N175">
            <v>2252.79</v>
          </cell>
        </row>
        <row r="176">
          <cell r="C176" t="str">
            <v>S3 SAÚDE - ASSOCIAÇÃO DE PROTEÇÃO A MATERNIDADE E INFÂNCIA UBAÍRA</v>
          </cell>
          <cell r="E176" t="str">
            <v>5.99 - Outros Serviços de Terceiros Pessoa Jurídica</v>
          </cell>
          <cell r="F176">
            <v>33443800000136</v>
          </cell>
          <cell r="G176" t="str">
            <v xml:space="preserve">SOLUÇÕES PROJETOS E CONSULTORIA DE ISNTALAÇÕES </v>
          </cell>
          <cell r="H176" t="str">
            <v>S</v>
          </cell>
          <cell r="I176" t="str">
            <v>S</v>
          </cell>
          <cell r="J176" t="str">
            <v>354</v>
          </cell>
          <cell r="K176">
            <v>44604</v>
          </cell>
          <cell r="L176" t="str">
            <v>E2AEKZBS</v>
          </cell>
          <cell r="M176" t="str">
            <v>2611606 - Recife - PE</v>
          </cell>
          <cell r="N176">
            <v>1500</v>
          </cell>
        </row>
        <row r="177">
          <cell r="C177" t="str">
            <v>S3 SAÚDE - ASSOCIAÇÃO DE PROTEÇÃO A MATERNIDADE E INFÂNCIA UBAÍRA</v>
          </cell>
          <cell r="E177" t="str">
            <v>5.99 - Outros Serviços de Terceiros Pessoa Jurídica</v>
          </cell>
          <cell r="F177">
            <v>15173721000170</v>
          </cell>
          <cell r="G177" t="str">
            <v>WILSON MIGUEL DIONISIO</v>
          </cell>
          <cell r="H177" t="str">
            <v>S</v>
          </cell>
          <cell r="I177" t="str">
            <v>S</v>
          </cell>
          <cell r="J177" t="str">
            <v>156</v>
          </cell>
          <cell r="K177">
            <v>44599</v>
          </cell>
          <cell r="L177" t="str">
            <v>LL7QF5BN</v>
          </cell>
          <cell r="M177" t="str">
            <v>2611606 - Recife - PE</v>
          </cell>
          <cell r="N177">
            <v>750</v>
          </cell>
        </row>
        <row r="178">
          <cell r="C178" t="str">
            <v>S3 SAÚDE - ASSOCIAÇÃO DE PROTEÇÃO A MATERNIDADE E INFÂNCIA UBAÍRA</v>
          </cell>
          <cell r="E178" t="str">
            <v>5.99 - Outros Serviços de Terceiros Pessoa Jurídica</v>
          </cell>
          <cell r="F178" t="str">
            <v>10.998.292/0001-57</v>
          </cell>
          <cell r="G178" t="str">
            <v xml:space="preserve">CIEE </v>
          </cell>
          <cell r="H178" t="str">
            <v>S</v>
          </cell>
          <cell r="I178" t="str">
            <v>N</v>
          </cell>
          <cell r="M178" t="str">
            <v>2611606 - Recife - PE</v>
          </cell>
          <cell r="N178">
            <v>1020</v>
          </cell>
        </row>
        <row r="179">
          <cell r="C179" t="str">
            <v>S3 SAÚDE - ASSOCIAÇÃO DE PROTEÇÃO A MATERNIDADE E INFÂNCIA UBAÍRA</v>
          </cell>
          <cell r="E179" t="str">
            <v>5.5 - Reparo e Manutenção de Máquinas e Equipamentos</v>
          </cell>
          <cell r="F179">
            <v>3480539000183</v>
          </cell>
          <cell r="G179" t="str">
            <v>SL ENGENHARIA HOSPITALAR</v>
          </cell>
          <cell r="H179" t="str">
            <v>S</v>
          </cell>
          <cell r="I179" t="str">
            <v>S</v>
          </cell>
          <cell r="J179" t="str">
            <v>9597</v>
          </cell>
          <cell r="K179">
            <v>44643</v>
          </cell>
          <cell r="L179" t="str">
            <v>UBFH52810</v>
          </cell>
          <cell r="M179" t="str">
            <v>2607901 - Jaboatão dos Guararapes - PE</v>
          </cell>
          <cell r="N179">
            <v>4700</v>
          </cell>
        </row>
        <row r="180">
          <cell r="C180" t="str">
            <v>S3 SAÚDE - ASSOCIAÇÃO DE PROTEÇÃO A MATERNIDADE E INFÂNCIA UBAÍRA</v>
          </cell>
          <cell r="E180" t="str">
            <v>5.5 - Reparo e Manutenção de Máquinas e Equipamentos</v>
          </cell>
          <cell r="F180">
            <v>11239132000197</v>
          </cell>
          <cell r="G180" t="str">
            <v>ANTONIO MARQUES DOS SANTOS ME</v>
          </cell>
          <cell r="H180" t="str">
            <v>S</v>
          </cell>
          <cell r="I180" t="str">
            <v>S</v>
          </cell>
          <cell r="J180" t="str">
            <v>1444</v>
          </cell>
          <cell r="K180">
            <v>44623</v>
          </cell>
          <cell r="L180" t="str">
            <v>APSE81516</v>
          </cell>
          <cell r="M180" t="str">
            <v>2607901 - Jaboatão dos Guararapes - PE</v>
          </cell>
          <cell r="N180">
            <v>500</v>
          </cell>
        </row>
        <row r="181">
          <cell r="C181" t="str">
            <v>S3 SAÚDE - ASSOCIAÇÃO DE PROTEÇÃO A MATERNIDADE E INFÂNCIA UBAÍRA</v>
          </cell>
          <cell r="E181" t="str">
            <v>5.5 - Reparo e Manutenção de Máquinas e Equipamentos</v>
          </cell>
          <cell r="F181">
            <v>24380578002041</v>
          </cell>
          <cell r="G181" t="str">
            <v>WHITE MARTINS GASES INDUSTRIAIS NE LTDA</v>
          </cell>
          <cell r="H181" t="str">
            <v>S</v>
          </cell>
          <cell r="I181" t="str">
            <v>S</v>
          </cell>
          <cell r="J181" t="str">
            <v>12388</v>
          </cell>
          <cell r="K181">
            <v>44603</v>
          </cell>
          <cell r="L181" t="str">
            <v>ZTTK96885</v>
          </cell>
          <cell r="M181" t="str">
            <v>2607901 - Jaboatão dos Guararapes - PE</v>
          </cell>
          <cell r="N181">
            <v>600</v>
          </cell>
        </row>
        <row r="182">
          <cell r="E182" t="str">
            <v>5.5 - Reparo e Manutenção de Máquinas e Equipamentos</v>
          </cell>
          <cell r="F182" t="str">
            <v>20.728.585/0001-78</v>
          </cell>
          <cell r="G182" t="str">
            <v xml:space="preserve">B. XAVIER DOS SANTOS </v>
          </cell>
          <cell r="H182" t="str">
            <v>S</v>
          </cell>
          <cell r="I182" t="str">
            <v>S</v>
          </cell>
          <cell r="J182" t="str">
            <v>2047</v>
          </cell>
          <cell r="K182">
            <v>44635</v>
          </cell>
          <cell r="L182" t="str">
            <v>RBXWB68T</v>
          </cell>
          <cell r="M182" t="str">
            <v>2611606 - Recife - PE</v>
          </cell>
          <cell r="N182">
            <v>350</v>
          </cell>
        </row>
        <row r="183">
          <cell r="E183" t="str">
            <v>5.5 - Reparo e Manutenção de Máquinas e Equipamentos</v>
          </cell>
          <cell r="F183">
            <v>31661609000135</v>
          </cell>
          <cell r="G183" t="str">
            <v xml:space="preserve">TIAGO JOSE DA SILVA </v>
          </cell>
          <cell r="H183" t="str">
            <v>S</v>
          </cell>
          <cell r="I183" t="str">
            <v>S</v>
          </cell>
          <cell r="J183" t="str">
            <v>124</v>
          </cell>
          <cell r="K183">
            <v>44615</v>
          </cell>
          <cell r="L183" t="str">
            <v>ERCBETJE</v>
          </cell>
          <cell r="M183" t="str">
            <v>2611606 - Recife - PE</v>
          </cell>
          <cell r="N183">
            <v>1455</v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F133" zoomScale="80" zoomScaleNormal="80" workbookViewId="0">
      <selection activeCell="D146" sqref="D14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14284483000108</v>
      </c>
      <c r="B2" s="4" t="str">
        <f>'[1]TCE - ANEXO IV - Preencher'!C11</f>
        <v>S3 SAÚDE - ASSOCIAÇÃO DE PROTEÇÃO A MATERNIDADE E INFÂNCIA UBAÍRA</v>
      </c>
      <c r="C2" s="4" t="str">
        <f>'[1]TCE - ANEXO IV - Preencher'!E11</f>
        <v>1.99 - Outras Despesas com Pessoal</v>
      </c>
      <c r="D2" s="3" t="str">
        <f>'[1]TCE - ANEXO IV - Preencher'!F11</f>
        <v>26.236.863/0001-56</v>
      </c>
      <c r="E2" s="5" t="str">
        <f>'[1]TCE - ANEXO IV - Preencher'!G11</f>
        <v xml:space="preserve">MAB REFREIÇÕES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1160</v>
      </c>
      <c r="I2" s="6">
        <f>IF('[1]TCE - ANEXO IV - Preencher'!K11="","",'[1]TCE - ANEXO IV - Preencher'!K11)</f>
        <v>44609</v>
      </c>
      <c r="J2" s="5" t="str">
        <f>'[1]TCE - ANEXO IV - Preencher'!L11</f>
        <v>26220226236863000156550010000011601813246479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43358.1</v>
      </c>
    </row>
    <row r="3" spans="1:12" s="8" customFormat="1" ht="19.5" customHeight="1" x14ac:dyDescent="0.2">
      <c r="A3" s="3">
        <f>IFERROR(VLOOKUP(B3,'[1]DADOS (OCULTAR)'!$P$3:$R$91,3,0),"")</f>
        <v>14284483000108</v>
      </c>
      <c r="B3" s="4" t="str">
        <f>'[1]TCE - ANEXO IV - Preencher'!C12</f>
        <v>S3 SAÚDE - ASSOCIAÇÃO DE PROTEÇÃO A MATERNIDADE E INFÂNCIA UBAÍRA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13441.08</v>
      </c>
    </row>
    <row r="4" spans="1:12" s="8" customFormat="1" ht="19.5" customHeight="1" x14ac:dyDescent="0.2">
      <c r="A4" s="3">
        <f>IFERROR(VLOOKUP(B4,'[1]DADOS (OCULTAR)'!$P$3:$R$91,3,0),"")</f>
        <v>14284483000108</v>
      </c>
      <c r="B4" s="4" t="str">
        <f>'[1]TCE - ANEXO IV - Preencher'!C13</f>
        <v>S3 SAÚDE - ASSOCIAÇÃO DE PROTEÇÃO A MATERNIDADE E INFÂNCIA UBAÍRA</v>
      </c>
      <c r="C4" s="4" t="str">
        <f>'[1]TCE - ANEXO IV - Preencher'!E13</f>
        <v>1.99 - Outras Despesas com Pessoal</v>
      </c>
      <c r="D4" s="3" t="str">
        <f>'[1]TCE - ANEXO IV - Preencher'!F13</f>
        <v>09.759.606/0001-80</v>
      </c>
      <c r="E4" s="5" t="str">
        <f>'[1]TCE - ANEXO IV - Preencher'!G13</f>
        <v>VEM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353.78</v>
      </c>
    </row>
    <row r="5" spans="1:12" s="8" customFormat="1" ht="19.5" customHeight="1" x14ac:dyDescent="0.2">
      <c r="A5" s="3">
        <f>IFERROR(VLOOKUP(B5,'[1]DADOS (OCULTAR)'!$P$3:$R$91,3,0),"")</f>
        <v>14284483000108</v>
      </c>
      <c r="B5" s="4" t="str">
        <f>'[1]TCE - ANEXO IV - Preencher'!C14</f>
        <v>S3 SAÚDE - ASSOCIAÇÃO DE PROTEÇÃO A MATERNIDADE E INFÂNCIA UBAÍRA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BORBOREMA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600</v>
      </c>
    </row>
    <row r="6" spans="1:12" s="8" customFormat="1" ht="19.5" customHeight="1" x14ac:dyDescent="0.2">
      <c r="A6" s="3">
        <f>IFERROR(VLOOKUP(B6,'[1]DADOS (OCULTAR)'!$P$3:$R$91,3,0),"")</f>
        <v>14284483000108</v>
      </c>
      <c r="B6" s="4" t="str">
        <f>'[1]TCE - ANEXO IV - Preencher'!C15</f>
        <v>S3 SAÚDE - ASSOCIAÇÃO DE PROTEÇÃO A MATERNIDADE E INFÂNCIA UBAÍRA</v>
      </c>
      <c r="C6" s="4" t="str">
        <f>'[1]TCE - ANEXO IV - Preencher'!E15</f>
        <v>1.99 - Outras Despesas com Pessoal</v>
      </c>
      <c r="D6" s="3">
        <f>'[1]TCE - ANEXO IV - Preencher'!F15</f>
        <v>28196889000143</v>
      </c>
      <c r="E6" s="5" t="str">
        <f>'[1]TCE - ANEXO IV - Preencher'!G15</f>
        <v>BRASIL SEG COMPANHIA DE SEGUROS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1165.68</v>
      </c>
    </row>
    <row r="7" spans="1:12" s="8" customFormat="1" ht="19.5" customHeight="1" x14ac:dyDescent="0.2">
      <c r="A7" s="3">
        <f>IFERROR(VLOOKUP(B7,'[1]DADOS (OCULTAR)'!$P$3:$R$91,3,0),"")</f>
        <v>14284483000108</v>
      </c>
      <c r="B7" s="4" t="str">
        <f>'[1]TCE - ANEXO IV - Preencher'!C16</f>
        <v>S3 SAÚDE - ASSOCIAÇÃO DE PROTEÇÃO A MATERNIDADE E INFÂNCIA UBAÍRA</v>
      </c>
      <c r="C7" s="4" t="str">
        <f>'[1]TCE - ANEXO IV - Preencher'!E16</f>
        <v>3.12 - Material Hospitalar</v>
      </c>
      <c r="D7" s="3">
        <f>'[1]TCE - ANEXO IV - Preencher'!F16</f>
        <v>14284483000108</v>
      </c>
      <c r="E7" s="5" t="str">
        <f>'[1]TCE - ANEXO IV - Preencher'!G16</f>
        <v>DPROSMED DISTRIBUIDORA DE PRODUTOS MEDICOS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49022</v>
      </c>
      <c r="I7" s="6">
        <f>IF('[1]TCE - ANEXO IV - Preencher'!K16="","",'[1]TCE - ANEXO IV - Preencher'!K16)</f>
        <v>44614</v>
      </c>
      <c r="J7" s="5" t="str">
        <f>'[1]TCE - ANEXO IV - Preencher'!L16</f>
        <v>26220211449180000100550010000490221000038115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385</v>
      </c>
    </row>
    <row r="8" spans="1:12" s="8" customFormat="1" ht="19.5" customHeight="1" x14ac:dyDescent="0.2">
      <c r="A8" s="3">
        <f>IFERROR(VLOOKUP(B8,'[1]DADOS (OCULTAR)'!$P$3:$R$91,3,0),"")</f>
        <v>14284483000108</v>
      </c>
      <c r="B8" s="4" t="str">
        <f>'[1]TCE - ANEXO IV - Preencher'!C17</f>
        <v>S3 SAÚDE - ASSOCIAÇÃO DE PROTEÇÃO A MATERNIDADE E INFÂNCIA UBAÍRA</v>
      </c>
      <c r="C8" s="4" t="str">
        <f>'[1]TCE - ANEXO IV - Preencher'!E17</f>
        <v>3.12 - Material Hospitalar</v>
      </c>
      <c r="D8" s="3">
        <f>'[1]TCE - ANEXO IV - Preencher'!F17</f>
        <v>3307478000157</v>
      </c>
      <c r="E8" s="5" t="str">
        <f>'[1]TCE - ANEXO IV - Preencher'!G17</f>
        <v>MAX FILMES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14599</v>
      </c>
      <c r="I8" s="6">
        <f>IF('[1]TCE - ANEXO IV - Preencher'!K17="","",'[1]TCE - ANEXO IV - Preencher'!K17)</f>
        <v>44596</v>
      </c>
      <c r="J8" s="5" t="str">
        <f>'[1]TCE - ANEXO IV - Preencher'!L17</f>
        <v>26220203307478000157550040000145991100145990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3587</v>
      </c>
    </row>
    <row r="9" spans="1:12" s="8" customFormat="1" ht="19.5" customHeight="1" x14ac:dyDescent="0.2">
      <c r="A9" s="3">
        <f>IFERROR(VLOOKUP(B9,'[1]DADOS (OCULTAR)'!$P$3:$R$91,3,0),"")</f>
        <v>14284483000108</v>
      </c>
      <c r="B9" s="4" t="str">
        <f>'[1]TCE - ANEXO IV - Preencher'!C18</f>
        <v>S3 SAÚDE - ASSOCIAÇÃO DE PROTEÇÃO A MATERNIDADE E INFÂNCIA UBAÍRA</v>
      </c>
      <c r="C9" s="4" t="str">
        <f>'[1]TCE - ANEXO IV - Preencher'!E18</f>
        <v>3.12 - Material Hospitalar</v>
      </c>
      <c r="D9" s="3">
        <f>'[1]TCE - ANEXO IV - Preencher'!F18</f>
        <v>41102195000168</v>
      </c>
      <c r="E9" s="5" t="str">
        <f>'[1]TCE - ANEXO IV - Preencher'!G18</f>
        <v>PR COMERCIO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88104</v>
      </c>
      <c r="I9" s="6">
        <f>IF('[1]TCE - ANEXO IV - Preencher'!K18="","",'[1]TCE - ANEXO IV - Preencher'!K18)</f>
        <v>44596</v>
      </c>
      <c r="J9" s="5" t="str">
        <f>'[1]TCE - ANEXO IV - Preencher'!L18</f>
        <v>26220241102195000168550000000881041163454880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1372.32</v>
      </c>
    </row>
    <row r="10" spans="1:12" s="8" customFormat="1" ht="19.5" customHeight="1" x14ac:dyDescent="0.2">
      <c r="A10" s="3">
        <f>IFERROR(VLOOKUP(B10,'[1]DADOS (OCULTAR)'!$P$3:$R$91,3,0),"")</f>
        <v>14284483000108</v>
      </c>
      <c r="B10" s="4" t="str">
        <f>'[1]TCE - ANEXO IV - Preencher'!C19</f>
        <v>S3 SAÚDE - ASSOCIAÇÃO DE PROTEÇÃO A MATERNIDADE E INFÂNCIA UBAÍRA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11860</v>
      </c>
      <c r="I10" s="6">
        <f>IF('[1]TCE - ANEXO IV - Preencher'!K19="","",'[1]TCE - ANEXO IV - Preencher'!K19)</f>
        <v>44596</v>
      </c>
      <c r="J10" s="5" t="str">
        <f>'[1]TCE - ANEXO IV - Preencher'!L19</f>
        <v>26220208674752000301550010000118601823767305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259.04000000000002</v>
      </c>
    </row>
    <row r="11" spans="1:12" s="8" customFormat="1" ht="19.5" customHeight="1" x14ac:dyDescent="0.2">
      <c r="A11" s="3">
        <f>IFERROR(VLOOKUP(B11,'[1]DADOS (OCULTAR)'!$P$3:$R$91,3,0),"")</f>
        <v>14284483000108</v>
      </c>
      <c r="B11" s="4" t="str">
        <f>'[1]TCE - ANEXO IV - Preencher'!C20</f>
        <v>S3 SAÚDE - ASSOCIAÇÃO DE PROTEÇÃO A MATERNIDADE E INFÂNCIA UBAÍRA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96731</v>
      </c>
      <c r="I11" s="6">
        <f>IF('[1]TCE - ANEXO IV - Preencher'!K20="","",'[1]TCE - ANEXO IV - Preencher'!K20)</f>
        <v>44594</v>
      </c>
      <c r="J11" s="5" t="str">
        <f>'[1]TCE - ANEXO IV - Preencher'!L20</f>
        <v>26220224436602000154550010000967311083753716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694.8</v>
      </c>
    </row>
    <row r="12" spans="1:12" s="8" customFormat="1" ht="19.5" customHeight="1" x14ac:dyDescent="0.2">
      <c r="A12" s="3">
        <f>IFERROR(VLOOKUP(B12,'[1]DADOS (OCULTAR)'!$P$3:$R$91,3,0),"")</f>
        <v>14284483000108</v>
      </c>
      <c r="B12" s="4" t="str">
        <f>'[1]TCE - ANEXO IV - Preencher'!C21</f>
        <v>S3 SAÚDE - ASSOCIAÇÃO DE PROTEÇÃO A MATERNIDADE E INFÂNCIA UBAÍRA</v>
      </c>
      <c r="C12" s="4" t="str">
        <f>'[1]TCE - ANEXO IV - Preencher'!E21</f>
        <v>3.12 - Material Hospitalar</v>
      </c>
      <c r="D12" s="3">
        <f>'[1]TCE - ANEXO IV - Preencher'!F21</f>
        <v>24436602000154</v>
      </c>
      <c r="E12" s="5" t="str">
        <f>'[1]TCE - ANEXO IV - Preencher'!G21</f>
        <v>ART CIRURGICA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96730</v>
      </c>
      <c r="I12" s="6">
        <f>IF('[1]TCE - ANEXO IV - Preencher'!K21="","",'[1]TCE - ANEXO IV - Preencher'!K21)</f>
        <v>44594</v>
      </c>
      <c r="J12" s="5" t="str">
        <f>'[1]TCE - ANEXO IV - Preencher'!L21</f>
        <v>26220224436602000154550010000967301083556425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3494</v>
      </c>
    </row>
    <row r="13" spans="1:12" s="8" customFormat="1" ht="19.5" customHeight="1" x14ac:dyDescent="0.2">
      <c r="A13" s="3">
        <f>IFERROR(VLOOKUP(B13,'[1]DADOS (OCULTAR)'!$P$3:$R$91,3,0),"")</f>
        <v>14284483000108</v>
      </c>
      <c r="B13" s="4" t="str">
        <f>'[1]TCE - ANEXO IV - Preencher'!C22</f>
        <v>S3 SAÚDE - ASSOCIAÇÃO DE PROTEÇÃO A MATERNIDADE E INFÂNCIA UBAÍRA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SANMED DISTRIBUIDORA DE PRODUTOS MEDICOS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6769</v>
      </c>
      <c r="I13" s="6">
        <f>IF('[1]TCE - ANEXO IV - Preencher'!K22="","",'[1]TCE - ANEXO IV - Preencher'!K22)</f>
        <v>44599</v>
      </c>
      <c r="J13" s="5" t="str">
        <f>'[1]TCE - ANEXO IV - Preencher'!L22</f>
        <v>26220221216468000198550010000067691372022023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3187</v>
      </c>
    </row>
    <row r="14" spans="1:12" s="8" customFormat="1" ht="19.5" customHeight="1" x14ac:dyDescent="0.2">
      <c r="A14" s="3">
        <f>IFERROR(VLOOKUP(B14,'[1]DADOS (OCULTAR)'!$P$3:$R$91,3,0),"")</f>
        <v>14284483000108</v>
      </c>
      <c r="B14" s="4" t="str">
        <f>'[1]TCE - ANEXO IV - Preencher'!C23</f>
        <v>S3 SAÚDE - ASSOCIAÇÃO DE PROTEÇÃO A MATERNIDADE E INFÂNCIA UBAÍRA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HOSPITALAT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147143</v>
      </c>
      <c r="I14" s="6">
        <f>IF('[1]TCE - ANEXO IV - Preencher'!K23="","",'[1]TCE - ANEXO IV - Preencher'!K23)</f>
        <v>44596</v>
      </c>
      <c r="J14" s="5" t="str">
        <f>'[1]TCE - ANEXO IV - Preencher'!L23</f>
        <v>26220221596736000144550010001471431001517913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5320.8</v>
      </c>
    </row>
    <row r="15" spans="1:12" s="8" customFormat="1" ht="19.5" customHeight="1" x14ac:dyDescent="0.2">
      <c r="A15" s="3">
        <f>IFERROR(VLOOKUP(B15,'[1]DADOS (OCULTAR)'!$P$3:$R$91,3,0),"")</f>
        <v>14284483000108</v>
      </c>
      <c r="B15" s="4" t="str">
        <f>'[1]TCE - ANEXO IV - Preencher'!C24</f>
        <v>S3 SAÚDE - ASSOCIAÇÃO DE PROTEÇÃO A MATERNIDADE E INFÂNCIA UBAÍRA</v>
      </c>
      <c r="C15" s="4" t="str">
        <f>'[1]TCE - ANEXO IV - Preencher'!E24</f>
        <v>3.12 - Material Hospitalar</v>
      </c>
      <c r="D15" s="3">
        <f>'[1]TCE - ANEXO IV - Preencher'!F24</f>
        <v>236193000184</v>
      </c>
      <c r="E15" s="5" t="str">
        <f>'[1]TCE - ANEXO IV - Preencher'!G24</f>
        <v>CIRURGICA RECIFE COMERCIO E REPRESENTAÇÕES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69384</v>
      </c>
      <c r="I15" s="6">
        <f>IF('[1]TCE - ANEXO IV - Preencher'!K24="","",'[1]TCE - ANEXO IV - Preencher'!K24)</f>
        <v>44594</v>
      </c>
      <c r="J15" s="5" t="str">
        <f>'[1]TCE - ANEXO IV - Preencher'!L24</f>
        <v>26220200236193000184550010000693841000693855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1289.4000000000001</v>
      </c>
    </row>
    <row r="16" spans="1:12" s="8" customFormat="1" ht="19.5" customHeight="1" x14ac:dyDescent="0.2">
      <c r="A16" s="3">
        <f>IFERROR(VLOOKUP(B16,'[1]DADOS (OCULTAR)'!$P$3:$R$91,3,0),"")</f>
        <v>14284483000108</v>
      </c>
      <c r="B16" s="4" t="str">
        <f>'[1]TCE - ANEXO IV - Preencher'!C25</f>
        <v>S3 SAÚDE - ASSOCIAÇÃO DE PROTEÇÃO A MATERNIDADE E INFÂNCIA UBAÍRA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123764</v>
      </c>
      <c r="I16" s="6">
        <f>IF('[1]TCE - ANEXO IV - Preencher'!K25="","",'[1]TCE - ANEXO IV - Preencher'!K25)</f>
        <v>44596</v>
      </c>
      <c r="J16" s="5" t="str">
        <f>'[1]TCE - ANEXO IV - Preencher'!L25</f>
        <v>26220208674752000140550010001237641628717790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9930.3799999999992</v>
      </c>
    </row>
    <row r="17" spans="1:12" s="8" customFormat="1" ht="19.5" customHeight="1" x14ac:dyDescent="0.2">
      <c r="A17" s="3">
        <f>IFERROR(VLOOKUP(B17,'[1]DADOS (OCULTAR)'!$P$3:$R$91,3,0),"")</f>
        <v>14284483000108</v>
      </c>
      <c r="B17" s="4" t="str">
        <f>'[1]TCE - ANEXO IV - Preencher'!C26</f>
        <v>S3 SAÚDE - ASSOCIAÇÃO DE PROTEÇÃO A MATERNIDADE E INFÂNCIA UBAÍRA</v>
      </c>
      <c r="C17" s="4" t="str">
        <f>'[1]TCE - ANEXO IV - Preencher'!E26</f>
        <v>3.12 - Material Hospitalar</v>
      </c>
      <c r="D17" s="3">
        <f>'[1]TCE - ANEXO IV - Preencher'!F26</f>
        <v>9441460000120</v>
      </c>
      <c r="E17" s="5" t="str">
        <f>'[1]TCE - ANEXO IV - Preencher'!G26</f>
        <v>PADRAO DIST DE PRODUTOS E EQUIP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279354</v>
      </c>
      <c r="I17" s="6">
        <f>IF('[1]TCE - ANEXO IV - Preencher'!K26="","",'[1]TCE - ANEXO IV - Preencher'!K26)</f>
        <v>44593</v>
      </c>
      <c r="J17" s="5" t="str">
        <f>'[1]TCE - ANEXO IV - Preencher'!L26</f>
        <v>26220209441460000120550010002793541623271956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112</v>
      </c>
    </row>
    <row r="18" spans="1:12" s="8" customFormat="1" ht="19.5" customHeight="1" x14ac:dyDescent="0.2">
      <c r="A18" s="3">
        <f>IFERROR(VLOOKUP(B18,'[1]DADOS (OCULTAR)'!$P$3:$R$91,3,0),"")</f>
        <v>14284483000108</v>
      </c>
      <c r="B18" s="4" t="str">
        <f>'[1]TCE - ANEXO IV - Preencher'!C27</f>
        <v>S3 SAÚDE - ASSOCIAÇÃO DE PROTEÇÃO A MATERNIDADE E INFÂNCIA UBAÍRA</v>
      </c>
      <c r="C18" s="4" t="str">
        <f>'[1]TCE - ANEXO IV - Preencher'!E27</f>
        <v>3.12 - Material Hospitalar</v>
      </c>
      <c r="D18" s="3">
        <f>'[1]TCE - ANEXO IV - Preencher'!F27</f>
        <v>9441460000120</v>
      </c>
      <c r="E18" s="5" t="str">
        <f>'[1]TCE - ANEXO IV - Preencher'!G27</f>
        <v>PADRAO DIST DE PRODUTOS E EQUIP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279314</v>
      </c>
      <c r="I18" s="6">
        <f>IF('[1]TCE - ANEXO IV - Preencher'!K27="","",'[1]TCE - ANEXO IV - Preencher'!K27)</f>
        <v>44593</v>
      </c>
      <c r="J18" s="5" t="str">
        <f>'[1]TCE - ANEXO IV - Preencher'!L27</f>
        <v>26220209441460000120550010002793141793697762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312.29000000000002</v>
      </c>
    </row>
    <row r="19" spans="1:12" s="8" customFormat="1" ht="19.5" customHeight="1" x14ac:dyDescent="0.2">
      <c r="A19" s="3">
        <f>IFERROR(VLOOKUP(B19,'[1]DADOS (OCULTAR)'!$P$3:$R$91,3,0),"")</f>
        <v>14284483000108</v>
      </c>
      <c r="B19" s="4" t="str">
        <f>'[1]TCE - ANEXO IV - Preencher'!C28</f>
        <v>S3 SAÚDE - ASSOCIAÇÃO DE PROTEÇÃO A MATERNIDADE E INFÂNCIA UBAÍRA</v>
      </c>
      <c r="C19" s="4" t="str">
        <f>'[1]TCE - ANEXO IV - Preencher'!E28</f>
        <v>3.12 - Material Hospitalar</v>
      </c>
      <c r="D19" s="3">
        <f>'[1]TCE - ANEXO IV - Preencher'!F28</f>
        <v>1835769000192</v>
      </c>
      <c r="E19" s="5" t="str">
        <f>'[1]TCE - ANEXO IV - Preencher'!G28</f>
        <v>BRAMED MATERIAL CIRURGICO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18427</v>
      </c>
      <c r="I19" s="6">
        <f>IF('[1]TCE - ANEXO IV - Preencher'!K28="","",'[1]TCE - ANEXO IV - Preencher'!K28)</f>
        <v>44599</v>
      </c>
      <c r="J19" s="5" t="str">
        <f>'[1]TCE - ANEXO IV - Preencher'!L28</f>
        <v>26220201835769000192550010000184271642418323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1920</v>
      </c>
    </row>
    <row r="20" spans="1:12" s="8" customFormat="1" ht="19.5" customHeight="1" x14ac:dyDescent="0.2">
      <c r="A20" s="3">
        <f>IFERROR(VLOOKUP(B20,'[1]DADOS (OCULTAR)'!$P$3:$R$91,3,0),"")</f>
        <v>14284483000108</v>
      </c>
      <c r="B20" s="4" t="str">
        <f>'[1]TCE - ANEXO IV - Preencher'!C29</f>
        <v>S3 SAÚDE - ASSOCIAÇÃO DE PROTEÇÃO A MATERNIDADE E INFÂNCIA UBAÍRA</v>
      </c>
      <c r="C20" s="4" t="str">
        <f>'[1]TCE - ANEXO IV - Preencher'!E29</f>
        <v>3.12 - Material Hospitalar</v>
      </c>
      <c r="D20" s="3" t="str">
        <f>'[1]TCE - ANEXO IV - Preencher'!F29</f>
        <v>05.932.624/0001-60</v>
      </c>
      <c r="E20" s="5" t="str">
        <f>'[1]TCE - ANEXO IV - Preencher'!G29</f>
        <v>MEGAMED COMERCIO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16970</v>
      </c>
      <c r="I20" s="6">
        <f>IF('[1]TCE - ANEXO IV - Preencher'!K29="","",'[1]TCE - ANEXO IV - Preencher'!K29)</f>
        <v>44593</v>
      </c>
      <c r="J20" s="5" t="str">
        <f>'[1]TCE - ANEXO IV - Preencher'!L29</f>
        <v>26220205932624000160550010000169701131051320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2818.22</v>
      </c>
    </row>
    <row r="21" spans="1:12" s="8" customFormat="1" ht="19.5" customHeight="1" x14ac:dyDescent="0.2">
      <c r="A21" s="3">
        <f>IFERROR(VLOOKUP(B21,'[1]DADOS (OCULTAR)'!$P$3:$R$91,3,0),"")</f>
        <v>14284483000108</v>
      </c>
      <c r="B21" s="4" t="str">
        <f>'[1]TCE - ANEXO IV - Preencher'!C30</f>
        <v>S3 SAÚDE - ASSOCIAÇÃO DE PROTEÇÃO A MATERNIDADE E INFÂNCIA UBAÍRA</v>
      </c>
      <c r="C21" s="4" t="str">
        <f>'[1]TCE - ANEXO IV - Preencher'!E30</f>
        <v>3.12 - Material Hospitalar</v>
      </c>
      <c r="D21" s="3" t="str">
        <f>'[1]TCE - ANEXO IV - Preencher'!F30</f>
        <v>05.932.624/0001-60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16969</v>
      </c>
      <c r="I21" s="6">
        <f>IF('[1]TCE - ANEXO IV - Preencher'!K30="","",'[1]TCE - ANEXO IV - Preencher'!K30)</f>
        <v>44593</v>
      </c>
      <c r="J21" s="5" t="str">
        <f>'[1]TCE - ANEXO IV - Preencher'!L30</f>
        <v>26220205932624000160550010000169691055048912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10196.950000000001</v>
      </c>
    </row>
    <row r="22" spans="1:12" s="8" customFormat="1" ht="19.5" customHeight="1" x14ac:dyDescent="0.2">
      <c r="A22" s="3">
        <f>IFERROR(VLOOKUP(B22,'[1]DADOS (OCULTAR)'!$P$3:$R$91,3,0),"")</f>
        <v>14284483000108</v>
      </c>
      <c r="B22" s="4" t="str">
        <f>'[1]TCE - ANEXO IV - Preencher'!C31</f>
        <v>S3 SAÚDE - ASSOCIAÇÃO DE PROTEÇÃO A MATERNIDADE E INFÂNCIA UBAÍRA</v>
      </c>
      <c r="C22" s="4" t="str">
        <f>'[1]TCE - ANEXO IV - Preencher'!E31</f>
        <v>3.12 - Material Hospitalar</v>
      </c>
      <c r="D22" s="3">
        <f>'[1]TCE - ANEXO IV - Preencher'!F31</f>
        <v>21381761000100</v>
      </c>
      <c r="E22" s="5" t="str">
        <f>'[1]TCE - ANEXO IV - Preencher'!G31</f>
        <v>SIX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46425</v>
      </c>
      <c r="I22" s="6">
        <f>IF('[1]TCE - ANEXO IV - Preencher'!K31="","",'[1]TCE - ANEXO IV - Preencher'!K31)</f>
        <v>44596</v>
      </c>
      <c r="J22" s="5" t="str">
        <f>'[1]TCE - ANEXO IV - Preencher'!L31</f>
        <v>26220221381761000100550010000464251866224974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2393.36</v>
      </c>
    </row>
    <row r="23" spans="1:12" s="8" customFormat="1" ht="19.5" customHeight="1" x14ac:dyDescent="0.2">
      <c r="A23" s="3">
        <f>IFERROR(VLOOKUP(B23,'[1]DADOS (OCULTAR)'!$P$3:$R$91,3,0),"")</f>
        <v>14284483000108</v>
      </c>
      <c r="B23" s="4" t="str">
        <f>'[1]TCE - ANEXO IV - Preencher'!C32</f>
        <v>S3 SAÚDE - ASSOCIAÇÃO DE PROTEÇÃO A MATERNIDADE E INFÂNCIA UBAÍRA</v>
      </c>
      <c r="C23" s="4" t="str">
        <f>'[1]TCE - ANEXO IV - Preencher'!E32</f>
        <v>3.12 - Material Hospitalar</v>
      </c>
      <c r="D23" s="3" t="str">
        <f>'[1]TCE - ANEXO IV - Preencher'!F32</f>
        <v>22.940.455/0001-20</v>
      </c>
      <c r="E23" s="5" t="str">
        <f>'[1]TCE - ANEXO IV - Preencher'!G32</f>
        <v>MOURA E MELO COMERCIO E SERVIÇOS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15410</v>
      </c>
      <c r="I23" s="6">
        <f>IF('[1]TCE - ANEXO IV - Preencher'!K32="","",'[1]TCE - ANEXO IV - Preencher'!K32)</f>
        <v>44595</v>
      </c>
      <c r="J23" s="5" t="str">
        <f>'[1]TCE - ANEXO IV - Preencher'!L32</f>
        <v>26220222940455000120550010000154101348631271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186.8</v>
      </c>
    </row>
    <row r="24" spans="1:12" s="8" customFormat="1" ht="19.5" customHeight="1" x14ac:dyDescent="0.2">
      <c r="A24" s="3">
        <f>IFERROR(VLOOKUP(B24,'[1]DADOS (OCULTAR)'!$P$3:$R$91,3,0),"")</f>
        <v>14284483000108</v>
      </c>
      <c r="B24" s="4" t="str">
        <f>'[1]TCE - ANEXO IV - Preencher'!C33</f>
        <v>S3 SAÚDE - ASSOCIAÇÃO DE PROTEÇÃO A MATERNIDADE E INFÂNCIA UBAÍRA</v>
      </c>
      <c r="C24" s="4" t="str">
        <f>'[1]TCE - ANEXO IV - Preencher'!E33</f>
        <v>3.12 - Material Hospitalar</v>
      </c>
      <c r="D24" s="3">
        <f>'[1]TCE - ANEXO IV - Preencher'!F33</f>
        <v>23993232000193</v>
      </c>
      <c r="E24" s="5" t="str">
        <f>'[1]TCE - ANEXO IV - Preencher'!G33</f>
        <v>MEDIAL SAUDE DIST. DE PRODUTOS MEDICOS HOSP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1262</v>
      </c>
      <c r="I24" s="6">
        <f>IF('[1]TCE - ANEXO IV - Preencher'!K33="","",'[1]TCE - ANEXO IV - Preencher'!K33)</f>
        <v>44599</v>
      </c>
      <c r="J24" s="5" t="str">
        <f>'[1]TCE - ANEXO IV - Preencher'!L33</f>
        <v>26220223993232000193550010000012621085053461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1294.7</v>
      </c>
    </row>
    <row r="25" spans="1:12" s="8" customFormat="1" ht="19.5" customHeight="1" x14ac:dyDescent="0.2">
      <c r="A25" s="3">
        <f>IFERROR(VLOOKUP(B25,'[1]DADOS (OCULTAR)'!$P$3:$R$91,3,0),"")</f>
        <v>14284483000108</v>
      </c>
      <c r="B25" s="4" t="str">
        <f>'[1]TCE - ANEXO IV - Preencher'!C34</f>
        <v>S3 SAÚDE - ASSOCIAÇÃO DE PROTEÇÃO A MATERNIDADE E INFÂNCIA UBAÍRA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DISTRIBUIDORA DE PRODUTOS MEDICOS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3296</v>
      </c>
      <c r="I25" s="6">
        <f>IF('[1]TCE - ANEXO IV - Preencher'!K34="","",'[1]TCE - ANEXO IV - Preencher'!K34)</f>
        <v>44599</v>
      </c>
      <c r="J25" s="5" t="str">
        <f>'[1]TCE - ANEXO IV - Preencher'!L34</f>
        <v>26220211449180000290550010000032961000032293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1075.3</v>
      </c>
    </row>
    <row r="26" spans="1:12" s="8" customFormat="1" ht="19.5" customHeight="1" x14ac:dyDescent="0.2">
      <c r="A26" s="3">
        <f>IFERROR(VLOOKUP(B26,'[1]DADOS (OCULTAR)'!$P$3:$R$91,3,0),"")</f>
        <v>14284483000108</v>
      </c>
      <c r="B26" s="4" t="str">
        <f>'[1]TCE - ANEXO IV - Preencher'!C35</f>
        <v>S3 SAÚDE - ASSOCIAÇÃO DE PROTEÇÃO A MATERNIDADE E INFÂNCIA UBAÍRA</v>
      </c>
      <c r="C26" s="4" t="str">
        <f>'[1]TCE - ANEXO IV - Preencher'!E35</f>
        <v>3.12 - Material Hospitalar</v>
      </c>
      <c r="D26" s="3" t="str">
        <f>'[1]TCE - ANEXO IV - Preencher'!F35</f>
        <v>00.236.193/0001-84</v>
      </c>
      <c r="E26" s="5" t="str">
        <f>'[1]TCE - ANEXO IV - Preencher'!G35</f>
        <v>CIRURGICA RECIFE COMERCIO E REPRESENTAÇÕES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69373</v>
      </c>
      <c r="I26" s="6">
        <f>IF('[1]TCE - ANEXO IV - Preencher'!K35="","",'[1]TCE - ANEXO IV - Preencher'!K35)</f>
        <v>44593</v>
      </c>
      <c r="J26" s="5" t="str">
        <f>'[1]TCE - ANEXO IV - Preencher'!L35</f>
        <v>26220200236193000184550010000693731000693746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6431.64</v>
      </c>
    </row>
    <row r="27" spans="1:12" s="8" customFormat="1" ht="19.5" customHeight="1" x14ac:dyDescent="0.2">
      <c r="A27" s="3">
        <f>IFERROR(VLOOKUP(B27,'[1]DADOS (OCULTAR)'!$P$3:$R$91,3,0),"")</f>
        <v>14284483000108</v>
      </c>
      <c r="B27" s="4" t="str">
        <f>'[1]TCE - ANEXO IV - Preencher'!C36</f>
        <v>S3 SAÚDE - ASSOCIAÇÃO DE PROTEÇÃO A MATERNIDADE E INFÂNCIA UBAÍRA</v>
      </c>
      <c r="C27" s="4" t="str">
        <f>'[1]TCE - ANEXO IV - Preencher'!E36</f>
        <v>3.12 - Material Hospitalar</v>
      </c>
      <c r="D27" s="3" t="str">
        <f>'[1]TCE - ANEXO IV - Preencher'!F36</f>
        <v>08.778.201.0001-26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365002</v>
      </c>
      <c r="I27" s="6">
        <f>IF('[1]TCE - ANEXO IV - Preencher'!K36="","",'[1]TCE - ANEXO IV - Preencher'!K36)</f>
        <v>44616</v>
      </c>
      <c r="J27" s="5" t="str">
        <f>'[1]TCE - ANEXO IV - Preencher'!L36</f>
        <v>26220208778201000126550010003650021206468087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867</v>
      </c>
    </row>
    <row r="28" spans="1:12" s="8" customFormat="1" ht="19.5" customHeight="1" x14ac:dyDescent="0.2">
      <c r="A28" s="3">
        <f>IFERROR(VLOOKUP(B28,'[1]DADOS (OCULTAR)'!$P$3:$R$91,3,0),"")</f>
        <v>14284483000108</v>
      </c>
      <c r="B28" s="4" t="str">
        <f>'[1]TCE - ANEXO IV - Preencher'!C37</f>
        <v>S3 SAÚDE - ASSOCIAÇÃO DE PROTEÇÃO A MATERNIDADE E INFÂNCIA UBAÍRA</v>
      </c>
      <c r="C28" s="4" t="str">
        <f>'[1]TCE - ANEXO IV - Preencher'!E37</f>
        <v>3.4 - Material Farmacológico</v>
      </c>
      <c r="D28" s="3" t="str">
        <f>'[1]TCE - ANEXO IV - Preencher'!F37</f>
        <v>08.778.201.0001-26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362483</v>
      </c>
      <c r="I28" s="6">
        <f>IF('[1]TCE - ANEXO IV - Preencher'!K37="","",'[1]TCE - ANEXO IV - Preencher'!K37)</f>
        <v>44594</v>
      </c>
      <c r="J28" s="5" t="str">
        <f>'[1]TCE - ANEXO IV - Preencher'!L37</f>
        <v>26220208778201000126550010003624831186438869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809</v>
      </c>
    </row>
    <row r="29" spans="1:12" s="8" customFormat="1" ht="19.5" customHeight="1" x14ac:dyDescent="0.2">
      <c r="A29" s="3">
        <f>IFERROR(VLOOKUP(B29,'[1]DADOS (OCULTAR)'!$P$3:$R$91,3,0),"")</f>
        <v>14284483000108</v>
      </c>
      <c r="B29" s="4" t="str">
        <f>'[1]TCE - ANEXO IV - Preencher'!C38</f>
        <v>S3 SAÚDE - ASSOCIAÇÃO DE PROTEÇÃO A MATERNIDADE E INFÂNCIA UBAÍRA</v>
      </c>
      <c r="C29" s="4" t="str">
        <f>'[1]TCE - ANEXO IV - Preencher'!E38</f>
        <v>3.4 - Material Farmacológico</v>
      </c>
      <c r="D29" s="3" t="str">
        <f>'[1]TCE - ANEXO IV - Preencher'!F38</f>
        <v>08.778.201.0001-26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362379</v>
      </c>
      <c r="I29" s="6">
        <f>IF('[1]TCE - ANEXO IV - Preencher'!K38="","",'[1]TCE - ANEXO IV - Preencher'!K38)</f>
        <v>44593</v>
      </c>
      <c r="J29" s="5" t="str">
        <f>'[1]TCE - ANEXO IV - Preencher'!L38</f>
        <v>26220208778201000126550010003623791710131234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9632.16</v>
      </c>
    </row>
    <row r="30" spans="1:12" s="8" customFormat="1" ht="19.5" customHeight="1" x14ac:dyDescent="0.2">
      <c r="A30" s="3">
        <f>IFERROR(VLOOKUP(B30,'[1]DADOS (OCULTAR)'!$P$3:$R$91,3,0),"")</f>
        <v>14284483000108</v>
      </c>
      <c r="B30" s="4" t="str">
        <f>'[1]TCE - ANEXO IV - Preencher'!C39</f>
        <v>S3 SAÚDE - ASSOCIAÇÃO DE PROTEÇÃO A MATERNIDADE E INFÂNCIA UBAÍRA</v>
      </c>
      <c r="C30" s="4" t="str">
        <f>'[1]TCE - ANEXO IV - Preencher'!E39</f>
        <v>3.4 - Material Farmacológico</v>
      </c>
      <c r="D30" s="3" t="str">
        <f>'[1]TCE - ANEXO IV - Preencher'!F39</f>
        <v>21.381.761/0001-00</v>
      </c>
      <c r="E30" s="5" t="str">
        <f>'[1]TCE - ANEXO IV - Preencher'!G39</f>
        <v>SIX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46399</v>
      </c>
      <c r="I30" s="6">
        <f>IF('[1]TCE - ANEXO IV - Preencher'!K39="","",'[1]TCE - ANEXO IV - Preencher'!K39)</f>
        <v>44596</v>
      </c>
      <c r="J30" s="5" t="str">
        <f>'[1]TCE - ANEXO IV - Preencher'!L39</f>
        <v>26220221381761000100550010000463991690952288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943.5</v>
      </c>
    </row>
    <row r="31" spans="1:12" s="8" customFormat="1" ht="19.5" customHeight="1" x14ac:dyDescent="0.2">
      <c r="A31" s="3">
        <f>IFERROR(VLOOKUP(B31,'[1]DADOS (OCULTAR)'!$P$3:$R$91,3,0),"")</f>
        <v>14284483000108</v>
      </c>
      <c r="B31" s="4" t="str">
        <f>'[1]TCE - ANEXO IV - Preencher'!C40</f>
        <v>S3 SAÚDE - ASSOCIAÇÃO DE PROTEÇÃO A MATERNIDADE E INFÂNCIA UBAÍRA</v>
      </c>
      <c r="C31" s="4" t="str">
        <f>'[1]TCE - ANEXO IV - Preencher'!E40</f>
        <v>3.4 - Material Farmacológico</v>
      </c>
      <c r="D31" s="3" t="str">
        <f>'[1]TCE - ANEXO IV - Preencher'!F40</f>
        <v>35.753.111/0001-53</v>
      </c>
      <c r="E31" s="5" t="str">
        <f>'[1]TCE - ANEXO IV - Preencher'!G40</f>
        <v>NORD PRODUTOS EM SAUDE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4995</v>
      </c>
      <c r="I31" s="6">
        <f>IF('[1]TCE - ANEXO IV - Preencher'!K40="","",'[1]TCE - ANEXO IV - Preencher'!K40)</f>
        <v>44596</v>
      </c>
      <c r="J31" s="5" t="str">
        <f>'[1]TCE - ANEXO IV - Preencher'!L40</f>
        <v>26220235753111000153550010000049951000046484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2808</v>
      </c>
    </row>
    <row r="32" spans="1:12" s="8" customFormat="1" ht="19.5" customHeight="1" x14ac:dyDescent="0.2">
      <c r="A32" s="3">
        <f>IFERROR(VLOOKUP(B32,'[1]DADOS (OCULTAR)'!$P$3:$R$91,3,0),"")</f>
        <v>14284483000108</v>
      </c>
      <c r="B32" s="4" t="str">
        <f>'[1]TCE - ANEXO IV - Preencher'!C41</f>
        <v>S3 SAÚDE - ASSOCIAÇÃO DE PROTEÇÃO A MATERNIDADE E INFÂNCIA UBAÍRA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123757</v>
      </c>
      <c r="I32" s="6">
        <f>IF('[1]TCE - ANEXO IV - Preencher'!K41="","",'[1]TCE - ANEXO IV - Preencher'!K41)</f>
        <v>44596</v>
      </c>
      <c r="J32" s="5" t="str">
        <f>'[1]TCE - ANEXO IV - Preencher'!L41</f>
        <v>26220208674752000140550010001237571678742291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2885.81</v>
      </c>
    </row>
    <row r="33" spans="1:12" s="8" customFormat="1" ht="19.5" customHeight="1" x14ac:dyDescent="0.2">
      <c r="A33" s="3">
        <f>IFERROR(VLOOKUP(B33,'[1]DADOS (OCULTAR)'!$P$3:$R$91,3,0),"")</f>
        <v>14284483000108</v>
      </c>
      <c r="B33" s="4" t="str">
        <f>'[1]TCE - ANEXO IV - Preencher'!C42</f>
        <v>S3 SAÚDE - ASSOCIAÇÃO DE PROTEÇÃO A MATERNIDADE E INFÂNCIA UBAÍRA</v>
      </c>
      <c r="C33" s="4" t="str">
        <f>'[1]TCE - ANEXO IV - Preencher'!E42</f>
        <v>3.4 - Material Farmacológico</v>
      </c>
      <c r="D33" s="3">
        <f>'[1]TCE - ANEXO IV - Preencher'!F42</f>
        <v>9441460000120</v>
      </c>
      <c r="E33" s="5" t="str">
        <f>'[1]TCE - ANEXO IV - Preencher'!G42</f>
        <v>PADRAO DIST DE PRODUTOS E EQUIP HOSP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279426</v>
      </c>
      <c r="I33" s="6">
        <f>IF('[1]TCE - ANEXO IV - Preencher'!K42="","",'[1]TCE - ANEXO IV - Preencher'!K42)</f>
        <v>44593</v>
      </c>
      <c r="J33" s="5" t="str">
        <f>'[1]TCE - ANEXO IV - Preencher'!L42</f>
        <v>26220209441460000120550010002794261326782680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1050</v>
      </c>
    </row>
    <row r="34" spans="1:12" s="8" customFormat="1" ht="19.5" customHeight="1" x14ac:dyDescent="0.2">
      <c r="A34" s="3">
        <f>IFERROR(VLOOKUP(B34,'[1]DADOS (OCULTAR)'!$P$3:$R$91,3,0),"")</f>
        <v>14284483000108</v>
      </c>
      <c r="B34" s="4" t="str">
        <f>'[1]TCE - ANEXO IV - Preencher'!C43</f>
        <v>S3 SAÚDE - ASSOCIAÇÃO DE PROTEÇÃO A MATERNIDADE E INFÂNCIA UBAÍRA</v>
      </c>
      <c r="C34" s="4" t="str">
        <f>'[1]TCE - ANEXO IV - Preencher'!E43</f>
        <v>3.4 - Material Farmacológico</v>
      </c>
      <c r="D34" s="3">
        <f>'[1]TCE - ANEXO IV - Preencher'!F43</f>
        <v>30848237000198</v>
      </c>
      <c r="E34" s="5" t="str">
        <f>'[1]TCE - ANEXO IV - Preencher'!G43</f>
        <v>PH COMERCIO DE PRODUTOS MEDICOS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9001</v>
      </c>
      <c r="I34" s="6">
        <f>IF('[1]TCE - ANEXO IV - Preencher'!K43="","",'[1]TCE - ANEXO IV - Preencher'!K43)</f>
        <v>44596</v>
      </c>
      <c r="J34" s="5" t="str">
        <f>'[1]TCE - ANEXO IV - Preencher'!L43</f>
        <v>26220230848237000198550010000090011960056610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1233</v>
      </c>
    </row>
    <row r="35" spans="1:12" s="8" customFormat="1" ht="19.5" customHeight="1" x14ac:dyDescent="0.2">
      <c r="A35" s="3">
        <f>IFERROR(VLOOKUP(B35,'[1]DADOS (OCULTAR)'!$P$3:$R$91,3,0),"")</f>
        <v>14284483000108</v>
      </c>
      <c r="B35" s="4" t="str">
        <f>'[1]TCE - ANEXO IV - Preencher'!C44</f>
        <v>S3 SAÚDE - ASSOCIAÇÃO DE PROTEÇÃO A MATERNIDADE E INFÂNCIA UBAÍRA</v>
      </c>
      <c r="C35" s="4" t="str">
        <f>'[1]TCE - ANEXO IV - Preencher'!E44</f>
        <v>3.4 - Material Farmacológico</v>
      </c>
      <c r="D35" s="3" t="str">
        <f>'[1]TCE - ANEXO IV - Preencher'!F44</f>
        <v>01.835.769/0001-92</v>
      </c>
      <c r="E35" s="5" t="str">
        <f>'[1]TCE - ANEXO IV - Preencher'!G44</f>
        <v>BRAMED MATERIAL CIRURGICO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18426</v>
      </c>
      <c r="I35" s="6">
        <f>IF('[1]TCE - ANEXO IV - Preencher'!K44="","",'[1]TCE - ANEXO IV - Preencher'!K44)</f>
        <v>44599</v>
      </c>
      <c r="J35" s="5" t="str">
        <f>'[1]TCE - ANEXO IV - Preencher'!L44</f>
        <v>26220201835769000192550010000184261310185657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2432</v>
      </c>
    </row>
    <row r="36" spans="1:12" s="8" customFormat="1" ht="19.5" customHeight="1" x14ac:dyDescent="0.2">
      <c r="A36" s="3">
        <f>IFERROR(VLOOKUP(B36,'[1]DADOS (OCULTAR)'!$P$3:$R$91,3,0),"")</f>
        <v>14284483000108</v>
      </c>
      <c r="B36" s="4" t="str">
        <f>'[1]TCE - ANEXO IV - Preencher'!C45</f>
        <v>S3 SAÚDE - ASSOCIAÇÃO DE PROTEÇÃO A MATERNIDADE E INFÂNCIA UBAÍRA</v>
      </c>
      <c r="C36" s="4" t="str">
        <f>'[1]TCE - ANEXO IV - Preencher'!E45</f>
        <v>3.4 - Material Farmacológico</v>
      </c>
      <c r="D36" s="3" t="str">
        <f>'[1]TCE - ANEXO IV - Preencher'!F45</f>
        <v>21.487.927/0001-78</v>
      </c>
      <c r="E36" s="5" t="str">
        <f>'[1]TCE - ANEXO IV - Preencher'!G45</f>
        <v>NEUPHARMA DIST MATL MED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19853</v>
      </c>
      <c r="I36" s="6">
        <f>IF('[1]TCE - ANEXO IV - Preencher'!K45="","",'[1]TCE - ANEXO IV - Preencher'!K45)</f>
        <v>44594</v>
      </c>
      <c r="J36" s="5" t="str">
        <f>'[1]TCE - ANEXO IV - Preencher'!L45</f>
        <v>35220221487927000178550010000198531099432938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20570</v>
      </c>
    </row>
    <row r="37" spans="1:12" s="8" customFormat="1" ht="19.5" customHeight="1" x14ac:dyDescent="0.2">
      <c r="A37" s="3">
        <f>IFERROR(VLOOKUP(B37,'[1]DADOS (OCULTAR)'!$P$3:$R$91,3,0),"")</f>
        <v>14284483000108</v>
      </c>
      <c r="B37" s="4" t="str">
        <f>'[1]TCE - ANEXO IV - Preencher'!C46</f>
        <v>S3 SAÚDE - ASSOCIAÇÃO DE PROTEÇÃO A MATERNIDADE E INFÂNCIA UBAÍRA</v>
      </c>
      <c r="C37" s="4" t="str">
        <f>'[1]TCE - ANEXO IV - Preencher'!E46</f>
        <v>3.4 - Material Farmacológico</v>
      </c>
      <c r="D37" s="3" t="str">
        <f>'[1]TCE - ANEXO IV - Preencher'!F46</f>
        <v>04.342.595/0002-03</v>
      </c>
      <c r="E37" s="5" t="str">
        <f>'[1]TCE - ANEXO IV - Preencher'!G46</f>
        <v>FARMATER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37275</v>
      </c>
      <c r="I37" s="6">
        <f>IF('[1]TCE - ANEXO IV - Preencher'!K46="","",'[1]TCE - ANEXO IV - Preencher'!K46)</f>
        <v>44599</v>
      </c>
      <c r="J37" s="5" t="str">
        <f>'[1]TCE - ANEXO IV - Preencher'!L46</f>
        <v>31220204342595000203550010000372751000619992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754.22</v>
      </c>
    </row>
    <row r="38" spans="1:12" s="8" customFormat="1" ht="19.5" customHeight="1" x14ac:dyDescent="0.2">
      <c r="A38" s="3">
        <f>IFERROR(VLOOKUP(B38,'[1]DADOS (OCULTAR)'!$P$3:$R$91,3,0),"")</f>
        <v>14284483000108</v>
      </c>
      <c r="B38" s="4" t="str">
        <f>'[1]TCE - ANEXO IV - Preencher'!C47</f>
        <v>S3 SAÚDE - ASSOCIAÇÃO DE PROTEÇÃO A MATERNIDADE E INFÂNCIA UBAÍRA</v>
      </c>
      <c r="C38" s="4" t="str">
        <f>'[1]TCE - ANEXO IV - Preencher'!E47</f>
        <v>3.4 - Material Farmacológico</v>
      </c>
      <c r="D38" s="3" t="str">
        <f>'[1]TCE - ANEXO IV - Preencher'!F47</f>
        <v>21.939.878/0001-67</v>
      </c>
      <c r="E38" s="5" t="str">
        <f>'[1]TCE - ANEXO IV - Preencher'!G47</f>
        <v>BEM ESTRA PRODUTOS FARMACEUTICOS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3375</v>
      </c>
      <c r="I38" s="6">
        <f>IF('[1]TCE - ANEXO IV - Preencher'!K47="","",'[1]TCE - ANEXO IV - Preencher'!K47)</f>
        <v>44600</v>
      </c>
      <c r="J38" s="5" t="str">
        <f>'[1]TCE - ANEXO IV - Preencher'!L47</f>
        <v>26220221939878000167550010000033751100057330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4685.1400000000003</v>
      </c>
    </row>
    <row r="39" spans="1:12" s="8" customFormat="1" ht="19.5" customHeight="1" x14ac:dyDescent="0.2">
      <c r="A39" s="3">
        <f>IFERROR(VLOOKUP(B39,'[1]DADOS (OCULTAR)'!$P$3:$R$91,3,0),"")</f>
        <v>14284483000108</v>
      </c>
      <c r="B39" s="4" t="str">
        <f>'[1]TCE - ANEXO IV - Preencher'!C48</f>
        <v>S3 SAÚDE - ASSOCIAÇÃO DE PROTEÇÃO A MATERNIDADE E INFÂNCIA UBAÍRA</v>
      </c>
      <c r="C39" s="4" t="str">
        <f>'[1]TCE - ANEXO IV - Preencher'!E48</f>
        <v>3.4 - Material Farmacológico</v>
      </c>
      <c r="D39" s="3" t="str">
        <f>'[1]TCE - ANEXO IV - Preencher'!F48</f>
        <v>06.177.615/0001-74</v>
      </c>
      <c r="E39" s="5" t="str">
        <f>'[1]TCE - ANEXO IV - Preencher'!G48</f>
        <v>THA E THI FARMACIA DE MANIPULAÇÃO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16859</v>
      </c>
      <c r="I39" s="6">
        <f>IF('[1]TCE - ANEXO IV - Preencher'!K48="","",'[1]TCE - ANEXO IV - Preencher'!K48)</f>
        <v>44601</v>
      </c>
      <c r="J39" s="5" t="str">
        <f>'[1]TCE - ANEXO IV - Preencher'!L48</f>
        <v>35220206177615000174550010000168591167190794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12046.4</v>
      </c>
    </row>
    <row r="40" spans="1:12" s="8" customFormat="1" ht="19.5" customHeight="1" x14ac:dyDescent="0.2">
      <c r="A40" s="3">
        <f>IFERROR(VLOOKUP(B40,'[1]DADOS (OCULTAR)'!$P$3:$R$91,3,0),"")</f>
        <v>14284483000108</v>
      </c>
      <c r="B40" s="4" t="str">
        <f>'[1]TCE - ANEXO IV - Preencher'!C49</f>
        <v>S3 SAÚDE - ASSOCIAÇÃO DE PROTEÇÃO A MATERNIDADE E INFÂNCIA UBAÍRA</v>
      </c>
      <c r="C40" s="4" t="str">
        <f>'[1]TCE - ANEXO IV - Preencher'!E49</f>
        <v>3.4 - Material Farmacológico</v>
      </c>
      <c r="D40" s="3" t="str">
        <f>'[1]TCE - ANEXO IV - Preencher'!F49</f>
        <v>21.939.878/0001-67</v>
      </c>
      <c r="E40" s="5" t="str">
        <f>'[1]TCE - ANEXO IV - Preencher'!G49</f>
        <v>BEM ESTRA PRODUTOS FARMACEUTICOS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3369</v>
      </c>
      <c r="I40" s="6">
        <f>IF('[1]TCE - ANEXO IV - Preencher'!K49="","",'[1]TCE - ANEXO IV - Preencher'!K49)</f>
        <v>44596</v>
      </c>
      <c r="J40" s="5" t="str">
        <f>'[1]TCE - ANEXO IV - Preencher'!L49</f>
        <v>26220221939878000167550010000033691100096339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1954</v>
      </c>
    </row>
    <row r="41" spans="1:12" s="8" customFormat="1" ht="19.5" customHeight="1" x14ac:dyDescent="0.2">
      <c r="A41" s="3">
        <f>IFERROR(VLOOKUP(B41,'[1]DADOS (OCULTAR)'!$P$3:$R$91,3,0),"")</f>
        <v>14284483000108</v>
      </c>
      <c r="B41" s="4" t="str">
        <f>'[1]TCE - ANEXO IV - Preencher'!C50</f>
        <v>S3 SAÚDE - ASSOCIAÇÃO DE PROTEÇÃO A MATERNIDADE E INFÂNCIA UBAÍRA</v>
      </c>
      <c r="C41" s="4" t="str">
        <f>'[1]TCE - ANEXO IV - Preencher'!E50</f>
        <v>3.4 - Material Farmacológico</v>
      </c>
      <c r="D41" s="3" t="str">
        <f>'[1]TCE - ANEXO IV - Preencher'!F50</f>
        <v>21.381.761/0001-00</v>
      </c>
      <c r="E41" s="5" t="str">
        <f>'[1]TCE - ANEXO IV - Preencher'!G50</f>
        <v>SIX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46611</v>
      </c>
      <c r="I41" s="6">
        <f>IF('[1]TCE - ANEXO IV - Preencher'!K50="","",'[1]TCE - ANEXO IV - Preencher'!K50)</f>
        <v>44606</v>
      </c>
      <c r="J41" s="5" t="str">
        <f>'[1]TCE - ANEXO IV - Preencher'!L50</f>
        <v>26220221381761000100550010000466111408127668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452</v>
      </c>
    </row>
    <row r="42" spans="1:12" s="8" customFormat="1" ht="19.5" customHeight="1" x14ac:dyDescent="0.2">
      <c r="A42" s="3">
        <f>IFERROR(VLOOKUP(B42,'[1]DADOS (OCULTAR)'!$P$3:$R$91,3,0),"")</f>
        <v>14284483000108</v>
      </c>
      <c r="B42" s="4" t="str">
        <f>'[1]TCE - ANEXO IV - Preencher'!C51</f>
        <v>S3 SAÚDE - ASSOCIAÇÃO DE PROTEÇÃO A MATERNIDADE E INFÂNCIA UBAÍRA</v>
      </c>
      <c r="C42" s="4" t="str">
        <f>'[1]TCE - ANEXO IV - Preencher'!E51</f>
        <v>3.4 - Material Farmacológico</v>
      </c>
      <c r="D42" s="3" t="str">
        <f>'[1]TCE - ANEXO IV - Preencher'!F51</f>
        <v>35.230.010/0001-06</v>
      </c>
      <c r="E42" s="5" t="str">
        <f>'[1]TCE - ANEXO IV - Preencher'!G51</f>
        <v>REFIFARMA COMERCIO DE MED.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174737</v>
      </c>
      <c r="I42" s="6">
        <f>IF('[1]TCE - ANEXO IV - Preencher'!K51="","",'[1]TCE - ANEXO IV - Preencher'!K51)</f>
        <v>44606</v>
      </c>
      <c r="J42" s="5" t="str">
        <f>'[1]TCE - ANEXO IV - Preencher'!L51</f>
        <v>23220235230010000106550010001747371203113062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2277</v>
      </c>
    </row>
    <row r="43" spans="1:12" s="8" customFormat="1" ht="19.5" customHeight="1" x14ac:dyDescent="0.2">
      <c r="A43" s="3">
        <f>IFERROR(VLOOKUP(B43,'[1]DADOS (OCULTAR)'!$P$3:$R$91,3,0),"")</f>
        <v>14284483000108</v>
      </c>
      <c r="B43" s="4" t="str">
        <f>'[1]TCE - ANEXO IV - Preencher'!C52</f>
        <v>S3 SAÚDE - ASSOCIAÇÃO DE PROTEÇÃO A MATERNIDADE E INFÂNCIA UBAÍRA</v>
      </c>
      <c r="C43" s="4" t="str">
        <f>'[1]TCE - ANEXO IV - Preencher'!E52</f>
        <v>3.4 - Material Farmacológico</v>
      </c>
      <c r="D43" s="3" t="str">
        <f>'[1]TCE - ANEXO IV - Preencher'!F52</f>
        <v>21.487.927/0001-78</v>
      </c>
      <c r="E43" s="5" t="str">
        <f>'[1]TCE - ANEXO IV - Preencher'!G52</f>
        <v>NEUPHARMA DIST MATL MED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20265</v>
      </c>
      <c r="I43" s="6">
        <f>IF('[1]TCE - ANEXO IV - Preencher'!K52="","",'[1]TCE - ANEXO IV - Preencher'!K52)</f>
        <v>44603</v>
      </c>
      <c r="J43" s="5" t="str">
        <f>'[1]TCE - ANEXO IV - Preencher'!L52</f>
        <v>35220221487927000178550010000202651013545071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1499.25</v>
      </c>
    </row>
    <row r="44" spans="1:12" s="8" customFormat="1" ht="19.5" customHeight="1" x14ac:dyDescent="0.2">
      <c r="A44" s="3">
        <f>IFERROR(VLOOKUP(B44,'[1]DADOS (OCULTAR)'!$P$3:$R$91,3,0),"")</f>
        <v>14284483000108</v>
      </c>
      <c r="B44" s="4" t="str">
        <f>'[1]TCE - ANEXO IV - Preencher'!C53</f>
        <v>S3 SAÚDE - ASSOCIAÇÃO DE PROTEÇÃO A MATERNIDADE E INFÂNCIA UBAÍRA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40215</v>
      </c>
      <c r="I44" s="6">
        <f>IF('[1]TCE - ANEXO IV - Preencher'!K53="","",'[1]TCE - ANEXO IV - Preencher'!K53)</f>
        <v>44595</v>
      </c>
      <c r="J44" s="5" t="str">
        <f>'[1]TCE - ANEXO IV - Preencher'!L53</f>
        <v>26220203817043000152550010000402151062706261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889.2</v>
      </c>
    </row>
    <row r="45" spans="1:12" s="8" customFormat="1" ht="19.5" customHeight="1" x14ac:dyDescent="0.2">
      <c r="A45" s="3">
        <f>IFERROR(VLOOKUP(B45,'[1]DADOS (OCULTAR)'!$P$3:$R$91,3,0),"")</f>
        <v>14284483000108</v>
      </c>
      <c r="B45" s="4" t="str">
        <f>'[1]TCE - ANEXO IV - Preencher'!C54</f>
        <v>S3 SAÚDE - ASSOCIAÇÃO DE PROTEÇÃO A MATERNIDADE E INFÂNCIA UBAÍRA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40245</v>
      </c>
      <c r="I45" s="6">
        <f>IF('[1]TCE - ANEXO IV - Preencher'!K54="","",'[1]TCE - ANEXO IV - Preencher'!K54)</f>
        <v>44596</v>
      </c>
      <c r="J45" s="5" t="str">
        <f>'[1]TCE - ANEXO IV - Preencher'!L54</f>
        <v>26220203817043000152550010000402451096245860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4424.78</v>
      </c>
    </row>
    <row r="46" spans="1:12" s="8" customFormat="1" ht="19.5" customHeight="1" x14ac:dyDescent="0.2">
      <c r="A46" s="3">
        <f>IFERROR(VLOOKUP(B46,'[1]DADOS (OCULTAR)'!$P$3:$R$91,3,0),"")</f>
        <v>14284483000108</v>
      </c>
      <c r="B46" s="4" t="str">
        <f>'[1]TCE - ANEXO IV - Preencher'!C55</f>
        <v>S3 SAÚDE - ASSOCIAÇÃO DE PROTEÇÃO A MATERNIDADE E INFÂNCIA UBAÍRA</v>
      </c>
      <c r="C46" s="4" t="str">
        <f>'[1]TCE - ANEXO IV - Preencher'!E55</f>
        <v>3.4 - Material Farmacológico</v>
      </c>
      <c r="D46" s="3" t="str">
        <f>'[1]TCE - ANEXO IV - Preencher'!F55</f>
        <v>14.284.483/0001-08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365002</v>
      </c>
      <c r="I46" s="6">
        <f>IF('[1]TCE - ANEXO IV - Preencher'!K55="","",'[1]TCE - ANEXO IV - Preencher'!K55)</f>
        <v>44616</v>
      </c>
      <c r="J46" s="5" t="str">
        <f>'[1]TCE - ANEXO IV - Preencher'!L55</f>
        <v>26220208778201000126550010003650021206468087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7258.1</v>
      </c>
    </row>
    <row r="47" spans="1:12" s="8" customFormat="1" ht="19.5" customHeight="1" x14ac:dyDescent="0.2">
      <c r="A47" s="3">
        <f>IFERROR(VLOOKUP(B47,'[1]DADOS (OCULTAR)'!$P$3:$R$91,3,0),"")</f>
        <v>14284483000108</v>
      </c>
      <c r="B47" s="4" t="str">
        <f>'[1]TCE - ANEXO IV - Preencher'!C56</f>
        <v>S3 SAÚDE - ASSOCIAÇÃO DE PROTEÇÃO A MATERNIDADE E INFÂNCIA UBAÍRA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46268</v>
      </c>
      <c r="I47" s="6">
        <f>IF('[1]TCE - ANEXO IV - Preencher'!K56="","",'[1]TCE - ANEXO IV - Preencher'!K56)</f>
        <v>44594</v>
      </c>
      <c r="J47" s="5" t="str">
        <f>'[1]TCE - ANEXO IV - Preencher'!L56</f>
        <v>26220224380578002041550080000462681868850078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52</v>
      </c>
    </row>
    <row r="48" spans="1:12" s="8" customFormat="1" ht="19.5" customHeight="1" x14ac:dyDescent="0.2">
      <c r="A48" s="3">
        <f>IFERROR(VLOOKUP(B48,'[1]DADOS (OCULTAR)'!$P$3:$R$91,3,0),"")</f>
        <v>14284483000108</v>
      </c>
      <c r="B48" s="4" t="str">
        <f>'[1]TCE - ANEXO IV - Preencher'!C57</f>
        <v>S3 SAÚDE - ASSOCIAÇÃO DE PROTEÇÃO A MATERNIDADE E INFÂNCIA UBAÍRA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46303</v>
      </c>
      <c r="I48" s="6">
        <f>IF('[1]TCE - ANEXO IV - Preencher'!K57="","",'[1]TCE - ANEXO IV - Preencher'!K57)</f>
        <v>44597</v>
      </c>
      <c r="J48" s="5" t="str">
        <f>'[1]TCE - ANEXO IV - Preencher'!L57</f>
        <v>26220224380578002041550080000463031869406040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155</v>
      </c>
    </row>
    <row r="49" spans="1:12" s="8" customFormat="1" ht="19.5" customHeight="1" x14ac:dyDescent="0.2">
      <c r="A49" s="3">
        <f>IFERROR(VLOOKUP(B49,'[1]DADOS (OCULTAR)'!$P$3:$R$91,3,0),"")</f>
        <v>14284483000108</v>
      </c>
      <c r="B49" s="4" t="str">
        <f>'[1]TCE - ANEXO IV - Preencher'!C58</f>
        <v>S3 SAÚDE - ASSOCIAÇÃO DE PROTEÇÃO A MATERNIDADE E INFÂNCIA UBAÍRA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46296</v>
      </c>
      <c r="I49" s="6">
        <f>IF('[1]TCE - ANEXO IV - Preencher'!K58="","",'[1]TCE - ANEXO IV - Preencher'!K58)</f>
        <v>44596</v>
      </c>
      <c r="J49" s="5" t="str">
        <f>'[1]TCE - ANEXO IV - Preencher'!L58</f>
        <v>26220224380578002041550080000462961869146107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52</v>
      </c>
    </row>
    <row r="50" spans="1:12" s="8" customFormat="1" ht="19.5" customHeight="1" x14ac:dyDescent="0.2">
      <c r="A50" s="3">
        <f>IFERROR(VLOOKUP(B50,'[1]DADOS (OCULTAR)'!$P$3:$R$91,3,0),"")</f>
        <v>14284483000108</v>
      </c>
      <c r="B50" s="4" t="str">
        <f>'[1]TCE - ANEXO IV - Preencher'!C59</f>
        <v>S3 SAÚDE - ASSOCIAÇÃO DE PROTEÇÃO A MATERNIDADE E INFÂNCIA UBAÍRA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INDUSTRIAIS NE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2213</v>
      </c>
      <c r="I50" s="6">
        <f>IF('[1]TCE - ANEXO IV - Preencher'!K59="","",'[1]TCE - ANEXO IV - Preencher'!K59)</f>
        <v>44598</v>
      </c>
      <c r="J50" s="5" t="str">
        <f>'[1]TCE - ANEXO IV - Preencher'!L59</f>
        <v>26220224380578002203550290000022131869443168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1996.4</v>
      </c>
    </row>
    <row r="51" spans="1:12" s="8" customFormat="1" ht="19.5" customHeight="1" x14ac:dyDescent="0.2">
      <c r="A51" s="3">
        <f>IFERROR(VLOOKUP(B51,'[1]DADOS (OCULTAR)'!$P$3:$R$91,3,0),"")</f>
        <v>14284483000108</v>
      </c>
      <c r="B51" s="4" t="str">
        <f>'[1]TCE - ANEXO IV - Preencher'!C60</f>
        <v>S3 SAÚDE - ASSOCIAÇÃO DE PROTEÇÃO A MATERNIDADE E INFÂNCIA UBAÍRA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46382</v>
      </c>
      <c r="I51" s="6">
        <f>IF('[1]TCE - ANEXO IV - Preencher'!K60="","",'[1]TCE - ANEXO IV - Preencher'!K60)</f>
        <v>44604</v>
      </c>
      <c r="J51" s="5" t="str">
        <f>'[1]TCE - ANEXO IV - Preencher'!L60</f>
        <v>26220224380578002041550080000463821870280806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104</v>
      </c>
    </row>
    <row r="52" spans="1:12" s="8" customFormat="1" ht="19.5" customHeight="1" x14ac:dyDescent="0.2">
      <c r="A52" s="3">
        <f>IFERROR(VLOOKUP(B52,'[1]DADOS (OCULTAR)'!$P$3:$R$91,3,0),"")</f>
        <v>14284483000108</v>
      </c>
      <c r="B52" s="4" t="str">
        <f>'[1]TCE - ANEXO IV - Preencher'!C61</f>
        <v>S3 SAÚDE - ASSOCIAÇÃO DE PROTEÇÃO A MATERNIDADE E INFÂNCIA UBAÍRA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13210</v>
      </c>
      <c r="I52" s="6">
        <f>IF('[1]TCE - ANEXO IV - Preencher'!K61="","",'[1]TCE - ANEXO IV - Preencher'!K61)</f>
        <v>44620</v>
      </c>
      <c r="J52" s="5" t="str">
        <f>'[1]TCE - ANEXO IV - Preencher'!L61</f>
        <v>262202243805780020415503700001321018720522321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52</v>
      </c>
    </row>
    <row r="53" spans="1:12" s="8" customFormat="1" ht="19.5" customHeight="1" x14ac:dyDescent="0.2">
      <c r="A53" s="3">
        <f>IFERROR(VLOOKUP(B53,'[1]DADOS (OCULTAR)'!$P$3:$R$91,3,0),"")</f>
        <v>14284483000108</v>
      </c>
      <c r="B53" s="4" t="str">
        <f>'[1]TCE - ANEXO IV - Preencher'!C62</f>
        <v>S3 SAÚDE - ASSOCIAÇÃO DE PROTEÇÃO A MATERNIDADE E INFÂNCIA UBAÍRA</v>
      </c>
      <c r="C53" s="4" t="str">
        <f>'[1]TCE - ANEXO IV - Preencher'!E62</f>
        <v>3.99 - Outras despesas com Material de Consumo</v>
      </c>
      <c r="D53" s="3" t="str">
        <f>'[1]TCE - ANEXO IV - Preencher'!F62</f>
        <v>08.039.282/0001-42</v>
      </c>
      <c r="E53" s="5" t="str">
        <f>'[1]TCE - ANEXO IV - Preencher'!G62</f>
        <v>ART &amp; FIL TECIDOS E AVIAMENTOS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602</v>
      </c>
      <c r="I53" s="6">
        <f>IF('[1]TCE - ANEXO IV - Preencher'!K62="","",'[1]TCE - ANEXO IV - Preencher'!K62)</f>
        <v>44606</v>
      </c>
      <c r="J53" s="5" t="str">
        <f>'[1]TCE - ANEXO IV - Preencher'!L62</f>
        <v>26220208039282000142550010000006021006491475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141</v>
      </c>
    </row>
    <row r="54" spans="1:12" s="8" customFormat="1" ht="19.5" customHeight="1" x14ac:dyDescent="0.2">
      <c r="A54" s="3">
        <f>IFERROR(VLOOKUP(B54,'[1]DADOS (OCULTAR)'!$P$3:$R$91,3,0),"")</f>
        <v>14284483000108</v>
      </c>
      <c r="B54" s="4" t="str">
        <f>'[1]TCE - ANEXO IV - Preencher'!C63</f>
        <v>S3 SAÚDE - ASSOCIAÇÃO DE PROTEÇÃO A MATERNIDADE E INFÂNCIA UBAÍRA</v>
      </c>
      <c r="C54" s="4" t="str">
        <f>'[1]TCE - ANEXO IV - Preencher'!E63</f>
        <v>3.7 - Material de Limpeza e Produtos de Hgienização</v>
      </c>
      <c r="D54" s="3" t="str">
        <f>'[1]TCE - ANEXO IV - Preencher'!F63</f>
        <v>08.778.201/0001-26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362484</v>
      </c>
      <c r="I54" s="6">
        <f>IF('[1]TCE - ANEXO IV - Preencher'!K63="","",'[1]TCE - ANEXO IV - Preencher'!K63)</f>
        <v>44594</v>
      </c>
      <c r="J54" s="5" t="str">
        <f>'[1]TCE - ANEXO IV - Preencher'!L63</f>
        <v>26220208778201000126550010003624841243873201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488</v>
      </c>
    </row>
    <row r="55" spans="1:12" s="8" customFormat="1" ht="19.5" customHeight="1" x14ac:dyDescent="0.2">
      <c r="A55" s="3">
        <f>IFERROR(VLOOKUP(B55,'[1]DADOS (OCULTAR)'!$P$3:$R$91,3,0),"")</f>
        <v>14284483000108</v>
      </c>
      <c r="B55" s="4" t="str">
        <f>'[1]TCE - ANEXO IV - Preencher'!C64</f>
        <v>S3 SAÚDE - ASSOCIAÇÃO DE PROTEÇÃO A MATERNIDADE E INFÂNCIA UBAÍRA</v>
      </c>
      <c r="C55" s="4" t="str">
        <f>'[1]TCE - ANEXO IV - Preencher'!E64</f>
        <v>3.7 - Material de Limpeza e Produtos de Hgienização</v>
      </c>
      <c r="D55" s="3" t="str">
        <f>'[1]TCE - ANEXO IV - Preencher'!F64</f>
        <v>08.014.460/0001-80</v>
      </c>
      <c r="E55" s="5" t="str">
        <f>'[1]TCE - ANEXO IV - Preencher'!G64</f>
        <v>VANPEL MAT DE ESCRITORIO E INFOR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42701</v>
      </c>
      <c r="I55" s="6">
        <f>IF('[1]TCE - ANEXO IV - Preencher'!K64="","",'[1]TCE - ANEXO IV - Preencher'!K64)</f>
        <v>44596</v>
      </c>
      <c r="J55" s="5" t="str">
        <f>'[1]TCE - ANEXO IV - Preencher'!L64</f>
        <v>26220208014460000180550010000427011001243739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240.45</v>
      </c>
    </row>
    <row r="56" spans="1:12" s="8" customFormat="1" ht="19.5" customHeight="1" x14ac:dyDescent="0.2">
      <c r="A56" s="3">
        <f>IFERROR(VLOOKUP(B56,'[1]DADOS (OCULTAR)'!$P$3:$R$91,3,0),"")</f>
        <v>14284483000108</v>
      </c>
      <c r="B56" s="4" t="str">
        <f>'[1]TCE - ANEXO IV - Preencher'!C65</f>
        <v>S3 SAÚDE - ASSOCIAÇÃO DE PROTEÇÃO A MATERNIDADE E INFÂNCIA UBAÍRA</v>
      </c>
      <c r="C56" s="4" t="str">
        <f>'[1]TCE - ANEXO IV - Preencher'!E65</f>
        <v>3.7 - Material de Limpeza e Produtos de Hgienização</v>
      </c>
      <c r="D56" s="3" t="str">
        <f>'[1]TCE - ANEXO IV - Preencher'!F65</f>
        <v>27.058.274/0001-98</v>
      </c>
      <c r="E56" s="5" t="str">
        <f>'[1]TCE - ANEXO IV - Preencher'!G65</f>
        <v>JATOBARRETO CENTRO DE DISTRIBUIÇÃO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6739</v>
      </c>
      <c r="I56" s="6">
        <f>IF('[1]TCE - ANEXO IV - Preencher'!K65="","",'[1]TCE - ANEXO IV - Preencher'!K65)</f>
        <v>44574</v>
      </c>
      <c r="J56" s="5" t="str">
        <f>'[1]TCE - ANEXO IV - Preencher'!L65</f>
        <v>26220127058274000198550010000067391220700735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9937.11</v>
      </c>
    </row>
    <row r="57" spans="1:12" s="8" customFormat="1" ht="19.5" customHeight="1" x14ac:dyDescent="0.2">
      <c r="A57" s="3">
        <f>IFERROR(VLOOKUP(B57,'[1]DADOS (OCULTAR)'!$P$3:$R$91,3,0),"")</f>
        <v>14284483000108</v>
      </c>
      <c r="B57" s="4" t="str">
        <f>'[1]TCE - ANEXO IV - Preencher'!C66</f>
        <v>S3 SAÚDE - ASSOCIAÇÃO DE PROTEÇÃO A MATERNIDADE E INFÂNCIA UBAÍRA</v>
      </c>
      <c r="C57" s="4" t="str">
        <f>'[1]TCE - ANEXO IV - Preencher'!E66</f>
        <v>3.7 - Material de Limpeza e Produtos de Hgienização</v>
      </c>
      <c r="D57" s="3" t="str">
        <f>'[1]TCE - ANEXO IV - Preencher'!F66</f>
        <v>27.058.274/0001-98</v>
      </c>
      <c r="E57" s="5" t="str">
        <f>'[1]TCE - ANEXO IV - Preencher'!G66</f>
        <v>JATOBARRETO CENTRO DE DISTRIBUIÇÃO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7026</v>
      </c>
      <c r="I57" s="6">
        <f>IF('[1]TCE - ANEXO IV - Preencher'!K66="","",'[1]TCE - ANEXO IV - Preencher'!K66)</f>
        <v>44599</v>
      </c>
      <c r="J57" s="5" t="str">
        <f>'[1]TCE - ANEXO IV - Preencher'!L66</f>
        <v>26220227058274000198550010000070261236243721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6305.24</v>
      </c>
    </row>
    <row r="58" spans="1:12" s="8" customFormat="1" ht="19.5" customHeight="1" x14ac:dyDescent="0.2">
      <c r="A58" s="3">
        <f>IFERROR(VLOOKUP(B58,'[1]DADOS (OCULTAR)'!$P$3:$R$91,3,0),"")</f>
        <v>14284483000108</v>
      </c>
      <c r="B58" s="4" t="str">
        <f>'[1]TCE - ANEXO IV - Preencher'!C67</f>
        <v>S3 SAÚDE - ASSOCIAÇÃO DE PROTEÇÃO A MATERNIDADE E INFÂNCIA UBAÍRA</v>
      </c>
      <c r="C58" s="4" t="str">
        <f>'[1]TCE - ANEXO IV - Preencher'!E67</f>
        <v>3.7 - Material de Limpeza e Produtos de Hgienização</v>
      </c>
      <c r="D58" s="3" t="str">
        <f>'[1]TCE - ANEXO IV - Preencher'!F67</f>
        <v>12.806.642/0001-61</v>
      </c>
      <c r="E58" s="5" t="str">
        <f>'[1]TCE - ANEXO IV - Preencher'!G67</f>
        <v>COMERCIAL CANAL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173557</v>
      </c>
      <c r="I58" s="6">
        <f>IF('[1]TCE - ANEXO IV - Preencher'!K67="","",'[1]TCE - ANEXO IV - Preencher'!K67)</f>
        <v>44602</v>
      </c>
      <c r="J58" s="5" t="str">
        <f>'[1]TCE - ANEXO IV - Preencher'!L67</f>
        <v>26220212806642000161550010001735571782231416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46.92</v>
      </c>
    </row>
    <row r="59" spans="1:12" s="8" customFormat="1" ht="19.5" customHeight="1" x14ac:dyDescent="0.2">
      <c r="A59" s="3">
        <f>IFERROR(VLOOKUP(B59,'[1]DADOS (OCULTAR)'!$P$3:$R$91,3,0),"")</f>
        <v>14284483000108</v>
      </c>
      <c r="B59" s="4" t="str">
        <f>'[1]TCE - ANEXO IV - Preencher'!C68</f>
        <v>S3 SAÚDE - ASSOCIAÇÃO DE PROTEÇÃO A MATERNIDADE E INFÂNCIA UBAÍRA</v>
      </c>
      <c r="C59" s="4" t="str">
        <f>'[1]TCE - ANEXO IV - Preencher'!E68</f>
        <v>3.7 - Material de Limpeza e Produtos de Hgienização</v>
      </c>
      <c r="D59" s="3" t="str">
        <f>'[1]TCE - ANEXO IV - Preencher'!F68</f>
        <v>27.058.274/0001-98</v>
      </c>
      <c r="E59" s="5" t="str">
        <f>'[1]TCE - ANEXO IV - Preencher'!G68</f>
        <v>JATOBARRETO CENTRO DE DISTRIBUIÇÃO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7088</v>
      </c>
      <c r="I59" s="6">
        <f>IF('[1]TCE - ANEXO IV - Preencher'!K68="","",'[1]TCE - ANEXO IV - Preencher'!K68)</f>
        <v>44602</v>
      </c>
      <c r="J59" s="5" t="str">
        <f>'[1]TCE - ANEXO IV - Preencher'!L68</f>
        <v>26220227058274000198550010000070881588871810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6035.44</v>
      </c>
    </row>
    <row r="60" spans="1:12" s="8" customFormat="1" ht="19.5" customHeight="1" x14ac:dyDescent="0.2">
      <c r="A60" s="3">
        <f>IFERROR(VLOOKUP(B60,'[1]DADOS (OCULTAR)'!$P$3:$R$91,3,0),"")</f>
        <v>14284483000108</v>
      </c>
      <c r="B60" s="4" t="str">
        <f>'[1]TCE - ANEXO IV - Preencher'!C69</f>
        <v>S3 SAÚDE - ASSOCIAÇÃO DE PROTEÇÃO A MATERNIDADE E INFÂNCIA UBAÍRA</v>
      </c>
      <c r="C60" s="4" t="str">
        <f>'[1]TCE - ANEXO IV - Preencher'!E69</f>
        <v>3.14 - Alimentação Preparada</v>
      </c>
      <c r="D60" s="3" t="str">
        <f>'[1]TCE - ANEXO IV - Preencher'!F69</f>
        <v>26.236.863/0001-56</v>
      </c>
      <c r="E60" s="5" t="str">
        <f>'[1]TCE - ANEXO IV - Preencher'!G69</f>
        <v>MAB REFEIÇOES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1160</v>
      </c>
      <c r="I60" s="6">
        <f>IF('[1]TCE - ANEXO IV - Preencher'!K69="","",'[1]TCE - ANEXO IV - Preencher'!K69)</f>
        <v>44609</v>
      </c>
      <c r="J60" s="5" t="str">
        <f>'[1]TCE - ANEXO IV - Preencher'!L69</f>
        <v>26220226236863000156550010000011601813246479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9814</v>
      </c>
    </row>
    <row r="61" spans="1:12" s="8" customFormat="1" ht="19.5" customHeight="1" x14ac:dyDescent="0.2">
      <c r="A61" s="3">
        <f>IFERROR(VLOOKUP(B61,'[1]DADOS (OCULTAR)'!$P$3:$R$91,3,0),"")</f>
        <v>14284483000108</v>
      </c>
      <c r="B61" s="4" t="str">
        <f>'[1]TCE - ANEXO IV - Preencher'!C70</f>
        <v>S3 SAÚDE - ASSOCIAÇÃO DE PROTEÇÃO A MATERNIDADE E INFÂNCIA UBAÍRA</v>
      </c>
      <c r="C61" s="4" t="str">
        <f>'[1]TCE - ANEXO IV - Preencher'!E70</f>
        <v>3.14 - Alimentação Preparada</v>
      </c>
      <c r="D61" s="3">
        <f>'[1]TCE - ANEXO IV - Preencher'!F70</f>
        <v>19450370000159</v>
      </c>
      <c r="E61" s="5" t="str">
        <f>'[1]TCE - ANEXO IV - Preencher'!G70</f>
        <v>SUCESSO DISTRIBUIDORA DE ALIMENTOS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731</v>
      </c>
      <c r="I61" s="6">
        <f>IF('[1]TCE - ANEXO IV - Preencher'!K70="","",'[1]TCE - ANEXO IV - Preencher'!K70)</f>
        <v>44593</v>
      </c>
      <c r="J61" s="5" t="str">
        <f>'[1]TCE - ANEXO IV - Preencher'!L70</f>
        <v>26220219450370000159550010000007311998931682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62.9</v>
      </c>
    </row>
    <row r="62" spans="1:12" s="8" customFormat="1" ht="19.5" customHeight="1" x14ac:dyDescent="0.2">
      <c r="A62" s="3">
        <f>IFERROR(VLOOKUP(B62,'[1]DADOS (OCULTAR)'!$P$3:$R$91,3,0),"")</f>
        <v>14284483000108</v>
      </c>
      <c r="B62" s="4" t="str">
        <f>'[1]TCE - ANEXO IV - Preencher'!C71</f>
        <v>S3 SAÚDE - ASSOCIAÇÃO DE PROTEÇÃO A MATERNIDADE E INFÂNCIA UBAÍRA</v>
      </c>
      <c r="C62" s="4" t="str">
        <f>'[1]TCE - ANEXO IV - Preencher'!E71</f>
        <v>3.14 - Alimentação Preparada</v>
      </c>
      <c r="D62" s="3">
        <f>'[1]TCE - ANEXO IV - Preencher'!F71</f>
        <v>19450370000159</v>
      </c>
      <c r="E62" s="5" t="str">
        <f>'[1]TCE - ANEXO IV - Preencher'!G71</f>
        <v>SUCESSO DISTRIBUIDORA DE ALIMENTOS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740</v>
      </c>
      <c r="I62" s="6">
        <f>IF('[1]TCE - ANEXO IV - Preencher'!K71="","",'[1]TCE - ANEXO IV - Preencher'!K71)</f>
        <v>44596</v>
      </c>
      <c r="J62" s="5" t="str">
        <f>'[1]TCE - ANEXO IV - Preencher'!L71</f>
        <v>26220219450370000159550010000007401480471558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166.54</v>
      </c>
    </row>
    <row r="63" spans="1:12" s="8" customFormat="1" ht="19.5" customHeight="1" x14ac:dyDescent="0.2">
      <c r="A63" s="3">
        <f>IFERROR(VLOOKUP(B63,'[1]DADOS (OCULTAR)'!$P$3:$R$91,3,0),"")</f>
        <v>14284483000108</v>
      </c>
      <c r="B63" s="4" t="str">
        <f>'[1]TCE - ANEXO IV - Preencher'!C72</f>
        <v>S3 SAÚDE - ASSOCIAÇÃO DE PROTEÇÃO A MATERNIDADE E INFÂNCIA UBAÍRA</v>
      </c>
      <c r="C63" s="4" t="str">
        <f>'[1]TCE - ANEXO IV - Preencher'!E72</f>
        <v>3.14 - Alimentação Preparada</v>
      </c>
      <c r="D63" s="3" t="str">
        <f>'[1]TCE - ANEXO IV - Preencher'!F72</f>
        <v>30.848.237/0001-98</v>
      </c>
      <c r="E63" s="5" t="str">
        <f>'[1]TCE - ANEXO IV - Preencher'!G72</f>
        <v>PH COMERCIO DE PRODUTOS MEDICOS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8996</v>
      </c>
      <c r="I63" s="6">
        <f>IF('[1]TCE - ANEXO IV - Preencher'!K72="","",'[1]TCE - ANEXO IV - Preencher'!K72)</f>
        <v>44596</v>
      </c>
      <c r="J63" s="5" t="str">
        <f>'[1]TCE - ANEXO IV - Preencher'!L72</f>
        <v>26220230848237000198550010000089961690839233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385.48</v>
      </c>
    </row>
    <row r="64" spans="1:12" s="8" customFormat="1" ht="19.5" customHeight="1" x14ac:dyDescent="0.2">
      <c r="A64" s="3">
        <f>IFERROR(VLOOKUP(B64,'[1]DADOS (OCULTAR)'!$P$3:$R$91,3,0),"")</f>
        <v>14284483000108</v>
      </c>
      <c r="B64" s="4" t="str">
        <f>'[1]TCE - ANEXO IV - Preencher'!C73</f>
        <v>S3 SAÚDE - ASSOCIAÇÃO DE PROTEÇÃO A MATERNIDADE E INFÂNCIA UBAÍRA</v>
      </c>
      <c r="C64" s="4" t="str">
        <f>'[1]TCE - ANEXO IV - Preencher'!E73</f>
        <v>3.14 - Alimentação Preparada</v>
      </c>
      <c r="D64" s="3" t="str">
        <f>'[1]TCE - ANEXO IV - Preencher'!F73</f>
        <v>27.058.274/0001-98</v>
      </c>
      <c r="E64" s="5" t="str">
        <f>'[1]TCE - ANEXO IV - Preencher'!G73</f>
        <v>JATOBARRETO CENTRO DE DISTRIBUIÇÃO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7090</v>
      </c>
      <c r="I64" s="6">
        <f>IF('[1]TCE - ANEXO IV - Preencher'!K73="","",'[1]TCE - ANEXO IV - Preencher'!K73)</f>
        <v>44602</v>
      </c>
      <c r="J64" s="5" t="str">
        <f>'[1]TCE - ANEXO IV - Preencher'!L73</f>
        <v>26220227058274000198550010000070901304539555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1229.5999999999999</v>
      </c>
    </row>
    <row r="65" spans="1:12" s="8" customFormat="1" ht="19.5" customHeight="1" x14ac:dyDescent="0.2">
      <c r="A65" s="3">
        <f>IFERROR(VLOOKUP(B65,'[1]DADOS (OCULTAR)'!$P$3:$R$91,3,0),"")</f>
        <v>14284483000108</v>
      </c>
      <c r="B65" s="4" t="str">
        <f>'[1]TCE - ANEXO IV - Preencher'!C74</f>
        <v>S3 SAÚDE - ASSOCIAÇÃO DE PROTEÇÃO A MATERNIDADE E INFÂNCIA UBAÍRA</v>
      </c>
      <c r="C65" s="4" t="str">
        <f>'[1]TCE - ANEXO IV - Preencher'!E74</f>
        <v>3.14 - Alimentação Preparada</v>
      </c>
      <c r="D65" s="3">
        <f>'[1]TCE - ANEXO IV - Preencher'!F74</f>
        <v>19450370000159</v>
      </c>
      <c r="E65" s="5" t="str">
        <f>'[1]TCE - ANEXO IV - Preencher'!G74</f>
        <v>SUCESSO DISTRIBUIDORA DE ALIMENTOS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764</v>
      </c>
      <c r="I65" s="6">
        <f>IF('[1]TCE - ANEXO IV - Preencher'!K74="","",'[1]TCE - ANEXO IV - Preencher'!K74)</f>
        <v>44602</v>
      </c>
      <c r="J65" s="5" t="str">
        <f>'[1]TCE - ANEXO IV - Preencher'!L74</f>
        <v>26220219450370000159550010000007641363432973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265.76</v>
      </c>
    </row>
    <row r="66" spans="1:12" s="8" customFormat="1" ht="19.5" customHeight="1" x14ac:dyDescent="0.2">
      <c r="A66" s="3">
        <f>IFERROR(VLOOKUP(B66,'[1]DADOS (OCULTAR)'!$P$3:$R$91,3,0),"")</f>
        <v>14284483000108</v>
      </c>
      <c r="B66" s="4" t="str">
        <f>'[1]TCE - ANEXO IV - Preencher'!C75</f>
        <v>S3 SAÚDE - ASSOCIAÇÃO DE PROTEÇÃO A MATERNIDADE E INFÂNCIA UBAÍRA</v>
      </c>
      <c r="C66" s="4" t="str">
        <f>'[1]TCE - ANEXO IV - Preencher'!E75</f>
        <v>3.14 - Alimentação Preparada</v>
      </c>
      <c r="D66" s="3" t="str">
        <f>'[1]TCE - ANEXO IV - Preencher'!F75</f>
        <v>27.058.274/0001-98</v>
      </c>
      <c r="E66" s="5" t="str">
        <f>'[1]TCE - ANEXO IV - Preencher'!G75</f>
        <v>JATOBARRETO CENTRO DE DISTRIBUIÇÃO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7023</v>
      </c>
      <c r="I66" s="6">
        <f>IF('[1]TCE - ANEXO IV - Preencher'!K75="","",'[1]TCE - ANEXO IV - Preencher'!K75)</f>
        <v>44599</v>
      </c>
      <c r="J66" s="5" t="str">
        <f>'[1]TCE - ANEXO IV - Preencher'!L75</f>
        <v>26220227058274000198550010000070231975201636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2554.2399999999998</v>
      </c>
    </row>
    <row r="67" spans="1:12" s="8" customFormat="1" ht="19.5" customHeight="1" x14ac:dyDescent="0.2">
      <c r="A67" s="3">
        <f>IFERROR(VLOOKUP(B67,'[1]DADOS (OCULTAR)'!$P$3:$R$91,3,0),"")</f>
        <v>14284483000108</v>
      </c>
      <c r="B67" s="4" t="str">
        <f>'[1]TCE - ANEXO IV - Preencher'!C76</f>
        <v>S3 SAÚDE - ASSOCIAÇÃO DE PROTEÇÃO A MATERNIDADE E INFÂNCIA UBAÍRA</v>
      </c>
      <c r="C67" s="4" t="str">
        <f>'[1]TCE - ANEXO IV - Preencher'!E76</f>
        <v>3.6 - Material de Expediente</v>
      </c>
      <c r="D67" s="3">
        <f>'[1]TCE - ANEXO IV - Preencher'!F76</f>
        <v>3389028000150</v>
      </c>
      <c r="E67" s="5" t="str">
        <f>'[1]TCE - ANEXO IV - Preencher'!G76</f>
        <v xml:space="preserve">DUPLEX EMBALAGENS ESPECIAIS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24537</v>
      </c>
      <c r="I67" s="6">
        <f>IF('[1]TCE - ANEXO IV - Preencher'!K76="","",'[1]TCE - ANEXO IV - Preencher'!K76)</f>
        <v>44588</v>
      </c>
      <c r="J67" s="5" t="str">
        <f>'[1]TCE - ANEXO IV - Preencher'!L76</f>
        <v>35220103389028000150550010000245371080000000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1026</v>
      </c>
    </row>
    <row r="68" spans="1:12" s="8" customFormat="1" ht="19.5" customHeight="1" x14ac:dyDescent="0.2">
      <c r="A68" s="3">
        <f>IFERROR(VLOOKUP(B68,'[1]DADOS (OCULTAR)'!$P$3:$R$91,3,0),"")</f>
        <v>14284483000108</v>
      </c>
      <c r="B68" s="4" t="str">
        <f>'[1]TCE - ANEXO IV - Preencher'!C77</f>
        <v>S3 SAÚDE - ASSOCIAÇÃO DE PROTEÇÃO A MATERNIDADE E INFÂNCIA UBAÍRA</v>
      </c>
      <c r="C68" s="4" t="str">
        <f>'[1]TCE - ANEXO IV - Preencher'!E77</f>
        <v>3.6 - Material de Expediente</v>
      </c>
      <c r="D68" s="3">
        <f>'[1]TCE - ANEXO IV - Preencher'!F77</f>
        <v>8014460000180</v>
      </c>
      <c r="E68" s="5" t="str">
        <f>'[1]TCE - ANEXO IV - Preencher'!G77</f>
        <v>VANPEL MAT DE ESCRITÓRIO E INFOR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42703</v>
      </c>
      <c r="I68" s="6">
        <f>IF('[1]TCE - ANEXO IV - Preencher'!K77="","",'[1]TCE - ANEXO IV - Preencher'!K77)</f>
        <v>44596</v>
      </c>
      <c r="J68" s="5" t="str">
        <f>'[1]TCE - ANEXO IV - Preencher'!L77</f>
        <v>26220208014460000180550010000427031001243725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2172.92</v>
      </c>
    </row>
    <row r="69" spans="1:12" s="8" customFormat="1" ht="19.5" customHeight="1" x14ac:dyDescent="0.2">
      <c r="A69" s="3">
        <f>IFERROR(VLOOKUP(B69,'[1]DADOS (OCULTAR)'!$P$3:$R$91,3,0),"")</f>
        <v>14284483000108</v>
      </c>
      <c r="B69" s="4" t="str">
        <f>'[1]TCE - ANEXO IV - Preencher'!C78</f>
        <v>S3 SAÚDE - ASSOCIAÇÃO DE PROTEÇÃO A MATERNIDADE E INFÂNCIA UBAÍRA</v>
      </c>
      <c r="C69" s="4" t="str">
        <f>'[1]TCE - ANEXO IV - Preencher'!E78</f>
        <v>3.6 - Material de Expediente</v>
      </c>
      <c r="D69" s="3">
        <f>'[1]TCE - ANEXO IV - Preencher'!F78</f>
        <v>8014460000180</v>
      </c>
      <c r="E69" s="5" t="str">
        <f>'[1]TCE - ANEXO IV - Preencher'!G78</f>
        <v>VANPEL MAT DE ESCRITÓRIO E INFOR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42706</v>
      </c>
      <c r="I69" s="6">
        <f>IF('[1]TCE - ANEXO IV - Preencher'!K78="","",'[1]TCE - ANEXO IV - Preencher'!K78)</f>
        <v>44601</v>
      </c>
      <c r="J69" s="5" t="str">
        <f>'[1]TCE - ANEXO IV - Preencher'!L78</f>
        <v>26220200279531000599550020003208431431839325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988</v>
      </c>
    </row>
    <row r="70" spans="1:12" s="8" customFormat="1" ht="19.5" customHeight="1" x14ac:dyDescent="0.2">
      <c r="A70" s="3">
        <f>IFERROR(VLOOKUP(B70,'[1]DADOS (OCULTAR)'!$P$3:$R$91,3,0),"")</f>
        <v>14284483000108</v>
      </c>
      <c r="B70" s="4" t="str">
        <f>'[1]TCE - ANEXO IV - Preencher'!C79</f>
        <v>S3 SAÚDE - ASSOCIAÇÃO DE PROTEÇÃO A MATERNIDADE E INFÂNCIA UBAÍRA</v>
      </c>
      <c r="C70" s="4" t="str">
        <f>'[1]TCE - ANEXO IV - Preencher'!E79</f>
        <v>3.6 - Material de Expediente</v>
      </c>
      <c r="D70" s="3">
        <f>'[1]TCE - ANEXO IV - Preencher'!F79</f>
        <v>279531000599</v>
      </c>
      <c r="E70" s="5" t="str">
        <f>'[1]TCE - ANEXO IV - Preencher'!G79</f>
        <v>TUPAN CONSTRUÇÕES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320843</v>
      </c>
      <c r="I70" s="6">
        <f>IF('[1]TCE - ANEXO IV - Preencher'!K79="","",'[1]TCE - ANEXO IV - Preencher'!K79)</f>
        <v>44601</v>
      </c>
      <c r="J70" s="5" t="str">
        <f>'[1]TCE - ANEXO IV - Preencher'!L79</f>
        <v>26220200279531000599550020003208431431839325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24.6</v>
      </c>
    </row>
    <row r="71" spans="1:12" s="8" customFormat="1" ht="19.5" customHeight="1" x14ac:dyDescent="0.2">
      <c r="A71" s="3">
        <f>IFERROR(VLOOKUP(B71,'[1]DADOS (OCULTAR)'!$P$3:$R$91,3,0),"")</f>
        <v>14284483000108</v>
      </c>
      <c r="B71" s="4" t="str">
        <f>'[1]TCE - ANEXO IV - Preencher'!C80</f>
        <v>S3 SAÚDE - ASSOCIAÇÃO DE PROTEÇÃO A MATERNIDADE E INFÂNCIA UBAÍRA</v>
      </c>
      <c r="C71" s="4" t="str">
        <f>'[1]TCE - ANEXO IV - Preencher'!E80</f>
        <v>3.6 - Material de Expediente</v>
      </c>
      <c r="D71" s="3">
        <f>'[1]TCE - ANEXO IV - Preencher'!F80</f>
        <v>27058274000198</v>
      </c>
      <c r="E71" s="5" t="str">
        <f>'[1]TCE - ANEXO IV - Preencher'!G80</f>
        <v>JATOBARRETO CENTRO DE DISTRIBUIÇÃO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7026</v>
      </c>
      <c r="I71" s="6">
        <f>IF('[1]TCE - ANEXO IV - Preencher'!K80="","",'[1]TCE - ANEXO IV - Preencher'!K80)</f>
        <v>44599</v>
      </c>
      <c r="J71" s="5" t="str">
        <f>'[1]TCE - ANEXO IV - Preencher'!L80</f>
        <v>26220227058274000198550010000070261236243721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164.76</v>
      </c>
    </row>
    <row r="72" spans="1:12" s="8" customFormat="1" ht="19.5" customHeight="1" x14ac:dyDescent="0.2">
      <c r="A72" s="3">
        <f>IFERROR(VLOOKUP(B72,'[1]DADOS (OCULTAR)'!$P$3:$R$91,3,0),"")</f>
        <v>14284483000108</v>
      </c>
      <c r="B72" s="4" t="str">
        <f>'[1]TCE - ANEXO IV - Preencher'!C81</f>
        <v>S3 SAÚDE - ASSOCIAÇÃO DE PROTEÇÃO A MATERNIDADE E INFÂNCIA UBAÍRA</v>
      </c>
      <c r="C72" s="4" t="str">
        <f>'[1]TCE - ANEXO IV - Preencher'!E81</f>
        <v>3.6 - Material de Expediente</v>
      </c>
      <c r="D72" s="3">
        <f>'[1]TCE - ANEXO IV - Preencher'!F81</f>
        <v>1781007000150</v>
      </c>
      <c r="E72" s="5" t="str">
        <f>'[1]TCE - ANEXO IV - Preencher'!G81</f>
        <v>F G INFOTEC RECIFE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7117</v>
      </c>
      <c r="I72" s="6">
        <f>IF('[1]TCE - ANEXO IV - Preencher'!K81="","",'[1]TCE - ANEXO IV - Preencher'!K81)</f>
        <v>44603</v>
      </c>
      <c r="J72" s="5" t="str">
        <f>'[1]TCE - ANEXO IV - Preencher'!L81</f>
        <v>26220201781007000150550010000071171583720824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3173.33</v>
      </c>
    </row>
    <row r="73" spans="1:12" s="8" customFormat="1" ht="19.5" customHeight="1" x14ac:dyDescent="0.2">
      <c r="A73" s="3">
        <f>IFERROR(VLOOKUP(B73,'[1]DADOS (OCULTAR)'!$P$3:$R$91,3,0),"")</f>
        <v>14284483000108</v>
      </c>
      <c r="B73" s="4" t="str">
        <f>'[1]TCE - ANEXO IV - Preencher'!C82</f>
        <v>S3 SAÚDE - ASSOCIAÇÃO DE PROTEÇÃO A MATERNIDADE E INFÂNCIA UBAÍRA</v>
      </c>
      <c r="C73" s="4" t="str">
        <f>'[1]TCE - ANEXO IV - Preencher'!E82</f>
        <v>3.6 - Material de Expediente</v>
      </c>
      <c r="D73" s="3">
        <f>'[1]TCE - ANEXO IV - Preencher'!F82</f>
        <v>11648676000102</v>
      </c>
      <c r="E73" s="5" t="str">
        <f>'[1]TCE - ANEXO IV - Preencher'!G82</f>
        <v>IPSEP INFORMÁTICA E ESCRITÓRIO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48554</v>
      </c>
      <c r="I73" s="6">
        <f>IF('[1]TCE - ANEXO IV - Preencher'!K82="","",'[1]TCE - ANEXO IV - Preencher'!K82)</f>
        <v>44613</v>
      </c>
      <c r="J73" s="5" t="str">
        <f>'[1]TCE - ANEXO IV - Preencher'!L82</f>
        <v>26220211648676000102550010000485541000178718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838.25</v>
      </c>
    </row>
    <row r="74" spans="1:12" s="8" customFormat="1" ht="19.5" customHeight="1" x14ac:dyDescent="0.2">
      <c r="A74" s="3">
        <f>IFERROR(VLOOKUP(B74,'[1]DADOS (OCULTAR)'!$P$3:$R$91,3,0),"")</f>
        <v>14284483000108</v>
      </c>
      <c r="B74" s="4" t="str">
        <f>'[1]TCE - ANEXO IV - Preencher'!C83</f>
        <v>S3 SAÚDE - ASSOCIAÇÃO DE PROTEÇÃO A MATERNIDADE E INFÂNCIA UBAÍRA</v>
      </c>
      <c r="C74" s="4" t="str">
        <f>'[1]TCE - ANEXO IV - Preencher'!E83</f>
        <v>3.6 - Material de Expediente</v>
      </c>
      <c r="D74" s="3">
        <f>'[1]TCE - ANEXO IV - Preencher'!F83</f>
        <v>27058274000198</v>
      </c>
      <c r="E74" s="5" t="str">
        <f>'[1]TCE - ANEXO IV - Preencher'!G83</f>
        <v>JATOBARRETO CENTRO DE DISTRIBUIÇÃO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7216</v>
      </c>
      <c r="I74" s="6">
        <f>IF('[1]TCE - ANEXO IV - Preencher'!K83="","",'[1]TCE - ANEXO IV - Preencher'!K83)</f>
        <v>44614</v>
      </c>
      <c r="J74" s="5" t="str">
        <f>'[1]TCE - ANEXO IV - Preencher'!L83</f>
        <v>26220227058274000198550010000072161599636577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658</v>
      </c>
    </row>
    <row r="75" spans="1:12" s="8" customFormat="1" ht="19.5" customHeight="1" x14ac:dyDescent="0.2">
      <c r="A75" s="3">
        <f>IFERROR(VLOOKUP(B75,'[1]DADOS (OCULTAR)'!$P$3:$R$91,3,0),"")</f>
        <v>14284483000108</v>
      </c>
      <c r="B75" s="4" t="str">
        <f>'[1]TCE - ANEXO IV - Preencher'!C84</f>
        <v>S3 SAÚDE - ASSOCIAÇÃO DE PROTEÇÃO A MATERNIDADE E INFÂNCIA UBAÍRA</v>
      </c>
      <c r="C75" s="4" t="str">
        <f>'[1]TCE - ANEXO IV - Preencher'!E84</f>
        <v>3.6 - Material de Expediente</v>
      </c>
      <c r="D75" s="3">
        <f>'[1]TCE - ANEXO IV - Preencher'!F84</f>
        <v>15227236000132</v>
      </c>
      <c r="E75" s="5" t="str">
        <f>'[1]TCE - ANEXO IV - Preencher'!G84</f>
        <v>ATOS MEDICA COM E REPRE DE PRODUTOS MEDICOS HOSP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15765</v>
      </c>
      <c r="I75" s="6">
        <f>IF('[1]TCE - ANEXO IV - Preencher'!K84="","",'[1]TCE - ANEXO IV - Preencher'!K84)</f>
        <v>44615</v>
      </c>
      <c r="J75" s="5" t="str">
        <f>'[1]TCE - ANEXO IV - Preencher'!L84</f>
        <v>26220215227236000132550010000157651208761289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192</v>
      </c>
    </row>
    <row r="76" spans="1:12" s="8" customFormat="1" ht="19.5" customHeight="1" x14ac:dyDescent="0.2">
      <c r="A76" s="3">
        <f>IFERROR(VLOOKUP(B76,'[1]DADOS (OCULTAR)'!$P$3:$R$91,3,0),"")</f>
        <v>14284483000108</v>
      </c>
      <c r="B76" s="4" t="str">
        <f>'[1]TCE - ANEXO IV - Preencher'!C85</f>
        <v>S3 SAÚDE - ASSOCIAÇÃO DE PROTEÇÃO A MATERNIDADE E INFÂNCIA UBAÍRA</v>
      </c>
      <c r="C76" s="4" t="str">
        <f>'[1]TCE - ANEXO IV - Preencher'!E85</f>
        <v>3.1 - Combustíveis e Lubrificantes Automotivos</v>
      </c>
      <c r="D76" s="3">
        <f>'[1]TCE - ANEXO IV - Preencher'!F85</f>
        <v>2535864000133</v>
      </c>
      <c r="E76" s="5" t="str">
        <f>'[1]TCE - ANEXO IV - Preencher'!G85</f>
        <v>VR BENEFÍCIOS E SERVIÇOS DE PROCESSAMENTO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33511779</v>
      </c>
      <c r="I76" s="6">
        <f>IF('[1]TCE - ANEXO IV - Preencher'!K85="","",'[1]TCE - ANEXO IV - Preencher'!K85)</f>
        <v>44593</v>
      </c>
      <c r="J76" s="5" t="str">
        <f>'[1]TCE - ANEXO IV - Preencher'!L85</f>
        <v>88ABZ6QB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2338.25</v>
      </c>
    </row>
    <row r="77" spans="1:12" s="8" customFormat="1" ht="19.5" customHeight="1" x14ac:dyDescent="0.2">
      <c r="A77" s="3">
        <f>IFERROR(VLOOKUP(B77,'[1]DADOS (OCULTAR)'!$P$3:$R$91,3,0),"")</f>
        <v>14284483000108</v>
      </c>
      <c r="B77" s="4" t="str">
        <f>'[1]TCE - ANEXO IV - Preencher'!C86</f>
        <v>S3 SAÚDE - ASSOCIAÇÃO DE PROTEÇÃO A MATERNIDADE E INFÂNCIA UBAÍRA</v>
      </c>
      <c r="C77" s="4" t="str">
        <f>'[1]TCE - ANEXO IV - Preencher'!E86</f>
        <v>3.1 - Combustíveis e Lubrificantes Automotivos</v>
      </c>
      <c r="D77" s="3">
        <f>'[1]TCE - ANEXO IV - Preencher'!F86</f>
        <v>2535864000133</v>
      </c>
      <c r="E77" s="5" t="str">
        <f>'[1]TCE - ANEXO IV - Preencher'!G86</f>
        <v>VR BENEFÍCIOS E SERVIÇOS DE PROCESSAMENTO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33983786</v>
      </c>
      <c r="I77" s="6">
        <f>IF('[1]TCE - ANEXO IV - Preencher'!K86="","",'[1]TCE - ANEXO IV - Preencher'!K86)</f>
        <v>44606</v>
      </c>
      <c r="J77" s="5" t="str">
        <f>'[1]TCE - ANEXO IV - Preencher'!L86</f>
        <v>EKML5ANS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2338.25</v>
      </c>
    </row>
    <row r="78" spans="1:12" s="8" customFormat="1" ht="19.5" customHeight="1" x14ac:dyDescent="0.2">
      <c r="A78" s="3">
        <f>IFERROR(VLOOKUP(B78,'[1]DADOS (OCULTAR)'!$P$3:$R$91,3,0),"")</f>
        <v>14284483000108</v>
      </c>
      <c r="B78" s="4" t="str">
        <f>'[1]TCE - ANEXO IV - Preencher'!C87</f>
        <v>S3 SAÚDE - ASSOCIAÇÃO DE PROTEÇÃO A MATERNIDADE E INFÂNCIA UBAÍRA</v>
      </c>
      <c r="C78" s="4" t="str">
        <f>'[1]TCE - ANEXO IV - Preencher'!E87</f>
        <v>3.99 - Outras despesas com Material de Consumo</v>
      </c>
      <c r="D78" s="3" t="str">
        <f>'[1]TCE - ANEXO IV - Preencher'!F87</f>
        <v>32.372.298/0001-57</v>
      </c>
      <c r="E78" s="5" t="str">
        <f>'[1]TCE - ANEXO IV - Preencher'!G87</f>
        <v>AAB OLIVEIRA COMERCIO VAREJISTA DE MATERIAL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852</v>
      </c>
      <c r="I78" s="6">
        <f>IF('[1]TCE - ANEXO IV - Preencher'!K87="","",'[1]TCE - ANEXO IV - Preencher'!K87)</f>
        <v>44595</v>
      </c>
      <c r="J78" s="5" t="str">
        <f>'[1]TCE - ANEXO IV - Preencher'!L87</f>
        <v>26220232372298000157550010000008521827920600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284.98</v>
      </c>
    </row>
    <row r="79" spans="1:12" s="8" customFormat="1" ht="19.5" customHeight="1" x14ac:dyDescent="0.2">
      <c r="A79" s="3">
        <f>IFERROR(VLOOKUP(B79,'[1]DADOS (OCULTAR)'!$P$3:$R$91,3,0),"")</f>
        <v>14284483000108</v>
      </c>
      <c r="B79" s="4" t="str">
        <f>'[1]TCE - ANEXO IV - Preencher'!C88</f>
        <v>S3 SAÚDE - ASSOCIAÇÃO DE PROTEÇÃO A MATERNIDADE E INFÂNCIA UBAÍRA</v>
      </c>
      <c r="C79" s="4" t="str">
        <f>'[1]TCE - ANEXO IV - Preencher'!E88</f>
        <v>3.99 - Outras despesas com Material de Consumo</v>
      </c>
      <c r="D79" s="3" t="str">
        <f>'[1]TCE - ANEXO IV - Preencher'!F88</f>
        <v>00.279.531/0005-99</v>
      </c>
      <c r="E79" s="5" t="str">
        <f>'[1]TCE - ANEXO IV - Preencher'!G88</f>
        <v>TUPAN CONSTRUÇOES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320843</v>
      </c>
      <c r="I79" s="6">
        <f>IF('[1]TCE - ANEXO IV - Preencher'!K88="","",'[1]TCE - ANEXO IV - Preencher'!K88)</f>
        <v>44601</v>
      </c>
      <c r="J79" s="5" t="str">
        <f>'[1]TCE - ANEXO IV - Preencher'!L88</f>
        <v>26220200279531000599550020003208431431839325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1166.52</v>
      </c>
    </row>
    <row r="80" spans="1:12" s="8" customFormat="1" ht="19.5" customHeight="1" x14ac:dyDescent="0.2">
      <c r="A80" s="3">
        <f>IFERROR(VLOOKUP(B80,'[1]DADOS (OCULTAR)'!$P$3:$R$91,3,0),"")</f>
        <v>14284483000108</v>
      </c>
      <c r="B80" s="4" t="str">
        <f>'[1]TCE - ANEXO IV - Preencher'!C89</f>
        <v>S3 SAÚDE - ASSOCIAÇÃO DE PROTEÇÃO A MATERNIDADE E INFÂNCIA UBAÍRA</v>
      </c>
      <c r="C80" s="4" t="str">
        <f>'[1]TCE - ANEXO IV - Preencher'!E89</f>
        <v>3.99 - Outras despesas com Material de Consumo</v>
      </c>
      <c r="D80" s="3">
        <f>'[1]TCE - ANEXO IV - Preencher'!F89</f>
        <v>69896090001542</v>
      </c>
      <c r="E80" s="5" t="str">
        <f>'[1]TCE - ANEXO IV - Preencher'!G89</f>
        <v>VENEZA MATERIAL DE CONSTRUÇÃO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29902</v>
      </c>
      <c r="I80" s="6">
        <f>IF('[1]TCE - ANEXO IV - Preencher'!K89="","",'[1]TCE - ANEXO IV - Preencher'!K89)</f>
        <v>44600</v>
      </c>
      <c r="J80" s="5" t="str">
        <f>'[1]TCE - ANEXO IV - Preencher'!L89</f>
        <v>26220269896090001542550010000299021761391360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585.6</v>
      </c>
    </row>
    <row r="81" spans="1:12" s="8" customFormat="1" ht="19.5" customHeight="1" x14ac:dyDescent="0.2">
      <c r="A81" s="3">
        <f>IFERROR(VLOOKUP(B81,'[1]DADOS (OCULTAR)'!$P$3:$R$91,3,0),"")</f>
        <v>14284483000108</v>
      </c>
      <c r="B81" s="4" t="str">
        <f>'[1]TCE - ANEXO IV - Preencher'!C90</f>
        <v>S3 SAÚDE - ASSOCIAÇÃO DE PROTEÇÃO A MATERNIDADE E INFÂNCIA UBAÍRA</v>
      </c>
      <c r="C81" s="4" t="str">
        <f>'[1]TCE - ANEXO IV - Preencher'!E90</f>
        <v>3.99 - Outras despesas com Material de Consumo</v>
      </c>
      <c r="D81" s="3">
        <f>'[1]TCE - ANEXO IV - Preencher'!F90</f>
        <v>12806642000161</v>
      </c>
      <c r="E81" s="5" t="str">
        <f>'[1]TCE - ANEXO IV - Preencher'!G90</f>
        <v>COMERCIAL CANAL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173557</v>
      </c>
      <c r="I81" s="6">
        <f>IF('[1]TCE - ANEXO IV - Preencher'!K90="","",'[1]TCE - ANEXO IV - Preencher'!K90)</f>
        <v>44602</v>
      </c>
      <c r="J81" s="5" t="str">
        <f>'[1]TCE - ANEXO IV - Preencher'!L90</f>
        <v>26220212806642000161550010001735571782231416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884.19</v>
      </c>
    </row>
    <row r="82" spans="1:12" s="8" customFormat="1" ht="19.5" customHeight="1" x14ac:dyDescent="0.2">
      <c r="A82" s="3">
        <f>IFERROR(VLOOKUP(B82,'[1]DADOS (OCULTAR)'!$P$3:$R$91,3,0),"")</f>
        <v>14284483000108</v>
      </c>
      <c r="B82" s="4" t="str">
        <f>'[1]TCE - ANEXO IV - Preencher'!C91</f>
        <v>S3 SAÚDE - ASSOCIAÇÃO DE PROTEÇÃO A MATERNIDADE E INFÂNCIA UBAÍRA</v>
      </c>
      <c r="C82" s="4" t="str">
        <f>'[1]TCE - ANEXO IV - Preencher'!E91</f>
        <v>3.99 - Outras despesas com Material de Consumo</v>
      </c>
      <c r="D82" s="3" t="str">
        <f>'[1]TCE - ANEXO IV - Preencher'!F91</f>
        <v>00.279.531/0005-99</v>
      </c>
      <c r="E82" s="5" t="str">
        <f>'[1]TCE - ANEXO IV - Preencher'!G91</f>
        <v>TUPAN CONSTRUÇOES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322661</v>
      </c>
      <c r="I82" s="6">
        <f>IF('[1]TCE - ANEXO IV - Preencher'!K91="","",'[1]TCE - ANEXO IV - Preencher'!K91)</f>
        <v>44615</v>
      </c>
      <c r="J82" s="5" t="str">
        <f>'[1]TCE - ANEXO IV - Preencher'!L91</f>
        <v>26220200279531000599550020003226611178806440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4.2</v>
      </c>
    </row>
    <row r="83" spans="1:12" s="8" customFormat="1" ht="19.5" customHeight="1" x14ac:dyDescent="0.2">
      <c r="A83" s="3">
        <f>IFERROR(VLOOKUP(B83,'[1]DADOS (OCULTAR)'!$P$3:$R$91,3,0),"")</f>
        <v>14284483000108</v>
      </c>
      <c r="B83" s="4" t="str">
        <f>'[1]TCE - ANEXO IV - Preencher'!C92</f>
        <v>S3 SAÚDE - ASSOCIAÇÃO DE PROTEÇÃO A MATERNIDADE E INFÂNCIA UBAÍRA</v>
      </c>
      <c r="C83" s="4" t="str">
        <f>'[1]TCE - ANEXO IV - Preencher'!E92</f>
        <v xml:space="preserve">3.8 - Uniformes, Tecidos e Aviamentos </v>
      </c>
      <c r="D83" s="3" t="str">
        <f>'[1]TCE - ANEXO IV - Preencher'!F92</f>
        <v>07.379.181/0001-58</v>
      </c>
      <c r="E83" s="5" t="str">
        <f>'[1]TCE - ANEXO IV - Preencher'!G92</f>
        <v>RECIFE TEXTIL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13357</v>
      </c>
      <c r="I83" s="6">
        <f>IF('[1]TCE - ANEXO IV - Preencher'!K92="","",'[1]TCE - ANEXO IV - Preencher'!K92)</f>
        <v>44599</v>
      </c>
      <c r="J83" s="5" t="str">
        <f>'[1]TCE - ANEXO IV - Preencher'!L92</f>
        <v>26220207379181000158550010000133571619318269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3676.12</v>
      </c>
    </row>
    <row r="84" spans="1:12" s="8" customFormat="1" ht="19.5" customHeight="1" x14ac:dyDescent="0.2">
      <c r="A84" s="3">
        <f>IFERROR(VLOOKUP(B84,'[1]DADOS (OCULTAR)'!$P$3:$R$91,3,0),"")</f>
        <v>14284483000108</v>
      </c>
      <c r="B84" s="4" t="str">
        <f>'[1]TCE - ANEXO IV - Preencher'!C93</f>
        <v>S3 SAÚDE - ASSOCIAÇÃO DE PROTEÇÃO A MATERNIDADE E INFÂNCIA UBAÍRA</v>
      </c>
      <c r="C84" s="4" t="str">
        <f>'[1]TCE - ANEXO IV - Preencher'!E93</f>
        <v xml:space="preserve">3.8 - Uniformes, Tecidos e Aviamentos </v>
      </c>
      <c r="D84" s="3" t="str">
        <f>'[1]TCE - ANEXO IV - Preencher'!F93</f>
        <v>36.573.934/0001-60</v>
      </c>
      <c r="E84" s="5" t="str">
        <f>'[1]TCE - ANEXO IV - Preencher'!G93</f>
        <v>GFORTE SERVIÇOS E COMERCIO DE EQUIPAMENTOS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666</v>
      </c>
      <c r="I84" s="6">
        <f>IF('[1]TCE - ANEXO IV - Preencher'!K93="","",'[1]TCE - ANEXO IV - Preencher'!K93)</f>
        <v>44606</v>
      </c>
      <c r="J84" s="5" t="str">
        <f>'[1]TCE - ANEXO IV - Preencher'!L93</f>
        <v>26220236573934000160550010000006661041878616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111.6</v>
      </c>
    </row>
    <row r="85" spans="1:12" s="8" customFormat="1" ht="19.5" customHeight="1" x14ac:dyDescent="0.2">
      <c r="A85" s="3">
        <f>IFERROR(VLOOKUP(B85,'[1]DADOS (OCULTAR)'!$P$3:$R$91,3,0),"")</f>
        <v>14284483000108</v>
      </c>
      <c r="B85" s="4" t="str">
        <f>'[1]TCE - ANEXO IV - Preencher'!C94</f>
        <v>S3 SAÚDE - ASSOCIAÇÃO DE PROTEÇÃO A MATERNIDADE E INFÂNCIA UBAÍRA</v>
      </c>
      <c r="C85" s="4" t="str">
        <f>'[1]TCE - ANEXO IV - Preencher'!E94</f>
        <v xml:space="preserve">3.8 - Uniformes, Tecidos e Aviamentos </v>
      </c>
      <c r="D85" s="3" t="str">
        <f>'[1]TCE - ANEXO IV - Preencher'!F94</f>
        <v>21.381.761/0001-00</v>
      </c>
      <c r="E85" s="5" t="str">
        <f>'[1]TCE - ANEXO IV - Preencher'!G94</f>
        <v>SIX DISTRIBUIDORA HOSPITALAR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46425</v>
      </c>
      <c r="I85" s="6">
        <f>IF('[1]TCE - ANEXO IV - Preencher'!K94="","",'[1]TCE - ANEXO IV - Preencher'!K94)</f>
        <v>44596</v>
      </c>
      <c r="J85" s="5" t="str">
        <f>'[1]TCE - ANEXO IV - Preencher'!L94</f>
        <v>26220221381761000100550010000464251866224974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1115.0999999999999</v>
      </c>
    </row>
    <row r="86" spans="1:12" s="8" customFormat="1" ht="19.5" customHeight="1" x14ac:dyDescent="0.2">
      <c r="A86" s="3">
        <f>IFERROR(VLOOKUP(B86,'[1]DADOS (OCULTAR)'!$P$3:$R$91,3,0),"")</f>
        <v>14284483000108</v>
      </c>
      <c r="B86" s="4" t="str">
        <f>'[1]TCE - ANEXO IV - Preencher'!C95</f>
        <v>S3 SAÚDE - ASSOCIAÇÃO DE PROTEÇÃO A MATERNIDADE E INFÂNCIA UBAÍRA</v>
      </c>
      <c r="C86" s="4" t="str">
        <f>'[1]TCE - ANEXO IV - Preencher'!E95</f>
        <v xml:space="preserve">5.21 - Seguros em geral </v>
      </c>
      <c r="D86" s="3" t="str">
        <f>'[1]TCE - ANEXO IV - Preencher'!F95</f>
        <v>61.383.493/0001-80</v>
      </c>
      <c r="E86" s="5" t="str">
        <f>'[1]TCE - ANEXO IV - Preencher'!G95</f>
        <v xml:space="preserve">SOMPO EMPRESARIAL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1385.28</v>
      </c>
    </row>
    <row r="87" spans="1:12" s="8" customFormat="1" ht="19.5" customHeight="1" x14ac:dyDescent="0.2">
      <c r="A87" s="3">
        <f>IFERROR(VLOOKUP(B87,'[1]DADOS (OCULTAR)'!$P$3:$R$91,3,0),"")</f>
        <v>14284483000108</v>
      </c>
      <c r="B87" s="4" t="str">
        <f>'[1]TCE - ANEXO IV - Preencher'!C96</f>
        <v>S3 SAÚDE - ASSOCIAÇÃO DE PROTEÇÃO A MATERNIDADE E INFÂNCIA UBAÍRA</v>
      </c>
      <c r="C87" s="4" t="str">
        <f>'[1]TCE - ANEXO IV - Preencher'!E96</f>
        <v>5.99 - Outros Serviços de Terceiros Pessoa Jurídica</v>
      </c>
      <c r="D87" s="3">
        <f>'[1]TCE - ANEXO IV - Preencher'!F96</f>
        <v>9790999000194</v>
      </c>
      <c r="E87" s="5" t="str">
        <f>'[1]TCE - ANEXO IV - Preencher'!G96</f>
        <v>CONSELHOR REGIONAL DE MEDICINA - CREMEPE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846.66</v>
      </c>
    </row>
    <row r="88" spans="1:12" s="8" customFormat="1" ht="19.5" customHeight="1" x14ac:dyDescent="0.2">
      <c r="A88" s="3">
        <f>IFERROR(VLOOKUP(B88,'[1]DADOS (OCULTAR)'!$P$3:$R$91,3,0),"")</f>
        <v>14284483000108</v>
      </c>
      <c r="B88" s="4" t="str">
        <f>'[1]TCE - ANEXO IV - Preencher'!C97</f>
        <v>S3 SAÚDE - ASSOCIAÇÃO DE PROTEÇÃO A MATERNIDADE E INFÂNCIA UBAÍRA</v>
      </c>
      <c r="C88" s="4" t="str">
        <f>'[1]TCE - ANEXO IV - Preencher'!E97</f>
        <v xml:space="preserve">5.25 - Serviços Bancários </v>
      </c>
      <c r="D88" s="3" t="str">
        <f>'[1]TCE - ANEXO IV - Preencher'!F97</f>
        <v>14.284.483/0001-08</v>
      </c>
      <c r="E88" s="5" t="str">
        <f>'[1]TCE - ANEXO IV - Preencher'!G97</f>
        <v>BRADESCO ( 71615-4)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2927408</v>
      </c>
      <c r="L88" s="7">
        <f>'[1]TCE - ANEXO IV - Preencher'!N97</f>
        <v>108.1</v>
      </c>
    </row>
    <row r="89" spans="1:12" s="8" customFormat="1" ht="19.5" customHeight="1" x14ac:dyDescent="0.2">
      <c r="A89" s="3">
        <f>IFERROR(VLOOKUP(B89,'[1]DADOS (OCULTAR)'!$P$3:$R$91,3,0),"")</f>
        <v>14284483000108</v>
      </c>
      <c r="B89" s="4" t="str">
        <f>'[1]TCE - ANEXO IV - Preencher'!C98</f>
        <v>S3 SAÚDE - ASSOCIAÇÃO DE PROTEÇÃO A MATERNIDADE E INFÂNCIA UBAÍRA</v>
      </c>
      <c r="C89" s="4" t="str">
        <f>'[1]TCE - ANEXO IV - Preencher'!E98</f>
        <v xml:space="preserve">5.25 - Serviços Bancários </v>
      </c>
      <c r="D89" s="3" t="str">
        <f>'[1]TCE - ANEXO IV - Preencher'!F98</f>
        <v>14.284.483/0001-08</v>
      </c>
      <c r="E89" s="5" t="str">
        <f>'[1]TCE - ANEXO IV - Preencher'!G98</f>
        <v>BRADESCO ( 3569-6)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3092.07</v>
      </c>
    </row>
    <row r="90" spans="1:12" s="8" customFormat="1" ht="19.5" customHeight="1" x14ac:dyDescent="0.2">
      <c r="A90" s="3">
        <f>IFERROR(VLOOKUP(B90,'[1]DADOS (OCULTAR)'!$P$3:$R$91,3,0),"")</f>
        <v>14284483000108</v>
      </c>
      <c r="B90" s="4" t="str">
        <f>'[1]TCE - ANEXO IV - Preencher'!C99</f>
        <v>S3 SAÚDE - ASSOCIAÇÃO DE PROTEÇÃO A MATERNIDADE E INFÂNCIA UBAÍRA</v>
      </c>
      <c r="C90" s="4" t="str">
        <f>'[1]TCE - ANEXO IV - Preencher'!E99</f>
        <v>5.18 - Teledonia Fixa</v>
      </c>
      <c r="D90" s="3">
        <f>'[1]TCE - ANEXO IV - Preencher'!F99</f>
        <v>18630942000119</v>
      </c>
      <c r="E90" s="5" t="str">
        <f>'[1]TCE - ANEXO IV - Preencher'!G99</f>
        <v xml:space="preserve">PROVTEL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1432</v>
      </c>
      <c r="I90" s="6">
        <f>IF('[1]TCE - ANEXO IV - Preencher'!K99="","",'[1]TCE - ANEXO IV - Preencher'!K99)</f>
        <v>44622</v>
      </c>
      <c r="J90" s="5" t="str">
        <f>'[1]TCE - ANEXO IV - Preencher'!L99</f>
        <v>PPJGFFNB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1400</v>
      </c>
    </row>
    <row r="91" spans="1:12" s="8" customFormat="1" ht="19.5" customHeight="1" x14ac:dyDescent="0.2">
      <c r="A91" s="3">
        <f>IFERROR(VLOOKUP(B91,'[1]DADOS (OCULTAR)'!$P$3:$R$91,3,0),"")</f>
        <v>14284483000108</v>
      </c>
      <c r="B91" s="4" t="str">
        <f>'[1]TCE - ANEXO IV - Preencher'!C100</f>
        <v>S3 SAÚDE - ASSOCIAÇÃO DE PROTEÇÃO A MATERNIDADE E INFÂNCIA UBAÍRA</v>
      </c>
      <c r="C91" s="4" t="str">
        <f>'[1]TCE - ANEXO IV - Preencher'!E100</f>
        <v>5.13 - Água e Esgoto</v>
      </c>
      <c r="D91" s="3" t="str">
        <f>'[1]TCE - ANEXO IV - Preencher'!F100</f>
        <v>09.769.035/0001-64</v>
      </c>
      <c r="E91" s="5" t="str">
        <f>'[1]TCE - ANEXO IV - Preencher'!G100</f>
        <v>COMPESA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7614.16</v>
      </c>
    </row>
    <row r="92" spans="1:12" s="8" customFormat="1" ht="19.5" customHeight="1" x14ac:dyDescent="0.2">
      <c r="A92" s="3">
        <f>IFERROR(VLOOKUP(B92,'[1]DADOS (OCULTAR)'!$P$3:$R$91,3,0),"")</f>
        <v>14284483000108</v>
      </c>
      <c r="B92" s="4" t="str">
        <f>'[1]TCE - ANEXO IV - Preencher'!C101</f>
        <v>S3 SAÚDE - ASSOCIAÇÃO DE PROTEÇÃO A MATERNIDADE E INFÂNCIA UBAÍRA</v>
      </c>
      <c r="C92" s="4" t="str">
        <f>'[1]TCE - ANEXO IV - Preencher'!E101</f>
        <v>5.12 - Energia Elétrica</v>
      </c>
      <c r="D92" s="3">
        <f>'[1]TCE - ANEXO IV - Preencher'!F101</f>
        <v>10835932000108</v>
      </c>
      <c r="E92" s="5" t="str">
        <f>'[1]TCE - ANEXO IV - Preencher'!G101</f>
        <v>CELPE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23032.41</v>
      </c>
    </row>
    <row r="93" spans="1:12" s="8" customFormat="1" ht="19.5" customHeight="1" x14ac:dyDescent="0.2">
      <c r="A93" s="3">
        <f>IFERROR(VLOOKUP(B93,'[1]DADOS (OCULTAR)'!$P$3:$R$91,3,0),"")</f>
        <v>14284483000108</v>
      </c>
      <c r="B93" s="4" t="str">
        <f>'[1]TCE - ANEXO IV - Preencher'!C102</f>
        <v>S3 SAÚDE - ASSOCIAÇÃO DE PROTEÇÃO A MATERNIDADE E INFÂNCIA UBAÍRA</v>
      </c>
      <c r="C93" s="4" t="str">
        <f>'[1]TCE - ANEXO IV - Preencher'!E102</f>
        <v>5.3 - Locação de Máquinas e Equipamentos</v>
      </c>
      <c r="D93" s="3">
        <f>'[1]TCE - ANEXO IV - Preencher'!F102</f>
        <v>19533734000164</v>
      </c>
      <c r="E93" s="5" t="str">
        <f>'[1]TCE - ANEXO IV - Preencher'!G102</f>
        <v xml:space="preserve">ALEXANDRA GUSMÃO NERES 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3506</v>
      </c>
    </row>
    <row r="94" spans="1:12" s="8" customFormat="1" ht="19.5" customHeight="1" x14ac:dyDescent="0.2">
      <c r="A94" s="3">
        <f>IFERROR(VLOOKUP(B94,'[1]DADOS (OCULTAR)'!$P$3:$R$91,3,0),"")</f>
        <v>14284483000108</v>
      </c>
      <c r="B94" s="4" t="str">
        <f>'[1]TCE - ANEXO IV - Preencher'!C103</f>
        <v>S3 SAÚDE - ASSOCIAÇÃO DE PROTEÇÃO A MATERNIDADE E INFÂNCIA UBAÍRA</v>
      </c>
      <c r="C94" s="4" t="str">
        <f>'[1]TCE - ANEXO IV - Preencher'!E103</f>
        <v>5.3 - Locação de Máquinas e Equipamentos</v>
      </c>
      <c r="D94" s="3">
        <f>'[1]TCE - ANEXO IV - Preencher'!F103</f>
        <v>18630942000119</v>
      </c>
      <c r="E94" s="5" t="str">
        <f>'[1]TCE - ANEXO IV - Preencher'!G103</f>
        <v>PROVTEL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1432</v>
      </c>
      <c r="I94" s="6">
        <f>IF('[1]TCE - ANEXO IV - Preencher'!K103="","",'[1]TCE - ANEXO IV - Preencher'!K103)</f>
        <v>44622</v>
      </c>
      <c r="J94" s="5" t="str">
        <f>'[1]TCE - ANEXO IV - Preencher'!L103</f>
        <v>PPJGFFNB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4750</v>
      </c>
    </row>
    <row r="95" spans="1:12" s="8" customFormat="1" ht="19.5" customHeight="1" x14ac:dyDescent="0.2">
      <c r="A95" s="3">
        <f>IFERROR(VLOOKUP(B95,'[1]DADOS (OCULTAR)'!$P$3:$R$91,3,0),"")</f>
        <v>14284483000108</v>
      </c>
      <c r="B95" s="4" t="str">
        <f>'[1]TCE - ANEXO IV - Preencher'!C104</f>
        <v>S3 SAÚDE - ASSOCIAÇÃO DE PROTEÇÃO A MATERNIDADE E INFÂNCIA UBAÍRA</v>
      </c>
      <c r="C95" s="4" t="str">
        <f>'[1]TCE - ANEXO IV - Preencher'!E104</f>
        <v>5.3 - Locação de Máquinas e Equipamentos</v>
      </c>
      <c r="D95" s="3">
        <f>'[1]TCE - ANEXO IV - Preencher'!F104</f>
        <v>20265080000114</v>
      </c>
      <c r="E95" s="5" t="str">
        <f>'[1]TCE - ANEXO IV - Preencher'!G104</f>
        <v xml:space="preserve">JM SILVA MAQUINAS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700</v>
      </c>
    </row>
    <row r="96" spans="1:12" s="8" customFormat="1" ht="19.5" customHeight="1" x14ac:dyDescent="0.2">
      <c r="A96" s="3">
        <f>IFERROR(VLOOKUP(B96,'[1]DADOS (OCULTAR)'!$P$3:$R$91,3,0),"")</f>
        <v>14284483000108</v>
      </c>
      <c r="B96" s="4" t="str">
        <f>'[1]TCE - ANEXO IV - Preencher'!C105</f>
        <v>S3 SAÚDE - ASSOCIAÇÃO DE PROTEÇÃO A MATERNIDADE E INFÂNCIA UBAÍRA</v>
      </c>
      <c r="C96" s="4" t="str">
        <f>'[1]TCE - ANEXO IV - Preencher'!E105</f>
        <v>5.3 - Locação de Máquinas e Equipamentos</v>
      </c>
      <c r="D96" s="3">
        <f>'[1]TCE - ANEXO IV - Preencher'!F105</f>
        <v>32464716000136</v>
      </c>
      <c r="E96" s="5" t="str">
        <f>'[1]TCE - ANEXO IV - Preencher'!G105</f>
        <v>BOM CLIMA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126</v>
      </c>
      <c r="I96" s="6">
        <f>IF('[1]TCE - ANEXO IV - Preencher'!K105="","",'[1]TCE - ANEXO IV - Preencher'!K105)</f>
        <v>44635</v>
      </c>
      <c r="J96" s="5" t="str">
        <f>'[1]TCE - ANEXO IV - Preencher'!L105</f>
        <v>HNDEQ4R2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2165.5</v>
      </c>
    </row>
    <row r="97" spans="1:12" s="8" customFormat="1" ht="19.5" customHeight="1" x14ac:dyDescent="0.2">
      <c r="A97" s="3">
        <f>IFERROR(VLOOKUP(B97,'[1]DADOS (OCULTAR)'!$P$3:$R$91,3,0),"")</f>
        <v>14284483000108</v>
      </c>
      <c r="B97" s="4" t="str">
        <f>'[1]TCE - ANEXO IV - Preencher'!C106</f>
        <v>S3 SAÚDE - ASSOCIAÇÃO DE PROTEÇÃO A MATERNIDADE E INFÂNCIA UBAÍRA</v>
      </c>
      <c r="C97" s="4" t="str">
        <f>'[1]TCE - ANEXO IV - Preencher'!E106</f>
        <v>5.1 - Locação de Equipamentos Médicos-Hospitalares</v>
      </c>
      <c r="D97" s="3">
        <f>'[1]TCE - ANEXO IV - Preencher'!F106</f>
        <v>23377403000150</v>
      </c>
      <c r="E97" s="5" t="str">
        <f>'[1]TCE - ANEXO IV - Preencher'!G106</f>
        <v xml:space="preserve">TECLIFE 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1600</v>
      </c>
    </row>
    <row r="98" spans="1:12" s="8" customFormat="1" ht="19.5" customHeight="1" x14ac:dyDescent="0.2">
      <c r="A98" s="3">
        <f>IFERROR(VLOOKUP(B98,'[1]DADOS (OCULTAR)'!$P$3:$R$91,3,0),"")</f>
        <v>14284483000108</v>
      </c>
      <c r="B98" s="4" t="str">
        <f>'[1]TCE - ANEXO IV - Preencher'!C107</f>
        <v>S3 SAÚDE - ASSOCIAÇÃO DE PROTEÇÃO A MATERNIDADE E INFÂNCIA UBAÍRA</v>
      </c>
      <c r="C98" s="4" t="str">
        <f>'[1]TCE - ANEXO IV - Preencher'!E107</f>
        <v>5.1 - Locação de Equipamentos Médicos-Hospitalares</v>
      </c>
      <c r="D98" s="3">
        <f>'[1]TCE - ANEXO IV - Preencher'!F107</f>
        <v>12853727000109</v>
      </c>
      <c r="E98" s="5" t="str">
        <f>'[1]TCE - ANEXO IV - Preencher'!G107</f>
        <v>KESA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500</v>
      </c>
    </row>
    <row r="99" spans="1:12" s="8" customFormat="1" ht="19.5" customHeight="1" x14ac:dyDescent="0.2">
      <c r="A99" s="3">
        <f>IFERROR(VLOOKUP(B99,'[1]DADOS (OCULTAR)'!$P$3:$R$91,3,0),"")</f>
        <v>14284483000108</v>
      </c>
      <c r="B99" s="4" t="str">
        <f>'[1]TCE - ANEXO IV - Preencher'!C108</f>
        <v>S3 SAÚDE - ASSOCIAÇÃO DE PROTEÇÃO A MATERNIDADE E INFÂNCIA UBAÍRA</v>
      </c>
      <c r="C99" s="4" t="str">
        <f>'[1]TCE - ANEXO IV - Preencher'!E108</f>
        <v>5.1 - Locação de Equipamentos Médicos-Hospitalares</v>
      </c>
      <c r="D99" s="3">
        <f>'[1]TCE - ANEXO IV - Preencher'!F108</f>
        <v>24050462000181</v>
      </c>
      <c r="E99" s="5" t="str">
        <f>'[1]TCE - ANEXO IV - Preencher'!G108</f>
        <v>SUPREMA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241</v>
      </c>
      <c r="I99" s="6">
        <f>IF('[1]TCE - ANEXO IV - Preencher'!K108="","",'[1]TCE - ANEXO IV - Preencher'!K108)</f>
        <v>44634</v>
      </c>
      <c r="J99" s="5" t="str">
        <f>'[1]TCE - ANEXO IV - Preencher'!L108</f>
        <v>QNRUDGBWY</v>
      </c>
      <c r="K99" s="5" t="str">
        <f>IF(F99="B",LEFT('[1]TCE - ANEXO IV - Preencher'!M108,2),IF(F99="S",LEFT('[1]TCE - ANEXO IV - Preencher'!M108,7),IF('[1]TCE - ANEXO IV - Preencher'!H108="","")))</f>
        <v>2600054</v>
      </c>
      <c r="L99" s="7">
        <f>'[1]TCE - ANEXO IV - Preencher'!N108</f>
        <v>1850</v>
      </c>
    </row>
    <row r="100" spans="1:12" s="8" customFormat="1" ht="19.5" customHeight="1" x14ac:dyDescent="0.2">
      <c r="A100" s="3">
        <f>IFERROR(VLOOKUP(B100,'[1]DADOS (OCULTAR)'!$P$3:$R$91,3,0),"")</f>
        <v>14284483000108</v>
      </c>
      <c r="B100" s="4" t="str">
        <f>'[1]TCE - ANEXO IV - Preencher'!C109</f>
        <v>S3 SAÚDE - ASSOCIAÇÃO DE PROTEÇÃO A MATERNIDADE E INFÂNCIA UBAÍRA</v>
      </c>
      <c r="C100" s="4" t="str">
        <f>'[1]TCE - ANEXO IV - Preencher'!E109</f>
        <v>5.1 - Locação de Equipamentos Médicos-Hospitalares</v>
      </c>
      <c r="D100" s="3">
        <f>'[1]TCE - ANEXO IV - Preencher'!F109</f>
        <v>24380578002041</v>
      </c>
      <c r="E100" s="5" t="str">
        <f>'[1]TCE - ANEXO IV - Preencher'!G109</f>
        <v>WHITE MARTINS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1240</v>
      </c>
    </row>
    <row r="101" spans="1:12" s="8" customFormat="1" ht="19.5" customHeight="1" x14ac:dyDescent="0.2">
      <c r="A101" s="3">
        <f>IFERROR(VLOOKUP(B101,'[1]DADOS (OCULTAR)'!$P$3:$R$91,3,0),"")</f>
        <v>14284483000108</v>
      </c>
      <c r="B101" s="4" t="str">
        <f>'[1]TCE - ANEXO IV - Preencher'!C110</f>
        <v>S3 SAÚDE - ASSOCIAÇÃO DE PROTEÇÃO A MATERNIDADE E INFÂNCIA UBAÍRA</v>
      </c>
      <c r="C101" s="4" t="str">
        <f>'[1]TCE - ANEXO IV - Preencher'!E110</f>
        <v>5.1 - Locação de Equipamentos Médicos-Hospitalares</v>
      </c>
      <c r="D101" s="3">
        <f>'[1]TCE - ANEXO IV - Preencher'!F110</f>
        <v>24380578002041</v>
      </c>
      <c r="E101" s="5" t="str">
        <f>'[1]TCE - ANEXO IV - Preencher'!G110</f>
        <v>WHITE MARTINS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1240</v>
      </c>
    </row>
    <row r="102" spans="1:12" s="8" customFormat="1" ht="19.5" customHeight="1" x14ac:dyDescent="0.2">
      <c r="A102" s="3">
        <f>IFERROR(VLOOKUP(B102,'[1]DADOS (OCULTAR)'!$P$3:$R$91,3,0),"")</f>
        <v>14284483000108</v>
      </c>
      <c r="B102" s="4" t="str">
        <f>'[1]TCE - ANEXO IV - Preencher'!C111</f>
        <v>S3 SAÚDE - ASSOCIAÇÃO DE PROTEÇÃO A MATERNIDADE E INFÂNCIA UBAÍRA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42267439000125</v>
      </c>
      <c r="E102" s="5" t="str">
        <f>'[1]TCE - ANEXO IV - Preencher'!G111</f>
        <v>SILVA SOARES E MACEDO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062</v>
      </c>
      <c r="I102" s="6">
        <f>IF('[1]TCE - ANEXO IV - Preencher'!K111="","",'[1]TCE - ANEXO IV - Preencher'!K111)</f>
        <v>44637</v>
      </c>
      <c r="J102" s="5" t="str">
        <f>'[1]TCE - ANEXO IV - Preencher'!L111</f>
        <v>566C5D2B</v>
      </c>
      <c r="K102" s="5" t="str">
        <f>IF(F102="B",LEFT('[1]TCE - ANEXO IV - Preencher'!M111,2),IF(F102="S",LEFT('[1]TCE - ANEXO IV - Preencher'!M111,7),IF('[1]TCE - ANEXO IV - Preencher'!H111="","")))</f>
        <v>2211001</v>
      </c>
      <c r="L102" s="7">
        <f>'[1]TCE - ANEXO IV - Preencher'!N111</f>
        <v>2600</v>
      </c>
    </row>
    <row r="103" spans="1:12" s="8" customFormat="1" ht="19.5" customHeight="1" x14ac:dyDescent="0.2">
      <c r="A103" s="3">
        <f>IFERROR(VLOOKUP(B103,'[1]DADOS (OCULTAR)'!$P$3:$R$91,3,0),"")</f>
        <v>14284483000108</v>
      </c>
      <c r="B103" s="4" t="str">
        <f>'[1]TCE - ANEXO IV - Preencher'!C112</f>
        <v>S3 SAÚDE - ASSOCIAÇÃO DE PROTEÇÃO A MATERNIDADE E INFÂNCIA UBAÍRA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42661031000133</v>
      </c>
      <c r="E103" s="5" t="str">
        <f>'[1]TCE - ANEXO IV - Preencher'!G112</f>
        <v>SOARES E SILVESTRE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016</v>
      </c>
      <c r="I103" s="6">
        <f>IF('[1]TCE - ANEXO IV - Preencher'!K112="","",'[1]TCE - ANEXO IV - Preencher'!K112)</f>
        <v>44630</v>
      </c>
      <c r="J103" s="5" t="str">
        <f>'[1]TCE - ANEXO IV - Preencher'!L112</f>
        <v>XTHEKGVZ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16075</v>
      </c>
    </row>
    <row r="104" spans="1:12" s="8" customFormat="1" ht="19.5" customHeight="1" x14ac:dyDescent="0.2">
      <c r="A104" s="3">
        <f>IFERROR(VLOOKUP(B104,'[1]DADOS (OCULTAR)'!$P$3:$R$91,3,0),"")</f>
        <v>14284483000108</v>
      </c>
      <c r="B104" s="4" t="str">
        <f>'[1]TCE - ANEXO IV - Preencher'!C113</f>
        <v>S3 SAÚDE - ASSOCIAÇÃO DE PROTEÇÃO A MATERNIDADE E INFÂNCIA UBAÍRA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37095416000140</v>
      </c>
      <c r="E104" s="5" t="str">
        <f>'[1]TCE - ANEXO IV - Preencher'!G113</f>
        <v>SOUSA PEREIRA SERVIÇOS MÉDICOS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032</v>
      </c>
      <c r="I104" s="6">
        <f>IF('[1]TCE - ANEXO IV - Preencher'!K113="","",'[1]TCE - ANEXO IV - Preencher'!K113)</f>
        <v>44634</v>
      </c>
      <c r="J104" s="5" t="str">
        <f>'[1]TCE - ANEXO IV - Preencher'!L113</f>
        <v>PLJXJEFG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2700</v>
      </c>
    </row>
    <row r="105" spans="1:12" s="8" customFormat="1" ht="19.5" customHeight="1" x14ac:dyDescent="0.2">
      <c r="A105" s="3">
        <f>IFERROR(VLOOKUP(B105,'[1]DADOS (OCULTAR)'!$P$3:$R$91,3,0),"")</f>
        <v>14284483000108</v>
      </c>
      <c r="B105" s="4" t="str">
        <f>'[1]TCE - ANEXO IV - Preencher'!C114</f>
        <v>S3 SAÚDE - ASSOCIAÇÃO DE PROTEÇÃO A MATERNIDADE E INFÂNCIA UBAÍRA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43049082000171</v>
      </c>
      <c r="E105" s="5" t="str">
        <f>'[1]TCE - ANEXO IV - Preencher'!G114</f>
        <v>TRAT SERVIÇOS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008</v>
      </c>
      <c r="I105" s="6">
        <f>IF('[1]TCE - ANEXO IV - Preencher'!K114="","",'[1]TCE - ANEXO IV - Preencher'!K114)</f>
        <v>44635</v>
      </c>
      <c r="J105" s="5" t="str">
        <f>'[1]TCE - ANEXO IV - Preencher'!L114</f>
        <v>WPVMK6HL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20250</v>
      </c>
    </row>
    <row r="106" spans="1:12" s="8" customFormat="1" ht="19.5" customHeight="1" x14ac:dyDescent="0.2">
      <c r="A106" s="3">
        <f>IFERROR(VLOOKUP(B106,'[1]DADOS (OCULTAR)'!$P$3:$R$91,3,0),"")</f>
        <v>14284483000108</v>
      </c>
      <c r="B106" s="4" t="str">
        <f>'[1]TCE - ANEXO IV - Preencher'!C115</f>
        <v>S3 SAÚDE - ASSOCIAÇÃO DE PROTEÇÃO A MATERNIDADE E INFÂNCIA UBAÍRA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42398691000173</v>
      </c>
      <c r="E106" s="5" t="str">
        <f>'[1]TCE - ANEXO IV - Preencher'!G115</f>
        <v>VIBEN SAUDE EIRELI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018</v>
      </c>
      <c r="I106" s="6">
        <f>IF('[1]TCE - ANEXO IV - Preencher'!K115="","",'[1]TCE - ANEXO IV - Preencher'!K115)</f>
        <v>44634</v>
      </c>
      <c r="J106" s="5" t="str">
        <f>'[1]TCE - ANEXO IV - Preencher'!L115</f>
        <v>IVHB3GWU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10150</v>
      </c>
    </row>
    <row r="107" spans="1:12" s="8" customFormat="1" ht="19.5" customHeight="1" x14ac:dyDescent="0.2">
      <c r="A107" s="3">
        <f>IFERROR(VLOOKUP(B107,'[1]DADOS (OCULTAR)'!$P$3:$R$91,3,0),"")</f>
        <v>14284483000108</v>
      </c>
      <c r="B107" s="4" t="str">
        <f>'[1]TCE - ANEXO IV - Preencher'!C116</f>
        <v>S3 SAÚDE - ASSOCIAÇÃO DE PROTEÇÃO A MATERNIDADE E INFÂNCIA UBAÍRA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43314584000182</v>
      </c>
      <c r="E107" s="5" t="str">
        <f>'[1]TCE - ANEXO IV - Preencher'!G116</f>
        <v>VILACA Q VALENÇA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012</v>
      </c>
      <c r="I107" s="6">
        <f>IF('[1]TCE - ANEXO IV - Preencher'!K116="","",'[1]TCE - ANEXO IV - Preencher'!K116)</f>
        <v>44630</v>
      </c>
      <c r="J107" s="5" t="str">
        <f>'[1]TCE - ANEXO IV - Preencher'!L116</f>
        <v>W8BJHBHC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1100</v>
      </c>
    </row>
    <row r="108" spans="1:12" s="8" customFormat="1" ht="19.5" customHeight="1" x14ac:dyDescent="0.2">
      <c r="A108" s="3">
        <f>IFERROR(VLOOKUP(B108,'[1]DADOS (OCULTAR)'!$P$3:$R$91,3,0),"")</f>
        <v>14284483000108</v>
      </c>
      <c r="B108" s="4" t="str">
        <f>'[1]TCE - ANEXO IV - Preencher'!C117</f>
        <v>S3 SAÚDE - ASSOCIAÇÃO DE PROTEÇÃO A MATERNIDADE E INFÂNCIA UBAÍRA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26245293000160</v>
      </c>
      <c r="E108" s="5" t="str">
        <f>'[1]TCE - ANEXO IV - Preencher'!G117</f>
        <v>LS PERNAMBUCO ASSISTENCIA MEDICA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2465</v>
      </c>
      <c r="I108" s="6">
        <f>IF('[1]TCE - ANEXO IV - Preencher'!K117="","",'[1]TCE - ANEXO IV - Preencher'!K117)</f>
        <v>44637</v>
      </c>
      <c r="J108" s="5" t="str">
        <f>'[1]TCE - ANEXO IV - Preencher'!L117</f>
        <v>9LGBRHMD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3750</v>
      </c>
    </row>
    <row r="109" spans="1:12" s="8" customFormat="1" ht="19.5" customHeight="1" x14ac:dyDescent="0.2">
      <c r="A109" s="3">
        <f>IFERROR(VLOOKUP(B109,'[1]DADOS (OCULTAR)'!$P$3:$R$91,3,0),"")</f>
        <v>14284483000108</v>
      </c>
      <c r="B109" s="4" t="str">
        <f>'[1]TCE - ANEXO IV - Preencher'!C118</f>
        <v>S3 SAÚDE - ASSOCIAÇÃO DE PROTEÇÃO A MATERNIDADE E INFÂNCIA UBAÍRA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41088075000153</v>
      </c>
      <c r="E109" s="5" t="str">
        <f>'[1]TCE - ANEXO IV - Preencher'!G118</f>
        <v>PREMIUMMED ATIVIDAS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048</v>
      </c>
      <c r="I109" s="6">
        <f>IF('[1]TCE - ANEXO IV - Preencher'!K118="","",'[1]TCE - ANEXO IV - Preencher'!K118)</f>
        <v>44637</v>
      </c>
      <c r="J109" s="5" t="str">
        <f>'[1]TCE - ANEXO IV - Preencher'!L118</f>
        <v>PWTQ27071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18925</v>
      </c>
    </row>
    <row r="110" spans="1:12" s="8" customFormat="1" ht="19.5" customHeight="1" x14ac:dyDescent="0.2">
      <c r="A110" s="3">
        <f>IFERROR(VLOOKUP(B110,'[1]DADOS (OCULTAR)'!$P$3:$R$91,3,0),"")</f>
        <v>14284483000108</v>
      </c>
      <c r="B110" s="4" t="str">
        <f>'[1]TCE - ANEXO IV - Preencher'!C119</f>
        <v>S3 SAÚDE - ASSOCIAÇÃO DE PROTEÇÃO A MATERNIDADE E INFÂNCIA UBAÍRA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43013082000111</v>
      </c>
      <c r="E110" s="5" t="str">
        <f>'[1]TCE - ANEXO IV - Preencher'!G119</f>
        <v>THAMYRIS CAVALCANTI CORDEIRO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008</v>
      </c>
      <c r="I110" s="6">
        <f>IF('[1]TCE - ANEXO IV - Preencher'!K119="","",'[1]TCE - ANEXO IV - Preencher'!K119)</f>
        <v>44637</v>
      </c>
      <c r="J110" s="5" t="str">
        <f>'[1]TCE - ANEXO IV - Preencher'!L119</f>
        <v>LZHV49266</v>
      </c>
      <c r="K110" s="5" t="str">
        <f>IF(F110="B",LEFT('[1]TCE - ANEXO IV - Preencher'!M119,2),IF(F110="S",LEFT('[1]TCE - ANEXO IV - Preencher'!M119,7),IF('[1]TCE - ANEXO IV - Preencher'!H119="","")))</f>
        <v>2603454</v>
      </c>
      <c r="L110" s="7">
        <f>'[1]TCE - ANEXO IV - Preencher'!N119</f>
        <v>10150</v>
      </c>
    </row>
    <row r="111" spans="1:12" s="8" customFormat="1" ht="19.5" customHeight="1" x14ac:dyDescent="0.2">
      <c r="A111" s="3">
        <f>IFERROR(VLOOKUP(B111,'[1]DADOS (OCULTAR)'!$P$3:$R$91,3,0),"")</f>
        <v>14284483000108</v>
      </c>
      <c r="B111" s="4" t="str">
        <f>'[1]TCE - ANEXO IV - Preencher'!C120</f>
        <v>S3 SAÚDE - ASSOCIAÇÃO DE PROTEÇÃO A MATERNIDADE E INFÂNCIA UBAÍRA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44005081000198</v>
      </c>
      <c r="E111" s="5" t="str">
        <f>'[1]TCE - ANEXO IV - Preencher'!G120</f>
        <v>ULTRASAUDE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026</v>
      </c>
      <c r="I111" s="6">
        <f>IF('[1]TCE - ANEXO IV - Preencher'!K120="","",'[1]TCE - ANEXO IV - Preencher'!K120)</f>
        <v>44630</v>
      </c>
      <c r="J111" s="5" t="str">
        <f>'[1]TCE - ANEXO IV - Preencher'!L120</f>
        <v>4XB4Y2LH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2200</v>
      </c>
    </row>
    <row r="112" spans="1:12" s="8" customFormat="1" ht="19.5" customHeight="1" x14ac:dyDescent="0.2">
      <c r="A112" s="3">
        <f>IFERROR(VLOOKUP(B112,'[1]DADOS (OCULTAR)'!$P$3:$R$91,3,0),"")</f>
        <v>14284483000108</v>
      </c>
      <c r="B112" s="4" t="str">
        <f>'[1]TCE - ANEXO IV - Preencher'!C121</f>
        <v>S3 SAÚDE - ASSOCIAÇÃO DE PROTEÇÃO A MATERNIDADE E INFÂNCIA UBAÍRA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45018032000152</v>
      </c>
      <c r="E112" s="5" t="str">
        <f>'[1]TCE - ANEXO IV - Preencher'!G121</f>
        <v>VIVAMED ATIVIDADES MEDICAS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049</v>
      </c>
      <c r="I112" s="6">
        <f>IF('[1]TCE - ANEXO IV - Preencher'!K121="","",'[1]TCE - ANEXO IV - Preencher'!K121)</f>
        <v>44636</v>
      </c>
      <c r="J112" s="5" t="str">
        <f>'[1]TCE - ANEXO IV - Preencher'!L121</f>
        <v>XTXEZUZP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1100</v>
      </c>
    </row>
    <row r="113" spans="1:12" s="8" customFormat="1" ht="19.5" customHeight="1" x14ac:dyDescent="0.2">
      <c r="A113" s="3">
        <f>IFERROR(VLOOKUP(B113,'[1]DADOS (OCULTAR)'!$P$3:$R$91,3,0),"")</f>
        <v>14284483000108</v>
      </c>
      <c r="B113" s="4" t="str">
        <f>'[1]TCE - ANEXO IV - Preencher'!C122</f>
        <v>S3 SAÚDE - ASSOCIAÇÃO DE PROTEÇÃO A MATERNIDADE E INFÂNCIA UBAÍRA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14387428000143</v>
      </c>
      <c r="E113" s="5" t="str">
        <f>'[1]TCE - ANEXO IV - Preencher'!G122</f>
        <v xml:space="preserve">CLINIVIDA SERV DE SAUDE RODRIGUES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380</v>
      </c>
      <c r="I113" s="6">
        <f>IF('[1]TCE - ANEXO IV - Preencher'!K122="","",'[1]TCE - ANEXO IV - Preencher'!K122)</f>
        <v>44630</v>
      </c>
      <c r="J113" s="5" t="str">
        <f>'[1]TCE - ANEXO IV - Preencher'!L122</f>
        <v>BEHO25261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5000</v>
      </c>
    </row>
    <row r="114" spans="1:12" s="8" customFormat="1" ht="19.5" customHeight="1" x14ac:dyDescent="0.2">
      <c r="A114" s="3">
        <f>IFERROR(VLOOKUP(B114,'[1]DADOS (OCULTAR)'!$P$3:$R$91,3,0),"")</f>
        <v>14284483000108</v>
      </c>
      <c r="B114" s="4" t="str">
        <f>'[1]TCE - ANEXO IV - Preencher'!C123</f>
        <v>S3 SAÚDE - ASSOCIAÇÃO DE PROTEÇÃO A MATERNIDADE E INFÂNCIA UBAÍRA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37573260000166</v>
      </c>
      <c r="E114" s="5" t="str">
        <f>'[1]TCE - ANEXO IV - Preencher'!G123</f>
        <v>CENTER MEDIC SERVIÇOS DE SAUDE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115</v>
      </c>
      <c r="I114" s="6">
        <f>IF('[1]TCE - ANEXO IV - Preencher'!K123="","",'[1]TCE - ANEXO IV - Preencher'!K123)</f>
        <v>44631</v>
      </c>
      <c r="J114" s="5" t="str">
        <f>'[1]TCE - ANEXO IV - Preencher'!L123</f>
        <v>FABD79974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5400</v>
      </c>
    </row>
    <row r="115" spans="1:12" s="8" customFormat="1" ht="19.5" customHeight="1" x14ac:dyDescent="0.2">
      <c r="A115" s="3">
        <f>IFERROR(VLOOKUP(B115,'[1]DADOS (OCULTAR)'!$P$3:$R$91,3,0),"")</f>
        <v>14284483000108</v>
      </c>
      <c r="B115" s="4" t="str">
        <f>'[1]TCE - ANEXO IV - Preencher'!C124</f>
        <v>S3 SAÚDE - ASSOCIAÇÃO DE PROTEÇÃO A MATERNIDADE E INFÂNCIA UBAÍRA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34153050000120</v>
      </c>
      <c r="E115" s="5" t="str">
        <f>'[1]TCE - ANEXO IV - Preencher'!G124</f>
        <v xml:space="preserve">CENTER SIMPLE HEALT ASSISTENCIA E SERVIÇOS MEDICOS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137</v>
      </c>
      <c r="I115" s="6">
        <f>IF('[1]TCE - ANEXO IV - Preencher'!K124="","",'[1]TCE - ANEXO IV - Preencher'!K124)</f>
        <v>44630</v>
      </c>
      <c r="J115" s="5" t="str">
        <f>'[1]TCE - ANEXO IV - Preencher'!L124</f>
        <v>7VKLF2R5W</v>
      </c>
      <c r="K115" s="5" t="str">
        <f>IF(F115="B",LEFT('[1]TCE - ANEXO IV - Preencher'!M124,2),IF(F115="S",LEFT('[1]TCE - ANEXO IV - Preencher'!M124,7),IF('[1]TCE - ANEXO IV - Preencher'!H124="","")))</f>
        <v>2304285</v>
      </c>
      <c r="L115" s="7">
        <f>'[1]TCE - ANEXO IV - Preencher'!N124</f>
        <v>17050</v>
      </c>
    </row>
    <row r="116" spans="1:12" s="8" customFormat="1" ht="19.5" customHeight="1" x14ac:dyDescent="0.2">
      <c r="A116" s="3">
        <f>IFERROR(VLOOKUP(B116,'[1]DADOS (OCULTAR)'!$P$3:$R$91,3,0),"")</f>
        <v>14284483000108</v>
      </c>
      <c r="B116" s="4" t="str">
        <f>'[1]TCE - ANEXO IV - Preencher'!C125</f>
        <v>S3 SAÚDE - ASSOCIAÇÃO DE PROTEÇÃO A MATERNIDADE E INFÂNCIA UBAÍRA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33778983000140</v>
      </c>
      <c r="E116" s="5" t="str">
        <f>'[1]TCE - ANEXO IV - Preencher'!G125</f>
        <v>CONECTA - SAUDE, HABILITAÇÃO E REABILITAÇÃO INFANTO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469</v>
      </c>
      <c r="I116" s="6">
        <f>IF('[1]TCE - ANEXO IV - Preencher'!K125="","",'[1]TCE - ANEXO IV - Preencher'!K125)</f>
        <v>44630</v>
      </c>
      <c r="J116" s="5" t="str">
        <f>'[1]TCE - ANEXO IV - Preencher'!L125</f>
        <v>ACDBNQEG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5400</v>
      </c>
    </row>
    <row r="117" spans="1:12" s="8" customFormat="1" ht="19.5" customHeight="1" x14ac:dyDescent="0.2">
      <c r="A117" s="3">
        <f>IFERROR(VLOOKUP(B117,'[1]DADOS (OCULTAR)'!$P$3:$R$91,3,0),"")</f>
        <v>14284483000108</v>
      </c>
      <c r="B117" s="4" t="str">
        <f>'[1]TCE - ANEXO IV - Preencher'!C126</f>
        <v>S3 SAÚDE - ASSOCIAÇÃO DE PROTEÇÃO A MATERNIDADE E INFÂNCIA UBAÍRA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41956235000139</v>
      </c>
      <c r="E117" s="5" t="str">
        <f>'[1]TCE - ANEXO IV - Preencher'!G126</f>
        <v>FREE SERVIÇOS DE SAÚDE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025</v>
      </c>
      <c r="I117" s="6">
        <f>IF('[1]TCE - ANEXO IV - Preencher'!K126="","",'[1]TCE - ANEXO IV - Preencher'!K126)</f>
        <v>44631</v>
      </c>
      <c r="J117" s="5" t="str">
        <f>'[1]TCE - ANEXO IV - Preencher'!L126</f>
        <v>CEZS38834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14325</v>
      </c>
    </row>
    <row r="118" spans="1:12" s="8" customFormat="1" ht="19.5" customHeight="1" x14ac:dyDescent="0.2">
      <c r="A118" s="3">
        <f>IFERROR(VLOOKUP(B118,'[1]DADOS (OCULTAR)'!$P$3:$R$91,3,0),"")</f>
        <v>14284483000108</v>
      </c>
      <c r="B118" s="4" t="str">
        <f>'[1]TCE - ANEXO IV - Preencher'!C127</f>
        <v>S3 SAÚDE - ASSOCIAÇÃO DE PROTEÇÃO A MATERNIDADE E INFÂNCIA UBAÍRA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43292060000138</v>
      </c>
      <c r="E118" s="5" t="str">
        <f>'[1]TCE - ANEXO IV - Preencher'!G127</f>
        <v xml:space="preserve">IFG ATIVIDDES MÉDICAS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012</v>
      </c>
      <c r="I118" s="6">
        <f>IF('[1]TCE - ANEXO IV - Preencher'!K127="","",'[1]TCE - ANEXO IV - Preencher'!K127)</f>
        <v>44630</v>
      </c>
      <c r="J118" s="5" t="str">
        <f>'[1]TCE - ANEXO IV - Preencher'!L127</f>
        <v>NYPXKGPP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11000</v>
      </c>
    </row>
    <row r="119" spans="1:12" s="8" customFormat="1" ht="19.5" customHeight="1" x14ac:dyDescent="0.2">
      <c r="A119" s="3">
        <f>IFERROR(VLOOKUP(B119,'[1]DADOS (OCULTAR)'!$P$3:$R$91,3,0),"")</f>
        <v>14284483000108</v>
      </c>
      <c r="B119" s="4" t="str">
        <f>'[1]TCE - ANEXO IV - Preencher'!C128</f>
        <v>S3 SAÚDE - ASSOCIAÇÃO DE PROTEÇÃO A MATERNIDADE E INFÂNCIA UBAÍRA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30466362000133</v>
      </c>
      <c r="E119" s="5" t="str">
        <f>'[1]TCE - ANEXO IV - Preencher'!G128</f>
        <v xml:space="preserve">INTEGREMED SERVIÇOS EM SAUDE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292</v>
      </c>
      <c r="I119" s="6">
        <f>IF('[1]TCE - ANEXO IV - Preencher'!K128="","",'[1]TCE - ANEXO IV - Preencher'!K128)</f>
        <v>44630</v>
      </c>
      <c r="J119" s="5" t="str">
        <f>'[1]TCE - ANEXO IV - Preencher'!L128</f>
        <v>7FTDUGRP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1400</v>
      </c>
    </row>
    <row r="120" spans="1:12" s="8" customFormat="1" ht="19.5" customHeight="1" x14ac:dyDescent="0.2">
      <c r="A120" s="3">
        <f>IFERROR(VLOOKUP(B120,'[1]DADOS (OCULTAR)'!$P$3:$R$91,3,0),"")</f>
        <v>14284483000108</v>
      </c>
      <c r="B120" s="4" t="str">
        <f>'[1]TCE - ANEXO IV - Preencher'!C129</f>
        <v>S3 SAÚDE - ASSOCIAÇÃO DE PROTEÇÃO A MATERNIDADE E INFÂNCIA UBAÍRA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39725356000128</v>
      </c>
      <c r="E120" s="5" t="str">
        <f>'[1]TCE - ANEXO IV - Preencher'!G129</f>
        <v>JF ORTOPEDIA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045</v>
      </c>
      <c r="I120" s="6">
        <f>IF('[1]TCE - ANEXO IV - Preencher'!K129="","",'[1]TCE - ANEXO IV - Preencher'!K129)</f>
        <v>44634</v>
      </c>
      <c r="J120" s="5" t="str">
        <f>'[1]TCE - ANEXO IV - Preencher'!L129</f>
        <v>XLKX6PC2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12200</v>
      </c>
    </row>
    <row r="121" spans="1:12" s="8" customFormat="1" ht="19.5" customHeight="1" x14ac:dyDescent="0.2">
      <c r="A121" s="3">
        <f>IFERROR(VLOOKUP(B121,'[1]DADOS (OCULTAR)'!$P$3:$R$91,3,0),"")</f>
        <v>14284483000108</v>
      </c>
      <c r="B121" s="4" t="str">
        <f>'[1]TCE - ANEXO IV - Preencher'!C130</f>
        <v>S3 SAÚDE - ASSOCIAÇÃO DE PROTEÇÃO A MATERNIDADE E INFÂNCIA UBAÍRA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42654572000134</v>
      </c>
      <c r="E121" s="5" t="str">
        <f>'[1]TCE - ANEXO IV - Preencher'!G130</f>
        <v xml:space="preserve">JULIGALDI CONSULTÓRIO MEDICO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003</v>
      </c>
      <c r="I121" s="6">
        <f>IF('[1]TCE - ANEXO IV - Preencher'!K130="","",'[1]TCE - ANEXO IV - Preencher'!K130)</f>
        <v>44632</v>
      </c>
      <c r="J121" s="5" t="str">
        <f>'[1]TCE - ANEXO IV - Preencher'!L130</f>
        <v>ML3BL3JQ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8800</v>
      </c>
    </row>
    <row r="122" spans="1:12" s="8" customFormat="1" ht="19.5" customHeight="1" x14ac:dyDescent="0.2">
      <c r="A122" s="3">
        <f>IFERROR(VLOOKUP(B122,'[1]DADOS (OCULTAR)'!$P$3:$R$91,3,0),"")</f>
        <v>14284483000108</v>
      </c>
      <c r="B122" s="4" t="str">
        <f>'[1]TCE - ANEXO IV - Preencher'!C131</f>
        <v>S3 SAÚDE - ASSOCIAÇÃO DE PROTEÇÃO A MATERNIDADE E INFÂNCIA UBAÍRA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42892220000117</v>
      </c>
      <c r="E122" s="5" t="str">
        <f>'[1]TCE - ANEXO IV - Preencher'!G131</f>
        <v>LUCYELI LUNA LOPES DE AMORIM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016</v>
      </c>
      <c r="I122" s="6">
        <f>IF('[1]TCE - ANEXO IV - Preencher'!K131="","",'[1]TCE - ANEXO IV - Preencher'!K131)</f>
        <v>44634</v>
      </c>
      <c r="J122" s="5" t="str">
        <f>'[1]TCE - ANEXO IV - Preencher'!L131</f>
        <v>DNP4CIUS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9150</v>
      </c>
    </row>
    <row r="123" spans="1:12" s="8" customFormat="1" ht="19.5" customHeight="1" x14ac:dyDescent="0.2">
      <c r="A123" s="3">
        <f>IFERROR(VLOOKUP(B123,'[1]DADOS (OCULTAR)'!$P$3:$R$91,3,0),"")</f>
        <v>14284483000108</v>
      </c>
      <c r="B123" s="4" t="str">
        <f>'[1]TCE - ANEXO IV - Preencher'!C132</f>
        <v>S3 SAÚDE - ASSOCIAÇÃO DE PROTEÇÃO A MATERNIDADE E INFÂNCIA UBAÍRA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44651387000111</v>
      </c>
      <c r="E123" s="5" t="str">
        <f>'[1]TCE - ANEXO IV - Preencher'!G132</f>
        <v xml:space="preserve">MARIA GABRIELA GODIM GOMES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003</v>
      </c>
      <c r="I123" s="6">
        <f>IF('[1]TCE - ANEXO IV - Preencher'!K132="","",'[1]TCE - ANEXO IV - Preencher'!K132)</f>
        <v>44634</v>
      </c>
      <c r="J123" s="5" t="str">
        <f>'[1]TCE - ANEXO IV - Preencher'!L132</f>
        <v>515F3112</v>
      </c>
      <c r="K123" s="5" t="str">
        <f>IF(F123="B",LEFT('[1]TCE - ANEXO IV - Preencher'!M132,2),IF(F123="S",LEFT('[1]TCE - ANEXO IV - Preencher'!M132,7),IF('[1]TCE - ANEXO IV - Preencher'!H132="","")))</f>
        <v>2503100</v>
      </c>
      <c r="L123" s="7">
        <f>'[1]TCE - ANEXO IV - Preencher'!N132</f>
        <v>1250</v>
      </c>
    </row>
    <row r="124" spans="1:12" s="8" customFormat="1" ht="19.5" customHeight="1" x14ac:dyDescent="0.2">
      <c r="A124" s="3">
        <f>IFERROR(VLOOKUP(B124,'[1]DADOS (OCULTAR)'!$P$3:$R$91,3,0),"")</f>
        <v>14284483000108</v>
      </c>
      <c r="B124" s="4" t="str">
        <f>'[1]TCE - ANEXO IV - Preencher'!C133</f>
        <v>S3 SAÚDE - ASSOCIAÇÃO DE PROTEÇÃO A MATERNIDADE E INFÂNCIA UBAÍRA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44163288000190</v>
      </c>
      <c r="E124" s="5" t="str">
        <f>'[1]TCE - ANEXO IV - Preencher'!G133</f>
        <v>MARYANA DAYHARA COSTA ERLICH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008</v>
      </c>
      <c r="I124" s="6">
        <f>IF('[1]TCE - ANEXO IV - Preencher'!K133="","",'[1]TCE - ANEXO IV - Preencher'!K133)</f>
        <v>44631</v>
      </c>
      <c r="J124" s="5" t="str">
        <f>'[1]TCE - ANEXO IV - Preencher'!L133</f>
        <v>XVUYUKMS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1350</v>
      </c>
    </row>
    <row r="125" spans="1:12" s="8" customFormat="1" ht="19.5" customHeight="1" x14ac:dyDescent="0.2">
      <c r="A125" s="3">
        <f>IFERROR(VLOOKUP(B125,'[1]DADOS (OCULTAR)'!$P$3:$R$91,3,0),"")</f>
        <v>14284483000108</v>
      </c>
      <c r="B125" s="4" t="str">
        <f>'[1]TCE - ANEXO IV - Preencher'!C134</f>
        <v>S3 SAÚDE - ASSOCIAÇÃO DE PROTEÇÃO A MATERNIDADE E INFÂNCIA UBAÍRA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42924892000167</v>
      </c>
      <c r="E125" s="5" t="str">
        <f>'[1]TCE - ANEXO IV - Preencher'!G134</f>
        <v>MAYANE D AWILA DE SOUZA OLIVEIRA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008</v>
      </c>
      <c r="I125" s="6">
        <f>IF('[1]TCE - ANEXO IV - Preencher'!K134="","",'[1]TCE - ANEXO IV - Preencher'!K134)</f>
        <v>44631</v>
      </c>
      <c r="J125" s="5" t="str">
        <f>'[1]TCE - ANEXO IV - Preencher'!L134</f>
        <v>WPNJIV6T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8300</v>
      </c>
    </row>
    <row r="126" spans="1:12" s="8" customFormat="1" ht="19.5" customHeight="1" x14ac:dyDescent="0.2">
      <c r="A126" s="3">
        <f>IFERROR(VLOOKUP(B126,'[1]DADOS (OCULTAR)'!$P$3:$R$91,3,0),"")</f>
        <v>14284483000108</v>
      </c>
      <c r="B126" s="4" t="str">
        <f>'[1]TCE - ANEXO IV - Preencher'!C135</f>
        <v>S3 SAÚDE - ASSOCIAÇÃO DE PROTEÇÃO A MATERNIDADE E INFÂNCIA UBAÍRA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40222451000198</v>
      </c>
      <c r="E126" s="5" t="str">
        <f>'[1]TCE - ANEXO IV - Preencher'!G135</f>
        <v xml:space="preserve">MR SERVIÇOS MEDICOS AMBULATORIAIS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023</v>
      </c>
      <c r="I126" s="6">
        <f>IF('[1]TCE - ANEXO IV - Preencher'!K135="","",'[1]TCE - ANEXO IV - Preencher'!K135)</f>
        <v>44634</v>
      </c>
      <c r="J126" s="5" t="str">
        <f>'[1]TCE - ANEXO IV - Preencher'!L135</f>
        <v>VYZVLXXY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8700</v>
      </c>
    </row>
    <row r="127" spans="1:12" s="8" customFormat="1" ht="19.5" customHeight="1" x14ac:dyDescent="0.2">
      <c r="A127" s="3">
        <f>IFERROR(VLOOKUP(B127,'[1]DADOS (OCULTAR)'!$P$3:$R$91,3,0),"")</f>
        <v>14284483000108</v>
      </c>
      <c r="B127" s="4" t="str">
        <f>'[1]TCE - ANEXO IV - Preencher'!C136</f>
        <v>S3 SAÚDE - ASSOCIAÇÃO DE PROTEÇÃO A MATERNIDADE E INFÂNCIA UBAÍRA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39904615000188</v>
      </c>
      <c r="E127" s="5" t="str">
        <f>'[1]TCE - ANEXO IV - Preencher'!G136</f>
        <v>PEDRO HENRIQUE PADILHA RIBEIRO SERVIÇOS MEDICOS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020</v>
      </c>
      <c r="I127" s="6">
        <f>IF('[1]TCE - ANEXO IV - Preencher'!K136="","",'[1]TCE - ANEXO IV - Preencher'!K136)</f>
        <v>44630</v>
      </c>
      <c r="J127" s="5" t="str">
        <f>'[1]TCE - ANEXO IV - Preencher'!L136</f>
        <v>FZD8R1N3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8750</v>
      </c>
    </row>
    <row r="128" spans="1:12" s="8" customFormat="1" ht="19.5" customHeight="1" x14ac:dyDescent="0.2">
      <c r="A128" s="3">
        <f>IFERROR(VLOOKUP(B128,'[1]DADOS (OCULTAR)'!$P$3:$R$91,3,0),"")</f>
        <v>14284483000108</v>
      </c>
      <c r="B128" s="4" t="str">
        <f>'[1]TCE - ANEXO IV - Preencher'!C137</f>
        <v>S3 SAÚDE - ASSOCIAÇÃO DE PROTEÇÃO A MATERNIDADE E INFÂNCIA UBAÍRA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40967901000171</v>
      </c>
      <c r="E128" s="5" t="str">
        <f>'[1]TCE - ANEXO IV - Preencher'!G137</f>
        <v>PLATIUNMED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228</v>
      </c>
      <c r="I128" s="6">
        <f>IF('[1]TCE - ANEXO IV - Preencher'!K137="","",'[1]TCE - ANEXO IV - Preencher'!K137)</f>
        <v>44634</v>
      </c>
      <c r="J128" s="5" t="str">
        <f>'[1]TCE - ANEXO IV - Preencher'!L137</f>
        <v>S9W6VRIH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25850</v>
      </c>
    </row>
    <row r="129" spans="1:12" s="8" customFormat="1" ht="19.5" customHeight="1" x14ac:dyDescent="0.2">
      <c r="A129" s="3">
        <f>IFERROR(VLOOKUP(B129,'[1]DADOS (OCULTAR)'!$P$3:$R$91,3,0),"")</f>
        <v>14284483000108</v>
      </c>
      <c r="B129" s="4" t="str">
        <f>'[1]TCE - ANEXO IV - Preencher'!C138</f>
        <v>S3 SAÚDE - ASSOCIAÇÃO DE PROTEÇÃO A MATERNIDADE E INFÂNCIA UBAÍRA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42005056000189</v>
      </c>
      <c r="E129" s="5" t="str">
        <f>'[1]TCE - ANEXO IV - Preencher'!G138</f>
        <v>PONTOMED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106</v>
      </c>
      <c r="I129" s="6">
        <f>IF('[1]TCE - ANEXO IV - Preencher'!K138="","",'[1]TCE - ANEXO IV - Preencher'!K138)</f>
        <v>44630</v>
      </c>
      <c r="J129" s="5" t="str">
        <f>'[1]TCE - ANEXO IV - Preencher'!L138</f>
        <v>IWMH34703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25900</v>
      </c>
    </row>
    <row r="130" spans="1:12" s="8" customFormat="1" ht="19.5" customHeight="1" x14ac:dyDescent="0.2">
      <c r="A130" s="3">
        <f>IFERROR(VLOOKUP(B130,'[1]DADOS (OCULTAR)'!$P$3:$R$91,3,0),"")</f>
        <v>14284483000108</v>
      </c>
      <c r="B130" s="4" t="str">
        <f>'[1]TCE - ANEXO IV - Preencher'!C139</f>
        <v>S3 SAÚDE - ASSOCIAÇÃO DE PROTEÇÃO A MATERNIDADE E INFÂNCIA UBAÍRA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40440176000189</v>
      </c>
      <c r="E130" s="5" t="str">
        <f>'[1]TCE - ANEXO IV - Preencher'!G139</f>
        <v>PODIUMMED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081</v>
      </c>
      <c r="I130" s="6">
        <f>IF('[1]TCE - ANEXO IV - Preencher'!K139="","",'[1]TCE - ANEXO IV - Preencher'!K139)</f>
        <v>44636</v>
      </c>
      <c r="J130" s="5" t="str">
        <f>'[1]TCE - ANEXO IV - Preencher'!L139</f>
        <v>LZZA78401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18350</v>
      </c>
    </row>
    <row r="131" spans="1:12" s="8" customFormat="1" ht="19.5" customHeight="1" x14ac:dyDescent="0.2">
      <c r="A131" s="3">
        <f>IFERROR(VLOOKUP(B131,'[1]DADOS (OCULTAR)'!$P$3:$R$91,3,0),"")</f>
        <v>14284483000108</v>
      </c>
      <c r="B131" s="4" t="str">
        <f>'[1]TCE - ANEXO IV - Preencher'!C140</f>
        <v>S3 SAÚDE - ASSOCIAÇÃO DE PROTEÇÃO A MATERNIDADE E INFÂNCIA UBAÍRA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>40.407.276/0001-03</v>
      </c>
      <c r="E131" s="5" t="str">
        <f>'[1]TCE - ANEXO IV - Preencher'!G140</f>
        <v>PRONTOMED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094</v>
      </c>
      <c r="I131" s="6">
        <f>IF('[1]TCE - ANEXO IV - Preencher'!K140="","",'[1]TCE - ANEXO IV - Preencher'!K140)</f>
        <v>44630</v>
      </c>
      <c r="J131" s="5" t="str">
        <f>'[1]TCE - ANEXO IV - Preencher'!L140</f>
        <v>AKK87004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29350</v>
      </c>
    </row>
    <row r="132" spans="1:12" s="8" customFormat="1" ht="19.5" customHeight="1" x14ac:dyDescent="0.2">
      <c r="A132" s="3">
        <f>IFERROR(VLOOKUP(B132,'[1]DADOS (OCULTAR)'!$P$3:$R$91,3,0),"")</f>
        <v>14284483000108</v>
      </c>
      <c r="B132" s="4" t="str">
        <f>'[1]TCE - ANEXO IV - Preencher'!C141</f>
        <v>S3 SAÚDE - ASSOCIAÇÃO DE PROTEÇÃO A MATERNIDADE E INFÂNCIA UBAÍRA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21314940000125</v>
      </c>
      <c r="E132" s="5" t="str">
        <f>'[1]TCE - ANEXO IV - Preencher'!G141</f>
        <v>PRIORITIZE HEALTH ASSISTENCIA E SERVIÇOS MEDICOS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223</v>
      </c>
      <c r="I132" s="6">
        <f>IF('[1]TCE - ANEXO IV - Preencher'!K141="","",'[1]TCE - ANEXO IV - Preencher'!K141)</f>
        <v>44634</v>
      </c>
      <c r="J132" s="5" t="str">
        <f>'[1]TCE - ANEXO IV - Preencher'!L141</f>
        <v>2CIUN8V4A</v>
      </c>
      <c r="K132" s="5" t="str">
        <f>IF(F132="B",LEFT('[1]TCE - ANEXO IV - Preencher'!M141,2),IF(F132="S",LEFT('[1]TCE - ANEXO IV - Preencher'!M141,7),IF('[1]TCE - ANEXO IV - Preencher'!H141="","")))</f>
        <v>2304285</v>
      </c>
      <c r="L132" s="7">
        <f>'[1]TCE - ANEXO IV - Preencher'!N141</f>
        <v>3300</v>
      </c>
    </row>
    <row r="133" spans="1:12" s="8" customFormat="1" ht="19.5" customHeight="1" x14ac:dyDescent="0.2">
      <c r="A133" s="3">
        <f>IFERROR(VLOOKUP(B133,'[1]DADOS (OCULTAR)'!$P$3:$R$91,3,0),"")</f>
        <v>14284483000108</v>
      </c>
      <c r="B133" s="4" t="str">
        <f>'[1]TCE - ANEXO IV - Preencher'!C142</f>
        <v>S3 SAÚDE - ASSOCIAÇÃO DE PROTEÇÃO A MATERNIDADE E INFÂNCIA UBAÍRA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39571322000126</v>
      </c>
      <c r="E133" s="5" t="str">
        <f>'[1]TCE - ANEXO IV - Preencher'!G142</f>
        <v>PROGRAMAMED CONSULTAS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265</v>
      </c>
      <c r="I133" s="6">
        <f>IF('[1]TCE - ANEXO IV - Preencher'!K142="","",'[1]TCE - ANEXO IV - Preencher'!K142)</f>
        <v>44630</v>
      </c>
      <c r="J133" s="5" t="str">
        <f>'[1]TCE - ANEXO IV - Preencher'!L142</f>
        <v>ALIYUXSK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13075</v>
      </c>
    </row>
    <row r="134" spans="1:12" s="8" customFormat="1" ht="19.5" customHeight="1" x14ac:dyDescent="0.2">
      <c r="A134" s="3">
        <f>IFERROR(VLOOKUP(B134,'[1]DADOS (OCULTAR)'!$P$3:$R$91,3,0),"")</f>
        <v>14284483000108</v>
      </c>
      <c r="B134" s="4" t="str">
        <f>'[1]TCE - ANEXO IV - Preencher'!C143</f>
        <v>S3 SAÚDE - ASSOCIAÇÃO DE PROTEÇÃO A MATERNIDADE E INFÂNCIA UBAÍRA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14902509000134</v>
      </c>
      <c r="E134" s="5" t="str">
        <f>'[1]TCE - ANEXO IV - Preencher'!G143</f>
        <v>PRESTIGE MED ASSESS G E R H EM SERV. DE SAUDE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224</v>
      </c>
      <c r="I134" s="6">
        <f>IF('[1]TCE - ANEXO IV - Preencher'!K143="","",'[1]TCE - ANEXO IV - Preencher'!K143)</f>
        <v>44635</v>
      </c>
      <c r="J134" s="5" t="str">
        <f>'[1]TCE - ANEXO IV - Preencher'!L143</f>
        <v>2908507</v>
      </c>
      <c r="K134" s="5" t="str">
        <f>IF(F134="B",LEFT('[1]TCE - ANEXO IV - Preencher'!M143,2),IF(F134="S",LEFT('[1]TCE - ANEXO IV - Preencher'!M143,7),IF('[1]TCE - ANEXO IV - Preencher'!H143="","")))</f>
        <v>2908507</v>
      </c>
      <c r="L134" s="7">
        <f>'[1]TCE - ANEXO IV - Preencher'!N143</f>
        <v>18000</v>
      </c>
    </row>
    <row r="135" spans="1:12" s="8" customFormat="1" ht="19.5" customHeight="1" x14ac:dyDescent="0.2">
      <c r="A135" s="3">
        <f>IFERROR(VLOOKUP(B135,'[1]DADOS (OCULTAR)'!$P$3:$R$91,3,0),"")</f>
        <v>14284483000108</v>
      </c>
      <c r="B135" s="4" t="str">
        <f>'[1]TCE - ANEXO IV - Preencher'!C144</f>
        <v>S3 SAÚDE - ASSOCIAÇÃO DE PROTEÇÃO A MATERNIDADE E INFÂNCIA UBAÍRA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43644042000178</v>
      </c>
      <c r="E135" s="5" t="str">
        <f>'[1]TCE - ANEXO IV - Preencher'!G144</f>
        <v>ALCANTARA SERVIÇOS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008</v>
      </c>
      <c r="I135" s="6">
        <f>IF('[1]TCE - ANEXO IV - Preencher'!K144="","",'[1]TCE - ANEXO IV - Preencher'!K144)</f>
        <v>44634</v>
      </c>
      <c r="J135" s="5" t="str">
        <f>'[1]TCE - ANEXO IV - Preencher'!L144</f>
        <v>IYNYVEZT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19650</v>
      </c>
    </row>
    <row r="136" spans="1:12" s="8" customFormat="1" ht="19.5" customHeight="1" x14ac:dyDescent="0.2">
      <c r="A136" s="3">
        <f>IFERROR(VLOOKUP(B136,'[1]DADOS (OCULTAR)'!$P$3:$R$91,3,0),"")</f>
        <v>14284483000108</v>
      </c>
      <c r="B136" s="4" t="str">
        <f>'[1]TCE - ANEXO IV - Preencher'!C145</f>
        <v>S3 SAÚDE - ASSOCIAÇÃO DE PROTEÇÃO A MATERNIDADE E INFÂNCIA UBAÍRA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36294792000100</v>
      </c>
      <c r="E136" s="5" t="str">
        <f>'[1]TCE - ANEXO IV - Preencher'!G145</f>
        <v>AMPARO SAUDE SERVIÇOS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135</v>
      </c>
      <c r="I136" s="6">
        <f>IF('[1]TCE - ANEXO IV - Preencher'!K145="","",'[1]TCE - ANEXO IV - Preencher'!K145)</f>
        <v>44635</v>
      </c>
      <c r="J136" s="5" t="str">
        <f>'[1]TCE - ANEXO IV - Preencher'!L145</f>
        <v>PPAX15926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550</v>
      </c>
    </row>
    <row r="137" spans="1:12" s="8" customFormat="1" ht="19.5" customHeight="1" x14ac:dyDescent="0.2">
      <c r="A137" s="3">
        <f>IFERROR(VLOOKUP(B137,'[1]DADOS (OCULTAR)'!$P$3:$R$91,3,0),"")</f>
        <v>14284483000108</v>
      </c>
      <c r="B137" s="4" t="str">
        <f>'[1]TCE - ANEXO IV - Preencher'!C146</f>
        <v>S3 SAÚDE - ASSOCIAÇÃO DE PROTEÇÃO A MATERNIDADE E INFÂNCIA UBAÍRA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2319347000127</v>
      </c>
      <c r="E137" s="5" t="str">
        <f>'[1]TCE - ANEXO IV - Preencher'!G146</f>
        <v>CLINICA GALINDO MIRANDA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1312</v>
      </c>
      <c r="I137" s="6">
        <f>IF('[1]TCE - ANEXO IV - Preencher'!K146="","",'[1]TCE - ANEXO IV - Preencher'!K146)</f>
        <v>44635</v>
      </c>
      <c r="J137" s="5" t="str">
        <f>'[1]TCE - ANEXO IV - Preencher'!L146</f>
        <v>VER7LH9N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10050</v>
      </c>
    </row>
    <row r="138" spans="1:12" s="8" customFormat="1" ht="19.5" customHeight="1" x14ac:dyDescent="0.2">
      <c r="A138" s="3">
        <f>IFERROR(VLOOKUP(B138,'[1]DADOS (OCULTAR)'!$P$3:$R$91,3,0),"")</f>
        <v>14284483000108</v>
      </c>
      <c r="B138" s="4" t="str">
        <f>'[1]TCE - ANEXO IV - Preencher'!C147</f>
        <v>S3 SAÚDE - ASSOCIAÇÃO DE PROTEÇÃO A MATERNIDADE E INFÂNCIA UBAÍRA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33115827000108</v>
      </c>
      <c r="E138" s="5" t="str">
        <f>'[1]TCE - ANEXO IV - Preencher'!G147</f>
        <v>FORMED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296</v>
      </c>
      <c r="I138" s="6">
        <f>IF('[1]TCE - ANEXO IV - Preencher'!K147="","",'[1]TCE - ANEXO IV - Preencher'!K147)</f>
        <v>44635</v>
      </c>
      <c r="J138" s="5" t="str">
        <f>'[1]TCE - ANEXO IV - Preencher'!L147</f>
        <v>OSFK14401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5000</v>
      </c>
    </row>
    <row r="139" spans="1:12" s="8" customFormat="1" ht="19.5" customHeight="1" x14ac:dyDescent="0.2">
      <c r="A139" s="3">
        <f>IFERROR(VLOOKUP(B139,'[1]DADOS (OCULTAR)'!$P$3:$R$91,3,0),"")</f>
        <v>14284483000108</v>
      </c>
      <c r="B139" s="4" t="str">
        <f>'[1]TCE - ANEXO IV - Preencher'!C148</f>
        <v>S3 SAÚDE - ASSOCIAÇÃO DE PROTEÇÃO A MATERNIDADE E INFÂNCIA UBAÍRA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42238074000100</v>
      </c>
      <c r="E139" s="5" t="str">
        <f>'[1]TCE - ANEXO IV - Preencher'!G148</f>
        <v xml:space="preserve">IN SERVIÇOS DE MEDICINA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073</v>
      </c>
      <c r="I139" s="6">
        <f>IF('[1]TCE - ANEXO IV - Preencher'!K148="","",'[1]TCE - ANEXO IV - Preencher'!K148)</f>
        <v>44635</v>
      </c>
      <c r="J139" s="5" t="str">
        <f>'[1]TCE - ANEXO IV - Preencher'!L148</f>
        <v>GEHB96832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10000</v>
      </c>
    </row>
    <row r="140" spans="1:12" s="8" customFormat="1" ht="19.5" customHeight="1" x14ac:dyDescent="0.2">
      <c r="A140" s="3">
        <f>IFERROR(VLOOKUP(B140,'[1]DADOS (OCULTAR)'!$P$3:$R$91,3,0),"")</f>
        <v>14284483000108</v>
      </c>
      <c r="B140" s="4" t="str">
        <f>'[1]TCE - ANEXO IV - Preencher'!C149</f>
        <v>S3 SAÚDE - ASSOCIAÇÃO DE PROTEÇÃO A MATERNIDADE E INFÂNCIA UBAÍRA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43652786000134</v>
      </c>
      <c r="E140" s="5" t="str">
        <f>'[1]TCE - ANEXO IV - Preencher'!G149</f>
        <v xml:space="preserve">INSPERA SAÚDE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022</v>
      </c>
      <c r="I140" s="6">
        <f>IF('[1]TCE - ANEXO IV - Preencher'!K149="","",'[1]TCE - ANEXO IV - Preencher'!K149)</f>
        <v>44635</v>
      </c>
      <c r="J140" s="5" t="str">
        <f>'[1]TCE - ANEXO IV - Preencher'!L149</f>
        <v>ZDXN83040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32050</v>
      </c>
    </row>
    <row r="141" spans="1:12" s="8" customFormat="1" ht="19.5" customHeight="1" x14ac:dyDescent="0.2">
      <c r="A141" s="3">
        <f>IFERROR(VLOOKUP(B141,'[1]DADOS (OCULTAR)'!$P$3:$R$91,3,0),"")</f>
        <v>14284483000108</v>
      </c>
      <c r="B141" s="4" t="str">
        <f>'[1]TCE - ANEXO IV - Preencher'!C150</f>
        <v>S3 SAÚDE - ASSOCIAÇÃO DE PROTEÇÃO A MATERNIDADE E INFÂNCIA UBAÍRA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33374970000106</v>
      </c>
      <c r="E141" s="5" t="str">
        <f>'[1]TCE - ANEXO IV - Preencher'!G150</f>
        <v xml:space="preserve">MIX ASSOCIATION MEDIC ASSISTENCIA E SERVIÇOS MEDICOS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0287</v>
      </c>
      <c r="I141" s="6">
        <f>IF('[1]TCE - ANEXO IV - Preencher'!K150="","",'[1]TCE - ANEXO IV - Preencher'!K150)</f>
        <v>44635</v>
      </c>
      <c r="J141" s="5" t="str">
        <f>'[1]TCE - ANEXO IV - Preencher'!L150</f>
        <v>EM3VULOQK</v>
      </c>
      <c r="K141" s="5" t="str">
        <f>IF(F141="B",LEFT('[1]TCE - ANEXO IV - Preencher'!M150,2),IF(F141="S",LEFT('[1]TCE - ANEXO IV - Preencher'!M150,7),IF('[1]TCE - ANEXO IV - Preencher'!H150="","")))</f>
        <v>2304285</v>
      </c>
      <c r="L141" s="7">
        <f>'[1]TCE - ANEXO IV - Preencher'!N150</f>
        <v>16400</v>
      </c>
    </row>
    <row r="142" spans="1:12" s="8" customFormat="1" ht="19.5" customHeight="1" x14ac:dyDescent="0.2">
      <c r="A142" s="3">
        <f>IFERROR(VLOOKUP(B142,'[1]DADOS (OCULTAR)'!$P$3:$R$91,3,0),"")</f>
        <v>14284483000108</v>
      </c>
      <c r="B142" s="4" t="str">
        <f>'[1]TCE - ANEXO IV - Preencher'!C151</f>
        <v>S3 SAÚDE - ASSOCIAÇÃO DE PROTEÇÃO A MATERNIDADE E INFÂNCIA UBAÍRA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42908965000127</v>
      </c>
      <c r="E142" s="5" t="str">
        <f>'[1]TCE - ANEXO IV - Preencher'!G151</f>
        <v>NAATY DE ANDRADE BARBOSA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010</v>
      </c>
      <c r="I142" s="6">
        <f>IF('[1]TCE - ANEXO IV - Preencher'!K151="","",'[1]TCE - ANEXO IV - Preencher'!K151)</f>
        <v>44634</v>
      </c>
      <c r="J142" s="5" t="str">
        <f>'[1]TCE - ANEXO IV - Preencher'!L151</f>
        <v>MJ765TG6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10400</v>
      </c>
    </row>
    <row r="143" spans="1:12" s="8" customFormat="1" ht="19.5" customHeight="1" x14ac:dyDescent="0.2">
      <c r="A143" s="3">
        <f>IFERROR(VLOOKUP(B143,'[1]DADOS (OCULTAR)'!$P$3:$R$91,3,0),"")</f>
        <v>14284483000108</v>
      </c>
      <c r="B143" s="4" t="str">
        <f>'[1]TCE - ANEXO IV - Preencher'!C152</f>
        <v>S3 SAÚDE - ASSOCIAÇÃO DE PROTEÇÃO A MATERNIDADE E INFÂNCIA UBAÍRA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42979950000150</v>
      </c>
      <c r="E143" s="5" t="str">
        <f>'[1]TCE - ANEXO IV - Preencher'!G152</f>
        <v>ONE SERVIÇOS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036</v>
      </c>
      <c r="I143" s="6">
        <f>IF('[1]TCE - ANEXO IV - Preencher'!K152="","",'[1]TCE - ANEXO IV - Preencher'!K152)</f>
        <v>44635</v>
      </c>
      <c r="J143" s="5" t="str">
        <f>'[1]TCE - ANEXO IV - Preencher'!L152</f>
        <v>QCKL82312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10650</v>
      </c>
    </row>
    <row r="144" spans="1:12" s="8" customFormat="1" ht="19.5" customHeight="1" x14ac:dyDescent="0.2">
      <c r="A144" s="3">
        <f>IFERROR(VLOOKUP(B144,'[1]DADOS (OCULTAR)'!$P$3:$R$91,3,0),"")</f>
        <v>14284483000108</v>
      </c>
      <c r="B144" s="4" t="str">
        <f>'[1]TCE - ANEXO IV - Preencher'!C153</f>
        <v>S3 SAÚDE - ASSOCIAÇÃO DE PROTEÇÃO A MATERNIDADE E INFÂNCIA UBAÍRA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37439061000160</v>
      </c>
      <c r="E144" s="5" t="str">
        <f>'[1]TCE - ANEXO IV - Preencher'!G153</f>
        <v xml:space="preserve">OPMEDIC SERVIÇOS DE SAUDE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216</v>
      </c>
      <c r="I144" s="6">
        <f>IF('[1]TCE - ANEXO IV - Preencher'!K153="","",'[1]TCE - ANEXO IV - Preencher'!K153)</f>
        <v>44635</v>
      </c>
      <c r="J144" s="5" t="str">
        <f>'[1]TCE - ANEXO IV - Preencher'!L153</f>
        <v>HSLJ16270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5675</v>
      </c>
    </row>
    <row r="145" spans="1:12" s="8" customFormat="1" ht="19.5" customHeight="1" x14ac:dyDescent="0.2">
      <c r="A145" s="3">
        <f>IFERROR(VLOOKUP(B145,'[1]DADOS (OCULTAR)'!$P$3:$R$91,3,0),"")</f>
        <v>14284483000108</v>
      </c>
      <c r="B145" s="4" t="str">
        <f>'[1]TCE - ANEXO IV - Preencher'!C154</f>
        <v>S3 SAÚDE - ASSOCIAÇÃO DE PROTEÇÃO A MATERNIDADE E INFÂNCIA UBAÍRA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40924886000184</v>
      </c>
      <c r="E145" s="5" t="str">
        <f>'[1]TCE - ANEXO IV - Preencher'!G154</f>
        <v xml:space="preserve">PREVENTMED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136</v>
      </c>
      <c r="I145" s="6">
        <f>IF('[1]TCE - ANEXO IV - Preencher'!K154="","",'[1]TCE - ANEXO IV - Preencher'!K154)</f>
        <v>44630</v>
      </c>
      <c r="J145" s="5" t="str">
        <f>'[1]TCE - ANEXO IV - Preencher'!L154</f>
        <v>LQQQ51209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11450</v>
      </c>
    </row>
    <row r="146" spans="1:12" s="8" customFormat="1" ht="19.5" customHeight="1" x14ac:dyDescent="0.2">
      <c r="A146" s="3">
        <f>IFERROR(VLOOKUP(B146,'[1]DADOS (OCULTAR)'!$P$3:$R$91,3,0),"")</f>
        <v>14284483000108</v>
      </c>
      <c r="B146" s="4" t="str">
        <f>'[1]TCE - ANEXO IV - Preencher'!C155</f>
        <v>S3 SAÚDE - ASSOCIAÇÃO DE PROTEÇÃO A MATERNIDADE E INFÂNCIA UBAÍRA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35223380000108</v>
      </c>
      <c r="E146" s="5" t="str">
        <f>'[1]TCE - ANEXO IV - Preencher'!G155</f>
        <v>RANGEL CLINICA ESPECIALIZADA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6262</v>
      </c>
      <c r="I146" s="6">
        <f>IF('[1]TCE - ANEXO IV - Preencher'!K155="","",'[1]TCE - ANEXO IV - Preencher'!K155)</f>
        <v>44635</v>
      </c>
      <c r="J146" s="5" t="str">
        <f>'[1]TCE - ANEXO IV - Preencher'!L155</f>
        <v>MREP8GIG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6600</v>
      </c>
    </row>
    <row r="147" spans="1:12" s="8" customFormat="1" ht="19.5" customHeight="1" x14ac:dyDescent="0.2">
      <c r="A147" s="3">
        <f>IFERROR(VLOOKUP(B147,'[1]DADOS (OCULTAR)'!$P$3:$R$91,3,0),"")</f>
        <v>14284483000108</v>
      </c>
      <c r="B147" s="4" t="str">
        <f>'[1]TCE - ANEXO IV - Preencher'!C156</f>
        <v>S3 SAÚDE - ASSOCIAÇÃO DE PROTEÇÃO A MATERNIDADE E INFÂNCIA UBAÍRA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40554268000190</v>
      </c>
      <c r="E147" s="5" t="str">
        <f>'[1]TCE - ANEXO IV - Preencher'!G156</f>
        <v>RC CONSULTORIA MED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090</v>
      </c>
      <c r="I147" s="6">
        <f>IF('[1]TCE - ANEXO IV - Preencher'!K156="","",'[1]TCE - ANEXO IV - Preencher'!K156)</f>
        <v>44635</v>
      </c>
      <c r="J147" s="5" t="str">
        <f>'[1]TCE - ANEXO IV - Preencher'!L156</f>
        <v>MTNIUTKB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112375</v>
      </c>
    </row>
    <row r="148" spans="1:12" s="8" customFormat="1" ht="19.5" customHeight="1" x14ac:dyDescent="0.2">
      <c r="A148" s="3">
        <f>IFERROR(VLOOKUP(B148,'[1]DADOS (OCULTAR)'!$P$3:$R$91,3,0),"")</f>
        <v>14284483000108</v>
      </c>
      <c r="B148" s="4" t="str">
        <f>'[1]TCE - ANEXO IV - Preencher'!C157</f>
        <v>S3 SAÚDE - ASSOCIAÇÃO DE PROTEÇÃO A MATERNIDADE E INFÂNCIA UBAÍRA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42299108000177</v>
      </c>
      <c r="E148" s="5" t="str">
        <f>'[1]TCE - ANEXO IV - Preencher'!G157</f>
        <v>ROBERTA DE ANDRADE LIMA TAVARES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023</v>
      </c>
      <c r="I148" s="6">
        <f>IF('[1]TCE - ANEXO IV - Preencher'!K157="","",'[1]TCE - ANEXO IV - Preencher'!K157)</f>
        <v>44630</v>
      </c>
      <c r="J148" s="5" t="str">
        <f>'[1]TCE - ANEXO IV - Preencher'!L157</f>
        <v>PLFEI6RM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1100</v>
      </c>
    </row>
    <row r="149" spans="1:12" s="8" customFormat="1" ht="19.5" customHeight="1" x14ac:dyDescent="0.2">
      <c r="A149" s="3">
        <f>IFERROR(VLOOKUP(B149,'[1]DADOS (OCULTAR)'!$P$3:$R$91,3,0),"")</f>
        <v>14284483000108</v>
      </c>
      <c r="B149" s="4" t="str">
        <f>'[1]TCE - ANEXO IV - Preencher'!C158</f>
        <v>S3 SAÚDE - ASSOCIAÇÃO DE PROTEÇÃO A MATERNIDADE E INFÂNCIA UBAÍRA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43843356000108</v>
      </c>
      <c r="E149" s="5" t="str">
        <f>'[1]TCE - ANEXO IV - Preencher'!G158</f>
        <v xml:space="preserve">SAUDEMED ATIVIDADES MEDICAS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370</v>
      </c>
      <c r="I149" s="6">
        <f>IF('[1]TCE - ANEXO IV - Preencher'!K158="","",'[1]TCE - ANEXO IV - Preencher'!K158)</f>
        <v>44634</v>
      </c>
      <c r="J149" s="5" t="str">
        <f>'[1]TCE - ANEXO IV - Preencher'!L158</f>
        <v>AVDO34271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(OCULTAR)'!$P$3:$R$91,3,0),"")</f>
        <v>14284483000108</v>
      </c>
      <c r="B150" s="4" t="str">
        <f>'[1]TCE - ANEXO IV - Preencher'!C159</f>
        <v>S3 SAÚDE - ASSOCIAÇÃO DE PROTEÇÃO A MATERNIDADE E INFÂNCIA UBAÍRA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19694602000114</v>
      </c>
      <c r="E150" s="5" t="str">
        <f>'[1]TCE - ANEXO IV - Preencher'!G159</f>
        <v xml:space="preserve">BIOLAB LABORATÓRIO CLPINICO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324</v>
      </c>
      <c r="I150" s="6">
        <f>IF('[1]TCE - ANEXO IV - Preencher'!K159="","",'[1]TCE - ANEXO IV - Preencher'!K159)</f>
        <v>44629</v>
      </c>
      <c r="J150" s="5" t="str">
        <f>'[1]TCE - ANEXO IV - Preencher'!L159</f>
        <v>7QFUWPU8J</v>
      </c>
      <c r="K150" s="5" t="str">
        <f>IF(F150="B",LEFT('[1]TCE - ANEXO IV - Preencher'!M159,2),IF(F150="S",LEFT('[1]TCE - ANEXO IV - Preencher'!M159,7),IF('[1]TCE - ANEXO IV - Preencher'!H159="","")))</f>
        <v>2610004</v>
      </c>
      <c r="L150" s="7">
        <f>'[1]TCE - ANEXO IV - Preencher'!N159</f>
        <v>38871.06</v>
      </c>
    </row>
    <row r="151" spans="1:12" s="8" customFormat="1" ht="19.5" customHeight="1" x14ac:dyDescent="0.2">
      <c r="A151" s="3">
        <f>IFERROR(VLOOKUP(B151,'[1]DADOS (OCULTAR)'!$P$3:$R$91,3,0),"")</f>
        <v>14284483000108</v>
      </c>
      <c r="B151" s="4" t="str">
        <f>'[1]TCE - ANEXO IV - Preencher'!C160</f>
        <v>S3 SAÚDE - ASSOCIAÇÃO DE PROTEÇÃO A MATERNIDADE E INFÂNCIA UBAÍRA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3313161000123</v>
      </c>
      <c r="E151" s="5" t="str">
        <f>'[1]TCE - ANEXO IV - Preencher'!G160</f>
        <v>SANTO EXPEDITO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14408</v>
      </c>
      <c r="I151" s="6">
        <f>IF('[1]TCE - ANEXO IV - Preencher'!K160="","",'[1]TCE - ANEXO IV - Preencher'!K160)</f>
        <v>44642</v>
      </c>
      <c r="J151" s="5" t="str">
        <f>'[1]TCE - ANEXO IV - Preencher'!L160</f>
        <v>KZHQ88300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311.5</v>
      </c>
    </row>
    <row r="152" spans="1:12" s="8" customFormat="1" ht="19.5" customHeight="1" x14ac:dyDescent="0.2">
      <c r="A152" s="3">
        <f>IFERROR(VLOOKUP(B152,'[1]DADOS (OCULTAR)'!$P$3:$R$91,3,0),"")</f>
        <v>14284483000108</v>
      </c>
      <c r="B152" s="4" t="str">
        <f>'[1]TCE - ANEXO IV - Preencher'!C161</f>
        <v>S3 SAÚDE - ASSOCIAÇÃO DE PROTEÇÃO A MATERNIDADE E INFÂNCIA UBAÍRA</v>
      </c>
      <c r="C152" s="4" t="str">
        <f>'[1]TCE - ANEXO IV - Preencher'!E161</f>
        <v>5.8 - Locação de Veículos Automotores</v>
      </c>
      <c r="D152" s="3">
        <f>'[1]TCE - ANEXO IV - Preencher'!F161</f>
        <v>6349848000107</v>
      </c>
      <c r="E152" s="5" t="str">
        <f>'[1]TCE - ANEXO IV - Preencher'!G161</f>
        <v>LC EMPREENDIMENTO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12040</v>
      </c>
    </row>
    <row r="153" spans="1:12" s="8" customFormat="1" ht="19.5" customHeight="1" x14ac:dyDescent="0.2">
      <c r="A153" s="3">
        <f>IFERROR(VLOOKUP(B153,'[1]DADOS (OCULTAR)'!$P$3:$R$91,3,0),"")</f>
        <v>14284483000108</v>
      </c>
      <c r="B153" s="4" t="str">
        <f>'[1]TCE - ANEXO IV - Preencher'!C162</f>
        <v>S3 SAÚDE - ASSOCIAÇÃO DE PROTEÇÃO A MATERNIDADE E INFÂNCIA UBAÍRA</v>
      </c>
      <c r="C153" s="4" t="str">
        <f>'[1]TCE - ANEXO IV - Preencher'!E162</f>
        <v>5.15 - Serviços Domésticos</v>
      </c>
      <c r="D153" s="3">
        <f>'[1]TCE - ANEXO IV - Preencher'!F162</f>
        <v>23472508000198</v>
      </c>
      <c r="E153" s="5" t="str">
        <f>'[1]TCE - ANEXO IV - Preencher'!G162</f>
        <v>NOVA ERA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799</v>
      </c>
      <c r="I153" s="6">
        <f>IF('[1]TCE - ANEXO IV - Preencher'!K162="","",'[1]TCE - ANEXO IV - Preencher'!K162)</f>
        <v>44623</v>
      </c>
      <c r="J153" s="5" t="str">
        <f>'[1]TCE - ANEXO IV - Preencher'!L162</f>
        <v>UK4KRC9R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1436.29</v>
      </c>
    </row>
    <row r="154" spans="1:12" s="8" customFormat="1" ht="19.5" customHeight="1" x14ac:dyDescent="0.2">
      <c r="A154" s="3">
        <f>IFERROR(VLOOKUP(B154,'[1]DADOS (OCULTAR)'!$P$3:$R$91,3,0),"")</f>
        <v>14284483000108</v>
      </c>
      <c r="B154" s="4" t="str">
        <f>'[1]TCE - ANEXO IV - Preencher'!C163</f>
        <v>S3 SAÚDE - ASSOCIAÇÃO DE PROTEÇÃO A MATERNIDADE E INFÂNCIA UBAÍRA</v>
      </c>
      <c r="C154" s="4" t="str">
        <f>'[1]TCE - ANEXO IV - Preencher'!E163</f>
        <v>5.10 - Detetização/Tratamento de Resíduos e Afins</v>
      </c>
      <c r="D154" s="3">
        <f>'[1]TCE - ANEXO IV - Preencher'!F163</f>
        <v>11863530000180</v>
      </c>
      <c r="E154" s="5" t="str">
        <f>'[1]TCE - ANEXO IV - Preencher'!G163</f>
        <v>BRASCON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103468</v>
      </c>
      <c r="I154" s="6">
        <f>IF('[1]TCE - ANEXO IV - Preencher'!K163="","",'[1]TCE - ANEXO IV - Preencher'!K163)</f>
        <v>44621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2882.49</v>
      </c>
    </row>
    <row r="155" spans="1:12" s="8" customFormat="1" ht="19.5" customHeight="1" x14ac:dyDescent="0.2">
      <c r="A155" s="3">
        <f>IFERROR(VLOOKUP(B155,'[1]DADOS (OCULTAR)'!$P$3:$R$91,3,0),"")</f>
        <v>14284483000108</v>
      </c>
      <c r="B155" s="4" t="str">
        <f>'[1]TCE - ANEXO IV - Preencher'!C164</f>
        <v>S3 SAÚDE - ASSOCIAÇÃO DE PROTEÇÃO A MATERNIDADE E INFÂNCIA UBAÍRA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10891998000115</v>
      </c>
      <c r="E155" s="5" t="str">
        <f>'[1]TCE - ANEXO IV - Preencher'!G164</f>
        <v>ADVISERSIT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615</v>
      </c>
      <c r="I155" s="6">
        <f>IF('[1]TCE - ANEXO IV - Preencher'!K164="","",'[1]TCE - ANEXO IV - Preencher'!K164)</f>
        <v>44621</v>
      </c>
      <c r="J155" s="5" t="str">
        <f>'[1]TCE - ANEXO IV - Preencher'!L164</f>
        <v>WTMC669351</v>
      </c>
      <c r="K155" s="5" t="str">
        <f>IF(F155="B",LEFT('[1]TCE - ANEXO IV - Preencher'!M164,2),IF(F155="S",LEFT('[1]TCE - ANEXO IV - Preencher'!M164,7),IF('[1]TCE - ANEXO IV - Preencher'!H164="","")))</f>
        <v>2610707</v>
      </c>
      <c r="L155" s="7">
        <f>'[1]TCE - ANEXO IV - Preencher'!N164</f>
        <v>820</v>
      </c>
    </row>
    <row r="156" spans="1:12" s="8" customFormat="1" ht="19.5" customHeight="1" x14ac:dyDescent="0.2">
      <c r="A156" s="3">
        <f>IFERROR(VLOOKUP(B156,'[1]DADOS (OCULTAR)'!$P$3:$R$91,3,0),"")</f>
        <v>14284483000108</v>
      </c>
      <c r="B156" s="4" t="str">
        <f>'[1]TCE - ANEXO IV - Preencher'!C165</f>
        <v>S3 SAÚDE - ASSOCIAÇÃO DE PROTEÇÃO A MATERNIDADE E INFÂNCIA UBAÍRA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92306257000780</v>
      </c>
      <c r="E156" s="5" t="str">
        <f>'[1]TCE - ANEXO IV - Preencher'!G165</f>
        <v>MV INFORMATICA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35666</v>
      </c>
      <c r="I156" s="6">
        <f>IF('[1]TCE - ANEXO IV - Preencher'!K165="","",'[1]TCE - ANEXO IV - Preencher'!K165)</f>
        <v>44601</v>
      </c>
      <c r="J156" s="5" t="str">
        <f>'[1]TCE - ANEXO IV - Preencher'!L165</f>
        <v>TUCWXHP5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16952.5</v>
      </c>
    </row>
    <row r="157" spans="1:12" s="8" customFormat="1" ht="19.5" customHeight="1" x14ac:dyDescent="0.2">
      <c r="A157" s="3">
        <f>IFERROR(VLOOKUP(B157,'[1]DADOS (OCULTAR)'!$P$3:$R$91,3,0),"")</f>
        <v>14284483000108</v>
      </c>
      <c r="B157" s="4" t="str">
        <f>'[1]TCE - ANEXO IV - Preencher'!C166</f>
        <v>S3 SAÚDE - ASSOCIAÇÃO DE PROTEÇÃO A MATERNIDADE E INFÂNCIA UBAÍRA</v>
      </c>
      <c r="C157" s="4" t="str">
        <f>'[1]TCE - ANEXO IV - Preencher'!E166</f>
        <v>5.17 - Manutenção de Software, Certificação Digital e Microfilmagem</v>
      </c>
      <c r="D157" s="3" t="str">
        <f>'[1]TCE - ANEXO IV - Preencher'!F166</f>
        <v>04.069.709/0001-02</v>
      </c>
      <c r="E157" s="5" t="str">
        <f>'[1]TCE - ANEXO IV - Preencher'!G166</f>
        <v>BIONEXO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264617</v>
      </c>
      <c r="I157" s="6">
        <f>IF('[1]TCE - ANEXO IV - Preencher'!K166="","",'[1]TCE - ANEXO IV - Preencher'!K166)</f>
        <v>44593</v>
      </c>
      <c r="J157" s="5" t="str">
        <f>'[1]TCE - ANEXO IV - Preencher'!L166</f>
        <v>9DT6W4YR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3800.62</v>
      </c>
    </row>
    <row r="158" spans="1:12" s="8" customFormat="1" ht="19.5" customHeight="1" x14ac:dyDescent="0.2">
      <c r="A158" s="3">
        <f>IFERROR(VLOOKUP(B158,'[1]DADOS (OCULTAR)'!$P$3:$R$91,3,0),"")</f>
        <v>14284483000108</v>
      </c>
      <c r="B158" s="4" t="str">
        <f>'[1]TCE - ANEXO IV - Preencher'!C167</f>
        <v>S3 SAÚDE - ASSOCIAÇÃO DE PROTEÇÃO A MATERNIDADE E INFÂNCIA UBAÍRA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18630942000119</v>
      </c>
      <c r="E158" s="5" t="str">
        <f>'[1]TCE - ANEXO IV - Preencher'!G167</f>
        <v xml:space="preserve">PROVTEL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1432</v>
      </c>
      <c r="I158" s="6">
        <f>IF('[1]TCE - ANEXO IV - Preencher'!K167="","",'[1]TCE - ANEXO IV - Preencher'!K167)</f>
        <v>44622</v>
      </c>
      <c r="J158" s="5" t="str">
        <f>'[1]TCE - ANEXO IV - Preencher'!L167</f>
        <v>PPJGFFNB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3750</v>
      </c>
    </row>
    <row r="159" spans="1:12" s="8" customFormat="1" ht="19.5" customHeight="1" x14ac:dyDescent="0.2">
      <c r="A159" s="3">
        <f>IFERROR(VLOOKUP(B159,'[1]DADOS (OCULTAR)'!$P$3:$R$91,3,0),"")</f>
        <v>14284483000108</v>
      </c>
      <c r="B159" s="4" t="str">
        <f>'[1]TCE - ANEXO IV - Preencher'!C168</f>
        <v>S3 SAÚDE - ASSOCIAÇÃO DE PROTEÇÃO A MATERNIDADE E INFÂNCIA UBAÍRA</v>
      </c>
      <c r="C159" s="4" t="str">
        <f>'[1]TCE - ANEXO IV - Preencher'!E168</f>
        <v>5.22 - Vigilância Ostensiva / Monitorada</v>
      </c>
      <c r="D159" s="3">
        <f>'[1]TCE - ANEXO IV - Preencher'!F168</f>
        <v>15195617000187</v>
      </c>
      <c r="E159" s="5" t="str">
        <f>'[1]TCE - ANEXO IV - Preencher'!G168</f>
        <v>B1 VIGILANCIA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1967</v>
      </c>
      <c r="I159" s="6">
        <f>IF('[1]TCE - ANEXO IV - Preencher'!K168="","",'[1]TCE - ANEXO IV - Preencher'!K168)</f>
        <v>44624</v>
      </c>
      <c r="J159" s="5" t="str">
        <f>'[1]TCE - ANEXO IV - Preencher'!L168</f>
        <v>3RHQJW9U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17370</v>
      </c>
    </row>
    <row r="160" spans="1:12" s="8" customFormat="1" ht="19.5" customHeight="1" x14ac:dyDescent="0.2">
      <c r="A160" s="3">
        <f>IFERROR(VLOOKUP(B160,'[1]DADOS (OCULTAR)'!$P$3:$R$91,3,0),"")</f>
        <v>14284483000108</v>
      </c>
      <c r="B160" s="4" t="str">
        <f>'[1]TCE - ANEXO IV - Preencher'!C169</f>
        <v>S3 SAÚDE - ASSOCIAÇÃO DE PROTEÇÃO A MATERNIDADE E INFÂNCIA UBAÍRA</v>
      </c>
      <c r="C160" s="4" t="str">
        <f>'[1]TCE - ANEXO IV - Preencher'!E169</f>
        <v>5.10 - Detetização/Tratamento de Resíduos e Afins</v>
      </c>
      <c r="D160" s="3">
        <f>'[1]TCE - ANEXO IV - Preencher'!F169</f>
        <v>9565690000109</v>
      </c>
      <c r="E160" s="5" t="str">
        <f>'[1]TCE - ANEXO IV - Preencher'!G169</f>
        <v>JHMW CONTROLE DE PRAGA EIRELI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3088</v>
      </c>
      <c r="I160" s="6">
        <f>IF('[1]TCE - ANEXO IV - Preencher'!K169="","",'[1]TCE - ANEXO IV - Preencher'!K169)</f>
        <v>44593</v>
      </c>
      <c r="J160" s="5" t="str">
        <f>'[1]TCE - ANEXO IV - Preencher'!L169</f>
        <v>MPQB12616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505</v>
      </c>
    </row>
    <row r="161" spans="1:12" s="8" customFormat="1" ht="19.5" customHeight="1" x14ac:dyDescent="0.2">
      <c r="A161" s="3">
        <f>IFERROR(VLOOKUP(B161,'[1]DADOS (OCULTAR)'!$P$3:$R$91,3,0),"")</f>
        <v>14284483000108</v>
      </c>
      <c r="B161" s="4" t="str">
        <f>'[1]TCE - ANEXO IV - Preencher'!C170</f>
        <v>S3 SAÚDE - ASSOCIAÇÃO DE PROTEÇÃO A MATERNIDADE E INFÂNCIA UBAÍRA</v>
      </c>
      <c r="C161" s="4" t="str">
        <f>'[1]TCE - ANEXO IV - Preencher'!E170</f>
        <v>5.99 - Outros Serviços de Terceiros Pessoa Jurídica</v>
      </c>
      <c r="D161" s="3">
        <f>'[1]TCE - ANEXO IV - Preencher'!F170</f>
        <v>33910579000189</v>
      </c>
      <c r="E161" s="5" t="str">
        <f>'[1]TCE - ANEXO IV - Preencher'!G170</f>
        <v>JG SERVIÇOS DE ENTREGA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38</v>
      </c>
      <c r="I161" s="6">
        <f>IF('[1]TCE - ANEXO IV - Preencher'!K170="","",'[1]TCE - ANEXO IV - Preencher'!K170)</f>
        <v>44621</v>
      </c>
      <c r="J161" s="5" t="str">
        <f>'[1]TCE - ANEXO IV - Preencher'!L170</f>
        <v>DVA3P6GX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1010</v>
      </c>
    </row>
    <row r="162" spans="1:12" s="8" customFormat="1" ht="19.5" customHeight="1" x14ac:dyDescent="0.2">
      <c r="A162" s="3">
        <f>IFERROR(VLOOKUP(B162,'[1]DADOS (OCULTAR)'!$P$3:$R$91,3,0),"")</f>
        <v>14284483000108</v>
      </c>
      <c r="B162" s="4" t="str">
        <f>'[1]TCE - ANEXO IV - Preencher'!C171</f>
        <v>S3 SAÚDE - ASSOCIAÇÃO DE PROTEÇÃO A MATERNIDADE E INFÂNCIA UBAÍRA</v>
      </c>
      <c r="C162" s="4" t="str">
        <f>'[1]TCE - ANEXO IV - Preencher'!E171</f>
        <v>5.99 - Outros Serviços de Terceiros Pessoa Jurídica</v>
      </c>
      <c r="D162" s="3" t="str">
        <f>'[1]TCE - ANEXO IV - Preencher'!F171</f>
        <v>41.025.343/0001-98</v>
      </c>
      <c r="E162" s="5" t="str">
        <f>'[1]TCE - ANEXO IV - Preencher'!G171</f>
        <v xml:space="preserve">FAGNER ALEXANDRE DA SILVA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013</v>
      </c>
      <c r="I162" s="6">
        <f>IF('[1]TCE - ANEXO IV - Preencher'!K171="","",'[1]TCE - ANEXO IV - Preencher'!K171)</f>
        <v>44617</v>
      </c>
      <c r="J162" s="5" t="str">
        <f>'[1]TCE - ANEXO IV - Preencher'!L171</f>
        <v>WNG46IVZ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3700</v>
      </c>
    </row>
    <row r="163" spans="1:12" s="8" customFormat="1" ht="19.5" customHeight="1" x14ac:dyDescent="0.2">
      <c r="A163" s="3">
        <f>IFERROR(VLOOKUP(B163,'[1]DADOS (OCULTAR)'!$P$3:$R$91,3,0),"")</f>
        <v>14284483000108</v>
      </c>
      <c r="B163" s="4" t="str">
        <f>'[1]TCE - ANEXO IV - Preencher'!C172</f>
        <v>S3 SAÚDE - ASSOCIAÇÃO DE PROTEÇÃO A MATERNIDADE E INFÂNCIA UBAÍRA</v>
      </c>
      <c r="C163" s="4" t="str">
        <f>'[1]TCE - ANEXO IV - Preencher'!E172</f>
        <v>5.99 - Outros Serviços de Terceiros Pessoa Jurídica</v>
      </c>
      <c r="D163" s="3">
        <f>'[1]TCE - ANEXO IV - Preencher'!F172</f>
        <v>35343136000189</v>
      </c>
      <c r="E163" s="5" t="str">
        <f>'[1]TCE - ANEXO IV - Preencher'!G172</f>
        <v>EMBRAESTER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10059</v>
      </c>
      <c r="I163" s="6">
        <f>IF('[1]TCE - ANEXO IV - Preencher'!K172="","",'[1]TCE - ANEXO IV - Preencher'!K172)</f>
        <v>44621</v>
      </c>
      <c r="J163" s="5" t="str">
        <f>'[1]TCE - ANEXO IV - Preencher'!L172</f>
        <v>SG4ZJESU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9944.18</v>
      </c>
    </row>
    <row r="164" spans="1:12" s="8" customFormat="1" ht="19.5" customHeight="1" x14ac:dyDescent="0.2">
      <c r="A164" s="3">
        <f>IFERROR(VLOOKUP(B164,'[1]DADOS (OCULTAR)'!$P$3:$R$91,3,0),"")</f>
        <v>14284483000108</v>
      </c>
      <c r="B164" s="4" t="str">
        <f>'[1]TCE - ANEXO IV - Preencher'!C173</f>
        <v>S3 SAÚDE - ASSOCIAÇÃO DE PROTEÇÃO A MATERNIDADE E INFÂNCIA UBAÍRA</v>
      </c>
      <c r="C164" s="4" t="str">
        <f>'[1]TCE - ANEXO IV - Preencher'!E173</f>
        <v>5.99 - Outros Serviços de Terceiros Pessoa Jurídica</v>
      </c>
      <c r="D164" s="3">
        <f>'[1]TCE - ANEXO IV - Preencher'!F173</f>
        <v>38032668000193</v>
      </c>
      <c r="E164" s="5" t="str">
        <f>'[1]TCE - ANEXO IV - Preencher'!G173</f>
        <v>P3 GESTÃO ADMINISTRATIVA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042</v>
      </c>
      <c r="I164" s="6">
        <f>IF('[1]TCE - ANEXO IV - Preencher'!K173="","",'[1]TCE - ANEXO IV - Preencher'!K173)</f>
        <v>44623</v>
      </c>
      <c r="J164" s="5" t="str">
        <f>'[1]TCE - ANEXO IV - Preencher'!L173</f>
        <v>RABINMPN</v>
      </c>
      <c r="K164" s="5" t="str">
        <f>IF(F164="B",LEFT('[1]TCE - ANEXO IV - Preencher'!M173,2),IF(F164="S",LEFT('[1]TCE - ANEXO IV - Preencher'!M173,7),IF('[1]TCE - ANEXO IV - Preencher'!H173="","")))</f>
        <v>2927408</v>
      </c>
      <c r="L164" s="7">
        <f>'[1]TCE - ANEXO IV - Preencher'!N173</f>
        <v>10000</v>
      </c>
    </row>
    <row r="165" spans="1:12" s="8" customFormat="1" ht="19.5" customHeight="1" x14ac:dyDescent="0.2">
      <c r="A165" s="3">
        <f>IFERROR(VLOOKUP(B165,'[1]DADOS (OCULTAR)'!$P$3:$R$91,3,0),"")</f>
        <v>14284483000108</v>
      </c>
      <c r="B165" s="4" t="str">
        <f>'[1]TCE - ANEXO IV - Preencher'!C174</f>
        <v>S3 SAÚDE - ASSOCIAÇÃO DE PROTEÇÃO A MATERNIDADE E INFÂNCIA UBAÍRA</v>
      </c>
      <c r="C165" s="4" t="str">
        <f>'[1]TCE - ANEXO IV - Preencher'!E174</f>
        <v>5.99 - Outros Serviços de Terceiros Pessoa Jurídica</v>
      </c>
      <c r="D165" s="3">
        <f>'[1]TCE - ANEXO IV - Preencher'!F174</f>
        <v>29567132000181</v>
      </c>
      <c r="E165" s="5" t="str">
        <f>'[1]TCE - ANEXO IV - Preencher'!G174</f>
        <v>G E DE ANDRADE ASSESSORIA E CONSULTORIA EM GESTÃO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037</v>
      </c>
      <c r="I165" s="6">
        <f>IF('[1]TCE - ANEXO IV - Preencher'!K174="","",'[1]TCE - ANEXO IV - Preencher'!K174)</f>
        <v>44623</v>
      </c>
      <c r="J165" s="5" t="str">
        <f>'[1]TCE - ANEXO IV - Preencher'!L174</f>
        <v>NFSJAHAYAZPW9J52A78D3JG0000011</v>
      </c>
      <c r="K165" s="5" t="str">
        <f>IF(F165="B",LEFT('[1]TCE - ANEXO IV - Preencher'!M174,2),IF(F165="S",LEFT('[1]TCE - ANEXO IV - Preencher'!M174,7),IF('[1]TCE - ANEXO IV - Preencher'!H174="","")))</f>
        <v>2608909</v>
      </c>
      <c r="L165" s="7">
        <f>'[1]TCE - ANEXO IV - Preencher'!N174</f>
        <v>16500</v>
      </c>
    </row>
    <row r="166" spans="1:12" s="8" customFormat="1" ht="19.5" customHeight="1" x14ac:dyDescent="0.2">
      <c r="A166" s="3">
        <f>IFERROR(VLOOKUP(B166,'[1]DADOS (OCULTAR)'!$P$3:$R$91,3,0),"")</f>
        <v>14284483000108</v>
      </c>
      <c r="B166" s="4" t="str">
        <f>'[1]TCE - ANEXO IV - Preencher'!C175</f>
        <v>S3 SAÚDE - ASSOCIAÇÃO DE PROTEÇÃO A MATERNIDADE E INFÂNCIA UBAÍRA</v>
      </c>
      <c r="C166" s="4" t="str">
        <f>'[1]TCE - ANEXO IV - Preencher'!E175</f>
        <v>5.99 - Outros Serviços de Terceiros Pessoa Jurídica</v>
      </c>
      <c r="D166" s="3">
        <f>'[1]TCE - ANEXO IV - Preencher'!F175</f>
        <v>14284483000108</v>
      </c>
      <c r="E166" s="5" t="str">
        <f>'[1]TCE - ANEXO IV - Preencher'!G175</f>
        <v xml:space="preserve">RCG VIAGENS 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2704302</v>
      </c>
      <c r="L166" s="7">
        <f>'[1]TCE - ANEXO IV - Preencher'!N175</f>
        <v>2252.79</v>
      </c>
    </row>
    <row r="167" spans="1:12" s="8" customFormat="1" ht="19.5" customHeight="1" x14ac:dyDescent="0.2">
      <c r="A167" s="3">
        <f>IFERROR(VLOOKUP(B167,'[1]DADOS (OCULTAR)'!$P$3:$R$91,3,0),"")</f>
        <v>14284483000108</v>
      </c>
      <c r="B167" s="4" t="str">
        <f>'[1]TCE - ANEXO IV - Preencher'!C176</f>
        <v>S3 SAÚDE - ASSOCIAÇÃO DE PROTEÇÃO A MATERNIDADE E INFÂNCIA UBAÍRA</v>
      </c>
      <c r="C167" s="4" t="str">
        <f>'[1]TCE - ANEXO IV - Preencher'!E176</f>
        <v>5.99 - Outros Serviços de Terceiros Pessoa Jurídica</v>
      </c>
      <c r="D167" s="3">
        <f>'[1]TCE - ANEXO IV - Preencher'!F176</f>
        <v>33443800000136</v>
      </c>
      <c r="E167" s="5" t="str">
        <f>'[1]TCE - ANEXO IV - Preencher'!G176</f>
        <v xml:space="preserve">SOLUÇÕES PROJETOS E CONSULTORIA DE ISNTALAÇÕES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354</v>
      </c>
      <c r="I167" s="6">
        <f>IF('[1]TCE - ANEXO IV - Preencher'!K176="","",'[1]TCE - ANEXO IV - Preencher'!K176)</f>
        <v>44604</v>
      </c>
      <c r="J167" s="5" t="str">
        <f>'[1]TCE - ANEXO IV - Preencher'!L176</f>
        <v>E2AEKZBS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1500</v>
      </c>
    </row>
    <row r="168" spans="1:12" s="8" customFormat="1" ht="19.5" customHeight="1" x14ac:dyDescent="0.2">
      <c r="A168" s="3">
        <f>IFERROR(VLOOKUP(B168,'[1]DADOS (OCULTAR)'!$P$3:$R$91,3,0),"")</f>
        <v>14284483000108</v>
      </c>
      <c r="B168" s="4" t="str">
        <f>'[1]TCE - ANEXO IV - Preencher'!C177</f>
        <v>S3 SAÚDE - ASSOCIAÇÃO DE PROTEÇÃO A MATERNIDADE E INFÂNCIA UBAÍRA</v>
      </c>
      <c r="C168" s="4" t="str">
        <f>'[1]TCE - ANEXO IV - Preencher'!E177</f>
        <v>5.99 - Outros Serviços de Terceiros Pessoa Jurídica</v>
      </c>
      <c r="D168" s="3">
        <f>'[1]TCE - ANEXO IV - Preencher'!F177</f>
        <v>15173721000170</v>
      </c>
      <c r="E168" s="5" t="str">
        <f>'[1]TCE - ANEXO IV - Preencher'!G177</f>
        <v>WILSON MIGUEL DIONISIO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156</v>
      </c>
      <c r="I168" s="6">
        <f>IF('[1]TCE - ANEXO IV - Preencher'!K177="","",'[1]TCE - ANEXO IV - Preencher'!K177)</f>
        <v>44599</v>
      </c>
      <c r="J168" s="5" t="str">
        <f>'[1]TCE - ANEXO IV - Preencher'!L177</f>
        <v>LL7QF5BN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750</v>
      </c>
    </row>
    <row r="169" spans="1:12" s="8" customFormat="1" ht="19.5" customHeight="1" x14ac:dyDescent="0.2">
      <c r="A169" s="3">
        <f>IFERROR(VLOOKUP(B169,'[1]DADOS (OCULTAR)'!$P$3:$R$91,3,0),"")</f>
        <v>14284483000108</v>
      </c>
      <c r="B169" s="4" t="str">
        <f>'[1]TCE - ANEXO IV - Preencher'!C178</f>
        <v>S3 SAÚDE - ASSOCIAÇÃO DE PROTEÇÃO A MATERNIDADE E INFÂNCIA UBAÍRA</v>
      </c>
      <c r="C169" s="4" t="str">
        <f>'[1]TCE - ANEXO IV - Preencher'!E178</f>
        <v>5.99 - Outros Serviços de Terceiros Pessoa Jurídica</v>
      </c>
      <c r="D169" s="3" t="str">
        <f>'[1]TCE - ANEXO IV - Preencher'!F178</f>
        <v>10.998.292/0001-57</v>
      </c>
      <c r="E169" s="5" t="str">
        <f>'[1]TCE - ANEXO IV - Preencher'!G178</f>
        <v xml:space="preserve">CIEE 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1020</v>
      </c>
    </row>
    <row r="170" spans="1:12" s="8" customFormat="1" ht="19.5" customHeight="1" x14ac:dyDescent="0.2">
      <c r="A170" s="3">
        <f>IFERROR(VLOOKUP(B170,'[1]DADOS (OCULTAR)'!$P$3:$R$91,3,0),"")</f>
        <v>14284483000108</v>
      </c>
      <c r="B170" s="4" t="str">
        <f>'[1]TCE - ANEXO IV - Preencher'!C179</f>
        <v>S3 SAÚDE - ASSOCIAÇÃO DE PROTEÇÃO A MATERNIDADE E INFÂNCIA UBAÍRA</v>
      </c>
      <c r="C170" s="4" t="str">
        <f>'[1]TCE - ANEXO IV - Preencher'!E179</f>
        <v>5.5 - Reparo e Manutenção de Máquinas e Equipamentos</v>
      </c>
      <c r="D170" s="3">
        <f>'[1]TCE - ANEXO IV - Preencher'!F179</f>
        <v>3480539000183</v>
      </c>
      <c r="E170" s="5" t="str">
        <f>'[1]TCE - ANEXO IV - Preencher'!G179</f>
        <v>SL ENGENHARIA HOSPITALAR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9597</v>
      </c>
      <c r="I170" s="6">
        <f>IF('[1]TCE - ANEXO IV - Preencher'!K179="","",'[1]TCE - ANEXO IV - Preencher'!K179)</f>
        <v>44643</v>
      </c>
      <c r="J170" s="5" t="str">
        <f>'[1]TCE - ANEXO IV - Preencher'!L179</f>
        <v>UBFH52810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4700</v>
      </c>
    </row>
    <row r="171" spans="1:12" s="8" customFormat="1" ht="19.5" customHeight="1" x14ac:dyDescent="0.2">
      <c r="A171" s="3">
        <f>IFERROR(VLOOKUP(B171,'[1]DADOS (OCULTAR)'!$P$3:$R$91,3,0),"")</f>
        <v>14284483000108</v>
      </c>
      <c r="B171" s="4" t="str">
        <f>'[1]TCE - ANEXO IV - Preencher'!C180</f>
        <v>S3 SAÚDE - ASSOCIAÇÃO DE PROTEÇÃO A MATERNIDADE E INFÂNCIA UBAÍRA</v>
      </c>
      <c r="C171" s="4" t="str">
        <f>'[1]TCE - ANEXO IV - Preencher'!E180</f>
        <v>5.5 - Reparo e Manutenção de Máquinas e Equipamentos</v>
      </c>
      <c r="D171" s="3">
        <f>'[1]TCE - ANEXO IV - Preencher'!F180</f>
        <v>11239132000197</v>
      </c>
      <c r="E171" s="5" t="str">
        <f>'[1]TCE - ANEXO IV - Preencher'!G180</f>
        <v>ANTONIO MARQUES DOS SANTOS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1444</v>
      </c>
      <c r="I171" s="6">
        <f>IF('[1]TCE - ANEXO IV - Preencher'!K180="","",'[1]TCE - ANEXO IV - Preencher'!K180)</f>
        <v>44623</v>
      </c>
      <c r="J171" s="5" t="str">
        <f>'[1]TCE - ANEXO IV - Preencher'!L180</f>
        <v>APSE81516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500</v>
      </c>
    </row>
    <row r="172" spans="1:12" s="8" customFormat="1" ht="19.5" customHeight="1" x14ac:dyDescent="0.2">
      <c r="A172" s="3">
        <f>IFERROR(VLOOKUP(B172,'[1]DADOS (OCULTAR)'!$P$3:$R$91,3,0),"")</f>
        <v>14284483000108</v>
      </c>
      <c r="B172" s="4" t="str">
        <f>'[1]TCE - ANEXO IV - Preencher'!C181</f>
        <v>S3 SAÚDE - ASSOCIAÇÃO DE PROTEÇÃO A MATERNIDADE E INFÂNCIA UBAÍRA</v>
      </c>
      <c r="C172" s="4" t="str">
        <f>'[1]TCE - ANEXO IV - Preencher'!E181</f>
        <v>5.5 - Reparo e Manutenção de Máquinas e Equipamentos</v>
      </c>
      <c r="D172" s="3">
        <f>'[1]TCE - ANEXO IV - Preencher'!F181</f>
        <v>24380578002041</v>
      </c>
      <c r="E172" s="5" t="str">
        <f>'[1]TCE - ANEXO IV - Preencher'!G181</f>
        <v>WHITE MARTINS GASES INDUSTRIAIS NE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12388</v>
      </c>
      <c r="I172" s="6">
        <f>IF('[1]TCE - ANEXO IV - Preencher'!K181="","",'[1]TCE - ANEXO IV - Preencher'!K181)</f>
        <v>44603</v>
      </c>
      <c r="J172" s="5" t="str">
        <f>'[1]TCE - ANEXO IV - Preencher'!L181</f>
        <v>ZTTK96885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600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>5.5 - Reparo e Manutenção de Máquinas e Equipamentos</v>
      </c>
      <c r="D173" s="3" t="str">
        <f>'[1]TCE - ANEXO IV - Preencher'!F182</f>
        <v>20.728.585/0001-78</v>
      </c>
      <c r="E173" s="5" t="str">
        <f>'[1]TCE - ANEXO IV - Preencher'!G182</f>
        <v xml:space="preserve">B. XAVIER DOS SANTOS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2047</v>
      </c>
      <c r="I173" s="6">
        <f>IF('[1]TCE - ANEXO IV - Preencher'!K182="","",'[1]TCE - ANEXO IV - Preencher'!K182)</f>
        <v>44635</v>
      </c>
      <c r="J173" s="5" t="str">
        <f>'[1]TCE - ANEXO IV - Preencher'!L182</f>
        <v>RBXWB68T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350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>5.5 - Reparo e Manutenção de Máquinas e Equipamentos</v>
      </c>
      <c r="D174" s="3">
        <f>'[1]TCE - ANEXO IV - Preencher'!F183</f>
        <v>31661609000135</v>
      </c>
      <c r="E174" s="5" t="str">
        <f>'[1]TCE - ANEXO IV - Preencher'!G183</f>
        <v xml:space="preserve">TIAGO JOSE DA SILVA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124</v>
      </c>
      <c r="I174" s="6">
        <f>IF('[1]TCE - ANEXO IV - Preencher'!K183="","",'[1]TCE - ANEXO IV - Preencher'!K183)</f>
        <v>44615</v>
      </c>
      <c r="J174" s="5" t="str">
        <f>'[1]TCE - ANEXO IV - Preencher'!L183</f>
        <v>ERCBETJE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1455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 Santos Dias de Barros</dc:creator>
  <cp:lastModifiedBy>Rosely Michele Santos Dias de Barros</cp:lastModifiedBy>
  <dcterms:created xsi:type="dcterms:W3CDTF">2022-04-05T17:40:10Z</dcterms:created>
  <dcterms:modified xsi:type="dcterms:W3CDTF">2022-04-05T17:41:03Z</dcterms:modified>
</cp:coreProperties>
</file>