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CAN_ROSE\14.4\"/>
    </mc:Choice>
  </mc:AlternateContent>
  <bookViews>
    <workbookView xWindow="0" yWindow="0" windowWidth="20490" windowHeight="762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<sst xmlns="http://schemas.openxmlformats.org/spreadsheetml/2006/main" count="12" uniqueCount="12">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</sst>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Preencher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S3 SAÚDE - ASSOCIAÇÃO DE PROTEÇÃO A MATERNIDADE E INFÂNCIA UBAÍRA</v>
          </cell>
          <cell r="E11" t="str">
            <v>1.99 - Outras Despesas com Pessoal</v>
          </cell>
          <cell r="F11" t="str">
            <v>26.236.863/0001-56</v>
          </cell>
          <cell r="G11" t="str">
            <v xml:space="preserve">MAB REFREIÇÕES </v>
          </cell>
          <cell r="H11" t="str">
            <v>B</v>
          </cell>
          <cell r="I11" t="str">
            <v>S</v>
          </cell>
          <cell r="J11" t="str">
            <v>1021</v>
          </cell>
          <cell r="K11">
            <v>44517</v>
          </cell>
          <cell r="L11" t="str">
            <v>262111262368630001569550010000010211269784436</v>
          </cell>
          <cell r="M11" t="str">
            <v>26 -  Pernambuco</v>
          </cell>
          <cell r="N11">
            <v>41692.800000000003</v>
          </cell>
        </row>
        <row r="12">
          <cell r="C12" t="str">
            <v>S3 SAÚDE - ASSOCIAÇÃO DE PROTEÇÃO A MATERNIDADE E INFÂNCIA UBAÍRA</v>
          </cell>
          <cell r="E12" t="str">
            <v>1.99 - Outras Despesas com Pessoal</v>
          </cell>
          <cell r="F12" t="str">
            <v>09.759.606/0001-80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12314.45</v>
          </cell>
        </row>
        <row r="13">
          <cell r="C13" t="str">
            <v>S3 SAÚDE - ASSOCIAÇÃO DE PROTEÇÃO A MATERNIDADE E INFÂNCIA UBAÍRA</v>
          </cell>
          <cell r="E13" t="str">
            <v>1.99 - Outras Despesas com Pessoal</v>
          </cell>
          <cell r="F13">
            <v>9759606000180</v>
          </cell>
          <cell r="G13" t="str">
            <v>VEM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278.95</v>
          </cell>
        </row>
        <row r="14">
          <cell r="C14" t="str">
            <v>S3 SAÚDE - ASSOCIAÇÃO DE PROTEÇÃO A MATERNIDADE E INFÂNCIA UBAÍRA</v>
          </cell>
          <cell r="E14" t="str">
            <v>1.99 - Outras Despesas com Pessoal</v>
          </cell>
          <cell r="F14">
            <v>24441891000180</v>
          </cell>
          <cell r="G14" t="str">
            <v>BORBOREMA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600</v>
          </cell>
        </row>
        <row r="15">
          <cell r="C15" t="str">
            <v>S3 SAÚDE - ASSOCIAÇÃO DE PROTEÇÃO A MATERNIDADE E INFÂNCIA UBAÍRA</v>
          </cell>
          <cell r="E15" t="str">
            <v>1.99 - Outras Despesas com Pessoal</v>
          </cell>
          <cell r="F15">
            <v>28196889000143</v>
          </cell>
          <cell r="G15" t="str">
            <v>BRASIL SEG COMPANHIA DE SEGUROS</v>
          </cell>
          <cell r="H15" t="str">
            <v>S</v>
          </cell>
          <cell r="I15" t="str">
            <v>N</v>
          </cell>
          <cell r="M15" t="str">
            <v>3550308 - São Paulo - SP</v>
          </cell>
          <cell r="N15">
            <v>1165.68</v>
          </cell>
        </row>
        <row r="16">
          <cell r="C16" t="str">
            <v>S3 SAÚDE - ASSOCIAÇÃO DE PROTEÇÃO A MATERNIDADE E INFÂNCIA UBAÍRA</v>
          </cell>
          <cell r="E16" t="str">
            <v>3.12 - Material Hospitalar</v>
          </cell>
          <cell r="F16" t="str">
            <v>23.993.232/0001-93</v>
          </cell>
          <cell r="G16" t="str">
            <v>MEDIAL SAUDE DIST. DE PRODUTOS MEDICO9S HOSP LTDA</v>
          </cell>
          <cell r="H16" t="str">
            <v>B</v>
          </cell>
          <cell r="I16" t="str">
            <v>S</v>
          </cell>
          <cell r="J16" t="str">
            <v>843</v>
          </cell>
          <cell r="K16">
            <v>44498</v>
          </cell>
          <cell r="L16" t="str">
            <v>26211023993232000193550010000008431151445144</v>
          </cell>
          <cell r="M16" t="str">
            <v>26 -  Pernambuco</v>
          </cell>
          <cell r="N16">
            <v>455</v>
          </cell>
        </row>
        <row r="17">
          <cell r="C17" t="str">
            <v>S3 SAÚDE - ASSOCIAÇÃO DE PROTEÇÃO A MATERNIDADE E INFÂNCIA UBAÍRA</v>
          </cell>
          <cell r="E17" t="str">
            <v>3.12 - Material Hospitalar</v>
          </cell>
          <cell r="F17" t="str">
            <v>19.125.796/0001-37</v>
          </cell>
          <cell r="G17" t="str">
            <v>NORDMARKET COM. DE PROD. HOSP. LTDA ME</v>
          </cell>
          <cell r="H17" t="str">
            <v>B</v>
          </cell>
          <cell r="I17" t="str">
            <v>S</v>
          </cell>
          <cell r="J17" t="str">
            <v>29813</v>
          </cell>
          <cell r="K17">
            <v>44496</v>
          </cell>
          <cell r="L17" t="str">
            <v>25211019125796000137550010000298131630849213</v>
          </cell>
          <cell r="M17" t="str">
            <v>25 -  Paraíba</v>
          </cell>
          <cell r="N17">
            <v>858</v>
          </cell>
        </row>
        <row r="18">
          <cell r="C18" t="str">
            <v>S3 SAÚDE - ASSOCIAÇÃO DE PROTEÇÃO A MATERNIDADE E INFÂNCIA UBAÍRA</v>
          </cell>
          <cell r="E18" t="str">
            <v>3.12 - Material Hospitalar</v>
          </cell>
          <cell r="F18" t="str">
            <v>19.125.796/0001-37</v>
          </cell>
          <cell r="G18" t="str">
            <v>NORDMARKET COM. DE PROD. HOSP. LTDA ME</v>
          </cell>
          <cell r="H18" t="str">
            <v>B</v>
          </cell>
          <cell r="I18" t="str">
            <v>S</v>
          </cell>
          <cell r="J18" t="str">
            <v>29847</v>
          </cell>
          <cell r="K18">
            <v>44498</v>
          </cell>
          <cell r="L18" t="str">
            <v>25211019125796000137550010000298471697004043</v>
          </cell>
          <cell r="M18" t="str">
            <v>25 -  Paraíba</v>
          </cell>
          <cell r="N18">
            <v>1280</v>
          </cell>
        </row>
        <row r="19">
          <cell r="C19" t="str">
            <v>S3 SAÚDE - ASSOCIAÇÃO DE PROTEÇÃO A MATERNIDADE E INFÂNCIA UBAÍRA</v>
          </cell>
          <cell r="E19" t="str">
            <v>3.12 - Material Hospitalar</v>
          </cell>
          <cell r="F19">
            <v>3307478000157</v>
          </cell>
          <cell r="G19" t="str">
            <v>MAX FILMES COMRCIO LTDA</v>
          </cell>
          <cell r="H19" t="str">
            <v>B</v>
          </cell>
          <cell r="I19" t="str">
            <v>S</v>
          </cell>
          <cell r="J19" t="str">
            <v>14393</v>
          </cell>
          <cell r="K19">
            <v>44509</v>
          </cell>
          <cell r="L19" t="str">
            <v>26211103307478000157550040000143931100143930</v>
          </cell>
          <cell r="M19" t="str">
            <v>26 -  Pernambuco</v>
          </cell>
          <cell r="N19">
            <v>565.08000000000004</v>
          </cell>
        </row>
        <row r="20">
          <cell r="C20" t="str">
            <v>S3 SAÚDE - ASSOCIAÇÃO DE PROTEÇÃO A MATERNIDADE E INFÂNCIA UBAÍRA</v>
          </cell>
          <cell r="E20" t="str">
            <v>3.12 - Material Hospitalar</v>
          </cell>
          <cell r="F20" t="str">
            <v>08.674.752/0003-01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9910</v>
          </cell>
          <cell r="K20">
            <v>44510</v>
          </cell>
          <cell r="L20" t="str">
            <v>26211108674752000301550010000099101587675191</v>
          </cell>
          <cell r="M20" t="str">
            <v>26 -  Pernambuco</v>
          </cell>
          <cell r="N20">
            <v>7934.66</v>
          </cell>
        </row>
        <row r="21">
          <cell r="C21" t="str">
            <v>S3 SAÚDE - ASSOCIAÇÃO DE PROTEÇÃO A MATERNIDADE E INFÂNCIA UBAÍRA</v>
          </cell>
          <cell r="E21" t="str">
            <v>3.12 - Material Hospitalar</v>
          </cell>
          <cell r="F21" t="str">
            <v>27.970.162/0001-09</v>
          </cell>
          <cell r="G21" t="str">
            <v>SAUDE BRASIL COMERCIO E IMPORTAÇÃO DE MAT.HOSPITALAR</v>
          </cell>
          <cell r="H21" t="str">
            <v>B</v>
          </cell>
          <cell r="I21" t="str">
            <v>S</v>
          </cell>
          <cell r="J21" t="str">
            <v>1319</v>
          </cell>
          <cell r="K21">
            <v>44516</v>
          </cell>
          <cell r="L21" t="str">
            <v>26211127970162000109550010000013191000911989</v>
          </cell>
          <cell r="M21" t="str">
            <v>26 -  Pernambuco</v>
          </cell>
          <cell r="N21">
            <v>1284</v>
          </cell>
        </row>
        <row r="22">
          <cell r="C22" t="str">
            <v>S3 SAÚDE - ASSOCIAÇÃO DE PROTEÇÃO A MATERNIDADE E INFÂNCIA UBAÍRA</v>
          </cell>
          <cell r="E22" t="str">
            <v>3.12 - Material Hospitalar</v>
          </cell>
          <cell r="F22" t="str">
            <v>08.778.201/0001-26</v>
          </cell>
          <cell r="G22" t="str">
            <v>DROGAFONTE MEDICAMANETOS E MATERIAL HOSPITALAR</v>
          </cell>
          <cell r="H22" t="str">
            <v>B</v>
          </cell>
          <cell r="I22" t="str">
            <v>S</v>
          </cell>
          <cell r="J22" t="str">
            <v>355122</v>
          </cell>
          <cell r="K22">
            <v>44518</v>
          </cell>
          <cell r="L22" t="str">
            <v>26211108778201000126550010003551221381073322</v>
          </cell>
          <cell r="M22" t="str">
            <v>26 -  Pernambuco</v>
          </cell>
          <cell r="N22">
            <v>594</v>
          </cell>
        </row>
        <row r="23">
          <cell r="C23" t="str">
            <v>S3 SAÚDE - ASSOCIAÇÃO DE PROTEÇÃO A MATERNIDADE E INFÂNCIA UBAÍRA</v>
          </cell>
          <cell r="E23" t="str">
            <v>3.12 - Material Hospitalar</v>
          </cell>
          <cell r="F23">
            <v>19125796000218</v>
          </cell>
          <cell r="G23" t="str">
            <v>NORDMARKET COM. DE PROD. HOSP. LTDA ME</v>
          </cell>
          <cell r="H23" t="str">
            <v>B</v>
          </cell>
          <cell r="I23" t="str">
            <v>S</v>
          </cell>
          <cell r="J23" t="str">
            <v>3040</v>
          </cell>
          <cell r="K23">
            <v>44525</v>
          </cell>
          <cell r="L23" t="str">
            <v>2621111912579600218550010000030401030171987</v>
          </cell>
          <cell r="M23" t="str">
            <v>26 -  Pernambuco</v>
          </cell>
          <cell r="N23">
            <v>510</v>
          </cell>
        </row>
        <row r="24">
          <cell r="C24" t="str">
            <v>S3 SAÚDE - ASSOCIAÇÃO DE PROTEÇÃO A MATERNIDADE E INFÂNCIA UBAÍRA</v>
          </cell>
          <cell r="E24" t="str">
            <v>3.12 - Material Hospitalar</v>
          </cell>
          <cell r="F24" t="str">
            <v>27.058.274/0001-98</v>
          </cell>
          <cell r="G24" t="str">
            <v xml:space="preserve">JATOBARRETO </v>
          </cell>
          <cell r="H24" t="str">
            <v>B</v>
          </cell>
          <cell r="I24" t="str">
            <v>S</v>
          </cell>
          <cell r="J24" t="str">
            <v>6144</v>
          </cell>
          <cell r="K24">
            <v>44510</v>
          </cell>
          <cell r="L24" t="str">
            <v>26211127058274000198550010000061441980097084</v>
          </cell>
          <cell r="M24" t="str">
            <v>26 -  Pernambuco</v>
          </cell>
          <cell r="N24">
            <v>185.7</v>
          </cell>
        </row>
        <row r="25">
          <cell r="C25" t="str">
            <v>S3 SAÚDE - ASSOCIAÇÃO DE PROTEÇÃO A MATERNIDADE E INFÂNCIA UBAÍRA</v>
          </cell>
          <cell r="E25" t="str">
            <v>3.4 - Material Farmacológico</v>
          </cell>
          <cell r="F25" t="str">
            <v>09.007.162/0001-26</v>
          </cell>
          <cell r="G25" t="str">
            <v>MAUES LOBATO COM. E REP. LTDA</v>
          </cell>
          <cell r="H25" t="str">
            <v>B</v>
          </cell>
          <cell r="I25" t="str">
            <v>S</v>
          </cell>
          <cell r="J25" t="str">
            <v>82748</v>
          </cell>
          <cell r="K25">
            <v>44498</v>
          </cell>
          <cell r="L25" t="str">
            <v>26211009007162000126550010000827481992333970</v>
          </cell>
          <cell r="M25" t="str">
            <v>26 -  Pernambuco</v>
          </cell>
          <cell r="N25">
            <v>2510.65</v>
          </cell>
        </row>
        <row r="26">
          <cell r="C26" t="str">
            <v>S3 SAÚDE - ASSOCIAÇÃO DE PROTEÇÃO A MATERNIDADE E INFÂNCIA UBAÍRA</v>
          </cell>
          <cell r="E26" t="str">
            <v>3.4 - Material Farmacológico</v>
          </cell>
          <cell r="F26" t="str">
            <v>09.007.162/0001-26</v>
          </cell>
          <cell r="G26" t="str">
            <v>MAUES LOBATO COM. E REP. LTDA</v>
          </cell>
          <cell r="H26" t="str">
            <v>B</v>
          </cell>
          <cell r="I26" t="str">
            <v>S</v>
          </cell>
          <cell r="J26" t="str">
            <v>82771</v>
          </cell>
          <cell r="K26">
            <v>44498</v>
          </cell>
          <cell r="L26" t="str">
            <v>26211009007162000126550010000827711644374720</v>
          </cell>
          <cell r="M26" t="str">
            <v>26 -  Pernambuco</v>
          </cell>
          <cell r="N26">
            <v>2412.04</v>
          </cell>
        </row>
        <row r="27">
          <cell r="C27" t="str">
            <v>S3 SAÚDE - ASSOCIAÇÃO DE PROTEÇÃO A MATERNIDADE E INFÂNCIA UBAÍRA</v>
          </cell>
          <cell r="E27" t="str">
            <v>3.4 - Material Farmacológico</v>
          </cell>
          <cell r="F27" t="str">
            <v>08.778.201/0001-26</v>
          </cell>
          <cell r="G27" t="str">
            <v>DROGAFONTE MEDICAMANETOS E MATERIAL HOSPITALAR</v>
          </cell>
          <cell r="H27" t="str">
            <v>B</v>
          </cell>
          <cell r="I27" t="str">
            <v>S</v>
          </cell>
          <cell r="J27" t="str">
            <v>353115</v>
          </cell>
          <cell r="K27">
            <v>44498</v>
          </cell>
          <cell r="L27" t="str">
            <v>26211008778201000126550010003531151174844830</v>
          </cell>
          <cell r="M27" t="str">
            <v>26 -  Pernambuco</v>
          </cell>
          <cell r="N27">
            <v>8086.6</v>
          </cell>
        </row>
        <row r="28">
          <cell r="C28" t="str">
            <v>S3 SAÚDE - ASSOCIAÇÃO DE PROTEÇÃO A MATERNIDADE E INFÂNCIA UBAÍRA</v>
          </cell>
          <cell r="E28" t="str">
            <v>3.4 - Material Farmacológico</v>
          </cell>
          <cell r="F28" t="str">
            <v>11.449.180/0001-00</v>
          </cell>
          <cell r="G28" t="str">
            <v>DPROSMED DIST PROD MED HOSP LTDA</v>
          </cell>
          <cell r="H28" t="str">
            <v>B</v>
          </cell>
          <cell r="I28" t="str">
            <v>S</v>
          </cell>
          <cell r="J28" t="str">
            <v>46336</v>
          </cell>
          <cell r="K28">
            <v>44498</v>
          </cell>
          <cell r="L28" t="str">
            <v>26211011449180000100550010000463361038470954</v>
          </cell>
          <cell r="M28" t="str">
            <v>26 -  Pernambuco</v>
          </cell>
          <cell r="N28">
            <v>11440</v>
          </cell>
        </row>
        <row r="29">
          <cell r="C29" t="str">
            <v>S3 SAÚDE - ASSOCIAÇÃO DE PROTEÇÃO A MATERNIDADE E INFÂNCIA UBAÍRA</v>
          </cell>
          <cell r="E29" t="str">
            <v>3.4 - Material Farmacológico</v>
          </cell>
          <cell r="F29" t="str">
            <v>21.381.761/0001-00</v>
          </cell>
          <cell r="G29" t="str">
            <v>SIX DISTRIBUIDORA HOSPITALAR LTDA</v>
          </cell>
          <cell r="H29" t="str">
            <v>B</v>
          </cell>
          <cell r="I29" t="str">
            <v>S</v>
          </cell>
          <cell r="J29" t="str">
            <v>43869</v>
          </cell>
          <cell r="K29">
            <v>44498</v>
          </cell>
          <cell r="L29" t="str">
            <v>26211021381761000100550010000438691199807344</v>
          </cell>
          <cell r="M29" t="str">
            <v>26 -  Pernambuco</v>
          </cell>
          <cell r="N29">
            <v>1815.2</v>
          </cell>
        </row>
        <row r="30">
          <cell r="C30" t="str">
            <v>S3 SAÚDE - ASSOCIAÇÃO DE PROTEÇÃO A MATERNIDADE E INFÂNCIA UBAÍRA</v>
          </cell>
          <cell r="E30" t="str">
            <v>3.4 - Material Farmacológico</v>
          </cell>
          <cell r="F30" t="str">
            <v>23.993.232/0001-93</v>
          </cell>
          <cell r="G30" t="str">
            <v>MEDIAL SAUDE DIST. DE PRODUTOS MEDICO9S HOSP LTDA</v>
          </cell>
          <cell r="H30" t="str">
            <v>B</v>
          </cell>
          <cell r="I30" t="str">
            <v>S</v>
          </cell>
          <cell r="J30" t="str">
            <v>842</v>
          </cell>
          <cell r="K30">
            <v>44498</v>
          </cell>
          <cell r="L30" t="str">
            <v>26211023993232000193550010000008421151338693</v>
          </cell>
          <cell r="M30" t="str">
            <v>26 -  Pernambuco</v>
          </cell>
          <cell r="N30">
            <v>1457.28</v>
          </cell>
        </row>
        <row r="31">
          <cell r="C31" t="str">
            <v>S3 SAÚDE - ASSOCIAÇÃO DE PROTEÇÃO A MATERNIDADE E INFÂNCIA UBAÍRA</v>
          </cell>
          <cell r="E31" t="str">
            <v>3.4 - Material Farmacológico</v>
          </cell>
          <cell r="F31" t="str">
            <v>08.674.752/0001-40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116436</v>
          </cell>
          <cell r="K31">
            <v>44505</v>
          </cell>
          <cell r="L31" t="str">
            <v>26211108674752000140550010001164361001148120</v>
          </cell>
          <cell r="M31" t="str">
            <v>26 -  Pernambuco</v>
          </cell>
          <cell r="N31">
            <v>805</v>
          </cell>
        </row>
        <row r="32">
          <cell r="C32" t="str">
            <v>S3 SAÚDE - ASSOCIAÇÃO DE PROTEÇÃO A MATERNIDADE E INFÂNCIA UBAÍRA</v>
          </cell>
          <cell r="E32" t="str">
            <v>3.4 - Material Farmacológico</v>
          </cell>
          <cell r="F32" t="str">
            <v>08.778.201/0001-26</v>
          </cell>
          <cell r="G32" t="str">
            <v>DROGAFONTE MEDICAMANETOS E MATERIAL HOSPITALAR</v>
          </cell>
          <cell r="H32" t="str">
            <v>B</v>
          </cell>
          <cell r="I32" t="str">
            <v>S</v>
          </cell>
          <cell r="J32" t="str">
            <v>353837</v>
          </cell>
          <cell r="K32">
            <v>44505</v>
          </cell>
          <cell r="L32" t="str">
            <v>26211108778201000126550010003538371586865575</v>
          </cell>
          <cell r="M32" t="str">
            <v>26 -  Pernambuco</v>
          </cell>
          <cell r="N32">
            <v>10188</v>
          </cell>
        </row>
        <row r="33">
          <cell r="C33" t="str">
            <v>S3 SAÚDE - ASSOCIAÇÃO DE PROTEÇÃO A MATERNIDADE E INFÂNCIA UBAÍRA</v>
          </cell>
          <cell r="E33" t="str">
            <v>3.4 - Material Farmacológico</v>
          </cell>
          <cell r="F33" t="str">
            <v>03.083.096/0002-78</v>
          </cell>
          <cell r="G33" t="str">
            <v>LEONIL COM DE MED LTDA ME</v>
          </cell>
          <cell r="H33" t="str">
            <v>B</v>
          </cell>
          <cell r="I33" t="str">
            <v>S</v>
          </cell>
          <cell r="J33" t="str">
            <v>1024</v>
          </cell>
          <cell r="K33">
            <v>44504</v>
          </cell>
          <cell r="L33" t="str">
            <v>26211103083096000278550010000010241000874588</v>
          </cell>
          <cell r="M33" t="str">
            <v>26 -  Pernambuco</v>
          </cell>
          <cell r="N33">
            <v>3447.69</v>
          </cell>
        </row>
        <row r="34">
          <cell r="C34" t="str">
            <v>S3 SAÚDE - ASSOCIAÇÃO DE PROTEÇÃO A MATERNIDADE E INFÂNCIA UBAÍRA</v>
          </cell>
          <cell r="E34" t="str">
            <v>3.4 - Material Farmacológico</v>
          </cell>
          <cell r="F34" t="str">
            <v>20.001.049/0001-76</v>
          </cell>
          <cell r="G34" t="str">
            <v>LUCIMASTER DISTRIBUIDORA DE MEDIC E PROD HOSP EIREL</v>
          </cell>
          <cell r="H34" t="str">
            <v>B</v>
          </cell>
          <cell r="I34" t="str">
            <v>S</v>
          </cell>
          <cell r="J34" t="str">
            <v>29297</v>
          </cell>
          <cell r="K34">
            <v>44504</v>
          </cell>
          <cell r="L34" t="str">
            <v>29211120001049000176550010000292971262676624</v>
          </cell>
          <cell r="M34" t="str">
            <v>29 -  Bahia</v>
          </cell>
          <cell r="N34">
            <v>2688.48</v>
          </cell>
        </row>
        <row r="35">
          <cell r="C35" t="str">
            <v>S3 SAÚDE - ASSOCIAÇÃO DE PROTEÇÃO A MATERNIDADE E INFÂNCIA UBAÍRA</v>
          </cell>
          <cell r="E35" t="str">
            <v>3.4 - Material Farmacológico</v>
          </cell>
          <cell r="F35" t="str">
            <v>35.753.111/0001-53</v>
          </cell>
          <cell r="G35" t="str">
            <v>NORD PRODUTOS EM SAUDE LTDA</v>
          </cell>
          <cell r="H35" t="str">
            <v>B</v>
          </cell>
          <cell r="I35" t="str">
            <v>S</v>
          </cell>
          <cell r="J35" t="str">
            <v>3743</v>
          </cell>
          <cell r="K35">
            <v>44516</v>
          </cell>
          <cell r="L35" t="str">
            <v>26211135753111000153550010000037431000031598</v>
          </cell>
          <cell r="M35" t="str">
            <v>26 -  Pernambuco</v>
          </cell>
          <cell r="N35">
            <v>2160</v>
          </cell>
        </row>
        <row r="36">
          <cell r="C36" t="str">
            <v>S3 SAÚDE - ASSOCIAÇÃO DE PROTEÇÃO A MATERNIDADE E INFÂNCIA UBAÍRA</v>
          </cell>
          <cell r="E36" t="str">
            <v>3.4 - Material Farmacológico</v>
          </cell>
          <cell r="F36" t="str">
            <v>08.674.752/0001-40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117452</v>
          </cell>
          <cell r="K36">
            <v>44518</v>
          </cell>
          <cell r="L36" t="str">
            <v>26211108674752000140550010001174521448155853</v>
          </cell>
          <cell r="M36" t="str">
            <v>26 -  Pernambuco</v>
          </cell>
          <cell r="N36">
            <v>547</v>
          </cell>
        </row>
        <row r="37">
          <cell r="C37" t="str">
            <v>S3 SAÚDE - ASSOCIAÇÃO DE PROTEÇÃO A MATERNIDADE E INFÂNCIA UBAÍRA</v>
          </cell>
          <cell r="E37" t="str">
            <v>3.4 - Material Farmacológico</v>
          </cell>
          <cell r="F37" t="str">
            <v>11.449.180/0001-00</v>
          </cell>
          <cell r="G37" t="str">
            <v>DPROSMED DIST PROD MED HOSP LTDA</v>
          </cell>
          <cell r="H37" t="str">
            <v>B</v>
          </cell>
          <cell r="I37" t="str">
            <v>S</v>
          </cell>
          <cell r="J37" t="str">
            <v>469747</v>
          </cell>
          <cell r="K37">
            <v>44519</v>
          </cell>
          <cell r="L37" t="str">
            <v>26211111449180000100550010000467471000001530</v>
          </cell>
          <cell r="M37" t="str">
            <v>26 -  Pernambuco</v>
          </cell>
          <cell r="N37">
            <v>500</v>
          </cell>
        </row>
        <row r="38">
          <cell r="C38" t="str">
            <v>S3 SAÚDE - ASSOCIAÇÃO DE PROTEÇÃO A MATERNIDADE E INFÂNCIA UBAÍRA</v>
          </cell>
          <cell r="E38" t="str">
            <v>3.4 - Material Farmacológico</v>
          </cell>
          <cell r="F38" t="str">
            <v>08.778.201/0001-26</v>
          </cell>
          <cell r="G38" t="str">
            <v>DROGAFONTE MEDICAMANETOS E MATERIAL HOSPITALAR</v>
          </cell>
          <cell r="H38" t="str">
            <v>B</v>
          </cell>
          <cell r="I38" t="str">
            <v>S</v>
          </cell>
          <cell r="J38" t="str">
            <v>355122</v>
          </cell>
          <cell r="K38">
            <v>44518</v>
          </cell>
          <cell r="L38" t="str">
            <v>26211108778201000126550010003551221381073322</v>
          </cell>
          <cell r="M38" t="str">
            <v>26 -  Pernambuco</v>
          </cell>
          <cell r="N38">
            <v>112</v>
          </cell>
        </row>
        <row r="39">
          <cell r="C39" t="str">
            <v>S3 SAÚDE - ASSOCIAÇÃO DE PROTEÇÃO A MATERNIDADE E INFÂNCIA UBAÍRA</v>
          </cell>
          <cell r="E39" t="str">
            <v>3.2 - Gás e Outros Materiais Engarrafados</v>
          </cell>
          <cell r="F39" t="str">
            <v>24.380.578/0020-41</v>
          </cell>
          <cell r="G39" t="str">
            <v xml:space="preserve">WHITE MARTINS </v>
          </cell>
          <cell r="H39" t="str">
            <v>S</v>
          </cell>
          <cell r="I39" t="str">
            <v>S</v>
          </cell>
          <cell r="J39" t="str">
            <v>45363</v>
          </cell>
          <cell r="K39">
            <v>44502</v>
          </cell>
          <cell r="L39" t="str">
            <v>26211124380578002041550080000453631857872123</v>
          </cell>
          <cell r="M39" t="str">
            <v>2607901 - Jaboatão dos Guararapes - PE</v>
          </cell>
          <cell r="N39">
            <v>206</v>
          </cell>
        </row>
        <row r="40">
          <cell r="C40" t="str">
            <v>S3 SAÚDE - ASSOCIAÇÃO DE PROTEÇÃO A MATERNIDADE E INFÂNCIA UBAÍRA</v>
          </cell>
          <cell r="E40" t="str">
            <v>3.2 - Gás e Outros Materiais Engarrafados</v>
          </cell>
          <cell r="F40" t="str">
            <v>24.380.578/0020-41</v>
          </cell>
          <cell r="G40" t="str">
            <v xml:space="preserve">WHITE MARTINS </v>
          </cell>
          <cell r="H40" t="str">
            <v>S</v>
          </cell>
          <cell r="I40" t="str">
            <v>S</v>
          </cell>
          <cell r="J40" t="str">
            <v>11905</v>
          </cell>
          <cell r="K40">
            <v>44505</v>
          </cell>
          <cell r="L40" t="str">
            <v>26211124380578002041550370000119051858196180</v>
          </cell>
          <cell r="M40" t="str">
            <v>2607901 - Jaboatão dos Guararapes - PE</v>
          </cell>
          <cell r="N40">
            <v>131</v>
          </cell>
        </row>
        <row r="41">
          <cell r="C41" t="str">
            <v>S3 SAÚDE - ASSOCIAÇÃO DE PROTEÇÃO A MATERNIDADE E INFÂNCIA UBAÍRA</v>
          </cell>
          <cell r="E41" t="str">
            <v>3.2 - Gás e Outros Materiais Engarrafados</v>
          </cell>
          <cell r="F41" t="str">
            <v>24.380.578/0020-41</v>
          </cell>
          <cell r="G41" t="str">
            <v xml:space="preserve">WHITE MARTINS </v>
          </cell>
          <cell r="H41" t="str">
            <v>S</v>
          </cell>
          <cell r="I41" t="str">
            <v>S</v>
          </cell>
          <cell r="J41" t="str">
            <v>11964</v>
          </cell>
          <cell r="K41">
            <v>44510</v>
          </cell>
          <cell r="L41" t="str">
            <v>26211124380578002041550370000119641858879319</v>
          </cell>
          <cell r="M41" t="str">
            <v>2607901 - Jaboatão dos Guararapes - PE</v>
          </cell>
          <cell r="N41">
            <v>52</v>
          </cell>
        </row>
        <row r="42">
          <cell r="C42" t="str">
            <v>S3 SAÚDE - ASSOCIAÇÃO DE PROTEÇÃO A MATERNIDADE E INFÂNCIA UBAÍRA</v>
          </cell>
          <cell r="E42" t="str">
            <v>3.2 - Gás e Outros Materiais Engarrafados</v>
          </cell>
          <cell r="F42" t="str">
            <v>24.380.578/0022-03</v>
          </cell>
          <cell r="G42" t="str">
            <v xml:space="preserve">WHITE MARTINS </v>
          </cell>
          <cell r="H42" t="str">
            <v>S</v>
          </cell>
          <cell r="I42" t="str">
            <v>S</v>
          </cell>
          <cell r="J42" t="str">
            <v>164120</v>
          </cell>
          <cell r="K42">
            <v>44516</v>
          </cell>
          <cell r="L42" t="str">
            <v>26211124380578002203552000001641201859578932</v>
          </cell>
          <cell r="M42" t="str">
            <v>2602902 - Cabo de Santo Agostinho - PE</v>
          </cell>
          <cell r="N42">
            <v>2187.96</v>
          </cell>
        </row>
        <row r="43">
          <cell r="C43" t="str">
            <v>S3 SAÚDE - ASSOCIAÇÃO DE PROTEÇÃO A MATERNIDADE E INFÂNCIA UBAÍRA</v>
          </cell>
          <cell r="E43" t="str">
            <v>3.2 - Gás e Outros Materiais Engarrafados</v>
          </cell>
          <cell r="F43" t="str">
            <v>24.380.578/0020-41</v>
          </cell>
          <cell r="G43" t="str">
            <v xml:space="preserve">WHITE MARTINS </v>
          </cell>
          <cell r="H43" t="str">
            <v>S</v>
          </cell>
          <cell r="I43" t="str">
            <v>S</v>
          </cell>
          <cell r="J43" t="str">
            <v>45556</v>
          </cell>
          <cell r="K43">
            <v>44522</v>
          </cell>
          <cell r="L43" t="str">
            <v>26211124380578002041550080000455561860250533</v>
          </cell>
          <cell r="M43" t="str">
            <v>2607901 - Jaboatão dos Guararapes - PE</v>
          </cell>
          <cell r="N43">
            <v>52</v>
          </cell>
        </row>
        <row r="44">
          <cell r="C44" t="str">
            <v>S3 SAÚDE - ASSOCIAÇÃO DE PROTEÇÃO A MATERNIDADE E INFÂNCIA UBAÍRA</v>
          </cell>
          <cell r="E44" t="str">
            <v>3.2 - Gás e Outros Materiais Engarrafados</v>
          </cell>
          <cell r="F44" t="str">
            <v>24.380.578/0020-41</v>
          </cell>
          <cell r="G44" t="str">
            <v xml:space="preserve">WHITE MARTINS </v>
          </cell>
          <cell r="H44" t="str">
            <v>S</v>
          </cell>
          <cell r="I44" t="str">
            <v>S</v>
          </cell>
          <cell r="J44" t="str">
            <v>12117</v>
          </cell>
          <cell r="K44">
            <v>44526</v>
          </cell>
          <cell r="L44" t="str">
            <v>26211124380578002041550370000121171860834093</v>
          </cell>
          <cell r="M44" t="str">
            <v>2607901 - Jaboatão dos Guararapes - PE</v>
          </cell>
          <cell r="N44">
            <v>52</v>
          </cell>
        </row>
        <row r="45">
          <cell r="C45" t="str">
            <v>S3 SAÚDE - ASSOCIAÇÃO DE PROTEÇÃO A MATERNIDADE E INFÂNCIA UBAÍRA</v>
          </cell>
          <cell r="E45" t="str">
            <v>3.7 - Material de Limpeza e Produtos de Hgienização</v>
          </cell>
          <cell r="F45" t="str">
            <v>23.993.232/0001-93</v>
          </cell>
          <cell r="G45" t="str">
            <v>MEDIAL SAUDE DIST. DE PRODUTOS MEDICO9S HOSP LTDA</v>
          </cell>
          <cell r="H45" t="str">
            <v>B</v>
          </cell>
          <cell r="I45" t="str">
            <v>S</v>
          </cell>
          <cell r="J45" t="str">
            <v>891</v>
          </cell>
          <cell r="K45">
            <v>44512</v>
          </cell>
          <cell r="L45" t="str">
            <v>26211123993232000193550010000008911172320538</v>
          </cell>
          <cell r="M45" t="str">
            <v>26 -  Pernambuco</v>
          </cell>
          <cell r="N45">
            <v>823.2</v>
          </cell>
        </row>
        <row r="46">
          <cell r="C46" t="str">
            <v>S3 SAÚDE - ASSOCIAÇÃO DE PROTEÇÃO A MATERNIDADE E INFÂNCIA UBAÍRA</v>
          </cell>
          <cell r="E46" t="str">
            <v>3.7 - Material de Limpeza e Produtos de Hgienização</v>
          </cell>
          <cell r="F46" t="str">
            <v>27.058.274/0001-98</v>
          </cell>
          <cell r="G46" t="str">
            <v xml:space="preserve">JATOBARRETO </v>
          </cell>
          <cell r="H46" t="str">
            <v>B</v>
          </cell>
          <cell r="I46" t="str">
            <v>S</v>
          </cell>
          <cell r="J46" t="str">
            <v>6144</v>
          </cell>
          <cell r="K46">
            <v>44510</v>
          </cell>
          <cell r="L46" t="str">
            <v>26211127058274000198550010000061441980097084</v>
          </cell>
          <cell r="M46" t="str">
            <v>26 -  Pernambuco</v>
          </cell>
          <cell r="N46">
            <v>12435.02</v>
          </cell>
        </row>
        <row r="47">
          <cell r="C47" t="str">
            <v>S3 SAÚDE - ASSOCIAÇÃO DE PROTEÇÃO A MATERNIDADE E INFÂNCIA UBAÍRA</v>
          </cell>
          <cell r="E47" t="str">
            <v>3.14 - Alimentação Preparada</v>
          </cell>
          <cell r="F47" t="str">
            <v>27.936.211/0003-59</v>
          </cell>
          <cell r="G47" t="str">
            <v>IMPERIO MOVEIS</v>
          </cell>
          <cell r="H47" t="str">
            <v>B</v>
          </cell>
          <cell r="I47" t="str">
            <v>S</v>
          </cell>
          <cell r="J47" t="str">
            <v>62554</v>
          </cell>
          <cell r="K47">
            <v>44504</v>
          </cell>
          <cell r="L47" t="str">
            <v>26211127936211000359550200000625541774367534</v>
          </cell>
          <cell r="M47" t="str">
            <v>26 -  Pernambuco</v>
          </cell>
          <cell r="N47">
            <v>179.9</v>
          </cell>
        </row>
        <row r="48">
          <cell r="C48" t="str">
            <v>S3 SAÚDE - ASSOCIAÇÃO DE PROTEÇÃO A MATERNIDADE E INFÂNCIA UBAÍRA</v>
          </cell>
          <cell r="E48" t="str">
            <v>3.14 - Alimentação Preparada</v>
          </cell>
          <cell r="F48" t="str">
            <v>27.058.274/0001-98</v>
          </cell>
          <cell r="G48" t="str">
            <v xml:space="preserve">JATOBARRETO </v>
          </cell>
          <cell r="H48" t="str">
            <v>B</v>
          </cell>
          <cell r="I48" t="str">
            <v>S</v>
          </cell>
          <cell r="J48" t="str">
            <v>6145</v>
          </cell>
          <cell r="K48">
            <v>44510</v>
          </cell>
          <cell r="L48" t="str">
            <v>26211127058274000198550010000061451194132270</v>
          </cell>
          <cell r="M48" t="str">
            <v>26 -  Pernambuco</v>
          </cell>
          <cell r="N48">
            <v>1141.4000000000001</v>
          </cell>
        </row>
        <row r="49">
          <cell r="C49" t="str">
            <v>S3 SAÚDE - ASSOCIAÇÃO DE PROTEÇÃO A MATERNIDADE E INFÂNCIA UBAÍRA</v>
          </cell>
          <cell r="E49" t="str">
            <v>3.14 - Alimentação Preparada</v>
          </cell>
          <cell r="F49" t="str">
            <v>19.450.370/0001-59</v>
          </cell>
          <cell r="G49" t="str">
            <v xml:space="preserve">SUCESSO DISTRIBUIDORA </v>
          </cell>
          <cell r="H49" t="str">
            <v>B</v>
          </cell>
          <cell r="I49" t="str">
            <v>S</v>
          </cell>
          <cell r="J49" t="str">
            <v>598</v>
          </cell>
          <cell r="K49">
            <v>44511</v>
          </cell>
          <cell r="L49" t="str">
            <v>26211119450370000159550010000005981950222113</v>
          </cell>
          <cell r="M49" t="str">
            <v>26 -  Pernambuco</v>
          </cell>
          <cell r="N49">
            <v>1486.96</v>
          </cell>
        </row>
        <row r="50">
          <cell r="C50" t="str">
            <v>S3 SAÚDE - ASSOCIAÇÃO DE PROTEÇÃO A MATERNIDADE E INFÂNCIA UBAÍRA</v>
          </cell>
          <cell r="E50" t="str">
            <v>3.14 - Alimentação Preparada</v>
          </cell>
          <cell r="F50" t="str">
            <v>30.848.237/0001-98</v>
          </cell>
          <cell r="G50" t="str">
            <v>PH COMERCIO DE PRODUTOS</v>
          </cell>
          <cell r="H50" t="str">
            <v>B</v>
          </cell>
          <cell r="I50" t="str">
            <v>S</v>
          </cell>
          <cell r="J50" t="str">
            <v>8192</v>
          </cell>
          <cell r="K50">
            <v>44516</v>
          </cell>
          <cell r="L50" t="str">
            <v>26211130848237000198550010000081921899915330</v>
          </cell>
          <cell r="M50" t="str">
            <v>26 -  Pernambuco</v>
          </cell>
          <cell r="N50">
            <v>420</v>
          </cell>
        </row>
        <row r="51">
          <cell r="C51" t="str">
            <v>S3 SAÚDE - ASSOCIAÇÃO DE PROTEÇÃO A MATERNIDADE E INFÂNCIA UBAÍRA</v>
          </cell>
          <cell r="E51" t="str">
            <v>3.14 - Alimentação Preparada</v>
          </cell>
          <cell r="F51" t="str">
            <v>26.236.863/0001-56</v>
          </cell>
          <cell r="G51" t="str">
            <v xml:space="preserve">MAB REFREIÇÕES </v>
          </cell>
          <cell r="H51" t="str">
            <v>B</v>
          </cell>
          <cell r="I51" t="str">
            <v>S</v>
          </cell>
          <cell r="J51" t="str">
            <v>1021</v>
          </cell>
          <cell r="K51">
            <v>44517</v>
          </cell>
          <cell r="L51" t="str">
            <v>26211126236863000156550010000010211269784436</v>
          </cell>
          <cell r="M51" t="str">
            <v>26 -  Pernambuco</v>
          </cell>
          <cell r="N51">
            <v>10515</v>
          </cell>
        </row>
        <row r="52">
          <cell r="C52" t="str">
            <v>S3 SAÚDE - ASSOCIAÇÃO DE PROTEÇÃO A MATERNIDADE E INFÂNCIA UBAÍRA</v>
          </cell>
          <cell r="E52" t="str">
            <v>3.6 - Material de Expediente</v>
          </cell>
          <cell r="F52" t="str">
            <v>19.450.370/0001-59</v>
          </cell>
          <cell r="G52" t="str">
            <v xml:space="preserve">SUCESSO DISTRIBUIDORA </v>
          </cell>
          <cell r="H52" t="str">
            <v>B</v>
          </cell>
          <cell r="I52" t="str">
            <v>S</v>
          </cell>
          <cell r="J52" t="str">
            <v>597</v>
          </cell>
          <cell r="K52">
            <v>44511</v>
          </cell>
          <cell r="L52" t="str">
            <v>26211119450370000159550010000005971331042921</v>
          </cell>
          <cell r="M52" t="str">
            <v>26 -  Pernambuco</v>
          </cell>
          <cell r="N52">
            <v>1079.4000000000001</v>
          </cell>
        </row>
        <row r="53">
          <cell r="C53" t="str">
            <v>S3 SAÚDE - ASSOCIAÇÃO DE PROTEÇÃO A MATERNIDADE E INFÂNCIA UBAÍRA</v>
          </cell>
          <cell r="E53" t="str">
            <v>3.6 - Material de Expediente</v>
          </cell>
          <cell r="F53" t="str">
            <v>11.449.180/0002-90</v>
          </cell>
          <cell r="G53" t="str">
            <v>DPROSMED DIST PROD MED HOSP LTDA</v>
          </cell>
          <cell r="H53" t="str">
            <v>B</v>
          </cell>
          <cell r="I53" t="str">
            <v>S</v>
          </cell>
          <cell r="J53" t="str">
            <v>2273</v>
          </cell>
          <cell r="K53">
            <v>44516</v>
          </cell>
          <cell r="L53" t="str">
            <v>26211111449180000290550010000022731886580300</v>
          </cell>
          <cell r="M53" t="str">
            <v>26 -  Pernambuco</v>
          </cell>
          <cell r="N53">
            <v>936</v>
          </cell>
        </row>
        <row r="54">
          <cell r="C54" t="str">
            <v>S3 SAÚDE - ASSOCIAÇÃO DE PROTEÇÃO A MATERNIDADE E INFÂNCIA UBAÍRA</v>
          </cell>
          <cell r="E54" t="str">
            <v>3.6 - Material de Expediente</v>
          </cell>
          <cell r="F54" t="str">
            <v>11.648.676/0001-02</v>
          </cell>
          <cell r="G54" t="str">
            <v>IPSEP INFORMATICA</v>
          </cell>
          <cell r="H54" t="str">
            <v>B</v>
          </cell>
          <cell r="I54" t="str">
            <v>S</v>
          </cell>
          <cell r="J54" t="str">
            <v>46790</v>
          </cell>
          <cell r="K54">
            <v>44511</v>
          </cell>
          <cell r="L54" t="str">
            <v>26211111648676000102550010000467901000159549</v>
          </cell>
          <cell r="M54" t="str">
            <v>26 -  Pernambuco</v>
          </cell>
          <cell r="N54">
            <v>593.79999999999995</v>
          </cell>
        </row>
        <row r="55">
          <cell r="C55" t="str">
            <v>S3 SAÚDE - ASSOCIAÇÃO DE PROTEÇÃO A MATERNIDADE E INFÂNCIA UBAÍRA</v>
          </cell>
          <cell r="E55" t="str">
            <v>3.6 - Material de Expediente</v>
          </cell>
          <cell r="F55" t="str">
            <v>27.058.274/0001-98</v>
          </cell>
          <cell r="G55" t="str">
            <v xml:space="preserve">JATOBARRETO </v>
          </cell>
          <cell r="H55" t="str">
            <v>B</v>
          </cell>
          <cell r="I55" t="str">
            <v>S</v>
          </cell>
          <cell r="J55" t="str">
            <v>6144</v>
          </cell>
          <cell r="K55">
            <v>44510</v>
          </cell>
          <cell r="L55" t="str">
            <v>26211127058274000198550010000061441980097084</v>
          </cell>
          <cell r="M55" t="str">
            <v>26 -  Pernambuco</v>
          </cell>
          <cell r="N55">
            <v>287.2</v>
          </cell>
        </row>
        <row r="56">
          <cell r="C56" t="str">
            <v>S3 SAÚDE - ASSOCIAÇÃO DE PROTEÇÃO A MATERNIDADE E INFÂNCIA UBAÍRA</v>
          </cell>
          <cell r="E56" t="str">
            <v>3.6 - Material de Expediente</v>
          </cell>
          <cell r="F56" t="str">
            <v>15.227.236/0001-32</v>
          </cell>
          <cell r="G56" t="str">
            <v>ATOS MEDICA</v>
          </cell>
          <cell r="H56" t="str">
            <v>B</v>
          </cell>
          <cell r="I56" t="str">
            <v>S</v>
          </cell>
          <cell r="J56" t="str">
            <v>14023</v>
          </cell>
          <cell r="K56">
            <v>44529</v>
          </cell>
          <cell r="L56" t="str">
            <v>2621111522723600132550010000140231152112994</v>
          </cell>
          <cell r="M56" t="str">
            <v>26 -  Pernambuco</v>
          </cell>
          <cell r="N56">
            <v>147.25</v>
          </cell>
        </row>
        <row r="57">
          <cell r="C57" t="str">
            <v>S3 SAÚDE - ASSOCIAÇÃO DE PROTEÇÃO A MATERNIDADE E INFÂNCIA UBAÍRA</v>
          </cell>
          <cell r="E57" t="str">
            <v>3.1 - Combustíveis e Lubrificantes Automotivos</v>
          </cell>
          <cell r="F57" t="str">
            <v>09.044.272/0001-68</v>
          </cell>
          <cell r="G57" t="str">
            <v>ORGANIZAÇÃO DE PETRÓLEO SHOPPING</v>
          </cell>
          <cell r="H57" t="str">
            <v>S</v>
          </cell>
          <cell r="I57" t="str">
            <v>S</v>
          </cell>
          <cell r="J57" t="str">
            <v>816</v>
          </cell>
          <cell r="K57">
            <v>44504</v>
          </cell>
          <cell r="L57" t="str">
            <v>26211109044272000168550020000008161022689981</v>
          </cell>
          <cell r="M57" t="str">
            <v>2611606 - Recife - PE</v>
          </cell>
          <cell r="N57">
            <v>4041.05</v>
          </cell>
        </row>
        <row r="58">
          <cell r="C58" t="str">
            <v>S3 SAÚDE - ASSOCIAÇÃO DE PROTEÇÃO A MATERNIDADE E INFÂNCIA UBAÍRA</v>
          </cell>
          <cell r="E58" t="str">
            <v>3.1 - Combustíveis e Lubrificantes Automotivos</v>
          </cell>
          <cell r="F58" t="str">
            <v>09.044.272/0001-68</v>
          </cell>
          <cell r="G58" t="str">
            <v>ORGANIZAÇÃO DE PETRÓLEO SHOPPING</v>
          </cell>
          <cell r="H58" t="str">
            <v>S</v>
          </cell>
          <cell r="I58" t="str">
            <v>S</v>
          </cell>
          <cell r="J58" t="str">
            <v>817</v>
          </cell>
          <cell r="K58">
            <v>44505</v>
          </cell>
          <cell r="L58" t="str">
            <v>26211109044272000168550020000008171022773912</v>
          </cell>
          <cell r="M58" t="str">
            <v>2611606 - Recife - PE</v>
          </cell>
          <cell r="N58">
            <v>3449.53</v>
          </cell>
        </row>
        <row r="59">
          <cell r="C59" t="str">
            <v>S3 SAÚDE - ASSOCIAÇÃO DE PROTEÇÃO A MATERNIDADE E INFÂNCIA UBAÍRA</v>
          </cell>
          <cell r="E59" t="str">
            <v>3.1 - Combustíveis e Lubrificantes Automotivos</v>
          </cell>
          <cell r="F59" t="str">
            <v>09.044.272/0001-68</v>
          </cell>
          <cell r="G59" t="str">
            <v>ORGANIZAÇÃO DE PETRÓLEO SHOPPING</v>
          </cell>
          <cell r="H59" t="str">
            <v>S</v>
          </cell>
          <cell r="I59" t="str">
            <v>S</v>
          </cell>
          <cell r="J59" t="str">
            <v>809</v>
          </cell>
          <cell r="K59">
            <v>44495</v>
          </cell>
          <cell r="L59" t="str">
            <v>26211009044272000168550020000008091022083864</v>
          </cell>
          <cell r="M59" t="str">
            <v>2611606 - Recife - PE</v>
          </cell>
          <cell r="N59">
            <v>1794.7</v>
          </cell>
        </row>
        <row r="60">
          <cell r="C60" t="str">
            <v>S3 SAÚDE - ASSOCIAÇÃO DE PROTEÇÃO A MATERNIDADE E INFÂNCIA UBAÍRA</v>
          </cell>
          <cell r="E60" t="str">
            <v>3.1 - Combustíveis e Lubrificantes Automotivos</v>
          </cell>
          <cell r="F60" t="str">
            <v>09.044.272/0001-68</v>
          </cell>
          <cell r="G60" t="str">
            <v>ORGANIZAÇÃO DE PETRÓLEO SHOPPING</v>
          </cell>
          <cell r="H60" t="str">
            <v>S</v>
          </cell>
          <cell r="I60" t="str">
            <v>S</v>
          </cell>
          <cell r="J60" t="str">
            <v>838</v>
          </cell>
          <cell r="K60">
            <v>44508</v>
          </cell>
          <cell r="L60" t="str">
            <v>26211109044272000168550020000008381022954887</v>
          </cell>
          <cell r="M60" t="str">
            <v>2611606 - Recife - PE</v>
          </cell>
          <cell r="N60">
            <v>2849.77</v>
          </cell>
        </row>
        <row r="61">
          <cell r="C61" t="str">
            <v>S3 SAÚDE - ASSOCIAÇÃO DE PROTEÇÃO A MATERNIDADE E INFÂNCIA UBAÍRA</v>
          </cell>
          <cell r="E61" t="str">
            <v>3.1 - Combustíveis e Lubrificantes Automotivos</v>
          </cell>
          <cell r="F61" t="str">
            <v>02.535.864/0001-33</v>
          </cell>
          <cell r="G61" t="str">
            <v>VR BENEFÍCIOS E SERVIÇOS DE PROCESSAMENTO</v>
          </cell>
          <cell r="H61" t="str">
            <v>S</v>
          </cell>
          <cell r="I61" t="str">
            <v>S</v>
          </cell>
          <cell r="J61" t="str">
            <v>30164051</v>
          </cell>
          <cell r="K61">
            <v>44498</v>
          </cell>
          <cell r="L61" t="str">
            <v>IHZ8Z6M4</v>
          </cell>
          <cell r="M61" t="str">
            <v>3550308 - São Paulo - SP</v>
          </cell>
          <cell r="N61">
            <v>2338.25</v>
          </cell>
        </row>
        <row r="62">
          <cell r="C62" t="str">
            <v>S3 SAÚDE - ASSOCIAÇÃO DE PROTEÇÃO A MATERNIDADE E INFÂNCIA UBAÍRA</v>
          </cell>
          <cell r="E62" t="str">
            <v>3.99 - Outras despesas com Material de Consumo</v>
          </cell>
          <cell r="F62" t="str">
            <v>00.815.532/0001-87</v>
          </cell>
          <cell r="G62" t="str">
            <v>JAGUAR MATERIAIS</v>
          </cell>
          <cell r="H62" t="str">
            <v>B</v>
          </cell>
          <cell r="I62" t="str">
            <v>S</v>
          </cell>
          <cell r="J62" t="str">
            <v>157318</v>
          </cell>
          <cell r="K62">
            <v>44498</v>
          </cell>
          <cell r="L62" t="str">
            <v>26211000815532000187550010001573181505904094</v>
          </cell>
          <cell r="M62" t="str">
            <v>26 -  Pernambuco</v>
          </cell>
          <cell r="N62">
            <v>1645.48</v>
          </cell>
        </row>
        <row r="63">
          <cell r="C63" t="str">
            <v>S3 SAÚDE - ASSOCIAÇÃO DE PROTEÇÃO A MATERNIDADE E INFÂNCIA UBAÍRA</v>
          </cell>
          <cell r="E63" t="str">
            <v>3.99 - Outras despesas com Material de Consumo</v>
          </cell>
          <cell r="F63" t="str">
            <v>00.279.531/0005-99</v>
          </cell>
          <cell r="G63" t="str">
            <v>TUPAN CONSTRUÇÕES</v>
          </cell>
          <cell r="H63" t="str">
            <v>B</v>
          </cell>
          <cell r="I63" t="str">
            <v>S</v>
          </cell>
          <cell r="J63" t="str">
            <v>307252</v>
          </cell>
          <cell r="K63">
            <v>44503</v>
          </cell>
          <cell r="L63" t="str">
            <v>26211100279531000599550020003072521136331314</v>
          </cell>
          <cell r="M63" t="str">
            <v>26 -  Pernambuco</v>
          </cell>
          <cell r="N63">
            <v>1410.92</v>
          </cell>
        </row>
        <row r="64">
          <cell r="C64" t="str">
            <v>S3 SAÚDE - ASSOCIAÇÃO DE PROTEÇÃO A MATERNIDADE E INFÂNCIA UBAÍRA</v>
          </cell>
          <cell r="E64" t="str">
            <v>3.99 - Outras despesas com Material de Consumo</v>
          </cell>
          <cell r="F64" t="str">
            <v>00.279.531/0005-99</v>
          </cell>
          <cell r="G64" t="str">
            <v>TUPAN CONSTRUÇÕES</v>
          </cell>
          <cell r="H64" t="str">
            <v>B</v>
          </cell>
          <cell r="I64" t="str">
            <v>S</v>
          </cell>
          <cell r="J64" t="str">
            <v>307254</v>
          </cell>
          <cell r="K64">
            <v>44503</v>
          </cell>
          <cell r="L64" t="str">
            <v>26211100279531000599550020003072541721519628</v>
          </cell>
          <cell r="M64" t="str">
            <v>26 -  Pernambuco</v>
          </cell>
          <cell r="N64">
            <v>110.22</v>
          </cell>
        </row>
        <row r="65">
          <cell r="C65" t="str">
            <v>S3 SAÚDE - ASSOCIAÇÃO DE PROTEÇÃO A MATERNIDADE E INFÂNCIA UBAÍRA</v>
          </cell>
          <cell r="E65" t="str">
            <v>3.99 - Outras despesas com Material de Consumo</v>
          </cell>
          <cell r="F65">
            <v>69896090001542</v>
          </cell>
          <cell r="G65" t="str">
            <v>VENEZA MATERIAL</v>
          </cell>
          <cell r="H65" t="str">
            <v>B</v>
          </cell>
          <cell r="I65" t="str">
            <v>S</v>
          </cell>
          <cell r="J65" t="str">
            <v>27815</v>
          </cell>
          <cell r="K65">
            <v>44516</v>
          </cell>
          <cell r="L65" t="str">
            <v>26211169896090001542550010000278151221195252</v>
          </cell>
          <cell r="M65" t="str">
            <v>26 -  Pernambuco</v>
          </cell>
          <cell r="N65">
            <v>2444.6999999999998</v>
          </cell>
        </row>
        <row r="66">
          <cell r="C66" t="str">
            <v>S3 SAÚDE - ASSOCIAÇÃO DE PROTEÇÃO A MATERNIDADE E INFÂNCIA UBAÍRA</v>
          </cell>
          <cell r="E66" t="str">
            <v>3.99 - Outras despesas com Material de Consumo</v>
          </cell>
          <cell r="F66" t="str">
            <v>10.230.480/0019-60</v>
          </cell>
          <cell r="G66" t="str">
            <v>FERREIRA COSTA</v>
          </cell>
          <cell r="H66" t="str">
            <v>B</v>
          </cell>
          <cell r="I66" t="str">
            <v>S</v>
          </cell>
          <cell r="J66" t="str">
            <v>1449543</v>
          </cell>
          <cell r="K66">
            <v>44518</v>
          </cell>
          <cell r="L66" t="str">
            <v>26211110230480001960550100014495431081468448</v>
          </cell>
          <cell r="M66" t="str">
            <v>26 -  Pernambuco</v>
          </cell>
          <cell r="N66">
            <v>3267.2</v>
          </cell>
        </row>
        <row r="67">
          <cell r="C67" t="str">
            <v>S3 SAÚDE - ASSOCIAÇÃO DE PROTEÇÃO A MATERNIDADE E INFÂNCIA UBAÍRA</v>
          </cell>
          <cell r="E67" t="str">
            <v xml:space="preserve">3.8 - Uniformes, Tecidos e Aviamentos </v>
          </cell>
          <cell r="F67" t="str">
            <v>07.379.181/0001-58</v>
          </cell>
          <cell r="G67" t="str">
            <v>RECIFE TEXTIL</v>
          </cell>
          <cell r="H67" t="str">
            <v>B</v>
          </cell>
          <cell r="I67" t="str">
            <v>S</v>
          </cell>
          <cell r="J67" t="str">
            <v>13123</v>
          </cell>
          <cell r="K67">
            <v>44512</v>
          </cell>
          <cell r="L67" t="str">
            <v>26211107379181000158550010000131231389826614</v>
          </cell>
          <cell r="M67" t="str">
            <v>26 -  Pernambuco</v>
          </cell>
          <cell r="N67">
            <v>1560.05</v>
          </cell>
        </row>
        <row r="68">
          <cell r="C68" t="str">
            <v>S3 SAÚDE - ASSOCIAÇÃO DE PROTEÇÃO A MATERNIDADE E INFÂNCIA UBAÍRA</v>
          </cell>
          <cell r="E68" t="str">
            <v xml:space="preserve">3.8 - Uniformes, Tecidos e Aviamentos </v>
          </cell>
          <cell r="F68" t="str">
            <v>14.284.483/0001-08</v>
          </cell>
          <cell r="G68" t="str">
            <v>LDL SERVIÇOS E COMERCIO</v>
          </cell>
          <cell r="H68" t="str">
            <v>B</v>
          </cell>
          <cell r="I68" t="str">
            <v>S</v>
          </cell>
          <cell r="J68" t="str">
            <v>1714</v>
          </cell>
          <cell r="K68">
            <v>44518</v>
          </cell>
          <cell r="L68" t="str">
            <v>26211129447439000149550010000017141210466715</v>
          </cell>
          <cell r="M68" t="str">
            <v>26 -  Pernambuco</v>
          </cell>
          <cell r="N68">
            <v>2703.45</v>
          </cell>
        </row>
        <row r="69">
          <cell r="C69" t="str">
            <v>S3 SAÚDE - ASSOCIAÇÃO DE PROTEÇÃO A MATERNIDADE E INFÂNCIA UBAÍRA</v>
          </cell>
          <cell r="E69" t="str">
            <v xml:space="preserve">3.8 - Uniformes, Tecidos e Aviamentos </v>
          </cell>
          <cell r="F69" t="str">
            <v>09.554.524/0001-07</v>
          </cell>
          <cell r="G69" t="str">
            <v>MF CAMPOS COM DE EQUIP</v>
          </cell>
          <cell r="H69" t="str">
            <v>B</v>
          </cell>
          <cell r="I69" t="str">
            <v>S</v>
          </cell>
          <cell r="J69" t="str">
            <v>435328</v>
          </cell>
          <cell r="K69">
            <v>44523</v>
          </cell>
          <cell r="L69" t="str">
            <v>26211109554524000107550010004353281009653307</v>
          </cell>
          <cell r="M69" t="str">
            <v>26 -  Pernambuco</v>
          </cell>
          <cell r="N69">
            <v>580.79999999999995</v>
          </cell>
        </row>
        <row r="70">
          <cell r="C70" t="str">
            <v>S3 SAÚDE - ASSOCIAÇÃO DE PROTEÇÃO A MATERNIDADE E INFÂNCIA UBAÍRA</v>
          </cell>
          <cell r="E70" t="str">
            <v xml:space="preserve">3.8 - Uniformes, Tecidos e Aviamentos </v>
          </cell>
          <cell r="F70" t="str">
            <v>36.573.934/0001-60</v>
          </cell>
          <cell r="G70" t="str">
            <v>GFORTE SERVIÇOS</v>
          </cell>
          <cell r="H70" t="str">
            <v>B</v>
          </cell>
          <cell r="I70" t="str">
            <v>S</v>
          </cell>
          <cell r="J70" t="str">
            <v>585</v>
          </cell>
          <cell r="K70">
            <v>44525</v>
          </cell>
          <cell r="L70" t="str">
            <v>26211136573934000160550010000005851683114833</v>
          </cell>
          <cell r="M70" t="str">
            <v>26 -  Pernambuco</v>
          </cell>
          <cell r="N70">
            <v>1122.5999999999999</v>
          </cell>
        </row>
        <row r="71">
          <cell r="C71" t="str">
            <v>S3 SAÚDE - ASSOCIAÇÃO DE PROTEÇÃO A MATERNIDADE E INFÂNCIA UBAÍRA</v>
          </cell>
          <cell r="E71" t="str">
            <v>3.99 - Outras despesas com Material de Consumo</v>
          </cell>
          <cell r="F71" t="str">
            <v>27.936.211/0003-59</v>
          </cell>
          <cell r="G71" t="str">
            <v>IMPERIO MOVEIS</v>
          </cell>
          <cell r="H71" t="str">
            <v>B</v>
          </cell>
          <cell r="I71" t="str">
            <v>S</v>
          </cell>
          <cell r="J71" t="str">
            <v>62554</v>
          </cell>
          <cell r="K71">
            <v>44504</v>
          </cell>
          <cell r="L71" t="str">
            <v>26211127936211000359550200000625541774367534</v>
          </cell>
          <cell r="M71" t="str">
            <v>26 -  Pernambuco</v>
          </cell>
          <cell r="N71">
            <v>718</v>
          </cell>
        </row>
        <row r="72">
          <cell r="C72" t="str">
            <v>S3 SAÚDE - ASSOCIAÇÃO DE PROTEÇÃO A MATERNIDADE E INFÂNCIA UBAÍRA</v>
          </cell>
          <cell r="E72" t="str">
            <v>3.99 - Outras despesas com Material de Consumo</v>
          </cell>
          <cell r="F72" t="str">
            <v>37.377.285/0001-94</v>
          </cell>
          <cell r="G72" t="str">
            <v>BRASMOBILI COMERCIO</v>
          </cell>
          <cell r="H72" t="str">
            <v>B</v>
          </cell>
          <cell r="I72" t="str">
            <v>S</v>
          </cell>
          <cell r="J72" t="str">
            <v>1</v>
          </cell>
          <cell r="K72">
            <v>44523</v>
          </cell>
          <cell r="L72" t="str">
            <v>262111373772850200194550010000000011872534842</v>
          </cell>
          <cell r="M72" t="str">
            <v>26 -  Pernambuco</v>
          </cell>
          <cell r="N72">
            <v>2450</v>
          </cell>
        </row>
        <row r="73">
          <cell r="C73" t="str">
            <v>S3 SAÚDE - ASSOCIAÇÃO DE PROTEÇÃO A MATERNIDADE E INFÂNCIA UBAÍRA</v>
          </cell>
          <cell r="E73" t="str">
            <v>5.99 - Outros Serviços de Terceiros Pessoa Jurídica</v>
          </cell>
          <cell r="F73" t="str">
            <v>04.027.726/0001-79</v>
          </cell>
          <cell r="G73" t="str">
            <v xml:space="preserve">CONSELHO REGIONAL DE TECNICOS EM RADIOLOGIA </v>
          </cell>
          <cell r="H73" t="str">
            <v>S</v>
          </cell>
          <cell r="I73" t="str">
            <v>N</v>
          </cell>
          <cell r="M73" t="str">
            <v>2611606 - Recife - PE</v>
          </cell>
          <cell r="N73">
            <v>55</v>
          </cell>
        </row>
        <row r="74">
          <cell r="C74" t="str">
            <v>S3 SAÚDE - ASSOCIAÇÃO DE PROTEÇÃO A MATERNIDADE E INFÂNCIA UBAÍRA</v>
          </cell>
          <cell r="E74" t="str">
            <v xml:space="preserve">5.25 - Serviços Bancários </v>
          </cell>
          <cell r="F74" t="str">
            <v>14.284.483/0001-08</v>
          </cell>
          <cell r="G74" t="str">
            <v>BRADESCO ( 71615-4)</v>
          </cell>
          <cell r="H74" t="str">
            <v>S</v>
          </cell>
          <cell r="I74" t="str">
            <v>N</v>
          </cell>
          <cell r="M74" t="str">
            <v>2927408 - Salvador - BA</v>
          </cell>
          <cell r="N74">
            <v>104.9</v>
          </cell>
        </row>
        <row r="75">
          <cell r="C75" t="str">
            <v>S3 SAÚDE - ASSOCIAÇÃO DE PROTEÇÃO A MATERNIDADE E INFÂNCIA UBAÍRA</v>
          </cell>
          <cell r="E75" t="str">
            <v xml:space="preserve">5.25 - Serviços Bancários </v>
          </cell>
          <cell r="F75" t="str">
            <v>14.284.483/0001-08</v>
          </cell>
          <cell r="G75" t="str">
            <v>BRADESCO ( 3569-6)</v>
          </cell>
          <cell r="H75" t="str">
            <v>S</v>
          </cell>
          <cell r="I75" t="str">
            <v>N</v>
          </cell>
          <cell r="M75" t="str">
            <v>2927408 - Salvador - BA</v>
          </cell>
          <cell r="N75">
            <v>4020.8</v>
          </cell>
        </row>
        <row r="76">
          <cell r="C76" t="str">
            <v>S3 SAÚDE - ASSOCIAÇÃO DE PROTEÇÃO A MATERNIDADE E INFÂNCIA UBAÍRA</v>
          </cell>
          <cell r="E76" t="str">
            <v>5.18 - Teledonia Fixa</v>
          </cell>
          <cell r="F76">
            <v>18630942000119</v>
          </cell>
          <cell r="G76" t="str">
            <v>PROVTEL</v>
          </cell>
          <cell r="H76" t="str">
            <v>S</v>
          </cell>
          <cell r="I76" t="str">
            <v>S</v>
          </cell>
          <cell r="J76" t="str">
            <v>1239</v>
          </cell>
          <cell r="K76">
            <v>44531</v>
          </cell>
          <cell r="L76" t="str">
            <v>AEU4X4M8</v>
          </cell>
          <cell r="M76" t="str">
            <v>2611606 - Recife - PE</v>
          </cell>
          <cell r="N76">
            <v>1400</v>
          </cell>
        </row>
        <row r="77">
          <cell r="C77" t="str">
            <v>S3 SAÚDE - ASSOCIAÇÃO DE PROTEÇÃO A MATERNIDADE E INFÂNCIA UBAÍRA</v>
          </cell>
          <cell r="E77" t="str">
            <v>5.13 - Água e Esgoto</v>
          </cell>
          <cell r="F77">
            <v>9769035000164</v>
          </cell>
          <cell r="G77" t="str">
            <v>COMPESA</v>
          </cell>
          <cell r="H77" t="str">
            <v>S</v>
          </cell>
          <cell r="I77" t="str">
            <v>N</v>
          </cell>
          <cell r="M77" t="str">
            <v>2611606 - Recife - PE</v>
          </cell>
          <cell r="N77">
            <v>5457.94</v>
          </cell>
        </row>
        <row r="78">
          <cell r="C78" t="str">
            <v>S3 SAÚDE - ASSOCIAÇÃO DE PROTEÇÃO A MATERNIDADE E INFÂNCIA UBAÍRA</v>
          </cell>
          <cell r="E78" t="str">
            <v>5.12 - Energia Elétrica</v>
          </cell>
          <cell r="F78">
            <v>10835932000108</v>
          </cell>
          <cell r="G78" t="str">
            <v>CELPE</v>
          </cell>
          <cell r="H78" t="str">
            <v>S</v>
          </cell>
          <cell r="I78" t="str">
            <v>N</v>
          </cell>
          <cell r="M78" t="str">
            <v>2611606 - Recife - PE</v>
          </cell>
          <cell r="N78">
            <v>25361.77</v>
          </cell>
        </row>
        <row r="79">
          <cell r="C79" t="str">
            <v>S3 SAÚDE - ASSOCIAÇÃO DE PROTEÇÃO A MATERNIDADE E INFÂNCIA UBAÍRA</v>
          </cell>
          <cell r="E79" t="str">
            <v>5.3 - Locação de Máquinas e Equipamentos</v>
          </cell>
          <cell r="F79">
            <v>19533734000164</v>
          </cell>
          <cell r="G79" t="str">
            <v xml:space="preserve">ALEXANDRA GUSMÃO NERES </v>
          </cell>
          <cell r="H79" t="str">
            <v>S</v>
          </cell>
          <cell r="I79" t="str">
            <v>N</v>
          </cell>
          <cell r="M79" t="str">
            <v>2611606 - Recife - PE</v>
          </cell>
          <cell r="N79">
            <v>2945</v>
          </cell>
        </row>
        <row r="80">
          <cell r="C80" t="str">
            <v>S3 SAÚDE - ASSOCIAÇÃO DE PROTEÇÃO A MATERNIDADE E INFÂNCIA UBAÍRA</v>
          </cell>
          <cell r="E80" t="str">
            <v>5.3 - Locação de Máquinas e Equipamentos</v>
          </cell>
          <cell r="F80">
            <v>18630942000119</v>
          </cell>
          <cell r="G80" t="str">
            <v>PROVTEL</v>
          </cell>
          <cell r="H80" t="str">
            <v>S</v>
          </cell>
          <cell r="I80" t="str">
            <v>S</v>
          </cell>
          <cell r="J80" t="str">
            <v>1239</v>
          </cell>
          <cell r="K80">
            <v>44531</v>
          </cell>
          <cell r="L80" t="str">
            <v>AUE4X4M8</v>
          </cell>
          <cell r="M80" t="str">
            <v>2611606 - Recife - PE</v>
          </cell>
          <cell r="N80">
            <v>8050</v>
          </cell>
        </row>
        <row r="81">
          <cell r="C81" t="str">
            <v>S3 SAÚDE - ASSOCIAÇÃO DE PROTEÇÃO A MATERNIDADE E INFÂNCIA UBAÍRA</v>
          </cell>
          <cell r="E81" t="str">
            <v>5.3 - Locação de Máquinas e Equipamentos</v>
          </cell>
          <cell r="F81">
            <v>20265080000114</v>
          </cell>
          <cell r="G81" t="str">
            <v xml:space="preserve">JM SILVA MAQUINAS </v>
          </cell>
          <cell r="H81" t="str">
            <v>S</v>
          </cell>
          <cell r="I81" t="str">
            <v>N</v>
          </cell>
          <cell r="M81" t="str">
            <v>2611606 - Recife - PE</v>
          </cell>
          <cell r="N81">
            <v>700</v>
          </cell>
        </row>
        <row r="82">
          <cell r="C82" t="str">
            <v>S3 SAÚDE - ASSOCIAÇÃO DE PROTEÇÃO A MATERNIDADE E INFÂNCIA UBAÍRA</v>
          </cell>
          <cell r="E82" t="str">
            <v>5.3 - Locação de Máquinas e Equipamentos</v>
          </cell>
          <cell r="F82">
            <v>32464716000136</v>
          </cell>
          <cell r="G82" t="str">
            <v>BOM CLIMA</v>
          </cell>
          <cell r="H82" t="str">
            <v>S</v>
          </cell>
          <cell r="I82" t="str">
            <v>S</v>
          </cell>
          <cell r="J82" t="str">
            <v>105</v>
          </cell>
          <cell r="K82">
            <v>44547</v>
          </cell>
          <cell r="L82" t="str">
            <v>2JDPG5VK</v>
          </cell>
          <cell r="M82" t="str">
            <v>2611606 - Recife - PE</v>
          </cell>
          <cell r="N82">
            <v>1970</v>
          </cell>
        </row>
        <row r="83">
          <cell r="C83" t="str">
            <v>S3 SAÚDE - ASSOCIAÇÃO DE PROTEÇÃO A MATERNIDADE E INFÂNCIA UBAÍRA</v>
          </cell>
          <cell r="E83" t="str">
            <v>5.3 - Locação de Máquinas e Equipamentos</v>
          </cell>
          <cell r="F83">
            <v>32464716000136</v>
          </cell>
          <cell r="G83" t="str">
            <v>BOM CLIMA</v>
          </cell>
          <cell r="H83" t="str">
            <v>S</v>
          </cell>
          <cell r="I83" t="str">
            <v>S</v>
          </cell>
          <cell r="J83" t="str">
            <v>098</v>
          </cell>
          <cell r="K83">
            <v>44508</v>
          </cell>
          <cell r="L83" t="str">
            <v>DRDLRAUD</v>
          </cell>
          <cell r="M83" t="str">
            <v>2611606 - Recife - PE</v>
          </cell>
          <cell r="N83">
            <v>660</v>
          </cell>
        </row>
        <row r="84">
          <cell r="C84" t="str">
            <v>S3 SAÚDE - ASSOCIAÇÃO DE PROTEÇÃO A MATERNIDADE E INFÂNCIA UBAÍRA</v>
          </cell>
          <cell r="E84" t="str">
            <v>5.1 - Locação de Equipamentos Médicos-Hospitalares</v>
          </cell>
          <cell r="F84">
            <v>23377403000150</v>
          </cell>
          <cell r="G84" t="str">
            <v xml:space="preserve">TECLIFE </v>
          </cell>
          <cell r="H84" t="str">
            <v>S</v>
          </cell>
          <cell r="I84" t="str">
            <v>N</v>
          </cell>
          <cell r="M84" t="str">
            <v>2611606 - Recife - PE</v>
          </cell>
          <cell r="N84">
            <v>1600</v>
          </cell>
        </row>
        <row r="85">
          <cell r="C85" t="str">
            <v>S3 SAÚDE - ASSOCIAÇÃO DE PROTEÇÃO A MATERNIDADE E INFÂNCIA UBAÍRA</v>
          </cell>
          <cell r="E85" t="str">
            <v>5.1 - Locação de Equipamentos Médicos-Hospitalares</v>
          </cell>
          <cell r="F85">
            <v>12853727000109</v>
          </cell>
          <cell r="G85" t="str">
            <v>KESA</v>
          </cell>
          <cell r="H85" t="str">
            <v>S</v>
          </cell>
          <cell r="I85" t="str">
            <v>N</v>
          </cell>
          <cell r="M85" t="str">
            <v>2611606 - Recife - PE</v>
          </cell>
          <cell r="N85">
            <v>500</v>
          </cell>
        </row>
        <row r="86">
          <cell r="C86" t="str">
            <v>S3 SAÚDE - ASSOCIAÇÃO DE PROTEÇÃO A MATERNIDADE E INFÂNCIA UBAÍRA</v>
          </cell>
          <cell r="E86" t="str">
            <v>5.1 - Locação de Equipamentos Médicos-Hospitalares</v>
          </cell>
          <cell r="F86">
            <v>12853727000109</v>
          </cell>
          <cell r="G86" t="str">
            <v>KESA</v>
          </cell>
          <cell r="H86" t="str">
            <v>S</v>
          </cell>
          <cell r="I86" t="str">
            <v>N</v>
          </cell>
          <cell r="M86" t="str">
            <v>2611606 - Recife - PE</v>
          </cell>
          <cell r="N86">
            <v>600</v>
          </cell>
        </row>
        <row r="87">
          <cell r="C87" t="str">
            <v>S3 SAÚDE - ASSOCIAÇÃO DE PROTEÇÃO A MATERNIDADE E INFÂNCIA UBAÍRA</v>
          </cell>
          <cell r="E87" t="str">
            <v>5.1 - Locação de Equipamentos Médicos-Hospitalares</v>
          </cell>
          <cell r="F87">
            <v>24050462000181</v>
          </cell>
          <cell r="G87" t="str">
            <v>SUPREMA</v>
          </cell>
          <cell r="H87" t="str">
            <v>S</v>
          </cell>
          <cell r="I87" t="str">
            <v>S</v>
          </cell>
          <cell r="J87" t="str">
            <v>207</v>
          </cell>
          <cell r="K87">
            <v>44546</v>
          </cell>
          <cell r="L87" t="str">
            <v>6IT8VPQV6</v>
          </cell>
          <cell r="M87" t="str">
            <v>2600054 - Abreu e Lima - PE</v>
          </cell>
          <cell r="N87">
            <v>1850</v>
          </cell>
        </row>
        <row r="88">
          <cell r="C88" t="str">
            <v>S3 SAÚDE - ASSOCIAÇÃO DE PROTEÇÃO A MATERNIDADE E INFÂNCIA UBAÍRA</v>
          </cell>
          <cell r="E88" t="str">
            <v>5.1 - Locação de Equipamentos Médicos-Hospitalares</v>
          </cell>
          <cell r="F88">
            <v>24380578002041</v>
          </cell>
          <cell r="G88" t="str">
            <v>WHITE MARTINS</v>
          </cell>
          <cell r="H88" t="str">
            <v>S</v>
          </cell>
          <cell r="I88" t="str">
            <v>N</v>
          </cell>
          <cell r="M88" t="str">
            <v>2607901 - Jaboatão dos Guararapes - PE</v>
          </cell>
          <cell r="N88">
            <v>1240</v>
          </cell>
        </row>
        <row r="89">
          <cell r="C89" t="str">
            <v>S3 SAÚDE - ASSOCIAÇÃO DE PROTEÇÃO A MATERNIDADE E INFÂNCIA UBAÍRA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</v>
          </cell>
          <cell r="H89" t="str">
            <v>S</v>
          </cell>
          <cell r="I89" t="str">
            <v>N</v>
          </cell>
          <cell r="M89" t="str">
            <v>2607901 - Jaboatão dos Guararapes - PE</v>
          </cell>
          <cell r="N89">
            <v>1240</v>
          </cell>
        </row>
        <row r="90">
          <cell r="C90" t="str">
            <v>S3 SAÚDE - ASSOCIAÇÃO DE PROTEÇÃO A MATERNIDADE E INFÂNCIA UBAÍRA</v>
          </cell>
          <cell r="E90" t="str">
            <v>5.16 - Serviços Médico-Hospitalares, Odotonlogia e Laboratoriais</v>
          </cell>
          <cell r="F90" t="str">
            <v>40.440.176/0001-89</v>
          </cell>
          <cell r="G90" t="str">
            <v>PODIUMMED ATIVIDADES MEDICAS LTDA</v>
          </cell>
          <cell r="H90" t="str">
            <v>S</v>
          </cell>
          <cell r="I90" t="str">
            <v>S</v>
          </cell>
          <cell r="J90" t="str">
            <v>010</v>
          </cell>
          <cell r="K90">
            <v>44543</v>
          </cell>
          <cell r="L90" t="str">
            <v>UXAZ47515</v>
          </cell>
          <cell r="M90" t="str">
            <v>2609600 - Olinda - PE</v>
          </cell>
          <cell r="N90">
            <v>25400</v>
          </cell>
        </row>
        <row r="91">
          <cell r="C91" t="str">
            <v>S3 SAÚDE - ASSOCIAÇÃO DE PROTEÇÃO A MATERNIDADE E INFÂNCIA UBAÍRA</v>
          </cell>
          <cell r="E91" t="str">
            <v>5.16 - Serviços Médico-Hospitalares, Odotonlogia e Laboratoriais</v>
          </cell>
          <cell r="F91" t="str">
            <v>40.967.901/0001-71</v>
          </cell>
          <cell r="G91" t="str">
            <v>PLATIUNMED ATIVIDADE MEDICAS LTDA</v>
          </cell>
          <cell r="H91" t="str">
            <v>S</v>
          </cell>
          <cell r="I91" t="str">
            <v>S</v>
          </cell>
          <cell r="J91" t="str">
            <v>175</v>
          </cell>
          <cell r="K91">
            <v>44543</v>
          </cell>
          <cell r="L91" t="str">
            <v>QPDVKG8X</v>
          </cell>
          <cell r="M91" t="str">
            <v>2611606 - Recife - PE</v>
          </cell>
          <cell r="N91">
            <v>13400</v>
          </cell>
        </row>
        <row r="92">
          <cell r="C92" t="str">
            <v>S3 SAÚDE - ASSOCIAÇÃO DE PROTEÇÃO A MATERNIDADE E INFÂNCIA UBAÍRA</v>
          </cell>
          <cell r="E92" t="str">
            <v>5.16 - Serviços Médico-Hospitalares, Odotonlogia e Laboratoriais</v>
          </cell>
          <cell r="F92" t="str">
            <v>37.439.061/0001-60</v>
          </cell>
          <cell r="G92" t="str">
            <v>OPMEDIC SERVIÇO DE SAUDE LTDA</v>
          </cell>
          <cell r="H92" t="str">
            <v>S</v>
          </cell>
          <cell r="I92" t="str">
            <v>S</v>
          </cell>
          <cell r="J92" t="str">
            <v>197</v>
          </cell>
          <cell r="K92">
            <v>44544</v>
          </cell>
          <cell r="L92" t="str">
            <v>EKRC73447</v>
          </cell>
          <cell r="M92" t="str">
            <v>2609600 - Olinda - PE</v>
          </cell>
          <cell r="N92">
            <v>2500</v>
          </cell>
        </row>
        <row r="93">
          <cell r="C93" t="str">
            <v>S3 SAÚDE - ASSOCIAÇÃO DE PROTEÇÃO A MATERNIDADE E INFÂNCIA UBAÍRA</v>
          </cell>
          <cell r="E93" t="str">
            <v>5.16 - Serviços Médico-Hospitalares, Odotonlogia e Laboratoriais</v>
          </cell>
          <cell r="F93" t="str">
            <v>42.979.950/0001-50</v>
          </cell>
          <cell r="G93" t="str">
            <v>ONE SERVIÇOS MEDICOS LTDA</v>
          </cell>
          <cell r="H93" t="str">
            <v>S</v>
          </cell>
          <cell r="I93" t="str">
            <v>S</v>
          </cell>
          <cell r="J93" t="str">
            <v>016</v>
          </cell>
          <cell r="K93">
            <v>44544</v>
          </cell>
          <cell r="L93" t="str">
            <v>BRZJ10440</v>
          </cell>
          <cell r="M93" t="str">
            <v>2609600 - Olinda - PE</v>
          </cell>
          <cell r="N93">
            <v>21250</v>
          </cell>
        </row>
        <row r="94">
          <cell r="C94" t="str">
            <v>S3 SAÚDE - ASSOCIAÇÃO DE PROTEÇÃO A MATERNIDADE E INFÂNCIA UBAÍRA</v>
          </cell>
          <cell r="E94" t="str">
            <v>5.16 - Serviços Médico-Hospitalares, Odotonlogia e Laboratoriais</v>
          </cell>
          <cell r="F94">
            <v>33374970000106</v>
          </cell>
          <cell r="G94" t="str">
            <v>MIX ASSOCIATION MEDIC ASSISTENCIA E SERVIÇOS</v>
          </cell>
          <cell r="H94" t="str">
            <v>S</v>
          </cell>
          <cell r="I94" t="str">
            <v>S</v>
          </cell>
          <cell r="J94" t="str">
            <v>274</v>
          </cell>
          <cell r="K94">
            <v>44545</v>
          </cell>
          <cell r="L94" t="str">
            <v>SQ48A5MZU</v>
          </cell>
          <cell r="M94" t="str">
            <v>2304285 - Eusébio - CE</v>
          </cell>
          <cell r="N94">
            <v>18900</v>
          </cell>
        </row>
        <row r="95">
          <cell r="C95" t="str">
            <v>S3 SAÚDE - ASSOCIAÇÃO DE PROTEÇÃO A MATERNIDADE E INFÂNCIA UBAÍRA</v>
          </cell>
          <cell r="E95" t="str">
            <v>5.16 - Serviços Médico-Hospitalares, Odotonlogia e Laboratoriais</v>
          </cell>
          <cell r="F95" t="str">
            <v>43.652.786/0001-34</v>
          </cell>
          <cell r="G95" t="str">
            <v>ISPERA SAUDE LTDA</v>
          </cell>
          <cell r="H95" t="str">
            <v>S</v>
          </cell>
          <cell r="I95" t="str">
            <v>S</v>
          </cell>
          <cell r="J95" t="str">
            <v>006</v>
          </cell>
          <cell r="K95">
            <v>44544</v>
          </cell>
          <cell r="L95" t="str">
            <v>SWKD75665</v>
          </cell>
          <cell r="M95" t="str">
            <v>2609600 - Olinda - PE</v>
          </cell>
          <cell r="N95">
            <v>17050</v>
          </cell>
        </row>
        <row r="96">
          <cell r="C96" t="str">
            <v>S3 SAÚDE - ASSOCIAÇÃO DE PROTEÇÃO A MATERNIDADE E INFÂNCIA UBAÍRA</v>
          </cell>
          <cell r="E96" t="str">
            <v>5.16 - Serviços Médico-Hospitalares, Odotonlogia e Laboratoriais</v>
          </cell>
          <cell r="F96" t="str">
            <v>42.238.074/0001-00</v>
          </cell>
          <cell r="G96" t="str">
            <v>IN SERVIÇOS DE MEDICINA LTDA</v>
          </cell>
          <cell r="H96" t="str">
            <v>S</v>
          </cell>
          <cell r="I96" t="str">
            <v>S</v>
          </cell>
          <cell r="J96" t="str">
            <v>053</v>
          </cell>
          <cell r="K96">
            <v>44544</v>
          </cell>
          <cell r="L96" t="str">
            <v>MXHR12012</v>
          </cell>
          <cell r="M96" t="str">
            <v>2609600 - Olinda - PE</v>
          </cell>
          <cell r="N96">
            <v>13300</v>
          </cell>
        </row>
        <row r="97">
          <cell r="C97" t="str">
            <v>S3 SAÚDE - ASSOCIAÇÃO DE PROTEÇÃO A MATERNIDADE E INFÂNCIA UBAÍRA</v>
          </cell>
          <cell r="E97" t="str">
            <v>5.16 - Serviços Médico-Hospitalares, Odotonlogia e Laboratoriais</v>
          </cell>
          <cell r="F97" t="str">
            <v>14.387.428/0001-43</v>
          </cell>
          <cell r="G97" t="str">
            <v>CLINIVIDA SERV DE SAUDE RODRIGUES E CIA</v>
          </cell>
          <cell r="H97" t="str">
            <v>S</v>
          </cell>
          <cell r="I97" t="str">
            <v>S</v>
          </cell>
          <cell r="J97" t="str">
            <v>371</v>
          </cell>
          <cell r="K97">
            <v>44544</v>
          </cell>
          <cell r="L97" t="str">
            <v>UIKS73143</v>
          </cell>
          <cell r="M97" t="str">
            <v>2606002 - Garanhuns - PE</v>
          </cell>
          <cell r="N97">
            <v>6250</v>
          </cell>
        </row>
        <row r="98">
          <cell r="C98" t="str">
            <v>S3 SAÚDE - ASSOCIAÇÃO DE PROTEÇÃO A MATERNIDADE E INFÂNCIA UBAÍRA</v>
          </cell>
          <cell r="E98" t="str">
            <v>5.16 - Serviços Médico-Hospitalares, Odotonlogia e Laboratoriais</v>
          </cell>
          <cell r="F98" t="str">
            <v>37.573.260/0001-66</v>
          </cell>
          <cell r="G98" t="str">
            <v>CENTER MEDIC SERVIÇOS DE SAUDE LTDA</v>
          </cell>
          <cell r="H98" t="str">
            <v>S</v>
          </cell>
          <cell r="I98" t="str">
            <v>S</v>
          </cell>
          <cell r="J98" t="str">
            <v>104</v>
          </cell>
          <cell r="K98">
            <v>44544</v>
          </cell>
          <cell r="L98" t="str">
            <v>GGDT86255</v>
          </cell>
          <cell r="M98" t="str">
            <v>2609600 - Olinda - PE</v>
          </cell>
          <cell r="N98">
            <v>2700</v>
          </cell>
        </row>
        <row r="99">
          <cell r="C99" t="str">
            <v>S3 SAÚDE - ASSOCIAÇÃO DE PROTEÇÃO A MATERNIDADE E INFÂNCIA UBAÍRA</v>
          </cell>
          <cell r="E99" t="str">
            <v>5.16 - Serviços Médico-Hospitalares, Odotonlogia e Laboratoriais</v>
          </cell>
          <cell r="F99" t="str">
            <v>40.407.276/0001-03</v>
          </cell>
          <cell r="G99" t="str">
            <v>PRONTOMED ATIVIDADES MEDICAS LTDA</v>
          </cell>
          <cell r="H99" t="str">
            <v>S</v>
          </cell>
          <cell r="I99" t="str">
            <v>S</v>
          </cell>
          <cell r="J99" t="str">
            <v>294</v>
          </cell>
          <cell r="K99">
            <v>44543</v>
          </cell>
          <cell r="L99" t="str">
            <v>I6WDBPPZ</v>
          </cell>
          <cell r="M99" t="str">
            <v>2611606 - Recife - PE</v>
          </cell>
          <cell r="N99">
            <v>25700</v>
          </cell>
        </row>
        <row r="100">
          <cell r="C100" t="str">
            <v>S3 SAÚDE - ASSOCIAÇÃO DE PROTEÇÃO A MATERNIDADE E INFÂNCIA UBAÍRA</v>
          </cell>
          <cell r="E100" t="str">
            <v>5.16 - Serviços Médico-Hospitalares, Odotonlogia e Laboratoriais</v>
          </cell>
          <cell r="F100" t="str">
            <v>42.299.108/0001-77</v>
          </cell>
          <cell r="G100" t="str">
            <v>ROBERTA DE ANDRADE LIMA TAVARES</v>
          </cell>
          <cell r="H100" t="str">
            <v>S</v>
          </cell>
          <cell r="I100" t="str">
            <v>S</v>
          </cell>
          <cell r="J100" t="str">
            <v>016</v>
          </cell>
          <cell r="K100">
            <v>44543</v>
          </cell>
          <cell r="L100" t="str">
            <v>UMT8-UZGV</v>
          </cell>
          <cell r="M100" t="str">
            <v>2611606 - Recife - PE</v>
          </cell>
          <cell r="N100">
            <v>3300</v>
          </cell>
        </row>
        <row r="101">
          <cell r="C101" t="str">
            <v>S3 SAÚDE - ASSOCIAÇÃO DE PROTEÇÃO A MATERNIDADE E INFÂNCIA UBAÍRA</v>
          </cell>
          <cell r="E101" t="str">
            <v>5.16 - Serviços Médico-Hospitalares, Odotonlogia e Laboratoriais</v>
          </cell>
          <cell r="F101" t="str">
            <v>43.410.751/0001-99</v>
          </cell>
          <cell r="G101" t="str">
            <v xml:space="preserve">MARIANA F. S. DE QUEIROGA SERVIÇOS </v>
          </cell>
          <cell r="H101" t="str">
            <v>S</v>
          </cell>
          <cell r="I101" t="str">
            <v>S</v>
          </cell>
          <cell r="J101" t="str">
            <v>003</v>
          </cell>
          <cell r="K101">
            <v>44543</v>
          </cell>
          <cell r="L101" t="str">
            <v>MNTNIJLF</v>
          </cell>
          <cell r="M101" t="str">
            <v>2611606 - Recife - PE</v>
          </cell>
          <cell r="N101">
            <v>1350</v>
          </cell>
        </row>
        <row r="102">
          <cell r="C102" t="str">
            <v>S3 SAÚDE - ASSOCIAÇÃO DE PROTEÇÃO A MATERNIDADE E INFÂNCIA UBAÍRA</v>
          </cell>
          <cell r="E102" t="str">
            <v>5.16 - Serviços Médico-Hospitalares, Odotonlogia e Laboratoriais</v>
          </cell>
          <cell r="F102" t="str">
            <v>40.554.268/0001-90</v>
          </cell>
          <cell r="G102" t="str">
            <v>RC CONSULTORIA MED</v>
          </cell>
          <cell r="H102" t="str">
            <v>S</v>
          </cell>
          <cell r="I102" t="str">
            <v>S</v>
          </cell>
          <cell r="J102" t="str">
            <v>040</v>
          </cell>
          <cell r="K102">
            <v>44540</v>
          </cell>
          <cell r="L102" t="str">
            <v>2K9QMUFU</v>
          </cell>
          <cell r="M102" t="str">
            <v>2611606 - Recife - PE</v>
          </cell>
          <cell r="N102">
            <v>138975</v>
          </cell>
        </row>
        <row r="103">
          <cell r="C103" t="str">
            <v>S3 SAÚDE - ASSOCIAÇÃO DE PROTEÇÃO A MATERNIDADE E INFÂNCIA UBAÍRA</v>
          </cell>
          <cell r="E103" t="str">
            <v>5.16 - Serviços Médico-Hospitalares, Odotonlogia e Laboratoriais</v>
          </cell>
          <cell r="F103" t="str">
            <v>31.482.992/0001-64</v>
          </cell>
          <cell r="G103" t="str">
            <v xml:space="preserve">MIX LIFE HEALTH ASSISTENCIA E SERVIÇOS MEDICOS </v>
          </cell>
          <cell r="H103" t="str">
            <v>S</v>
          </cell>
          <cell r="I103" t="str">
            <v>S</v>
          </cell>
          <cell r="J103" t="str">
            <v>198</v>
          </cell>
          <cell r="K103">
            <v>44545</v>
          </cell>
          <cell r="L103" t="str">
            <v>4WKCNGIZ7</v>
          </cell>
          <cell r="M103" t="str">
            <v>2304285 - Eusébio - CE</v>
          </cell>
          <cell r="N103">
            <v>2425</v>
          </cell>
        </row>
        <row r="104">
          <cell r="C104" t="str">
            <v>S3 SAÚDE - ASSOCIAÇÃO DE PROTEÇÃO A MATERNIDADE E INFÂNCIA UBAÍRA</v>
          </cell>
          <cell r="E104" t="str">
            <v>5.16 - Serviços Médico-Hospitalares, Odotonlogia e Laboratoriais</v>
          </cell>
          <cell r="F104" t="str">
            <v>42.661.031/0001--33</v>
          </cell>
          <cell r="G104" t="str">
            <v>SOARES E SILVESTRE SERVIÇOS MEDICOS LTDA</v>
          </cell>
          <cell r="H104" t="str">
            <v>S</v>
          </cell>
          <cell r="I104" t="str">
            <v>S</v>
          </cell>
          <cell r="J104" t="str">
            <v>006</v>
          </cell>
          <cell r="K104">
            <v>44543</v>
          </cell>
          <cell r="L104" t="str">
            <v>I7BQJMXM</v>
          </cell>
          <cell r="M104" t="str">
            <v>2611606 - Recife - PE</v>
          </cell>
          <cell r="N104">
            <v>18050</v>
          </cell>
        </row>
        <row r="105">
          <cell r="C105" t="str">
            <v>S3 SAÚDE - ASSOCIAÇÃO DE PROTEÇÃO A MATERNIDADE E INFÂNCIA UBAÍRA</v>
          </cell>
          <cell r="E105" t="str">
            <v>5.16 - Serviços Médico-Hospitalares, Odotonlogia e Laboratoriais</v>
          </cell>
          <cell r="F105" t="str">
            <v>37.095.416/0001-40</v>
          </cell>
          <cell r="G105" t="str">
            <v xml:space="preserve">SOUZA PEREIRA SERVIÇOS MÉDICO </v>
          </cell>
          <cell r="H105" t="str">
            <v>S</v>
          </cell>
          <cell r="I105" t="str">
            <v>S</v>
          </cell>
          <cell r="J105" t="str">
            <v>028</v>
          </cell>
          <cell r="K105">
            <v>44543</v>
          </cell>
          <cell r="L105" t="str">
            <v>X5PAS8MV</v>
          </cell>
          <cell r="M105" t="str">
            <v>2611606 - Recife - PE</v>
          </cell>
          <cell r="N105">
            <v>5300</v>
          </cell>
        </row>
        <row r="106">
          <cell r="C106" t="str">
            <v>S3 SAÚDE - ASSOCIAÇÃO DE PROTEÇÃO A MATERNIDADE E INFÂNCIA UBAÍRA</v>
          </cell>
          <cell r="E106" t="str">
            <v>5.16 - Serviços Médico-Hospitalares, Odotonlogia e Laboratoriais</v>
          </cell>
          <cell r="F106" t="str">
            <v>42.398.691/0001-73</v>
          </cell>
          <cell r="G106" t="str">
            <v>VIBEN SAUDE EIRELI</v>
          </cell>
          <cell r="H106" t="str">
            <v>S</v>
          </cell>
          <cell r="I106" t="str">
            <v>S</v>
          </cell>
          <cell r="J106" t="str">
            <v>011</v>
          </cell>
          <cell r="K106">
            <v>44543</v>
          </cell>
          <cell r="L106" t="str">
            <v>1SPIBCRP</v>
          </cell>
          <cell r="M106" t="str">
            <v>2611606 - Recife - PE</v>
          </cell>
          <cell r="N106">
            <v>10400</v>
          </cell>
        </row>
        <row r="107">
          <cell r="C107" t="str">
            <v>S3 SAÚDE - ASSOCIAÇÃO DE PROTEÇÃO A MATERNIDADE E INFÂNCIA UBAÍRA</v>
          </cell>
          <cell r="E107" t="str">
            <v>5.16 - Serviços Médico-Hospitalares, Odotonlogia e Laboratoriais</v>
          </cell>
          <cell r="F107" t="str">
            <v>43.314.584/0001-82</v>
          </cell>
          <cell r="G107" t="str">
            <v>VILAÇA SERVIÇOS MEDICOS LTDA</v>
          </cell>
          <cell r="H107" t="str">
            <v>S</v>
          </cell>
          <cell r="I107" t="str">
            <v>S</v>
          </cell>
          <cell r="J107" t="str">
            <v>007</v>
          </cell>
          <cell r="K107">
            <v>44543</v>
          </cell>
          <cell r="L107" t="str">
            <v>6ZDVXRKJ</v>
          </cell>
          <cell r="M107" t="str">
            <v>2611606 - Recife - PE</v>
          </cell>
          <cell r="N107">
            <v>4400</v>
          </cell>
        </row>
        <row r="108">
          <cell r="C108" t="str">
            <v>S3 SAÚDE - ASSOCIAÇÃO DE PROTEÇÃO A MATERNIDADE E INFÂNCIA UBAÍRA</v>
          </cell>
          <cell r="E108" t="str">
            <v>5.16 - Serviços Médico-Hospitalares, Odotonlogia e Laboratoriais</v>
          </cell>
          <cell r="F108" t="str">
            <v>40.222.451/0001-98</v>
          </cell>
          <cell r="G108" t="str">
            <v>MR SERVIÇOS MEDICOS AMBULATORIAIS LTDA</v>
          </cell>
          <cell r="H108" t="str">
            <v>S</v>
          </cell>
          <cell r="I108" t="str">
            <v>S</v>
          </cell>
          <cell r="J108" t="str">
            <v>015</v>
          </cell>
          <cell r="K108">
            <v>44543</v>
          </cell>
          <cell r="L108" t="str">
            <v>LTCSP6LS</v>
          </cell>
          <cell r="M108" t="str">
            <v>2611606 - Recife - PE</v>
          </cell>
          <cell r="N108">
            <v>9700</v>
          </cell>
        </row>
        <row r="109">
          <cell r="C109" t="str">
            <v>S3 SAÚDE - ASSOCIAÇÃO DE PROTEÇÃO A MATERNIDADE E INFÂNCIA UBAÍRA</v>
          </cell>
          <cell r="E109" t="str">
            <v>5.16 - Serviços Médico-Hospitalares, Odotonlogia e Laboratoriais</v>
          </cell>
          <cell r="F109" t="str">
            <v>31.948.146/0001-97</v>
          </cell>
          <cell r="G109" t="str">
            <v>MIX HEALTH CLINIC ASSISTENCIA E SERVIÇOS MEDICOS LTDA</v>
          </cell>
          <cell r="H109" t="str">
            <v>S</v>
          </cell>
          <cell r="I109" t="str">
            <v>S</v>
          </cell>
          <cell r="J109" t="str">
            <v>190</v>
          </cell>
          <cell r="K109">
            <v>44544</v>
          </cell>
          <cell r="L109" t="str">
            <v>YWX8AN2HG</v>
          </cell>
          <cell r="M109" t="str">
            <v>2304285 - Eusébio - CE</v>
          </cell>
          <cell r="N109">
            <v>5650</v>
          </cell>
        </row>
        <row r="110">
          <cell r="C110" t="str">
            <v>S3 SAÚDE - ASSOCIAÇÃO DE PROTEÇÃO A MATERNIDADE E INFÂNCIA UBAÍRA</v>
          </cell>
          <cell r="E110" t="str">
            <v>5.16 - Serviços Médico-Hospitalares, Odotonlogia e Laboratoriais</v>
          </cell>
          <cell r="F110" t="str">
            <v>36.408.504/0001-92</v>
          </cell>
          <cell r="G110" t="str">
            <v>CLICK SAUDE SERVIÇOS MEDICOS LTDA</v>
          </cell>
          <cell r="H110" t="str">
            <v>S</v>
          </cell>
          <cell r="I110" t="str">
            <v>S</v>
          </cell>
          <cell r="J110" t="str">
            <v>295</v>
          </cell>
          <cell r="K110">
            <v>44544</v>
          </cell>
          <cell r="L110" t="str">
            <v>JPEV92619</v>
          </cell>
          <cell r="M110" t="str">
            <v>2609600 - Olinda - PE</v>
          </cell>
          <cell r="N110">
            <v>2700</v>
          </cell>
        </row>
        <row r="111">
          <cell r="C111" t="str">
            <v>S3 SAÚDE - ASSOCIAÇÃO DE PROTEÇÃO A MATERNIDADE E INFÂNCIA UBAÍRA</v>
          </cell>
          <cell r="E111" t="str">
            <v>5.16 - Serviços Médico-Hospitalares, Odotonlogia e Laboratoriais</v>
          </cell>
          <cell r="F111" t="str">
            <v>42.924.892/0001-67</v>
          </cell>
          <cell r="G111" t="str">
            <v>MAYANE D AWILA DE SOUZA OLIVEIRA</v>
          </cell>
          <cell r="H111" t="str">
            <v>S</v>
          </cell>
          <cell r="I111" t="str">
            <v>S</v>
          </cell>
          <cell r="J111" t="str">
            <v>005</v>
          </cell>
          <cell r="K111">
            <v>44543</v>
          </cell>
          <cell r="L111" t="str">
            <v>5J6VFGZJ</v>
          </cell>
          <cell r="M111" t="str">
            <v>2611606 - Recife - PE</v>
          </cell>
          <cell r="N111">
            <v>9400</v>
          </cell>
        </row>
        <row r="112">
          <cell r="C112" t="str">
            <v>S3 SAÚDE - ASSOCIAÇÃO DE PROTEÇÃO A MATERNIDADE E INFÂNCIA UBAÍRA</v>
          </cell>
          <cell r="E112" t="str">
            <v>5.16 - Serviços Médico-Hospitalares, Odotonlogia e Laboratoriais</v>
          </cell>
          <cell r="F112" t="str">
            <v>42.892.220/0001-17</v>
          </cell>
          <cell r="G112" t="str">
            <v>LUCYELI LUNA LOPES DE AMORIM</v>
          </cell>
          <cell r="H112" t="str">
            <v>S</v>
          </cell>
          <cell r="I112" t="str">
            <v>S</v>
          </cell>
          <cell r="J112" t="str">
            <v>005</v>
          </cell>
          <cell r="K112">
            <v>44543</v>
          </cell>
          <cell r="L112" t="str">
            <v>U8Z7A1UR</v>
          </cell>
          <cell r="M112" t="str">
            <v>2611606 - Recife - PE</v>
          </cell>
          <cell r="N112">
            <v>7800</v>
          </cell>
        </row>
        <row r="113">
          <cell r="C113" t="str">
            <v>S3 SAÚDE - ASSOCIAÇÃO DE PROTEÇÃO A MATERNIDADE E INFÂNCIA UBAÍRA</v>
          </cell>
          <cell r="E113" t="str">
            <v>5.16 - Serviços Médico-Hospitalares, Odotonlogia e Laboratoriais</v>
          </cell>
          <cell r="F113" t="str">
            <v>26.245.293/0001-60</v>
          </cell>
          <cell r="G113" t="str">
            <v>LS PERNAMBUCO ASSISTENCIA MEDICA LTDA</v>
          </cell>
          <cell r="H113" t="str">
            <v>S</v>
          </cell>
          <cell r="I113" t="str">
            <v>S</v>
          </cell>
          <cell r="J113" t="str">
            <v>2141</v>
          </cell>
          <cell r="K113">
            <v>44544</v>
          </cell>
          <cell r="L113" t="str">
            <v>BW4LXWWF</v>
          </cell>
          <cell r="M113" t="str">
            <v>2611606 - Recife - PE</v>
          </cell>
          <cell r="N113">
            <v>5000</v>
          </cell>
        </row>
        <row r="114">
          <cell r="C114" t="str">
            <v>S3 SAÚDE - ASSOCIAÇÃO DE PROTEÇÃO A MATERNIDADE E INFÂNCIA UBAÍRA</v>
          </cell>
          <cell r="E114" t="str">
            <v>5.16 - Serviços Médico-Hospitalares, Odotonlogia e Laboratoriais</v>
          </cell>
          <cell r="F114" t="str">
            <v>39.725.356/0001-28</v>
          </cell>
          <cell r="G114" t="str">
            <v>JF ORTOPEDIA LTDA</v>
          </cell>
          <cell r="H114" t="str">
            <v>S</v>
          </cell>
          <cell r="I114" t="str">
            <v>S</v>
          </cell>
          <cell r="J114" t="str">
            <v>033</v>
          </cell>
          <cell r="K114">
            <v>44543</v>
          </cell>
          <cell r="L114" t="str">
            <v>XPYGUEB5</v>
          </cell>
          <cell r="M114" t="str">
            <v>2611606 - Recife - PE</v>
          </cell>
          <cell r="N114">
            <v>13450</v>
          </cell>
        </row>
        <row r="115">
          <cell r="C115" t="str">
            <v>S3 SAÚDE - ASSOCIAÇÃO DE PROTEÇÃO A MATERNIDADE E INFÂNCIA UBAÍRA</v>
          </cell>
          <cell r="E115" t="str">
            <v>5.16 - Serviços Médico-Hospitalares, Odotonlogia e Laboratoriais</v>
          </cell>
          <cell r="F115" t="str">
            <v>34.153.050/0001-20</v>
          </cell>
          <cell r="G115" t="str">
            <v xml:space="preserve">CENTER SIMPLE HEALTH ASSISTENCIA E SERVIÇOS MEDICOS </v>
          </cell>
          <cell r="H115" t="str">
            <v>S</v>
          </cell>
          <cell r="I115" t="str">
            <v>S</v>
          </cell>
          <cell r="J115" t="str">
            <v>127</v>
          </cell>
          <cell r="K115">
            <v>44544</v>
          </cell>
          <cell r="L115" t="str">
            <v>4FCW8YJLO</v>
          </cell>
          <cell r="M115" t="str">
            <v>2304285 - Eusébio - CE</v>
          </cell>
          <cell r="N115">
            <v>15700</v>
          </cell>
        </row>
        <row r="116">
          <cell r="C116" t="str">
            <v>S3 SAÚDE - ASSOCIAÇÃO DE PROTEÇÃO A MATERNIDADE E INFÂNCIA UBAÍRA</v>
          </cell>
          <cell r="E116" t="str">
            <v>5.16 - Serviços Médico-Hospitalares, Odotonlogia e Laboratoriais</v>
          </cell>
          <cell r="F116" t="str">
            <v>43.644.042/0001-78</v>
          </cell>
          <cell r="G116" t="str">
            <v>ALCANTARA SERVIÇOS MEDICOS LTDA</v>
          </cell>
          <cell r="H116" t="str">
            <v>S</v>
          </cell>
          <cell r="I116" t="str">
            <v>S</v>
          </cell>
          <cell r="J116" t="str">
            <v>002</v>
          </cell>
          <cell r="K116">
            <v>44545</v>
          </cell>
          <cell r="L116" t="str">
            <v>2WJLCCCT</v>
          </cell>
          <cell r="M116" t="str">
            <v>2611606 - Recife - PE</v>
          </cell>
          <cell r="N116">
            <v>16700</v>
          </cell>
        </row>
        <row r="117">
          <cell r="C117" t="str">
            <v>S3 SAÚDE - ASSOCIAÇÃO DE PROTEÇÃO A MATERNIDADE E INFÂNCIA UBAÍRA</v>
          </cell>
          <cell r="E117" t="str">
            <v>5.16 - Serviços Médico-Hospitalares, Odotonlogia e Laboratoriais</v>
          </cell>
          <cell r="F117" t="str">
            <v>41.956.235/0001-39</v>
          </cell>
          <cell r="G117" t="str">
            <v>FREE SERVIÇOS DE SAUDE LTDA</v>
          </cell>
          <cell r="H117" t="str">
            <v>S</v>
          </cell>
          <cell r="I117" t="str">
            <v>S</v>
          </cell>
          <cell r="J117" t="str">
            <v>017</v>
          </cell>
          <cell r="K117">
            <v>44550</v>
          </cell>
          <cell r="L117" t="str">
            <v>AQCZ45908</v>
          </cell>
          <cell r="M117" t="str">
            <v>2609600 - Olinda - PE</v>
          </cell>
          <cell r="N117">
            <v>1350</v>
          </cell>
        </row>
        <row r="118">
          <cell r="C118" t="str">
            <v>S3 SAÚDE - ASSOCIAÇÃO DE PROTEÇÃO A MATERNIDADE E INFÂNCIA UBAÍRA</v>
          </cell>
          <cell r="E118" t="str">
            <v>5.16 - Serviços Médico-Hospitalares, Odotonlogia e Laboratoriais</v>
          </cell>
          <cell r="F118" t="str">
            <v>39.904.615/0001-88</v>
          </cell>
          <cell r="G118" t="str">
            <v>PEDRO HENRIQUE PADILHA RIBEIRO SERVIÇOS MEDICOS</v>
          </cell>
          <cell r="H118" t="str">
            <v>S</v>
          </cell>
          <cell r="I118" t="str">
            <v>S</v>
          </cell>
          <cell r="J118" t="str">
            <v>016</v>
          </cell>
          <cell r="K118">
            <v>44544</v>
          </cell>
          <cell r="L118" t="str">
            <v>PKDXFGRW</v>
          </cell>
          <cell r="M118" t="str">
            <v>2611606 - Recife - PE</v>
          </cell>
          <cell r="N118">
            <v>8750</v>
          </cell>
        </row>
        <row r="119">
          <cell r="C119" t="str">
            <v>S3 SAÚDE - ASSOCIAÇÃO DE PROTEÇÃO A MATERNIDADE E INFÂNCIA UBAÍRA</v>
          </cell>
          <cell r="E119" t="str">
            <v>5.16 - Serviços Médico-Hospitalares, Odotonlogia e Laboratoriais</v>
          </cell>
          <cell r="F119" t="str">
            <v>40.924.886/0001-84</v>
          </cell>
          <cell r="G119" t="str">
            <v>PREVENTMED ATIVIDADES MEDICAS LTDA</v>
          </cell>
          <cell r="H119" t="str">
            <v>S</v>
          </cell>
          <cell r="I119" t="str">
            <v>S</v>
          </cell>
          <cell r="J119" t="str">
            <v>269</v>
          </cell>
          <cell r="K119">
            <v>44543</v>
          </cell>
          <cell r="L119" t="str">
            <v>A9EGBI3J</v>
          </cell>
          <cell r="M119" t="str">
            <v>2611606 - Recife - PE</v>
          </cell>
          <cell r="N119">
            <v>13000</v>
          </cell>
        </row>
        <row r="120">
          <cell r="C120" t="str">
            <v>S3 SAÚDE - ASSOCIAÇÃO DE PROTEÇÃO A MATERNIDADE E INFÂNCIA UBAÍRA</v>
          </cell>
          <cell r="E120" t="str">
            <v>5.16 - Serviços Médico-Hospitalares, Odotonlogia e Laboratoriais</v>
          </cell>
          <cell r="F120" t="str">
            <v>21.314.940/0001-25</v>
          </cell>
          <cell r="G120" t="str">
            <v>PRIORITIZE HEALTH ASSISTENCIA E SERVIÇOS MEDICOS S/S</v>
          </cell>
          <cell r="H120" t="str">
            <v>S</v>
          </cell>
          <cell r="I120" t="str">
            <v>S</v>
          </cell>
          <cell r="J120" t="str">
            <v>213</v>
          </cell>
          <cell r="K120">
            <v>44544</v>
          </cell>
          <cell r="L120" t="str">
            <v>V9REI2WBF</v>
          </cell>
          <cell r="M120" t="str">
            <v>2304285 - Eusébio - CE</v>
          </cell>
          <cell r="N120">
            <v>3300</v>
          </cell>
        </row>
        <row r="121">
          <cell r="C121" t="str">
            <v>S3 SAÚDE - ASSOCIAÇÃO DE PROTEÇÃO A MATERNIDADE E INFÂNCIA UBAÍRA</v>
          </cell>
          <cell r="E121" t="str">
            <v>5.16 - Serviços Médico-Hospitalares, Odotonlogia e Laboratoriais</v>
          </cell>
          <cell r="F121" t="str">
            <v>39.917.741/0001-77</v>
          </cell>
          <cell r="G121" t="str">
            <v xml:space="preserve">PRISMAMED ATIVIDADES MÉDICAS </v>
          </cell>
          <cell r="H121" t="str">
            <v>S</v>
          </cell>
          <cell r="I121" t="str">
            <v>S</v>
          </cell>
          <cell r="J121" t="str">
            <v>410</v>
          </cell>
          <cell r="K121">
            <v>44545</v>
          </cell>
          <cell r="L121" t="str">
            <v>L7VFZ8J9</v>
          </cell>
          <cell r="M121" t="str">
            <v>2611606 - Recife - PE</v>
          </cell>
          <cell r="N121">
            <v>1250</v>
          </cell>
        </row>
        <row r="122">
          <cell r="C122" t="str">
            <v>S3 SAÚDE - ASSOCIAÇÃO DE PROTEÇÃO A MATERNIDADE E INFÂNCIA UBAÍRA</v>
          </cell>
          <cell r="E122" t="str">
            <v>5.16 - Serviços Médico-Hospitalares, Odotonlogia e Laboratoriais</v>
          </cell>
          <cell r="F122" t="str">
            <v>43.292.060/0001-38</v>
          </cell>
          <cell r="G122" t="str">
            <v>IFG ATIVIDADES MEDICAS LTDA</v>
          </cell>
          <cell r="H122" t="str">
            <v>S</v>
          </cell>
          <cell r="I122" t="str">
            <v>S</v>
          </cell>
          <cell r="J122" t="str">
            <v>006</v>
          </cell>
          <cell r="K122">
            <v>44545</v>
          </cell>
          <cell r="L122" t="str">
            <v>F2JVFIZK</v>
          </cell>
          <cell r="M122" t="str">
            <v>2611606 - Recife - PE</v>
          </cell>
          <cell r="N122">
            <v>9650</v>
          </cell>
        </row>
        <row r="123">
          <cell r="C123" t="str">
            <v>S3 SAÚDE - ASSOCIAÇÃO DE PROTEÇÃO A MATERNIDADE E INFÂNCIA UBAÍRA</v>
          </cell>
          <cell r="E123" t="str">
            <v>5.16 - Serviços Médico-Hospitalares, Odotonlogia e Laboratoriais</v>
          </cell>
          <cell r="F123" t="str">
            <v>39.571.322/0001-26</v>
          </cell>
          <cell r="G123" t="str">
            <v>PROGRAMAMED CONSULTAS MEDICAS LTDA</v>
          </cell>
          <cell r="H123" t="str">
            <v>S</v>
          </cell>
          <cell r="I123" t="str">
            <v>S</v>
          </cell>
          <cell r="J123" t="str">
            <v>207</v>
          </cell>
          <cell r="K123">
            <v>44543</v>
          </cell>
          <cell r="L123" t="str">
            <v>ZKULG4KI</v>
          </cell>
          <cell r="M123" t="str">
            <v>2611606 - Recife - PE</v>
          </cell>
          <cell r="N123">
            <v>15050</v>
          </cell>
        </row>
        <row r="124">
          <cell r="C124" t="str">
            <v>S3 SAÚDE - ASSOCIAÇÃO DE PROTEÇÃO A MATERNIDADE E INFÂNCIA UBAÍRA</v>
          </cell>
          <cell r="E124" t="str">
            <v>5.16 - Serviços Médico-Hospitalares, Odotonlogia e Laboratoriais</v>
          </cell>
          <cell r="F124" t="str">
            <v>41.956.235/0001-39</v>
          </cell>
          <cell r="G124" t="str">
            <v>FREE SERVIÇOS DE SAUDE LTDA</v>
          </cell>
          <cell r="H124" t="str">
            <v>S</v>
          </cell>
          <cell r="I124" t="str">
            <v>S</v>
          </cell>
          <cell r="J124" t="str">
            <v>016</v>
          </cell>
          <cell r="K124">
            <v>44544</v>
          </cell>
          <cell r="L124" t="str">
            <v>POEC08093</v>
          </cell>
          <cell r="M124" t="str">
            <v>2609600 - Olinda - PE</v>
          </cell>
          <cell r="N124">
            <v>16950</v>
          </cell>
        </row>
        <row r="125">
          <cell r="C125" t="str">
            <v>S3 SAÚDE - ASSOCIAÇÃO DE PROTEÇÃO A MATERNIDADE E INFÂNCIA UBAÍRA</v>
          </cell>
          <cell r="E125" t="str">
            <v>5.16 - Serviços Médico-Hospitalares, Odotonlogia e Laboratoriais</v>
          </cell>
          <cell r="F125" t="str">
            <v>33.778.983/0001-40</v>
          </cell>
          <cell r="G125" t="str">
            <v>CONECTA-SAUDE,HABILITAÇÃO E REABILITAÇÃO INFANTO</v>
          </cell>
          <cell r="H125" t="str">
            <v>S</v>
          </cell>
          <cell r="I125" t="str">
            <v>S</v>
          </cell>
          <cell r="J125" t="str">
            <v>401</v>
          </cell>
          <cell r="K125">
            <v>44545</v>
          </cell>
          <cell r="L125" t="str">
            <v>FXF9GCLS</v>
          </cell>
          <cell r="M125" t="str">
            <v>2611606 - Recife - PE</v>
          </cell>
          <cell r="N125">
            <v>5400</v>
          </cell>
        </row>
        <row r="126">
          <cell r="C126" t="str">
            <v>S3 SAÚDE - ASSOCIAÇÃO DE PROTEÇÃO A MATERNIDADE E INFÂNCIA UBAÍRA</v>
          </cell>
          <cell r="E126" t="str">
            <v>5.16 - Serviços Médico-Hospitalares, Odotonlogia e Laboratoriais</v>
          </cell>
          <cell r="F126" t="str">
            <v>39.709.410/0001-41</v>
          </cell>
          <cell r="G126" t="str">
            <v>CAMILA MB SERVIÇOS MEDICOS LTDA</v>
          </cell>
          <cell r="H126" t="str">
            <v>S</v>
          </cell>
          <cell r="I126" t="str">
            <v>S</v>
          </cell>
          <cell r="J126" t="str">
            <v>025</v>
          </cell>
          <cell r="K126">
            <v>44544</v>
          </cell>
          <cell r="L126" t="str">
            <v>BZFU6FPI</v>
          </cell>
          <cell r="M126" t="str">
            <v>2611606 - Recife - PE</v>
          </cell>
          <cell r="N126">
            <v>10100</v>
          </cell>
        </row>
        <row r="127">
          <cell r="C127" t="str">
            <v>S3 SAÚDE - ASSOCIAÇÃO DE PROTEÇÃO A MATERNIDADE E INFÂNCIA UBAÍRA</v>
          </cell>
          <cell r="E127" t="str">
            <v>5.16 - Serviços Médico-Hospitalares, Odotonlogia e Laboratoriais</v>
          </cell>
          <cell r="F127" t="str">
            <v>42.908.965/0001-27</v>
          </cell>
          <cell r="G127" t="str">
            <v>NAATY DE ANDRADE BARBOSA</v>
          </cell>
          <cell r="H127" t="str">
            <v>S</v>
          </cell>
          <cell r="I127" t="str">
            <v>S</v>
          </cell>
          <cell r="J127" t="str">
            <v>006</v>
          </cell>
          <cell r="K127">
            <v>44545</v>
          </cell>
          <cell r="L127" t="str">
            <v>9XNBJJKH</v>
          </cell>
          <cell r="M127" t="str">
            <v>2611606 - Recife - PE</v>
          </cell>
          <cell r="N127">
            <v>1350</v>
          </cell>
        </row>
        <row r="128">
          <cell r="C128" t="str">
            <v>S3 SAÚDE - ASSOCIAÇÃO DE PROTEÇÃO A MATERNIDADE E INFÂNCIA UBAÍRA</v>
          </cell>
          <cell r="E128" t="str">
            <v>5.16 - Serviços Médico-Hospitalares, Odotonlogia e Laboratoriais</v>
          </cell>
          <cell r="F128" t="str">
            <v>42.326.770/0001-79</v>
          </cell>
          <cell r="G128" t="str">
            <v>LUCAS BEZERRA DE OLIVEIRA SERVIÇOS MEDICOS LTDA</v>
          </cell>
          <cell r="H128" t="str">
            <v>S</v>
          </cell>
          <cell r="I128" t="str">
            <v>S</v>
          </cell>
          <cell r="J128" t="str">
            <v>014</v>
          </cell>
          <cell r="K128">
            <v>44545</v>
          </cell>
          <cell r="L128" t="str">
            <v>TNK1YMPH</v>
          </cell>
          <cell r="M128" t="str">
            <v>2611606 - Recife - PE</v>
          </cell>
          <cell r="N128">
            <v>3300</v>
          </cell>
        </row>
        <row r="129">
          <cell r="C129" t="str">
            <v>S3 SAÚDE - ASSOCIAÇÃO DE PROTEÇÃO A MATERNIDADE E INFÂNCIA UBAÍRA</v>
          </cell>
          <cell r="E129" t="str">
            <v>5.16 - Serviços Médico-Hospitalares, Odotonlogia e Laboratoriais</v>
          </cell>
          <cell r="F129" t="str">
            <v>43.013.082/0001-11</v>
          </cell>
          <cell r="G129" t="str">
            <v>THAMYRIS CAVALCANTI CORDEIRO LTDA</v>
          </cell>
          <cell r="H129" t="str">
            <v>S</v>
          </cell>
          <cell r="I129" t="str">
            <v>S</v>
          </cell>
          <cell r="J129" t="str">
            <v>004</v>
          </cell>
          <cell r="K129">
            <v>44545</v>
          </cell>
          <cell r="L129" t="str">
            <v>ODSC64311</v>
          </cell>
          <cell r="M129" t="str">
            <v>2603454 - Camaragibe - PE</v>
          </cell>
          <cell r="N129">
            <v>11250</v>
          </cell>
        </row>
        <row r="130">
          <cell r="C130" t="str">
            <v>S3 SAÚDE - ASSOCIAÇÃO DE PROTEÇÃO A MATERNIDADE E INFÂNCIA UBAÍRA</v>
          </cell>
          <cell r="E130" t="str">
            <v>5.16 - Serviços Médico-Hospitalares, Odotonlogia e Laboratoriais</v>
          </cell>
          <cell r="F130" t="str">
            <v>43.049.082/0001-71</v>
          </cell>
          <cell r="G130" t="str">
            <v>TRAT SERVIÇOS MEDICOS LTDA</v>
          </cell>
          <cell r="H130" t="str">
            <v>S</v>
          </cell>
          <cell r="I130" t="str">
            <v>S</v>
          </cell>
          <cell r="J130" t="str">
            <v>004</v>
          </cell>
          <cell r="K130">
            <v>44545</v>
          </cell>
          <cell r="L130" t="str">
            <v>249NKD4P</v>
          </cell>
          <cell r="M130" t="str">
            <v>2611606 - Recife - PE</v>
          </cell>
          <cell r="N130">
            <v>26650</v>
          </cell>
        </row>
        <row r="131">
          <cell r="C131" t="str">
            <v>S3 SAÚDE - ASSOCIAÇÃO DE PROTEÇÃO A MATERNIDADE E INFÂNCIA UBAÍRA</v>
          </cell>
          <cell r="E131" t="str">
            <v>5.16 - Serviços Médico-Hospitalares, Odotonlogia e Laboratoriais</v>
          </cell>
          <cell r="F131" t="str">
            <v>42.005.056/0001-89</v>
          </cell>
          <cell r="G131" t="str">
            <v>PONTOMED ATIVIDADES MEDICAS LTDA</v>
          </cell>
          <cell r="H131" t="str">
            <v>S</v>
          </cell>
          <cell r="I131" t="str">
            <v>S</v>
          </cell>
          <cell r="J131" t="str">
            <v>019</v>
          </cell>
          <cell r="K131">
            <v>44543</v>
          </cell>
          <cell r="L131" t="str">
            <v>JOPT95396</v>
          </cell>
          <cell r="M131" t="str">
            <v>2611606 - Recife - PE</v>
          </cell>
          <cell r="N131">
            <v>9400</v>
          </cell>
        </row>
        <row r="132">
          <cell r="C132" t="str">
            <v>S3 SAÚDE - ASSOCIAÇÃO DE PROTEÇÃO A MATERNIDADE E INFÂNCIA UBAÍRA</v>
          </cell>
          <cell r="E132" t="str">
            <v>5.16 - Serviços Médico-Hospitalares, Odotonlogia e Laboratoriais</v>
          </cell>
          <cell r="F132">
            <v>19694602000114</v>
          </cell>
          <cell r="G132" t="str">
            <v xml:space="preserve">BIOLAB LABORATÓRIO CLPINICO </v>
          </cell>
          <cell r="H132" t="str">
            <v>S</v>
          </cell>
          <cell r="I132" t="str">
            <v>S</v>
          </cell>
          <cell r="J132" t="str">
            <v>301</v>
          </cell>
          <cell r="K132">
            <v>44537</v>
          </cell>
          <cell r="L132" t="str">
            <v>DENTZFMDF</v>
          </cell>
          <cell r="M132" t="str">
            <v>2610004 - Palmares - PE</v>
          </cell>
          <cell r="N132">
            <v>37441.39</v>
          </cell>
        </row>
        <row r="133">
          <cell r="C133" t="str">
            <v>S3 SAÚDE - ASSOCIAÇÃO DE PROTEÇÃO A MATERNIDADE E INFÂNCIA UBAÍRA</v>
          </cell>
          <cell r="E133" t="str">
            <v>5.16 - Serviços Médico-Hospitalares, Odotonlogia e Laboratoriais</v>
          </cell>
          <cell r="F133">
            <v>3313161000123</v>
          </cell>
          <cell r="G133" t="str">
            <v>SANTO EXPEDITO</v>
          </cell>
          <cell r="H133" t="str">
            <v>S</v>
          </cell>
          <cell r="I133" t="str">
            <v>S</v>
          </cell>
          <cell r="J133" t="str">
            <v>13390</v>
          </cell>
          <cell r="K133">
            <v>44530</v>
          </cell>
          <cell r="L133" t="str">
            <v>WTFR72314</v>
          </cell>
          <cell r="M133" t="str">
            <v>2607901 - Jaboatão dos Guararapes - PE</v>
          </cell>
          <cell r="N133">
            <v>839.6</v>
          </cell>
        </row>
        <row r="134">
          <cell r="C134" t="str">
            <v>S3 SAÚDE - ASSOCIAÇÃO DE PROTEÇÃO A MATERNIDADE E INFÂNCIA UBAÍRA</v>
          </cell>
          <cell r="E134" t="str">
            <v>5.16 - Serviços Médico-Hospitalares, Odotonlogia e Laboratoriais</v>
          </cell>
          <cell r="F134">
            <v>3313161000123</v>
          </cell>
          <cell r="G134" t="str">
            <v>SANTO EXPEDITO</v>
          </cell>
          <cell r="H134" t="str">
            <v>S</v>
          </cell>
          <cell r="I134" t="str">
            <v>S</v>
          </cell>
          <cell r="J134" t="str">
            <v>13333</v>
          </cell>
          <cell r="K134">
            <v>44518</v>
          </cell>
          <cell r="L134" t="str">
            <v>CJRD03120</v>
          </cell>
          <cell r="M134" t="str">
            <v>2607901 - Jaboatão dos Guararapes - PE</v>
          </cell>
          <cell r="N134">
            <v>7200</v>
          </cell>
        </row>
        <row r="135">
          <cell r="C135" t="str">
            <v>S3 SAÚDE - ASSOCIAÇÃO DE PROTEÇÃO A MATERNIDADE E INFÂNCIA UBAÍRA</v>
          </cell>
          <cell r="E135" t="str">
            <v>5.8 - Locação de Veículos Automotores</v>
          </cell>
          <cell r="F135">
            <v>6349848000107</v>
          </cell>
          <cell r="G135" t="str">
            <v>LC EMPREENDIMENTO</v>
          </cell>
          <cell r="H135" t="str">
            <v>S</v>
          </cell>
          <cell r="I135" t="str">
            <v>N</v>
          </cell>
          <cell r="M135" t="str">
            <v>2611606 - Recife - PE</v>
          </cell>
          <cell r="N135">
            <v>15000</v>
          </cell>
        </row>
        <row r="136">
          <cell r="C136" t="str">
            <v>S3 SAÚDE - ASSOCIAÇÃO DE PROTEÇÃO A MATERNIDADE E INFÂNCIA UBAÍRA</v>
          </cell>
          <cell r="E136" t="str">
            <v>5.15 - Serviços Domésticos</v>
          </cell>
          <cell r="F136">
            <v>23472508000198</v>
          </cell>
          <cell r="G136" t="str">
            <v>NOVA ERA</v>
          </cell>
          <cell r="H136" t="str">
            <v>S</v>
          </cell>
          <cell r="I136" t="str">
            <v>S</v>
          </cell>
          <cell r="J136" t="str">
            <v>685</v>
          </cell>
          <cell r="K136">
            <v>44532</v>
          </cell>
          <cell r="L136" t="str">
            <v>E9JLXUNB</v>
          </cell>
          <cell r="M136" t="str">
            <v>2611606 - Recife - PE</v>
          </cell>
          <cell r="N136">
            <v>3034.56</v>
          </cell>
        </row>
        <row r="137">
          <cell r="C137" t="str">
            <v>S3 SAÚDE - ASSOCIAÇÃO DE PROTEÇÃO A MATERNIDADE E INFÂNCIA UBAÍRA</v>
          </cell>
          <cell r="E137" t="str">
            <v>5.10 - Detetização/Tratamento de Resíduos e Afins</v>
          </cell>
          <cell r="F137">
            <v>11863530000180</v>
          </cell>
          <cell r="G137" t="str">
            <v>BRASCON</v>
          </cell>
          <cell r="H137" t="str">
            <v>S</v>
          </cell>
          <cell r="I137" t="str">
            <v>S</v>
          </cell>
          <cell r="J137" t="str">
            <v>94213</v>
          </cell>
          <cell r="K137">
            <v>44531</v>
          </cell>
          <cell r="M137" t="str">
            <v>2611309 - Pombos - PE</v>
          </cell>
          <cell r="N137">
            <v>2872.33</v>
          </cell>
        </row>
        <row r="138">
          <cell r="C138" t="str">
            <v>S3 SAÚDE - ASSOCIAÇÃO DE PROTEÇÃO A MATERNIDADE E INFÂNCIA UBAÍRA</v>
          </cell>
          <cell r="E138" t="str">
            <v>5.17 - Manutenção de Software, Certificação Digital e Microfilmagem</v>
          </cell>
          <cell r="F138">
            <v>10891998000115</v>
          </cell>
          <cell r="G138" t="str">
            <v>ADVISERSIT</v>
          </cell>
          <cell r="H138" t="str">
            <v>S</v>
          </cell>
          <cell r="I138" t="str">
            <v>S</v>
          </cell>
          <cell r="J138" t="str">
            <v>570</v>
          </cell>
          <cell r="K138">
            <v>44531</v>
          </cell>
          <cell r="L138" t="str">
            <v>WXPJ06990</v>
          </cell>
          <cell r="M138" t="str">
            <v>2610707 - Paulista - PE</v>
          </cell>
          <cell r="N138">
            <v>820</v>
          </cell>
        </row>
        <row r="139">
          <cell r="C139" t="str">
            <v>S3 SAÚDE - ASSOCIAÇÃO DE PROTEÇÃO A MATERNIDADE E INFÂNCIA UBAÍRA</v>
          </cell>
          <cell r="E139" t="str">
            <v>5.17 - Manutenção de Software, Certificação Digital e Microfilmagem</v>
          </cell>
          <cell r="F139">
            <v>92306257000780</v>
          </cell>
          <cell r="G139" t="str">
            <v>MV INFORMATICA</v>
          </cell>
          <cell r="H139" t="str">
            <v>S</v>
          </cell>
          <cell r="I139" t="str">
            <v>S</v>
          </cell>
          <cell r="J139" t="str">
            <v>31827</v>
          </cell>
          <cell r="K139">
            <v>44508</v>
          </cell>
          <cell r="L139" t="str">
            <v>UP12LGFE</v>
          </cell>
          <cell r="M139" t="str">
            <v>2611606 - Recife - PE</v>
          </cell>
          <cell r="N139">
            <v>16952.5</v>
          </cell>
        </row>
        <row r="140">
          <cell r="C140" t="str">
            <v>S3 SAÚDE - ASSOCIAÇÃO DE PROTEÇÃO A MATERNIDADE E INFÂNCIA UBAÍRA</v>
          </cell>
          <cell r="E140" t="str">
            <v>5.17 - Manutenção de Software, Certificação Digital e Microfilmagem</v>
          </cell>
          <cell r="F140" t="str">
            <v>10.230.480/0019-60</v>
          </cell>
          <cell r="G140" t="str">
            <v xml:space="preserve">FERREIRA COSTA </v>
          </cell>
          <cell r="H140" t="str">
            <v>B</v>
          </cell>
          <cell r="I140" t="str">
            <v>S</v>
          </cell>
          <cell r="J140" t="str">
            <v>1443135</v>
          </cell>
          <cell r="K140">
            <v>44509</v>
          </cell>
          <cell r="L140" t="str">
            <v>26211110230480001960550100014431351081019995</v>
          </cell>
          <cell r="M140" t="str">
            <v>26 -  Pernambuco</v>
          </cell>
          <cell r="N140">
            <v>149</v>
          </cell>
        </row>
        <row r="141">
          <cell r="C141" t="str">
            <v>S3 SAÚDE - ASSOCIAÇÃO DE PROTEÇÃO A MATERNIDADE E INFÂNCIA UBAÍRA</v>
          </cell>
          <cell r="E141" t="str">
            <v>5.17 - Manutenção de Software, Certificação Digital e Microfilmagem</v>
          </cell>
          <cell r="F141" t="str">
            <v>05.764.666/0001-30</v>
          </cell>
          <cell r="G141" t="str">
            <v xml:space="preserve">MARCOS DANILLO VILELA SILVA </v>
          </cell>
          <cell r="H141" t="str">
            <v>B</v>
          </cell>
          <cell r="I141" t="str">
            <v>S</v>
          </cell>
          <cell r="J141" t="str">
            <v>53246</v>
          </cell>
          <cell r="K141">
            <v>44517</v>
          </cell>
          <cell r="L141" t="str">
            <v>26211105764666000130550010000532461100532460</v>
          </cell>
          <cell r="M141" t="str">
            <v>26 -  Pernambuco</v>
          </cell>
          <cell r="N141">
            <v>4320</v>
          </cell>
        </row>
        <row r="142">
          <cell r="C142" t="str">
            <v>S3 SAÚDE - ASSOCIAÇÃO DE PROTEÇÃO A MATERNIDADE E INFÂNCIA UBAÍRA</v>
          </cell>
          <cell r="E142" t="str">
            <v>5.22 - Vigilância Ostensiva / Monitorada</v>
          </cell>
          <cell r="F142">
            <v>15195617000187</v>
          </cell>
          <cell r="G142" t="str">
            <v>B1 VIGILANCIA</v>
          </cell>
          <cell r="H142" t="str">
            <v>S</v>
          </cell>
          <cell r="I142" t="str">
            <v>S</v>
          </cell>
          <cell r="J142" t="str">
            <v>1849</v>
          </cell>
          <cell r="K142">
            <v>44533</v>
          </cell>
          <cell r="L142" t="str">
            <v>ALSLEDJ6</v>
          </cell>
          <cell r="M142" t="str">
            <v>2611606 - Recife - PE</v>
          </cell>
          <cell r="N142">
            <v>17370</v>
          </cell>
        </row>
        <row r="143">
          <cell r="C143" t="str">
            <v>S3 SAÚDE - ASSOCIAÇÃO DE PROTEÇÃO A MATERNIDADE E INFÂNCIA UBAÍRA</v>
          </cell>
          <cell r="E143" t="str">
            <v>5.99 - Outros Serviços de Terceiros Pessoa Jurídica</v>
          </cell>
          <cell r="F143">
            <v>33910579000189</v>
          </cell>
          <cell r="G143" t="str">
            <v>JG SERVIÇOS DE ENTREGA</v>
          </cell>
          <cell r="H143" t="str">
            <v>S</v>
          </cell>
          <cell r="I143" t="str">
            <v>S</v>
          </cell>
          <cell r="J143" t="str">
            <v>032</v>
          </cell>
          <cell r="K143">
            <v>44532</v>
          </cell>
          <cell r="L143" t="str">
            <v>FZ18RGYC</v>
          </cell>
          <cell r="M143" t="str">
            <v>2611606 - Recife - PE</v>
          </cell>
          <cell r="N143">
            <v>760</v>
          </cell>
        </row>
        <row r="144">
          <cell r="C144" t="str">
            <v>S3 SAÚDE - ASSOCIAÇÃO DE PROTEÇÃO A MATERNIDADE E INFÂNCIA UBAÍRA</v>
          </cell>
          <cell r="E144" t="str">
            <v>5.99 - Outros Serviços de Terceiros Pessoa Jurídica</v>
          </cell>
          <cell r="F144" t="str">
            <v>41.025.343/0001-98</v>
          </cell>
          <cell r="G144" t="str">
            <v xml:space="preserve">FAGNER ALEXANDRE DA SILVA </v>
          </cell>
          <cell r="H144" t="str">
            <v>S</v>
          </cell>
          <cell r="I144" t="str">
            <v>S</v>
          </cell>
          <cell r="J144" t="str">
            <v>009</v>
          </cell>
          <cell r="K144">
            <v>44523</v>
          </cell>
          <cell r="L144" t="str">
            <v>YLFDRC5A</v>
          </cell>
          <cell r="M144" t="str">
            <v>2611606 - Recife - PE</v>
          </cell>
          <cell r="N144">
            <v>3700</v>
          </cell>
        </row>
        <row r="145">
          <cell r="C145" t="str">
            <v>S3 SAÚDE - ASSOCIAÇÃO DE PROTEÇÃO A MATERNIDADE E INFÂNCIA UBAÍRA</v>
          </cell>
          <cell r="E145" t="str">
            <v>5.99 - Outros Serviços de Terceiros Pessoa Jurídica</v>
          </cell>
          <cell r="F145" t="str">
            <v>13.974.848/0001-63</v>
          </cell>
          <cell r="G145" t="str">
            <v xml:space="preserve">EXTINTORES RECIFE SERVIÇOS </v>
          </cell>
          <cell r="H145" t="str">
            <v>S</v>
          </cell>
          <cell r="I145" t="str">
            <v>S</v>
          </cell>
          <cell r="J145" t="str">
            <v>9576</v>
          </cell>
          <cell r="K145">
            <v>44530</v>
          </cell>
          <cell r="L145" t="str">
            <v>ALVURYXS</v>
          </cell>
          <cell r="M145" t="str">
            <v>2611606 - Recife - PE</v>
          </cell>
          <cell r="N145">
            <v>150</v>
          </cell>
        </row>
        <row r="146">
          <cell r="C146" t="str">
            <v>S3 SAÚDE - ASSOCIAÇÃO DE PROTEÇÃO A MATERNIDADE E INFÂNCIA UBAÍRA</v>
          </cell>
          <cell r="E146" t="str">
            <v>5.99 - Outros Serviços de Terceiros Pessoa Jurídica</v>
          </cell>
          <cell r="F146" t="str">
            <v>15.471.241/0001-96</v>
          </cell>
          <cell r="G146" t="str">
            <v xml:space="preserve">TOP LIMP SERVIÇOS </v>
          </cell>
          <cell r="H146" t="str">
            <v>S</v>
          </cell>
          <cell r="I146" t="str">
            <v>S</v>
          </cell>
          <cell r="J146" t="str">
            <v>5735</v>
          </cell>
          <cell r="K146">
            <v>44523</v>
          </cell>
          <cell r="L146" t="str">
            <v>PISL60946</v>
          </cell>
          <cell r="M146" t="str">
            <v>2609600 - Olinda - PE</v>
          </cell>
          <cell r="N146">
            <v>1677</v>
          </cell>
        </row>
        <row r="147">
          <cell r="C147" t="str">
            <v>S3 SAÚDE - ASSOCIAÇÃO DE PROTEÇÃO A MATERNIDADE E INFÂNCIA UBAÍRA</v>
          </cell>
          <cell r="E147" t="str">
            <v>5.99 - Outros Serviços de Terceiros Pessoa Jurídica</v>
          </cell>
          <cell r="F147" t="str">
            <v>17.974.258/0001-91</v>
          </cell>
          <cell r="G147" t="str">
            <v>JOSINALDO J. DE MACENA SERVIÇOS</v>
          </cell>
          <cell r="H147" t="str">
            <v>S</v>
          </cell>
          <cell r="I147" t="str">
            <v>S</v>
          </cell>
          <cell r="J147" t="str">
            <v>164</v>
          </cell>
          <cell r="K147">
            <v>44519</v>
          </cell>
          <cell r="L147" t="str">
            <v>RHDN51332</v>
          </cell>
          <cell r="M147" t="str">
            <v>2609600 - Olinda - PE</v>
          </cell>
          <cell r="N147">
            <v>2998.48</v>
          </cell>
        </row>
        <row r="148">
          <cell r="C148" t="str">
            <v>S3 SAÚDE - ASSOCIAÇÃO DE PROTEÇÃO A MATERNIDADE E INFÂNCIA UBAÍRA</v>
          </cell>
          <cell r="E148" t="str">
            <v>5.99 - Outros Serviços de Terceiros Pessoa Jurídica</v>
          </cell>
          <cell r="F148" t="str">
            <v>14.240.572/0001-52</v>
          </cell>
          <cell r="G148" t="str">
            <v xml:space="preserve">ELISIO ALBUQUERQUE DUARTE </v>
          </cell>
          <cell r="H148" t="str">
            <v>S</v>
          </cell>
          <cell r="I148" t="str">
            <v>S</v>
          </cell>
          <cell r="J148" t="str">
            <v>151</v>
          </cell>
          <cell r="K148">
            <v>44505</v>
          </cell>
          <cell r="L148" t="str">
            <v>CPIX11344</v>
          </cell>
          <cell r="M148" t="str">
            <v>2609600 - Olinda - PE</v>
          </cell>
          <cell r="N148">
            <v>590</v>
          </cell>
        </row>
        <row r="149">
          <cell r="C149" t="str">
            <v>S3 SAÚDE - ASSOCIAÇÃO DE PROTEÇÃO A MATERNIDADE E INFÂNCIA UBAÍRA</v>
          </cell>
          <cell r="E149" t="str">
            <v>5.99 - Outros Serviços de Terceiros Pessoa Jurídica</v>
          </cell>
          <cell r="F149">
            <v>35343136000189</v>
          </cell>
          <cell r="G149" t="str">
            <v>EMBRASTER</v>
          </cell>
          <cell r="H149" t="str">
            <v>S</v>
          </cell>
          <cell r="I149" t="str">
            <v>S</v>
          </cell>
          <cell r="J149" t="str">
            <v>9757</v>
          </cell>
          <cell r="K149">
            <v>44551</v>
          </cell>
          <cell r="L149" t="str">
            <v>QGLL4PGU</v>
          </cell>
          <cell r="M149" t="str">
            <v>2611606 - Recife - PE</v>
          </cell>
          <cell r="N149">
            <v>15104.89</v>
          </cell>
        </row>
        <row r="150">
          <cell r="C150" t="str">
            <v>S3 SAÚDE - ASSOCIAÇÃO DE PROTEÇÃO A MATERNIDADE E INFÂNCIA UBAÍRA</v>
          </cell>
          <cell r="E150" t="str">
            <v>5.99 - Outros Serviços de Terceiros Pessoa Jurídica</v>
          </cell>
          <cell r="F150">
            <v>38032668000193</v>
          </cell>
          <cell r="G150" t="str">
            <v>P3 GESTÃO ADMINISTRATIVA</v>
          </cell>
          <cell r="H150" t="str">
            <v>S</v>
          </cell>
          <cell r="I150" t="str">
            <v>S</v>
          </cell>
          <cell r="J150" t="str">
            <v>034</v>
          </cell>
          <cell r="K150">
            <v>44539</v>
          </cell>
          <cell r="L150" t="str">
            <v>UQ3YWTNT</v>
          </cell>
          <cell r="M150" t="str">
            <v>2927408 - Salvador - BA</v>
          </cell>
          <cell r="N150">
            <v>10000</v>
          </cell>
        </row>
        <row r="151">
          <cell r="C151" t="str">
            <v>S3 SAÚDE - ASSOCIAÇÃO DE PROTEÇÃO A MATERNIDADE E INFÂNCIA UBAÍRA</v>
          </cell>
          <cell r="E151" t="str">
            <v>5.99 - Outros Serviços de Terceiros Pessoa Jurídica</v>
          </cell>
          <cell r="F151">
            <v>29567132000181</v>
          </cell>
          <cell r="G151" t="str">
            <v>G E DE ANDRADE ASSESSORIA</v>
          </cell>
          <cell r="H151" t="str">
            <v>S</v>
          </cell>
          <cell r="I151" t="str">
            <v>S</v>
          </cell>
          <cell r="J151" t="str">
            <v>032</v>
          </cell>
          <cell r="K151">
            <v>44531</v>
          </cell>
          <cell r="M151" t="str">
            <v>2608909 - Limoeiro - PE</v>
          </cell>
          <cell r="N151">
            <v>16500</v>
          </cell>
        </row>
        <row r="152">
          <cell r="C152" t="str">
            <v>S3 SAÚDE - ASSOCIAÇÃO DE PROTEÇÃO A MATERNIDADE E INFÂNCIA UBAÍRA</v>
          </cell>
          <cell r="E152" t="str">
            <v>5.99 - Outros Serviços de Terceiros Pessoa Jurídica</v>
          </cell>
          <cell r="F152">
            <v>33443800000136</v>
          </cell>
          <cell r="G152" t="str">
            <v>ADMINISTRAR CONSULTORIA</v>
          </cell>
          <cell r="H152" t="str">
            <v>S</v>
          </cell>
          <cell r="I152" t="str">
            <v>S</v>
          </cell>
          <cell r="J152" t="str">
            <v>050</v>
          </cell>
          <cell r="K152">
            <v>44550</v>
          </cell>
          <cell r="L152" t="str">
            <v>XI4HVRBQ</v>
          </cell>
          <cell r="M152" t="str">
            <v>2927408 - Salvador - BA</v>
          </cell>
          <cell r="N152">
            <v>10000</v>
          </cell>
        </row>
        <row r="153">
          <cell r="C153" t="str">
            <v>S3 SAÚDE - ASSOCIAÇÃO DE PROTEÇÃO A MATERNIDADE E INFÂNCIA UBAÍRA</v>
          </cell>
          <cell r="E153" t="str">
            <v>5.99 - Outros Serviços de Terceiros Pessoa Jurídica</v>
          </cell>
          <cell r="F153" t="str">
            <v>31.698.424/0001-03</v>
          </cell>
          <cell r="G153" t="str">
            <v>VALTER &amp; CALIL ADVOCACIA</v>
          </cell>
          <cell r="H153" t="str">
            <v>S</v>
          </cell>
          <cell r="I153" t="str">
            <v>S</v>
          </cell>
          <cell r="J153" t="str">
            <v>323</v>
          </cell>
          <cell r="K153">
            <v>44536</v>
          </cell>
          <cell r="L153" t="str">
            <v>RN3WCHR2</v>
          </cell>
          <cell r="M153" t="str">
            <v>2927408 - Salvador - BA</v>
          </cell>
          <cell r="N153">
            <v>15000</v>
          </cell>
        </row>
        <row r="154">
          <cell r="C154" t="str">
            <v>S3 SAÚDE - ASSOCIAÇÃO DE PROTEÇÃO A MATERNIDADE E INFÂNCIA UBAÍRA</v>
          </cell>
          <cell r="E154" t="str">
            <v>5.5 - Reparo e Manutenção de Máquinas e Equipamentos</v>
          </cell>
          <cell r="F154" t="str">
            <v>04.474.612/0001-77</v>
          </cell>
          <cell r="G154" t="str">
            <v xml:space="preserve">J GEHRING COMERCIO </v>
          </cell>
          <cell r="H154" t="str">
            <v>S</v>
          </cell>
          <cell r="I154" t="str">
            <v>S</v>
          </cell>
          <cell r="J154" t="str">
            <v>6070</v>
          </cell>
          <cell r="K154">
            <v>44518</v>
          </cell>
          <cell r="L154" t="str">
            <v>ALFE53GD</v>
          </cell>
          <cell r="M154" t="str">
            <v>2611606 - Recife - PE</v>
          </cell>
          <cell r="N154">
            <v>544</v>
          </cell>
        </row>
        <row r="155">
          <cell r="C155" t="str">
            <v>S3 SAÚDE - ASSOCIAÇÃO DE PROTEÇÃO A MATERNIDADE E INFÂNCIA UBAÍRA</v>
          </cell>
          <cell r="E155" t="str">
            <v>5.5 - Reparo e Manutenção de Máquinas e Equipamentos</v>
          </cell>
          <cell r="F155" t="str">
            <v>03.220.439/0001-18</v>
          </cell>
          <cell r="G155" t="str">
            <v>S.S COMERCIAL LTDA</v>
          </cell>
          <cell r="H155" t="str">
            <v>S</v>
          </cell>
          <cell r="I155" t="str">
            <v>S</v>
          </cell>
          <cell r="J155" t="str">
            <v>6595</v>
          </cell>
          <cell r="K155">
            <v>44523</v>
          </cell>
          <cell r="L155" t="str">
            <v>RT9J4GSZ</v>
          </cell>
          <cell r="M155" t="str">
            <v>2611606 - Recife - PE</v>
          </cell>
          <cell r="N155">
            <v>700</v>
          </cell>
        </row>
        <row r="156">
          <cell r="C156" t="str">
            <v>S3 SAÚDE - ASSOCIAÇÃO DE PROTEÇÃO A MATERNIDADE E INFÂNCIA UBAÍRA</v>
          </cell>
          <cell r="E156" t="str">
            <v>5.5 - Reparo e Manutenção de Máquinas e Equipamentos</v>
          </cell>
          <cell r="F156" t="str">
            <v>08.980.641/0001-61</v>
          </cell>
          <cell r="G156" t="str">
            <v>MAPROS LTDA</v>
          </cell>
          <cell r="H156" t="str">
            <v>S</v>
          </cell>
          <cell r="I156" t="str">
            <v>S</v>
          </cell>
          <cell r="J156" t="str">
            <v>19486</v>
          </cell>
          <cell r="K156">
            <v>44506</v>
          </cell>
          <cell r="L156" t="str">
            <v>N3IWDQFY</v>
          </cell>
          <cell r="M156" t="str">
            <v>2611606 - Recife - PE</v>
          </cell>
          <cell r="N156">
            <v>678</v>
          </cell>
        </row>
        <row r="157">
          <cell r="C157" t="str">
            <v>S3 SAÚDE - ASSOCIAÇÃO DE PROTEÇÃO A MATERNIDADE E INFÂNCIA UBAÍRA</v>
          </cell>
          <cell r="E157" t="str">
            <v>5.5 - Reparo e Manutenção de Máquinas e Equipamentos</v>
          </cell>
          <cell r="F157">
            <v>11239132000197</v>
          </cell>
          <cell r="G157" t="str">
            <v>ANTONIO MARQUES DOS SANTOS ME</v>
          </cell>
          <cell r="H157" t="str">
            <v>S</v>
          </cell>
          <cell r="I157" t="str">
            <v>S</v>
          </cell>
          <cell r="J157" t="str">
            <v>1412</v>
          </cell>
          <cell r="K157">
            <v>44536</v>
          </cell>
          <cell r="L157" t="str">
            <v>DWB165026</v>
          </cell>
          <cell r="M157" t="str">
            <v>2607901 - Jaboatão dos Guararapes - PE</v>
          </cell>
          <cell r="N157">
            <v>500</v>
          </cell>
        </row>
        <row r="158">
          <cell r="C158" t="str">
            <v>S3 SAÚDE - ASSOCIAÇÃO DE PROTEÇÃO A MATERNIDADE E INFÂNCIA UBAÍRA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</v>
          </cell>
          <cell r="H158" t="str">
            <v>S</v>
          </cell>
          <cell r="I158" t="str">
            <v>S</v>
          </cell>
          <cell r="J158" t="str">
            <v>11925</v>
          </cell>
          <cell r="K158">
            <v>44508</v>
          </cell>
          <cell r="L158" t="str">
            <v>NHNR05983</v>
          </cell>
          <cell r="M158" t="str">
            <v>2607901 - Jaboatão dos Guararapes - PE</v>
          </cell>
          <cell r="N158">
            <v>600</v>
          </cell>
        </row>
        <row r="159">
          <cell r="C159" t="str">
            <v>S3 SAÚDE - ASSOCIAÇÃO DE PROTEÇÃO A MATERNIDADE E INFÂNCIA UBAÍRA</v>
          </cell>
          <cell r="E159" t="str">
            <v>5.5 - Reparo e Manutenção de Máquinas e Equipamentos</v>
          </cell>
          <cell r="F159">
            <v>20728585000178</v>
          </cell>
          <cell r="G159" t="str">
            <v xml:space="preserve">B. XAVIER DOS SANTOS </v>
          </cell>
          <cell r="H159" t="str">
            <v>S</v>
          </cell>
          <cell r="I159" t="str">
            <v>S</v>
          </cell>
          <cell r="J159" t="str">
            <v>1938</v>
          </cell>
          <cell r="K159">
            <v>44544</v>
          </cell>
          <cell r="L159" t="str">
            <v>QW95EUSU</v>
          </cell>
          <cell r="M159" t="str">
            <v>2611606 - Recife - PE</v>
          </cell>
          <cell r="N159">
            <v>350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36" zoomScale="90" zoomScaleNormal="90" workbookViewId="0">
      <selection activeCell="E147" sqref="E14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14284483000108</v>
      </c>
      <c r="B2" s="4" t="str">
        <f>'[1]TCE - ANEXO IV - Preencher'!C11</f>
        <v>S3 SAÚDE - ASSOCIAÇÃO DE PROTEÇÃO A MATERNIDADE E INFÂNCIA UBAÍRA</v>
      </c>
      <c r="C2" s="4" t="str">
        <f>'[1]TCE - ANEXO IV - Preencher'!E11</f>
        <v>1.99 - Outras Despesas com Pessoal</v>
      </c>
      <c r="D2" s="3" t="str">
        <f>'[1]TCE - ANEXO IV - Preencher'!F11</f>
        <v>26.236.863/0001-56</v>
      </c>
      <c r="E2" s="5" t="str">
        <f>'[1]TCE - ANEXO IV - Preencher'!G11</f>
        <v xml:space="preserve">MAB REFREIÇÕES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1021</v>
      </c>
      <c r="I2" s="6">
        <f>IF('[1]TCE - ANEXO IV - Preencher'!K11="","",'[1]TCE - ANEXO IV - Preencher'!K11)</f>
        <v>44517</v>
      </c>
      <c r="J2" s="5" t="str">
        <f>'[1]TCE - ANEXO IV - Preencher'!L11</f>
        <v>262111262368630001569550010000010211269784436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41692.800000000003</v>
      </c>
    </row>
    <row r="3" spans="1:12" s="8" customFormat="1" ht="19.5" customHeight="1" x14ac:dyDescent="0.2">
      <c r="A3" s="3">
        <f>IFERROR(VLOOKUP(B3,'[1]DADOS (OCULTAR)'!$P$3:$R$91,3,0),"")</f>
        <v>14284483000108</v>
      </c>
      <c r="B3" s="4" t="str">
        <f>'[1]TCE - ANEXO IV - Preencher'!C12</f>
        <v>S3 SAÚDE - ASSOCIAÇÃO DE PROTEÇÃO A MATERNIDADE E INFÂNCIA UBAÍRA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12314.45</v>
      </c>
    </row>
    <row r="4" spans="1:12" s="8" customFormat="1" ht="19.5" customHeight="1" x14ac:dyDescent="0.2">
      <c r="A4" s="3">
        <f>IFERROR(VLOOKUP(B4,'[1]DADOS (OCULTAR)'!$P$3:$R$91,3,0),"")</f>
        <v>14284483000108</v>
      </c>
      <c r="B4" s="4" t="str">
        <f>'[1]TCE - ANEXO IV - Preencher'!C13</f>
        <v>S3 SAÚDE - ASSOCIAÇÃO DE PROTEÇÃO A MATERNIDADE E INFÂNCIA UBAÍRA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278.95</v>
      </c>
    </row>
    <row r="5" spans="1:12" s="8" customFormat="1" ht="19.5" customHeight="1" x14ac:dyDescent="0.2">
      <c r="A5" s="3">
        <f>IFERROR(VLOOKUP(B5,'[1]DADOS (OCULTAR)'!$P$3:$R$91,3,0),"")</f>
        <v>14284483000108</v>
      </c>
      <c r="B5" s="4" t="str">
        <f>'[1]TCE - ANEXO IV - Preencher'!C14</f>
        <v>S3 SAÚDE - ASSOCIAÇÃO DE PROTEÇÃO A MATERNIDADE E INFÂNCIA UBAÍRA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BORBOREMA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600</v>
      </c>
    </row>
    <row r="6" spans="1:12" s="8" customFormat="1" ht="19.5" customHeight="1" x14ac:dyDescent="0.2">
      <c r="A6" s="3">
        <f>IFERROR(VLOOKUP(B6,'[1]DADOS (OCULTAR)'!$P$3:$R$91,3,0),"")</f>
        <v>14284483000108</v>
      </c>
      <c r="B6" s="4" t="str">
        <f>'[1]TCE - ANEXO IV - Preencher'!C15</f>
        <v>S3 SAÚDE - ASSOCIAÇÃO DE PROTEÇÃO A MATERNIDADE E INFÂNCIA UBAÍRA</v>
      </c>
      <c r="C6" s="4" t="str">
        <f>'[1]TCE - ANEXO IV - Preencher'!E15</f>
        <v>1.99 - Outras Despesas com Pessoal</v>
      </c>
      <c r="D6" s="3">
        <f>'[1]TCE - ANEXO IV - Preencher'!F15</f>
        <v>28196889000143</v>
      </c>
      <c r="E6" s="5" t="str">
        <f>'[1]TCE - ANEXO IV - Preencher'!G15</f>
        <v>BRASIL SEG COMPANHIA DE SEGUROS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1165.68</v>
      </c>
    </row>
    <row r="7" spans="1:12" s="8" customFormat="1" ht="19.5" customHeight="1" x14ac:dyDescent="0.2">
      <c r="A7" s="3">
        <f>IFERROR(VLOOKUP(B7,'[1]DADOS (OCULTAR)'!$P$3:$R$91,3,0),"")</f>
        <v>14284483000108</v>
      </c>
      <c r="B7" s="4" t="str">
        <f>'[1]TCE - ANEXO IV - Preencher'!C16</f>
        <v>S3 SAÚDE - ASSOCIAÇÃO DE PROTEÇÃO A MATERNIDADE E INFÂNCIA UBAÍRA</v>
      </c>
      <c r="C7" s="4" t="str">
        <f>'[1]TCE - ANEXO IV - Preencher'!E16</f>
        <v>3.12 - Material Hospitalar</v>
      </c>
      <c r="D7" s="3" t="str">
        <f>'[1]TCE - ANEXO IV - Preencher'!F16</f>
        <v>23.993.232/0001-93</v>
      </c>
      <c r="E7" s="5" t="str">
        <f>'[1]TCE - ANEXO IV - Preencher'!G16</f>
        <v>MEDIAL SAUDE DIST. DE PRODUTOS MEDICO9S HOSP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843</v>
      </c>
      <c r="I7" s="6">
        <f>IF('[1]TCE - ANEXO IV - Preencher'!K16="","",'[1]TCE - ANEXO IV - Preencher'!K16)</f>
        <v>44498</v>
      </c>
      <c r="J7" s="5" t="str">
        <f>'[1]TCE - ANEXO IV - Preencher'!L16</f>
        <v>26211023993232000193550010000008431151445144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455</v>
      </c>
    </row>
    <row r="8" spans="1:12" s="8" customFormat="1" ht="19.5" customHeight="1" x14ac:dyDescent="0.2">
      <c r="A8" s="3">
        <f>IFERROR(VLOOKUP(B8,'[1]DADOS (OCULTAR)'!$P$3:$R$91,3,0),"")</f>
        <v>14284483000108</v>
      </c>
      <c r="B8" s="4" t="str">
        <f>'[1]TCE - ANEXO IV - Preencher'!C17</f>
        <v>S3 SAÚDE - ASSOCIAÇÃO DE PROTEÇÃO A MATERNIDADE E INFÂNCIA UBAÍRA</v>
      </c>
      <c r="C8" s="4" t="str">
        <f>'[1]TCE - ANEXO IV - Preencher'!E17</f>
        <v>3.12 - Material Hospitalar</v>
      </c>
      <c r="D8" s="3" t="str">
        <f>'[1]TCE - ANEXO IV - Preencher'!F17</f>
        <v>19.125.796/0001-37</v>
      </c>
      <c r="E8" s="5" t="str">
        <f>'[1]TCE - ANEXO IV - Preencher'!G17</f>
        <v>NORDMARKET COM. DE PROD. HOSP. LTDA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29813</v>
      </c>
      <c r="I8" s="6">
        <f>IF('[1]TCE - ANEXO IV - Preencher'!K17="","",'[1]TCE - ANEXO IV - Preencher'!K17)</f>
        <v>44496</v>
      </c>
      <c r="J8" s="5" t="str">
        <f>'[1]TCE - ANEXO IV - Preencher'!L17</f>
        <v>25211019125796000137550010000298131630849213</v>
      </c>
      <c r="K8" s="5" t="str">
        <f>IF(F8="B",LEFT('[1]TCE - ANEXO IV - Preencher'!M17,2),IF(F8="S",LEFT('[1]TCE - ANEXO IV - Preencher'!M17,7),IF('[1]TCE - ANEXO IV - Preencher'!H17="","")))</f>
        <v>25</v>
      </c>
      <c r="L8" s="7">
        <f>'[1]TCE - ANEXO IV - Preencher'!N17</f>
        <v>858</v>
      </c>
    </row>
    <row r="9" spans="1:12" s="8" customFormat="1" ht="19.5" customHeight="1" x14ac:dyDescent="0.2">
      <c r="A9" s="3">
        <f>IFERROR(VLOOKUP(B9,'[1]DADOS (OCULTAR)'!$P$3:$R$91,3,0),"")</f>
        <v>14284483000108</v>
      </c>
      <c r="B9" s="4" t="str">
        <f>'[1]TCE - ANEXO IV - Preencher'!C18</f>
        <v>S3 SAÚDE - ASSOCIAÇÃO DE PROTEÇÃO A MATERNIDADE E INFÂNCIA UBAÍRA</v>
      </c>
      <c r="C9" s="4" t="str">
        <f>'[1]TCE - ANEXO IV - Preencher'!E18</f>
        <v>3.12 - Material Hospitalar</v>
      </c>
      <c r="D9" s="3" t="str">
        <f>'[1]TCE - ANEXO IV - Preencher'!F18</f>
        <v>19.125.796/0001-37</v>
      </c>
      <c r="E9" s="5" t="str">
        <f>'[1]TCE - ANEXO IV - Preencher'!G18</f>
        <v>NORDMARKET COM. DE PROD. HOSP. LTDA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29847</v>
      </c>
      <c r="I9" s="6">
        <f>IF('[1]TCE - ANEXO IV - Preencher'!K18="","",'[1]TCE - ANEXO IV - Preencher'!K18)</f>
        <v>44498</v>
      </c>
      <c r="J9" s="5" t="str">
        <f>'[1]TCE - ANEXO IV - Preencher'!L18</f>
        <v>25211019125796000137550010000298471697004043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1280</v>
      </c>
    </row>
    <row r="10" spans="1:12" s="8" customFormat="1" ht="19.5" customHeight="1" x14ac:dyDescent="0.2">
      <c r="A10" s="3">
        <f>IFERROR(VLOOKUP(B10,'[1]DADOS (OCULTAR)'!$P$3:$R$91,3,0),"")</f>
        <v>14284483000108</v>
      </c>
      <c r="B10" s="4" t="str">
        <f>'[1]TCE - ANEXO IV - Preencher'!C19</f>
        <v>S3 SAÚDE - ASSOCIAÇÃO DE PROTEÇÃO A MATERNIDADE E INFÂNCIA UBAÍRA</v>
      </c>
      <c r="C10" s="4" t="str">
        <f>'[1]TCE - ANEXO IV - Preencher'!E19</f>
        <v>3.12 - Material Hospitalar</v>
      </c>
      <c r="D10" s="3">
        <f>'[1]TCE - ANEXO IV - Preencher'!F19</f>
        <v>3307478000157</v>
      </c>
      <c r="E10" s="5" t="str">
        <f>'[1]TCE - ANEXO IV - Preencher'!G19</f>
        <v>MAX FILMES COMRCIO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14393</v>
      </c>
      <c r="I10" s="6">
        <f>IF('[1]TCE - ANEXO IV - Preencher'!K19="","",'[1]TCE - ANEXO IV - Preencher'!K19)</f>
        <v>44509</v>
      </c>
      <c r="J10" s="5" t="str">
        <f>'[1]TCE - ANEXO IV - Preencher'!L19</f>
        <v>26211103307478000157550040000143931100143930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565.08000000000004</v>
      </c>
    </row>
    <row r="11" spans="1:12" s="8" customFormat="1" ht="19.5" customHeight="1" x14ac:dyDescent="0.2">
      <c r="A11" s="3">
        <f>IFERROR(VLOOKUP(B11,'[1]DADOS (OCULTAR)'!$P$3:$R$91,3,0),"")</f>
        <v>14284483000108</v>
      </c>
      <c r="B11" s="4" t="str">
        <f>'[1]TCE - ANEXO IV - Preencher'!C20</f>
        <v>S3 SAÚDE - ASSOCIAÇÃO DE PROTEÇÃO A MATERNIDADE E INFÂNCIA UBAÍRA</v>
      </c>
      <c r="C11" s="4" t="str">
        <f>'[1]TCE - ANEXO IV - Preencher'!E20</f>
        <v>3.12 - Material Hospitalar</v>
      </c>
      <c r="D11" s="3" t="str">
        <f>'[1]TCE - ANEXO IV - Preencher'!F20</f>
        <v>08.674.752/0003-01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9910</v>
      </c>
      <c r="I11" s="6">
        <f>IF('[1]TCE - ANEXO IV - Preencher'!K20="","",'[1]TCE - ANEXO IV - Preencher'!K20)</f>
        <v>44510</v>
      </c>
      <c r="J11" s="5" t="str">
        <f>'[1]TCE - ANEXO IV - Preencher'!L20</f>
        <v>26211108674752000301550010000099101587675191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7934.66</v>
      </c>
    </row>
    <row r="12" spans="1:12" s="8" customFormat="1" ht="19.5" customHeight="1" x14ac:dyDescent="0.2">
      <c r="A12" s="3">
        <f>IFERROR(VLOOKUP(B12,'[1]DADOS (OCULTAR)'!$P$3:$R$91,3,0),"")</f>
        <v>14284483000108</v>
      </c>
      <c r="B12" s="4" t="str">
        <f>'[1]TCE - ANEXO IV - Preencher'!C21</f>
        <v>S3 SAÚDE - ASSOCIAÇÃO DE PROTEÇÃO A MATERNIDADE E INFÂNCIA UBAÍRA</v>
      </c>
      <c r="C12" s="4" t="str">
        <f>'[1]TCE - ANEXO IV - Preencher'!E21</f>
        <v>3.12 - Material Hospitalar</v>
      </c>
      <c r="D12" s="3" t="str">
        <f>'[1]TCE - ANEXO IV - Preencher'!F21</f>
        <v>27.970.162/0001-09</v>
      </c>
      <c r="E12" s="5" t="str">
        <f>'[1]TCE - ANEXO IV - Preencher'!G21</f>
        <v>SAUDE BRASIL COMERCIO E IMPORTAÇÃO DE MAT.HOSPITALAR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1319</v>
      </c>
      <c r="I12" s="6">
        <f>IF('[1]TCE - ANEXO IV - Preencher'!K21="","",'[1]TCE - ANEXO IV - Preencher'!K21)</f>
        <v>44516</v>
      </c>
      <c r="J12" s="5" t="str">
        <f>'[1]TCE - ANEXO IV - Preencher'!L21</f>
        <v>26211127970162000109550010000013191000911989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1284</v>
      </c>
    </row>
    <row r="13" spans="1:12" s="8" customFormat="1" ht="19.5" customHeight="1" x14ac:dyDescent="0.2">
      <c r="A13" s="3">
        <f>IFERROR(VLOOKUP(B13,'[1]DADOS (OCULTAR)'!$P$3:$R$91,3,0),"")</f>
        <v>14284483000108</v>
      </c>
      <c r="B13" s="4" t="str">
        <f>'[1]TCE - ANEXO IV - Preencher'!C22</f>
        <v>S3 SAÚDE - ASSOCIAÇÃO DE PROTEÇÃO A MATERNIDADE E INFÂNCIA UBAÍRA</v>
      </c>
      <c r="C13" s="4" t="str">
        <f>'[1]TCE - ANEXO IV - Preencher'!E22</f>
        <v>3.12 - Material Hospitalar</v>
      </c>
      <c r="D13" s="3" t="str">
        <f>'[1]TCE - ANEXO IV - Preencher'!F22</f>
        <v>08.778.201/0001-26</v>
      </c>
      <c r="E13" s="5" t="str">
        <f>'[1]TCE - ANEXO IV - Preencher'!G22</f>
        <v>DROGAFONTE MEDICAMANETOS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355122</v>
      </c>
      <c r="I13" s="6">
        <f>IF('[1]TCE - ANEXO IV - Preencher'!K22="","",'[1]TCE - ANEXO IV - Preencher'!K22)</f>
        <v>44518</v>
      </c>
      <c r="J13" s="5" t="str">
        <f>'[1]TCE - ANEXO IV - Preencher'!L22</f>
        <v>26211108778201000126550010003551221381073322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594</v>
      </c>
    </row>
    <row r="14" spans="1:12" s="8" customFormat="1" ht="19.5" customHeight="1" x14ac:dyDescent="0.2">
      <c r="A14" s="3">
        <f>IFERROR(VLOOKUP(B14,'[1]DADOS (OCULTAR)'!$P$3:$R$91,3,0),"")</f>
        <v>14284483000108</v>
      </c>
      <c r="B14" s="4" t="str">
        <f>'[1]TCE - ANEXO IV - Preencher'!C23</f>
        <v>S3 SAÚDE - ASSOCIAÇÃO DE PROTEÇÃO A MATERNIDADE E INFÂNCIA UBAÍRA</v>
      </c>
      <c r="C14" s="4" t="str">
        <f>'[1]TCE - ANEXO IV - Preencher'!E23</f>
        <v>3.12 - Material Hospitalar</v>
      </c>
      <c r="D14" s="3">
        <f>'[1]TCE - ANEXO IV - Preencher'!F23</f>
        <v>19125796000218</v>
      </c>
      <c r="E14" s="5" t="str">
        <f>'[1]TCE - ANEXO IV - Preencher'!G23</f>
        <v>NORDMARKET COM. DE PROD. HOSP. LTDA 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3040</v>
      </c>
      <c r="I14" s="6">
        <f>IF('[1]TCE - ANEXO IV - Preencher'!K23="","",'[1]TCE - ANEXO IV - Preencher'!K23)</f>
        <v>44525</v>
      </c>
      <c r="J14" s="5" t="str">
        <f>'[1]TCE - ANEXO IV - Preencher'!L23</f>
        <v>2621111912579600218550010000030401030171987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510</v>
      </c>
    </row>
    <row r="15" spans="1:12" s="8" customFormat="1" ht="19.5" customHeight="1" x14ac:dyDescent="0.2">
      <c r="A15" s="3">
        <f>IFERROR(VLOOKUP(B15,'[1]DADOS (OCULTAR)'!$P$3:$R$91,3,0),"")</f>
        <v>14284483000108</v>
      </c>
      <c r="B15" s="4" t="str">
        <f>'[1]TCE - ANEXO IV - Preencher'!C24</f>
        <v>S3 SAÚDE - ASSOCIAÇÃO DE PROTEÇÃO A MATERNIDADE E INFÂNCIA UBAÍRA</v>
      </c>
      <c r="C15" s="4" t="str">
        <f>'[1]TCE - ANEXO IV - Preencher'!E24</f>
        <v>3.12 - Material Hospitalar</v>
      </c>
      <c r="D15" s="3" t="str">
        <f>'[1]TCE - ANEXO IV - Preencher'!F24</f>
        <v>27.058.274/0001-98</v>
      </c>
      <c r="E15" s="5" t="str">
        <f>'[1]TCE - ANEXO IV - Preencher'!G24</f>
        <v xml:space="preserve">JATOBARRETO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6144</v>
      </c>
      <c r="I15" s="6">
        <f>IF('[1]TCE - ANEXO IV - Preencher'!K24="","",'[1]TCE - ANEXO IV - Preencher'!K24)</f>
        <v>44510</v>
      </c>
      <c r="J15" s="5" t="str">
        <f>'[1]TCE - ANEXO IV - Preencher'!L24</f>
        <v>26211127058274000198550010000061441980097084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185.7</v>
      </c>
    </row>
    <row r="16" spans="1:12" s="8" customFormat="1" ht="19.5" customHeight="1" x14ac:dyDescent="0.2">
      <c r="A16" s="3">
        <f>IFERROR(VLOOKUP(B16,'[1]DADOS (OCULTAR)'!$P$3:$R$91,3,0),"")</f>
        <v>14284483000108</v>
      </c>
      <c r="B16" s="4" t="str">
        <f>'[1]TCE - ANEXO IV - Preencher'!C25</f>
        <v>S3 SAÚDE - ASSOCIAÇÃO DE PROTEÇÃO A MATERNIDADE E INFÂNCIA UBAÍRA</v>
      </c>
      <c r="C16" s="4" t="str">
        <f>'[1]TCE - ANEXO IV - Preencher'!E25</f>
        <v>3.4 - Material Farmacológico</v>
      </c>
      <c r="D16" s="3" t="str">
        <f>'[1]TCE - ANEXO IV - Preencher'!F25</f>
        <v>09.007.162/0001-26</v>
      </c>
      <c r="E16" s="5" t="str">
        <f>'[1]TCE - ANEXO IV - Preencher'!G25</f>
        <v>MAUES LOBATO COM. E REP.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82748</v>
      </c>
      <c r="I16" s="6">
        <f>IF('[1]TCE - ANEXO IV - Preencher'!K25="","",'[1]TCE - ANEXO IV - Preencher'!K25)</f>
        <v>44498</v>
      </c>
      <c r="J16" s="5" t="str">
        <f>'[1]TCE - ANEXO IV - Preencher'!L25</f>
        <v>26211009007162000126550010000827481992333970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2510.65</v>
      </c>
    </row>
    <row r="17" spans="1:12" s="8" customFormat="1" ht="19.5" customHeight="1" x14ac:dyDescent="0.2">
      <c r="A17" s="3">
        <f>IFERROR(VLOOKUP(B17,'[1]DADOS (OCULTAR)'!$P$3:$R$91,3,0),"")</f>
        <v>14284483000108</v>
      </c>
      <c r="B17" s="4" t="str">
        <f>'[1]TCE - ANEXO IV - Preencher'!C26</f>
        <v>S3 SAÚDE - ASSOCIAÇÃO DE PROTEÇÃO A MATERNIDADE E INFÂNCIA UBAÍRA</v>
      </c>
      <c r="C17" s="4" t="str">
        <f>'[1]TCE - ANEXO IV - Preencher'!E26</f>
        <v>3.4 - Material Farmacológico</v>
      </c>
      <c r="D17" s="3" t="str">
        <f>'[1]TCE - ANEXO IV - Preencher'!F26</f>
        <v>09.007.162/0001-26</v>
      </c>
      <c r="E17" s="5" t="str">
        <f>'[1]TCE - ANEXO IV - Preencher'!G26</f>
        <v>MAUES LOBATO COM. E REP.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82771</v>
      </c>
      <c r="I17" s="6">
        <f>IF('[1]TCE - ANEXO IV - Preencher'!K26="","",'[1]TCE - ANEXO IV - Preencher'!K26)</f>
        <v>44498</v>
      </c>
      <c r="J17" s="5" t="str">
        <f>'[1]TCE - ANEXO IV - Preencher'!L26</f>
        <v>26211009007162000126550010000827711644374720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2412.04</v>
      </c>
    </row>
    <row r="18" spans="1:12" s="8" customFormat="1" ht="19.5" customHeight="1" x14ac:dyDescent="0.2">
      <c r="A18" s="3">
        <f>IFERROR(VLOOKUP(B18,'[1]DADOS (OCULTAR)'!$P$3:$R$91,3,0),"")</f>
        <v>14284483000108</v>
      </c>
      <c r="B18" s="4" t="str">
        <f>'[1]TCE - ANEXO IV - Preencher'!C27</f>
        <v>S3 SAÚDE - ASSOCIAÇÃO DE PROTEÇÃO A MATERNIDADE E INFÂNCIA UBAÍRA</v>
      </c>
      <c r="C18" s="4" t="str">
        <f>'[1]TCE - ANEXO IV - Preencher'!E27</f>
        <v>3.4 - Material Farmacológico</v>
      </c>
      <c r="D18" s="3" t="str">
        <f>'[1]TCE - ANEXO IV - Preencher'!F27</f>
        <v>08.778.201/0001-26</v>
      </c>
      <c r="E18" s="5" t="str">
        <f>'[1]TCE - ANEXO IV - Preencher'!G27</f>
        <v>DROGAFONTE MEDICAMANETOS E MATERIAL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353115</v>
      </c>
      <c r="I18" s="6">
        <f>IF('[1]TCE - ANEXO IV - Preencher'!K27="","",'[1]TCE - ANEXO IV - Preencher'!K27)</f>
        <v>44498</v>
      </c>
      <c r="J18" s="5" t="str">
        <f>'[1]TCE - ANEXO IV - Preencher'!L27</f>
        <v>26211008778201000126550010003531151174844830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8086.6</v>
      </c>
    </row>
    <row r="19" spans="1:12" s="8" customFormat="1" ht="19.5" customHeight="1" x14ac:dyDescent="0.2">
      <c r="A19" s="3">
        <f>IFERROR(VLOOKUP(B19,'[1]DADOS (OCULTAR)'!$P$3:$R$91,3,0),"")</f>
        <v>14284483000108</v>
      </c>
      <c r="B19" s="4" t="str">
        <f>'[1]TCE - ANEXO IV - Preencher'!C28</f>
        <v>S3 SAÚDE - ASSOCIAÇÃO DE PROTEÇÃO A MATERNIDADE E INFÂNCIA UBAÍRA</v>
      </c>
      <c r="C19" s="4" t="str">
        <f>'[1]TCE - ANEXO IV - Preencher'!E28</f>
        <v>3.4 - Material Farmacológico</v>
      </c>
      <c r="D19" s="3" t="str">
        <f>'[1]TCE - ANEXO IV - Preencher'!F28</f>
        <v>11.449.180/0001-00</v>
      </c>
      <c r="E19" s="5" t="str">
        <f>'[1]TCE - ANEXO IV - Preencher'!G28</f>
        <v>DPROSMED DIST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46336</v>
      </c>
      <c r="I19" s="6">
        <f>IF('[1]TCE - ANEXO IV - Preencher'!K28="","",'[1]TCE - ANEXO IV - Preencher'!K28)</f>
        <v>44498</v>
      </c>
      <c r="J19" s="5" t="str">
        <f>'[1]TCE - ANEXO IV - Preencher'!L28</f>
        <v>26211011449180000100550010000463361038470954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11440</v>
      </c>
    </row>
    <row r="20" spans="1:12" s="8" customFormat="1" ht="19.5" customHeight="1" x14ac:dyDescent="0.2">
      <c r="A20" s="3">
        <f>IFERROR(VLOOKUP(B20,'[1]DADOS (OCULTAR)'!$P$3:$R$91,3,0),"")</f>
        <v>14284483000108</v>
      </c>
      <c r="B20" s="4" t="str">
        <f>'[1]TCE - ANEXO IV - Preencher'!C29</f>
        <v>S3 SAÚDE - ASSOCIAÇÃO DE PROTEÇÃO A MATERNIDADE E INFÂNCIA UBAÍRA</v>
      </c>
      <c r="C20" s="4" t="str">
        <f>'[1]TCE - ANEXO IV - Preencher'!E29</f>
        <v>3.4 - Material Farmacológico</v>
      </c>
      <c r="D20" s="3" t="str">
        <f>'[1]TCE - ANEXO IV - Preencher'!F29</f>
        <v>21.381.761/0001-00</v>
      </c>
      <c r="E20" s="5" t="str">
        <f>'[1]TCE - ANEXO IV - Preencher'!G29</f>
        <v>SIX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43869</v>
      </c>
      <c r="I20" s="6">
        <f>IF('[1]TCE - ANEXO IV - Preencher'!K29="","",'[1]TCE - ANEXO IV - Preencher'!K29)</f>
        <v>44498</v>
      </c>
      <c r="J20" s="5" t="str">
        <f>'[1]TCE - ANEXO IV - Preencher'!L29</f>
        <v>26211021381761000100550010000438691199807344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1815.2</v>
      </c>
    </row>
    <row r="21" spans="1:12" s="8" customFormat="1" ht="19.5" customHeight="1" x14ac:dyDescent="0.2">
      <c r="A21" s="3">
        <f>IFERROR(VLOOKUP(B21,'[1]DADOS (OCULTAR)'!$P$3:$R$91,3,0),"")</f>
        <v>14284483000108</v>
      </c>
      <c r="B21" s="4" t="str">
        <f>'[1]TCE - ANEXO IV - Preencher'!C30</f>
        <v>S3 SAÚDE - ASSOCIAÇÃO DE PROTEÇÃO A MATERNIDADE E INFÂNCIA UBAÍRA</v>
      </c>
      <c r="C21" s="4" t="str">
        <f>'[1]TCE - ANEXO IV - Preencher'!E30</f>
        <v>3.4 - Material Farmacológico</v>
      </c>
      <c r="D21" s="3" t="str">
        <f>'[1]TCE - ANEXO IV - Preencher'!F30</f>
        <v>23.993.232/0001-93</v>
      </c>
      <c r="E21" s="5" t="str">
        <f>'[1]TCE - ANEXO IV - Preencher'!G30</f>
        <v>MEDIAL SAUDE DIST. DE PRODUTOS MEDICO9S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842</v>
      </c>
      <c r="I21" s="6">
        <f>IF('[1]TCE - ANEXO IV - Preencher'!K30="","",'[1]TCE - ANEXO IV - Preencher'!K30)</f>
        <v>44498</v>
      </c>
      <c r="J21" s="5" t="str">
        <f>'[1]TCE - ANEXO IV - Preencher'!L30</f>
        <v>26211023993232000193550010000008421151338693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1457.28</v>
      </c>
    </row>
    <row r="22" spans="1:12" s="8" customFormat="1" ht="19.5" customHeight="1" x14ac:dyDescent="0.2">
      <c r="A22" s="3">
        <f>IFERROR(VLOOKUP(B22,'[1]DADOS (OCULTAR)'!$P$3:$R$91,3,0),"")</f>
        <v>14284483000108</v>
      </c>
      <c r="B22" s="4" t="str">
        <f>'[1]TCE - ANEXO IV - Preencher'!C31</f>
        <v>S3 SAÚDE - ASSOCIAÇÃO DE PROTEÇÃO A MATERNIDADE E INFÂNCIA UBAÍRA</v>
      </c>
      <c r="C22" s="4" t="str">
        <f>'[1]TCE - ANEXO IV - Preencher'!E31</f>
        <v>3.4 - Material Farmacológico</v>
      </c>
      <c r="D22" s="3" t="str">
        <f>'[1]TCE - ANEXO IV - Preencher'!F31</f>
        <v>08.674.752/0001-40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116436</v>
      </c>
      <c r="I22" s="6">
        <f>IF('[1]TCE - ANEXO IV - Preencher'!K31="","",'[1]TCE - ANEXO IV - Preencher'!K31)</f>
        <v>44505</v>
      </c>
      <c r="J22" s="5" t="str">
        <f>'[1]TCE - ANEXO IV - Preencher'!L31</f>
        <v>26211108674752000140550010001164361001148120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805</v>
      </c>
    </row>
    <row r="23" spans="1:12" s="8" customFormat="1" ht="19.5" customHeight="1" x14ac:dyDescent="0.2">
      <c r="A23" s="3">
        <f>IFERROR(VLOOKUP(B23,'[1]DADOS (OCULTAR)'!$P$3:$R$91,3,0),"")</f>
        <v>14284483000108</v>
      </c>
      <c r="B23" s="4" t="str">
        <f>'[1]TCE - ANEXO IV - Preencher'!C32</f>
        <v>S3 SAÚDE - ASSOCIAÇÃO DE PROTEÇÃO A MATERNIDADE E INFÂNCIA UBAÍRA</v>
      </c>
      <c r="C23" s="4" t="str">
        <f>'[1]TCE - ANEXO IV - Preencher'!E32</f>
        <v>3.4 - Material Farmacológico</v>
      </c>
      <c r="D23" s="3" t="str">
        <f>'[1]TCE - ANEXO IV - Preencher'!F32</f>
        <v>08.778.201/0001-26</v>
      </c>
      <c r="E23" s="5" t="str">
        <f>'[1]TCE - ANEXO IV - Preencher'!G32</f>
        <v>DROGAFONTE MEDICAMANETOS E MATERIAL HOSPITALAR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353837</v>
      </c>
      <c r="I23" s="6">
        <f>IF('[1]TCE - ANEXO IV - Preencher'!K32="","",'[1]TCE - ANEXO IV - Preencher'!K32)</f>
        <v>44505</v>
      </c>
      <c r="J23" s="5" t="str">
        <f>'[1]TCE - ANEXO IV - Preencher'!L32</f>
        <v>26211108778201000126550010003538371586865575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10188</v>
      </c>
    </row>
    <row r="24" spans="1:12" s="8" customFormat="1" ht="19.5" customHeight="1" x14ac:dyDescent="0.2">
      <c r="A24" s="3">
        <f>IFERROR(VLOOKUP(B24,'[1]DADOS (OCULTAR)'!$P$3:$R$91,3,0),"")</f>
        <v>14284483000108</v>
      </c>
      <c r="B24" s="4" t="str">
        <f>'[1]TCE - ANEXO IV - Preencher'!C33</f>
        <v>S3 SAÚDE - ASSOCIAÇÃO DE PROTEÇÃO A MATERNIDADE E INFÂNCIA UBAÍRA</v>
      </c>
      <c r="C24" s="4" t="str">
        <f>'[1]TCE - ANEXO IV - Preencher'!E33</f>
        <v>3.4 - Material Farmacológico</v>
      </c>
      <c r="D24" s="3" t="str">
        <f>'[1]TCE - ANEXO IV - Preencher'!F33</f>
        <v>03.083.096/0002-78</v>
      </c>
      <c r="E24" s="5" t="str">
        <f>'[1]TCE - ANEXO IV - Preencher'!G33</f>
        <v>LEONIL COM DE MED LTDA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1024</v>
      </c>
      <c r="I24" s="6">
        <f>IF('[1]TCE - ANEXO IV - Preencher'!K33="","",'[1]TCE - ANEXO IV - Preencher'!K33)</f>
        <v>44504</v>
      </c>
      <c r="J24" s="5" t="str">
        <f>'[1]TCE - ANEXO IV - Preencher'!L33</f>
        <v>26211103083096000278550010000010241000874588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3447.69</v>
      </c>
    </row>
    <row r="25" spans="1:12" s="8" customFormat="1" ht="19.5" customHeight="1" x14ac:dyDescent="0.2">
      <c r="A25" s="3">
        <f>IFERROR(VLOOKUP(B25,'[1]DADOS (OCULTAR)'!$P$3:$R$91,3,0),"")</f>
        <v>14284483000108</v>
      </c>
      <c r="B25" s="4" t="str">
        <f>'[1]TCE - ANEXO IV - Preencher'!C34</f>
        <v>S3 SAÚDE - ASSOCIAÇÃO DE PROTEÇÃO A MATERNIDADE E INFÂNCIA UBAÍRA</v>
      </c>
      <c r="C25" s="4" t="str">
        <f>'[1]TCE - ANEXO IV - Preencher'!E34</f>
        <v>3.4 - Material Farmacológico</v>
      </c>
      <c r="D25" s="3" t="str">
        <f>'[1]TCE - ANEXO IV - Preencher'!F34</f>
        <v>20.001.049/0001-76</v>
      </c>
      <c r="E25" s="5" t="str">
        <f>'[1]TCE - ANEXO IV - Preencher'!G34</f>
        <v>LUCIMASTER DISTRIBUIDORA DE MEDIC E PROD HOSP EIREL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29297</v>
      </c>
      <c r="I25" s="6">
        <f>IF('[1]TCE - ANEXO IV - Preencher'!K34="","",'[1]TCE - ANEXO IV - Preencher'!K34)</f>
        <v>44504</v>
      </c>
      <c r="J25" s="5" t="str">
        <f>'[1]TCE - ANEXO IV - Preencher'!L34</f>
        <v>29211120001049000176550010000292971262676624</v>
      </c>
      <c r="K25" s="5" t="str">
        <f>IF(F25="B",LEFT('[1]TCE - ANEXO IV - Preencher'!M34,2),IF(F25="S",LEFT('[1]TCE - ANEXO IV - Preencher'!M34,7),IF('[1]TCE - ANEXO IV - Preencher'!H34="","")))</f>
        <v>29</v>
      </c>
      <c r="L25" s="7">
        <f>'[1]TCE - ANEXO IV - Preencher'!N34</f>
        <v>2688.48</v>
      </c>
    </row>
    <row r="26" spans="1:12" s="8" customFormat="1" ht="19.5" customHeight="1" x14ac:dyDescent="0.2">
      <c r="A26" s="3">
        <f>IFERROR(VLOOKUP(B26,'[1]DADOS (OCULTAR)'!$P$3:$R$91,3,0),"")</f>
        <v>14284483000108</v>
      </c>
      <c r="B26" s="4" t="str">
        <f>'[1]TCE - ANEXO IV - Preencher'!C35</f>
        <v>S3 SAÚDE - ASSOCIAÇÃO DE PROTEÇÃO A MATERNIDADE E INFÂNCIA UBAÍRA</v>
      </c>
      <c r="C26" s="4" t="str">
        <f>'[1]TCE - ANEXO IV - Preencher'!E35</f>
        <v>3.4 - Material Farmacológico</v>
      </c>
      <c r="D26" s="3" t="str">
        <f>'[1]TCE - ANEXO IV - Preencher'!F35</f>
        <v>35.753.111/0001-53</v>
      </c>
      <c r="E26" s="5" t="str">
        <f>'[1]TCE - ANEXO IV - Preencher'!G35</f>
        <v>NORD PRODUTOS EM SAUDE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3743</v>
      </c>
      <c r="I26" s="6">
        <f>IF('[1]TCE - ANEXO IV - Preencher'!K35="","",'[1]TCE - ANEXO IV - Preencher'!K35)</f>
        <v>44516</v>
      </c>
      <c r="J26" s="5" t="str">
        <f>'[1]TCE - ANEXO IV - Preencher'!L35</f>
        <v>26211135753111000153550010000037431000031598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2160</v>
      </c>
    </row>
    <row r="27" spans="1:12" s="8" customFormat="1" ht="19.5" customHeight="1" x14ac:dyDescent="0.2">
      <c r="A27" s="3">
        <f>IFERROR(VLOOKUP(B27,'[1]DADOS (OCULTAR)'!$P$3:$R$91,3,0),"")</f>
        <v>14284483000108</v>
      </c>
      <c r="B27" s="4" t="str">
        <f>'[1]TCE - ANEXO IV - Preencher'!C36</f>
        <v>S3 SAÚDE - ASSOCIAÇÃO DE PROTEÇÃO A MATERNIDADE E INFÂNCIA UBAÍRA</v>
      </c>
      <c r="C27" s="4" t="str">
        <f>'[1]TCE - ANEXO IV - Preencher'!E36</f>
        <v>3.4 - Material Farmacológico</v>
      </c>
      <c r="D27" s="3" t="str">
        <f>'[1]TCE - ANEXO IV - Preencher'!F36</f>
        <v>08.674.752/0001-40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117452</v>
      </c>
      <c r="I27" s="6">
        <f>IF('[1]TCE - ANEXO IV - Preencher'!K36="","",'[1]TCE - ANEXO IV - Preencher'!K36)</f>
        <v>44518</v>
      </c>
      <c r="J27" s="5" t="str">
        <f>'[1]TCE - ANEXO IV - Preencher'!L36</f>
        <v>26211108674752000140550010001174521448155853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547</v>
      </c>
    </row>
    <row r="28" spans="1:12" s="8" customFormat="1" ht="19.5" customHeight="1" x14ac:dyDescent="0.2">
      <c r="A28" s="3">
        <f>IFERROR(VLOOKUP(B28,'[1]DADOS (OCULTAR)'!$P$3:$R$91,3,0),"")</f>
        <v>14284483000108</v>
      </c>
      <c r="B28" s="4" t="str">
        <f>'[1]TCE - ANEXO IV - Preencher'!C37</f>
        <v>S3 SAÚDE - ASSOCIAÇÃO DE PROTEÇÃO A MATERNIDADE E INFÂNCIA UBAÍRA</v>
      </c>
      <c r="C28" s="4" t="str">
        <f>'[1]TCE - ANEXO IV - Preencher'!E37</f>
        <v>3.4 - Material Farmacológico</v>
      </c>
      <c r="D28" s="3" t="str">
        <f>'[1]TCE - ANEXO IV - Preencher'!F37</f>
        <v>11.449.180/0001-00</v>
      </c>
      <c r="E28" s="5" t="str">
        <f>'[1]TCE - ANEXO IV - Preencher'!G37</f>
        <v>DPROSMED DIST PROD MED 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469747</v>
      </c>
      <c r="I28" s="6">
        <f>IF('[1]TCE - ANEXO IV - Preencher'!K37="","",'[1]TCE - ANEXO IV - Preencher'!K37)</f>
        <v>44519</v>
      </c>
      <c r="J28" s="5" t="str">
        <f>'[1]TCE - ANEXO IV - Preencher'!L37</f>
        <v>26211111449180000100550010000467471000001530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500</v>
      </c>
    </row>
    <row r="29" spans="1:12" s="8" customFormat="1" ht="19.5" customHeight="1" x14ac:dyDescent="0.2">
      <c r="A29" s="3">
        <f>IFERROR(VLOOKUP(B29,'[1]DADOS (OCULTAR)'!$P$3:$R$91,3,0),"")</f>
        <v>14284483000108</v>
      </c>
      <c r="B29" s="4" t="str">
        <f>'[1]TCE - ANEXO IV - Preencher'!C38</f>
        <v>S3 SAÚDE - ASSOCIAÇÃO DE PROTEÇÃO A MATERNIDADE E INFÂNCIA UBAÍRA</v>
      </c>
      <c r="C29" s="4" t="str">
        <f>'[1]TCE - ANEXO IV - Preencher'!E38</f>
        <v>3.4 - Material Farmacológico</v>
      </c>
      <c r="D29" s="3" t="str">
        <f>'[1]TCE - ANEXO IV - Preencher'!F38</f>
        <v>08.778.201/0001-26</v>
      </c>
      <c r="E29" s="5" t="str">
        <f>'[1]TCE - ANEXO IV - Preencher'!G38</f>
        <v>DROGAFONTE MEDICAMANETOS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355122</v>
      </c>
      <c r="I29" s="6">
        <f>IF('[1]TCE - ANEXO IV - Preencher'!K38="","",'[1]TCE - ANEXO IV - Preencher'!K38)</f>
        <v>44518</v>
      </c>
      <c r="J29" s="5" t="str">
        <f>'[1]TCE - ANEXO IV - Preencher'!L38</f>
        <v>26211108778201000126550010003551221381073322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112</v>
      </c>
    </row>
    <row r="30" spans="1:12" s="8" customFormat="1" ht="19.5" customHeight="1" x14ac:dyDescent="0.2">
      <c r="A30" s="3">
        <f>IFERROR(VLOOKUP(B30,'[1]DADOS (OCULTAR)'!$P$3:$R$91,3,0),"")</f>
        <v>14284483000108</v>
      </c>
      <c r="B30" s="4" t="str">
        <f>'[1]TCE - ANEXO IV - Preencher'!C39</f>
        <v>S3 SAÚDE - ASSOCIAÇÃO DE PROTEÇÃO A MATERNIDADE E INFÂNCIA UBAÍRA</v>
      </c>
      <c r="C30" s="4" t="str">
        <f>'[1]TCE - ANEXO IV - Preencher'!E39</f>
        <v>3.2 - Gás e Outros Materiais Engarrafados</v>
      </c>
      <c r="D30" s="3" t="str">
        <f>'[1]TCE - ANEXO IV - Preencher'!F39</f>
        <v>24.380.578/0020-41</v>
      </c>
      <c r="E30" s="5" t="str">
        <f>'[1]TCE - ANEXO IV - Preencher'!G39</f>
        <v xml:space="preserve">WHITE MARTINS 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45363</v>
      </c>
      <c r="I30" s="6">
        <f>IF('[1]TCE - ANEXO IV - Preencher'!K39="","",'[1]TCE - ANEXO IV - Preencher'!K39)</f>
        <v>44502</v>
      </c>
      <c r="J30" s="5" t="str">
        <f>'[1]TCE - ANEXO IV - Preencher'!L39</f>
        <v>26211124380578002041550080000453631857872123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206</v>
      </c>
    </row>
    <row r="31" spans="1:12" s="8" customFormat="1" ht="19.5" customHeight="1" x14ac:dyDescent="0.2">
      <c r="A31" s="3">
        <f>IFERROR(VLOOKUP(B31,'[1]DADOS (OCULTAR)'!$P$3:$R$91,3,0),"")</f>
        <v>14284483000108</v>
      </c>
      <c r="B31" s="4" t="str">
        <f>'[1]TCE - ANEXO IV - Preencher'!C40</f>
        <v>S3 SAÚDE - ASSOCIAÇÃO DE PROTEÇÃO A MATERNIDADE E INFÂNCIA UBAÍRA</v>
      </c>
      <c r="C31" s="4" t="str">
        <f>'[1]TCE - ANEXO IV - Preencher'!E40</f>
        <v>3.2 - Gás e Outros Materiais Engarrafados</v>
      </c>
      <c r="D31" s="3" t="str">
        <f>'[1]TCE - ANEXO IV - Preencher'!F40</f>
        <v>24.380.578/0020-41</v>
      </c>
      <c r="E31" s="5" t="str">
        <f>'[1]TCE - ANEXO IV - Preencher'!G40</f>
        <v xml:space="preserve">WHITE MARTINS 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11905</v>
      </c>
      <c r="I31" s="6">
        <f>IF('[1]TCE - ANEXO IV - Preencher'!K40="","",'[1]TCE - ANEXO IV - Preencher'!K40)</f>
        <v>44505</v>
      </c>
      <c r="J31" s="5" t="str">
        <f>'[1]TCE - ANEXO IV - Preencher'!L40</f>
        <v>26211124380578002041550370000119051858196180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131</v>
      </c>
    </row>
    <row r="32" spans="1:12" s="8" customFormat="1" ht="19.5" customHeight="1" x14ac:dyDescent="0.2">
      <c r="A32" s="3">
        <f>IFERROR(VLOOKUP(B32,'[1]DADOS (OCULTAR)'!$P$3:$R$91,3,0),"")</f>
        <v>14284483000108</v>
      </c>
      <c r="B32" s="4" t="str">
        <f>'[1]TCE - ANEXO IV - Preencher'!C41</f>
        <v>S3 SAÚDE - ASSOCIAÇÃO DE PROTEÇÃO A MATERNIDADE E INFÂNCIA UBAÍRA</v>
      </c>
      <c r="C32" s="4" t="str">
        <f>'[1]TCE - ANEXO IV - Preencher'!E41</f>
        <v>3.2 - Gás e Outros Materiais Engarrafados</v>
      </c>
      <c r="D32" s="3" t="str">
        <f>'[1]TCE - ANEXO IV - Preencher'!F41</f>
        <v>24.380.578/0020-41</v>
      </c>
      <c r="E32" s="5" t="str">
        <f>'[1]TCE - ANEXO IV - Preencher'!G41</f>
        <v xml:space="preserve">WHITE MARTINS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11964</v>
      </c>
      <c r="I32" s="6">
        <f>IF('[1]TCE - ANEXO IV - Preencher'!K41="","",'[1]TCE - ANEXO IV - Preencher'!K41)</f>
        <v>44510</v>
      </c>
      <c r="J32" s="5" t="str">
        <f>'[1]TCE - ANEXO IV - Preencher'!L41</f>
        <v>26211124380578002041550370000119641858879319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52</v>
      </c>
    </row>
    <row r="33" spans="1:12" s="8" customFormat="1" ht="19.5" customHeight="1" x14ac:dyDescent="0.2">
      <c r="A33" s="3">
        <f>IFERROR(VLOOKUP(B33,'[1]DADOS (OCULTAR)'!$P$3:$R$91,3,0),"")</f>
        <v>14284483000108</v>
      </c>
      <c r="B33" s="4" t="str">
        <f>'[1]TCE - ANEXO IV - Preencher'!C42</f>
        <v>S3 SAÚDE - ASSOCIAÇÃO DE PROTEÇÃO A MATERNIDADE E INFÂNCIA UBAÍRA</v>
      </c>
      <c r="C33" s="4" t="str">
        <f>'[1]TCE - ANEXO IV - Preencher'!E42</f>
        <v>3.2 - Gás e Outros Materiais Engarrafados</v>
      </c>
      <c r="D33" s="3" t="str">
        <f>'[1]TCE - ANEXO IV - Preencher'!F42</f>
        <v>24.380.578/0022-03</v>
      </c>
      <c r="E33" s="5" t="str">
        <f>'[1]TCE - ANEXO IV - Preencher'!G42</f>
        <v xml:space="preserve">WHITE MARTINS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164120</v>
      </c>
      <c r="I33" s="6">
        <f>IF('[1]TCE - ANEXO IV - Preencher'!K42="","",'[1]TCE - ANEXO IV - Preencher'!K42)</f>
        <v>44516</v>
      </c>
      <c r="J33" s="5" t="str">
        <f>'[1]TCE - ANEXO IV - Preencher'!L42</f>
        <v>26211124380578002203552000001641201859578932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2187.96</v>
      </c>
    </row>
    <row r="34" spans="1:12" s="8" customFormat="1" ht="19.5" customHeight="1" x14ac:dyDescent="0.2">
      <c r="A34" s="3">
        <f>IFERROR(VLOOKUP(B34,'[1]DADOS (OCULTAR)'!$P$3:$R$91,3,0),"")</f>
        <v>14284483000108</v>
      </c>
      <c r="B34" s="4" t="str">
        <f>'[1]TCE - ANEXO IV - Preencher'!C43</f>
        <v>S3 SAÚDE - ASSOCIAÇÃO DE PROTEÇÃO A MATERNIDADE E INFÂNCIA UBAÍRA</v>
      </c>
      <c r="C34" s="4" t="str">
        <f>'[1]TCE - ANEXO IV - Preencher'!E43</f>
        <v>3.2 - Gás e Outros Materiais Engarrafados</v>
      </c>
      <c r="D34" s="3" t="str">
        <f>'[1]TCE - ANEXO IV - Preencher'!F43</f>
        <v>24.380.578/0020-41</v>
      </c>
      <c r="E34" s="5" t="str">
        <f>'[1]TCE - ANEXO IV - Preencher'!G43</f>
        <v xml:space="preserve">WHITE MARTINS 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45556</v>
      </c>
      <c r="I34" s="6">
        <f>IF('[1]TCE - ANEXO IV - Preencher'!K43="","",'[1]TCE - ANEXO IV - Preencher'!K43)</f>
        <v>44522</v>
      </c>
      <c r="J34" s="5" t="str">
        <f>'[1]TCE - ANEXO IV - Preencher'!L43</f>
        <v>26211124380578002041550080000455561860250533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52</v>
      </c>
    </row>
    <row r="35" spans="1:12" s="8" customFormat="1" ht="19.5" customHeight="1" x14ac:dyDescent="0.2">
      <c r="A35" s="3">
        <f>IFERROR(VLOOKUP(B35,'[1]DADOS (OCULTAR)'!$P$3:$R$91,3,0),"")</f>
        <v>14284483000108</v>
      </c>
      <c r="B35" s="4" t="str">
        <f>'[1]TCE - ANEXO IV - Preencher'!C44</f>
        <v>S3 SAÚDE - ASSOCIAÇÃO DE PROTEÇÃO A MATERNIDADE E INFÂNCIA UBAÍRA</v>
      </c>
      <c r="C35" s="4" t="str">
        <f>'[1]TCE - ANEXO IV - Preencher'!E44</f>
        <v>3.2 - Gás e Outros Materiais Engarrafados</v>
      </c>
      <c r="D35" s="3" t="str">
        <f>'[1]TCE - ANEXO IV - Preencher'!F44</f>
        <v>24.380.578/0020-41</v>
      </c>
      <c r="E35" s="5" t="str">
        <f>'[1]TCE - ANEXO IV - Preencher'!G44</f>
        <v xml:space="preserve">WHITE MARTINS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12117</v>
      </c>
      <c r="I35" s="6">
        <f>IF('[1]TCE - ANEXO IV - Preencher'!K44="","",'[1]TCE - ANEXO IV - Preencher'!K44)</f>
        <v>44526</v>
      </c>
      <c r="J35" s="5" t="str">
        <f>'[1]TCE - ANEXO IV - Preencher'!L44</f>
        <v>26211124380578002041550370000121171860834093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52</v>
      </c>
    </row>
    <row r="36" spans="1:12" s="8" customFormat="1" ht="19.5" customHeight="1" x14ac:dyDescent="0.2">
      <c r="A36" s="3">
        <f>IFERROR(VLOOKUP(B36,'[1]DADOS (OCULTAR)'!$P$3:$R$91,3,0),"")</f>
        <v>14284483000108</v>
      </c>
      <c r="B36" s="4" t="str">
        <f>'[1]TCE - ANEXO IV - Preencher'!C45</f>
        <v>S3 SAÚDE - ASSOCIAÇÃO DE PROTEÇÃO A MATERNIDADE E INFÂNCIA UBAÍRA</v>
      </c>
      <c r="C36" s="4" t="str">
        <f>'[1]TCE - ANEXO IV - Preencher'!E45</f>
        <v>3.7 - Material de Limpeza e Produtos de Hgienização</v>
      </c>
      <c r="D36" s="3" t="str">
        <f>'[1]TCE - ANEXO IV - Preencher'!F45</f>
        <v>23.993.232/0001-93</v>
      </c>
      <c r="E36" s="5" t="str">
        <f>'[1]TCE - ANEXO IV - Preencher'!G45</f>
        <v>MEDIAL SAUDE DIST. DE PRODUTOS MEDICO9S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891</v>
      </c>
      <c r="I36" s="6">
        <f>IF('[1]TCE - ANEXO IV - Preencher'!K45="","",'[1]TCE - ANEXO IV - Preencher'!K45)</f>
        <v>44512</v>
      </c>
      <c r="J36" s="5" t="str">
        <f>'[1]TCE - ANEXO IV - Preencher'!L45</f>
        <v>26211123993232000193550010000008911172320538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823.2</v>
      </c>
    </row>
    <row r="37" spans="1:12" s="8" customFormat="1" ht="19.5" customHeight="1" x14ac:dyDescent="0.2">
      <c r="A37" s="3">
        <f>IFERROR(VLOOKUP(B37,'[1]DADOS (OCULTAR)'!$P$3:$R$91,3,0),"")</f>
        <v>14284483000108</v>
      </c>
      <c r="B37" s="4" t="str">
        <f>'[1]TCE - ANEXO IV - Preencher'!C46</f>
        <v>S3 SAÚDE - ASSOCIAÇÃO DE PROTEÇÃO A MATERNIDADE E INFÂNCIA UBAÍRA</v>
      </c>
      <c r="C37" s="4" t="str">
        <f>'[1]TCE - ANEXO IV - Preencher'!E46</f>
        <v>3.7 - Material de Limpeza e Produtos de Hgienização</v>
      </c>
      <c r="D37" s="3" t="str">
        <f>'[1]TCE - ANEXO IV - Preencher'!F46</f>
        <v>27.058.274/0001-98</v>
      </c>
      <c r="E37" s="5" t="str">
        <f>'[1]TCE - ANEXO IV - Preencher'!G46</f>
        <v xml:space="preserve">JATOBARRETO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6144</v>
      </c>
      <c r="I37" s="6">
        <f>IF('[1]TCE - ANEXO IV - Preencher'!K46="","",'[1]TCE - ANEXO IV - Preencher'!K46)</f>
        <v>44510</v>
      </c>
      <c r="J37" s="5" t="str">
        <f>'[1]TCE - ANEXO IV - Preencher'!L46</f>
        <v>26211127058274000198550010000061441980097084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12435.02</v>
      </c>
    </row>
    <row r="38" spans="1:12" s="8" customFormat="1" ht="19.5" customHeight="1" x14ac:dyDescent="0.2">
      <c r="A38" s="3">
        <f>IFERROR(VLOOKUP(B38,'[1]DADOS (OCULTAR)'!$P$3:$R$91,3,0),"")</f>
        <v>14284483000108</v>
      </c>
      <c r="B38" s="4" t="str">
        <f>'[1]TCE - ANEXO IV - Preencher'!C47</f>
        <v>S3 SAÚDE - ASSOCIAÇÃO DE PROTEÇÃO A MATERNIDADE E INFÂNCIA UBAÍRA</v>
      </c>
      <c r="C38" s="4" t="str">
        <f>'[1]TCE - ANEXO IV - Preencher'!E47</f>
        <v>3.14 - Alimentação Preparada</v>
      </c>
      <c r="D38" s="3" t="str">
        <f>'[1]TCE - ANEXO IV - Preencher'!F47</f>
        <v>27.936.211/0003-59</v>
      </c>
      <c r="E38" s="5" t="str">
        <f>'[1]TCE - ANEXO IV - Preencher'!G47</f>
        <v>IMPERIO MOVEIS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62554</v>
      </c>
      <c r="I38" s="6">
        <f>IF('[1]TCE - ANEXO IV - Preencher'!K47="","",'[1]TCE - ANEXO IV - Preencher'!K47)</f>
        <v>44504</v>
      </c>
      <c r="J38" s="5" t="str">
        <f>'[1]TCE - ANEXO IV - Preencher'!L47</f>
        <v>26211127936211000359550200000625541774367534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179.9</v>
      </c>
    </row>
    <row r="39" spans="1:12" s="8" customFormat="1" ht="19.5" customHeight="1" x14ac:dyDescent="0.2">
      <c r="A39" s="3">
        <f>IFERROR(VLOOKUP(B39,'[1]DADOS (OCULTAR)'!$P$3:$R$91,3,0),"")</f>
        <v>14284483000108</v>
      </c>
      <c r="B39" s="4" t="str">
        <f>'[1]TCE - ANEXO IV - Preencher'!C48</f>
        <v>S3 SAÚDE - ASSOCIAÇÃO DE PROTEÇÃO A MATERNIDADE E INFÂNCIA UBAÍRA</v>
      </c>
      <c r="C39" s="4" t="str">
        <f>'[1]TCE - ANEXO IV - Preencher'!E48</f>
        <v>3.14 - Alimentação Preparada</v>
      </c>
      <c r="D39" s="3" t="str">
        <f>'[1]TCE - ANEXO IV - Preencher'!F48</f>
        <v>27.058.274/0001-98</v>
      </c>
      <c r="E39" s="5" t="str">
        <f>'[1]TCE - ANEXO IV - Preencher'!G48</f>
        <v xml:space="preserve">JATOBARRETO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6145</v>
      </c>
      <c r="I39" s="6">
        <f>IF('[1]TCE - ANEXO IV - Preencher'!K48="","",'[1]TCE - ANEXO IV - Preencher'!K48)</f>
        <v>44510</v>
      </c>
      <c r="J39" s="5" t="str">
        <f>'[1]TCE - ANEXO IV - Preencher'!L48</f>
        <v>26211127058274000198550010000061451194132270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1141.4000000000001</v>
      </c>
    </row>
    <row r="40" spans="1:12" s="8" customFormat="1" ht="19.5" customHeight="1" x14ac:dyDescent="0.2">
      <c r="A40" s="3">
        <f>IFERROR(VLOOKUP(B40,'[1]DADOS (OCULTAR)'!$P$3:$R$91,3,0),"")</f>
        <v>14284483000108</v>
      </c>
      <c r="B40" s="4" t="str">
        <f>'[1]TCE - ANEXO IV - Preencher'!C49</f>
        <v>S3 SAÚDE - ASSOCIAÇÃO DE PROTEÇÃO A MATERNIDADE E INFÂNCIA UBAÍRA</v>
      </c>
      <c r="C40" s="4" t="str">
        <f>'[1]TCE - ANEXO IV - Preencher'!E49</f>
        <v>3.14 - Alimentação Preparada</v>
      </c>
      <c r="D40" s="3" t="str">
        <f>'[1]TCE - ANEXO IV - Preencher'!F49</f>
        <v>19.450.370/0001-59</v>
      </c>
      <c r="E40" s="5" t="str">
        <f>'[1]TCE - ANEXO IV - Preencher'!G49</f>
        <v xml:space="preserve">SUCESSO DISTRIBUIDORA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598</v>
      </c>
      <c r="I40" s="6">
        <f>IF('[1]TCE - ANEXO IV - Preencher'!K49="","",'[1]TCE - ANEXO IV - Preencher'!K49)</f>
        <v>44511</v>
      </c>
      <c r="J40" s="5" t="str">
        <f>'[1]TCE - ANEXO IV - Preencher'!L49</f>
        <v>26211119450370000159550010000005981950222113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1486.96</v>
      </c>
    </row>
    <row r="41" spans="1:12" s="8" customFormat="1" ht="19.5" customHeight="1" x14ac:dyDescent="0.2">
      <c r="A41" s="3">
        <f>IFERROR(VLOOKUP(B41,'[1]DADOS (OCULTAR)'!$P$3:$R$91,3,0),"")</f>
        <v>14284483000108</v>
      </c>
      <c r="B41" s="4" t="str">
        <f>'[1]TCE - ANEXO IV - Preencher'!C50</f>
        <v>S3 SAÚDE - ASSOCIAÇÃO DE PROTEÇÃO A MATERNIDADE E INFÂNCIA UBAÍRA</v>
      </c>
      <c r="C41" s="4" t="str">
        <f>'[1]TCE - ANEXO IV - Preencher'!E50</f>
        <v>3.14 - Alimentação Preparada</v>
      </c>
      <c r="D41" s="3" t="str">
        <f>'[1]TCE - ANEXO IV - Preencher'!F50</f>
        <v>30.848.237/0001-98</v>
      </c>
      <c r="E41" s="5" t="str">
        <f>'[1]TCE - ANEXO IV - Preencher'!G50</f>
        <v>PH COMERCIO DE PRODUTOS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8192</v>
      </c>
      <c r="I41" s="6">
        <f>IF('[1]TCE - ANEXO IV - Preencher'!K50="","",'[1]TCE - ANEXO IV - Preencher'!K50)</f>
        <v>44516</v>
      </c>
      <c r="J41" s="5" t="str">
        <f>'[1]TCE - ANEXO IV - Preencher'!L50</f>
        <v>26211130848237000198550010000081921899915330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420</v>
      </c>
    </row>
    <row r="42" spans="1:12" s="8" customFormat="1" ht="19.5" customHeight="1" x14ac:dyDescent="0.2">
      <c r="A42" s="3">
        <f>IFERROR(VLOOKUP(B42,'[1]DADOS (OCULTAR)'!$P$3:$R$91,3,0),"")</f>
        <v>14284483000108</v>
      </c>
      <c r="B42" s="4" t="str">
        <f>'[1]TCE - ANEXO IV - Preencher'!C51</f>
        <v>S3 SAÚDE - ASSOCIAÇÃO DE PROTEÇÃO A MATERNIDADE E INFÂNCIA UBAÍRA</v>
      </c>
      <c r="C42" s="4" t="str">
        <f>'[1]TCE - ANEXO IV - Preencher'!E51</f>
        <v>3.14 - Alimentação Preparada</v>
      </c>
      <c r="D42" s="3" t="str">
        <f>'[1]TCE - ANEXO IV - Preencher'!F51</f>
        <v>26.236.863/0001-56</v>
      </c>
      <c r="E42" s="5" t="str">
        <f>'[1]TCE - ANEXO IV - Preencher'!G51</f>
        <v xml:space="preserve">MAB REFREIÇÕES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1021</v>
      </c>
      <c r="I42" s="6">
        <f>IF('[1]TCE - ANEXO IV - Preencher'!K51="","",'[1]TCE - ANEXO IV - Preencher'!K51)</f>
        <v>44517</v>
      </c>
      <c r="J42" s="5" t="str">
        <f>'[1]TCE - ANEXO IV - Preencher'!L51</f>
        <v>26211126236863000156550010000010211269784436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10515</v>
      </c>
    </row>
    <row r="43" spans="1:12" s="8" customFormat="1" ht="19.5" customHeight="1" x14ac:dyDescent="0.2">
      <c r="A43" s="3">
        <f>IFERROR(VLOOKUP(B43,'[1]DADOS (OCULTAR)'!$P$3:$R$91,3,0),"")</f>
        <v>14284483000108</v>
      </c>
      <c r="B43" s="4" t="str">
        <f>'[1]TCE - ANEXO IV - Preencher'!C52</f>
        <v>S3 SAÚDE - ASSOCIAÇÃO DE PROTEÇÃO A MATERNIDADE E INFÂNCIA UBAÍRA</v>
      </c>
      <c r="C43" s="4" t="str">
        <f>'[1]TCE - ANEXO IV - Preencher'!E52</f>
        <v>3.6 - Material de Expediente</v>
      </c>
      <c r="D43" s="3" t="str">
        <f>'[1]TCE - ANEXO IV - Preencher'!F52</f>
        <v>19.450.370/0001-59</v>
      </c>
      <c r="E43" s="5" t="str">
        <f>'[1]TCE - ANEXO IV - Preencher'!G52</f>
        <v xml:space="preserve">SUCESSO DISTRIBUIDORA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597</v>
      </c>
      <c r="I43" s="6">
        <f>IF('[1]TCE - ANEXO IV - Preencher'!K52="","",'[1]TCE - ANEXO IV - Preencher'!K52)</f>
        <v>44511</v>
      </c>
      <c r="J43" s="5" t="str">
        <f>'[1]TCE - ANEXO IV - Preencher'!L52</f>
        <v>26211119450370000159550010000005971331042921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1079.4000000000001</v>
      </c>
    </row>
    <row r="44" spans="1:12" s="8" customFormat="1" ht="19.5" customHeight="1" x14ac:dyDescent="0.2">
      <c r="A44" s="3">
        <f>IFERROR(VLOOKUP(B44,'[1]DADOS (OCULTAR)'!$P$3:$R$91,3,0),"")</f>
        <v>14284483000108</v>
      </c>
      <c r="B44" s="4" t="str">
        <f>'[1]TCE - ANEXO IV - Preencher'!C53</f>
        <v>S3 SAÚDE - ASSOCIAÇÃO DE PROTEÇÃO A MATERNIDADE E INFÂNCIA UBAÍRA</v>
      </c>
      <c r="C44" s="4" t="str">
        <f>'[1]TCE - ANEXO IV - Preencher'!E53</f>
        <v>3.6 - Material de Expediente</v>
      </c>
      <c r="D44" s="3" t="str">
        <f>'[1]TCE - ANEXO IV - Preencher'!F53</f>
        <v>11.449.180/0002-90</v>
      </c>
      <c r="E44" s="5" t="str">
        <f>'[1]TCE - ANEXO IV - Preencher'!G53</f>
        <v>DPROSMED DIST PROD MED HOSP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2273</v>
      </c>
      <c r="I44" s="6">
        <f>IF('[1]TCE - ANEXO IV - Preencher'!K53="","",'[1]TCE - ANEXO IV - Preencher'!K53)</f>
        <v>44516</v>
      </c>
      <c r="J44" s="5" t="str">
        <f>'[1]TCE - ANEXO IV - Preencher'!L53</f>
        <v>26211111449180000290550010000022731886580300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936</v>
      </c>
    </row>
    <row r="45" spans="1:12" s="8" customFormat="1" ht="19.5" customHeight="1" x14ac:dyDescent="0.2">
      <c r="A45" s="3">
        <f>IFERROR(VLOOKUP(B45,'[1]DADOS (OCULTAR)'!$P$3:$R$91,3,0),"")</f>
        <v>14284483000108</v>
      </c>
      <c r="B45" s="4" t="str">
        <f>'[1]TCE - ANEXO IV - Preencher'!C54</f>
        <v>S3 SAÚDE - ASSOCIAÇÃO DE PROTEÇÃO A MATERNIDADE E INFÂNCIA UBAÍRA</v>
      </c>
      <c r="C45" s="4" t="str">
        <f>'[1]TCE - ANEXO IV - Preencher'!E54</f>
        <v>3.6 - Material de Expediente</v>
      </c>
      <c r="D45" s="3" t="str">
        <f>'[1]TCE - ANEXO IV - Preencher'!F54</f>
        <v>11.648.676/0001-02</v>
      </c>
      <c r="E45" s="5" t="str">
        <f>'[1]TCE - ANEXO IV - Preencher'!G54</f>
        <v>IPSEP INFORMATICA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46790</v>
      </c>
      <c r="I45" s="6">
        <f>IF('[1]TCE - ANEXO IV - Preencher'!K54="","",'[1]TCE - ANEXO IV - Preencher'!K54)</f>
        <v>44511</v>
      </c>
      <c r="J45" s="5" t="str">
        <f>'[1]TCE - ANEXO IV - Preencher'!L54</f>
        <v>26211111648676000102550010000467901000159549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593.79999999999995</v>
      </c>
    </row>
    <row r="46" spans="1:12" s="8" customFormat="1" ht="19.5" customHeight="1" x14ac:dyDescent="0.2">
      <c r="A46" s="3">
        <f>IFERROR(VLOOKUP(B46,'[1]DADOS (OCULTAR)'!$P$3:$R$91,3,0),"")</f>
        <v>14284483000108</v>
      </c>
      <c r="B46" s="4" t="str">
        <f>'[1]TCE - ANEXO IV - Preencher'!C55</f>
        <v>S3 SAÚDE - ASSOCIAÇÃO DE PROTEÇÃO A MATERNIDADE E INFÂNCIA UBAÍRA</v>
      </c>
      <c r="C46" s="4" t="str">
        <f>'[1]TCE - ANEXO IV - Preencher'!E55</f>
        <v>3.6 - Material de Expediente</v>
      </c>
      <c r="D46" s="3" t="str">
        <f>'[1]TCE - ANEXO IV - Preencher'!F55</f>
        <v>27.058.274/0001-98</v>
      </c>
      <c r="E46" s="5" t="str">
        <f>'[1]TCE - ANEXO IV - Preencher'!G55</f>
        <v xml:space="preserve">JATOBARRETO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6144</v>
      </c>
      <c r="I46" s="6">
        <f>IF('[1]TCE - ANEXO IV - Preencher'!K55="","",'[1]TCE - ANEXO IV - Preencher'!K55)</f>
        <v>44510</v>
      </c>
      <c r="J46" s="5" t="str">
        <f>'[1]TCE - ANEXO IV - Preencher'!L55</f>
        <v>26211127058274000198550010000061441980097084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287.2</v>
      </c>
    </row>
    <row r="47" spans="1:12" s="8" customFormat="1" ht="19.5" customHeight="1" x14ac:dyDescent="0.2">
      <c r="A47" s="3">
        <f>IFERROR(VLOOKUP(B47,'[1]DADOS (OCULTAR)'!$P$3:$R$91,3,0),"")</f>
        <v>14284483000108</v>
      </c>
      <c r="B47" s="4" t="str">
        <f>'[1]TCE - ANEXO IV - Preencher'!C56</f>
        <v>S3 SAÚDE - ASSOCIAÇÃO DE PROTEÇÃO A MATERNIDADE E INFÂNCIA UBAÍRA</v>
      </c>
      <c r="C47" s="4" t="str">
        <f>'[1]TCE - ANEXO IV - Preencher'!E56</f>
        <v>3.6 - Material de Expediente</v>
      </c>
      <c r="D47" s="3" t="str">
        <f>'[1]TCE - ANEXO IV - Preencher'!F56</f>
        <v>15.227.236/0001-32</v>
      </c>
      <c r="E47" s="5" t="str">
        <f>'[1]TCE - ANEXO IV - Preencher'!G56</f>
        <v>ATOS MEDICA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14023</v>
      </c>
      <c r="I47" s="6">
        <f>IF('[1]TCE - ANEXO IV - Preencher'!K56="","",'[1]TCE - ANEXO IV - Preencher'!K56)</f>
        <v>44529</v>
      </c>
      <c r="J47" s="5" t="str">
        <f>'[1]TCE - ANEXO IV - Preencher'!L56</f>
        <v>2621111522723600132550010000140231152112994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147.25</v>
      </c>
    </row>
    <row r="48" spans="1:12" s="8" customFormat="1" ht="19.5" customHeight="1" x14ac:dyDescent="0.2">
      <c r="A48" s="3">
        <f>IFERROR(VLOOKUP(B48,'[1]DADOS (OCULTAR)'!$P$3:$R$91,3,0),"")</f>
        <v>14284483000108</v>
      </c>
      <c r="B48" s="4" t="str">
        <f>'[1]TCE - ANEXO IV - Preencher'!C57</f>
        <v>S3 SAÚDE - ASSOCIAÇÃO DE PROTEÇÃO A MATERNIDADE E INFÂNCIA UBAÍRA</v>
      </c>
      <c r="C48" s="4" t="str">
        <f>'[1]TCE - ANEXO IV - Preencher'!E57</f>
        <v>3.1 - Combustíveis e Lubrificantes Automotivos</v>
      </c>
      <c r="D48" s="3" t="str">
        <f>'[1]TCE - ANEXO IV - Preencher'!F57</f>
        <v>09.044.272/0001-68</v>
      </c>
      <c r="E48" s="5" t="str">
        <f>'[1]TCE - ANEXO IV - Preencher'!G57</f>
        <v>ORGANIZAÇÃO DE PETRÓLEO SHOPPING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816</v>
      </c>
      <c r="I48" s="6">
        <f>IF('[1]TCE - ANEXO IV - Preencher'!K57="","",'[1]TCE - ANEXO IV - Preencher'!K57)</f>
        <v>44504</v>
      </c>
      <c r="J48" s="5" t="str">
        <f>'[1]TCE - ANEXO IV - Preencher'!L57</f>
        <v>26211109044272000168550020000008161022689981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4041.05</v>
      </c>
    </row>
    <row r="49" spans="1:12" s="8" customFormat="1" ht="19.5" customHeight="1" x14ac:dyDescent="0.2">
      <c r="A49" s="3">
        <f>IFERROR(VLOOKUP(B49,'[1]DADOS (OCULTAR)'!$P$3:$R$91,3,0),"")</f>
        <v>14284483000108</v>
      </c>
      <c r="B49" s="4" t="str">
        <f>'[1]TCE - ANEXO IV - Preencher'!C58</f>
        <v>S3 SAÚDE - ASSOCIAÇÃO DE PROTEÇÃO A MATERNIDADE E INFÂNCIA UBAÍRA</v>
      </c>
      <c r="C49" s="4" t="str">
        <f>'[1]TCE - ANEXO IV - Preencher'!E58</f>
        <v>3.1 - Combustíveis e Lubrificantes Automotivos</v>
      </c>
      <c r="D49" s="3" t="str">
        <f>'[1]TCE - ANEXO IV - Preencher'!F58</f>
        <v>09.044.272/0001-68</v>
      </c>
      <c r="E49" s="5" t="str">
        <f>'[1]TCE - ANEXO IV - Preencher'!G58</f>
        <v>ORGANIZAÇÃO DE PETRÓLEO SHOPPING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817</v>
      </c>
      <c r="I49" s="6">
        <f>IF('[1]TCE - ANEXO IV - Preencher'!K58="","",'[1]TCE - ANEXO IV - Preencher'!K58)</f>
        <v>44505</v>
      </c>
      <c r="J49" s="5" t="str">
        <f>'[1]TCE - ANEXO IV - Preencher'!L58</f>
        <v>26211109044272000168550020000008171022773912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3449.53</v>
      </c>
    </row>
    <row r="50" spans="1:12" s="8" customFormat="1" ht="19.5" customHeight="1" x14ac:dyDescent="0.2">
      <c r="A50" s="3">
        <f>IFERROR(VLOOKUP(B50,'[1]DADOS (OCULTAR)'!$P$3:$R$91,3,0),"")</f>
        <v>14284483000108</v>
      </c>
      <c r="B50" s="4" t="str">
        <f>'[1]TCE - ANEXO IV - Preencher'!C59</f>
        <v>S3 SAÚDE - ASSOCIAÇÃO DE PROTEÇÃO A MATERNIDADE E INFÂNCIA UBAÍRA</v>
      </c>
      <c r="C50" s="4" t="str">
        <f>'[1]TCE - ANEXO IV - Preencher'!E59</f>
        <v>3.1 - Combustíveis e Lubrificantes Automotivos</v>
      </c>
      <c r="D50" s="3" t="str">
        <f>'[1]TCE - ANEXO IV - Preencher'!F59</f>
        <v>09.044.272/0001-68</v>
      </c>
      <c r="E50" s="5" t="str">
        <f>'[1]TCE - ANEXO IV - Preencher'!G59</f>
        <v>ORGANIZAÇÃO DE PETRÓLEO SHOPPING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809</v>
      </c>
      <c r="I50" s="6">
        <f>IF('[1]TCE - ANEXO IV - Preencher'!K59="","",'[1]TCE - ANEXO IV - Preencher'!K59)</f>
        <v>44495</v>
      </c>
      <c r="J50" s="5" t="str">
        <f>'[1]TCE - ANEXO IV - Preencher'!L59</f>
        <v>26211009044272000168550020000008091022083864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1794.7</v>
      </c>
    </row>
    <row r="51" spans="1:12" s="8" customFormat="1" ht="19.5" customHeight="1" x14ac:dyDescent="0.2">
      <c r="A51" s="3">
        <f>IFERROR(VLOOKUP(B51,'[1]DADOS (OCULTAR)'!$P$3:$R$91,3,0),"")</f>
        <v>14284483000108</v>
      </c>
      <c r="B51" s="4" t="str">
        <f>'[1]TCE - ANEXO IV - Preencher'!C60</f>
        <v>S3 SAÚDE - ASSOCIAÇÃO DE PROTEÇÃO A MATERNIDADE E INFÂNCIA UBAÍRA</v>
      </c>
      <c r="C51" s="4" t="str">
        <f>'[1]TCE - ANEXO IV - Preencher'!E60</f>
        <v>3.1 - Combustíveis e Lubrificantes Automotivos</v>
      </c>
      <c r="D51" s="3" t="str">
        <f>'[1]TCE - ANEXO IV - Preencher'!F60</f>
        <v>09.044.272/0001-68</v>
      </c>
      <c r="E51" s="5" t="str">
        <f>'[1]TCE - ANEXO IV - Preencher'!G60</f>
        <v>ORGANIZAÇÃO DE PETRÓLEO SHOPPING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838</v>
      </c>
      <c r="I51" s="6">
        <f>IF('[1]TCE - ANEXO IV - Preencher'!K60="","",'[1]TCE - ANEXO IV - Preencher'!K60)</f>
        <v>44508</v>
      </c>
      <c r="J51" s="5" t="str">
        <f>'[1]TCE - ANEXO IV - Preencher'!L60</f>
        <v>26211109044272000168550020000008381022954887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2849.77</v>
      </c>
    </row>
    <row r="52" spans="1:12" s="8" customFormat="1" ht="19.5" customHeight="1" x14ac:dyDescent="0.2">
      <c r="A52" s="3">
        <f>IFERROR(VLOOKUP(B52,'[1]DADOS (OCULTAR)'!$P$3:$R$91,3,0),"")</f>
        <v>14284483000108</v>
      </c>
      <c r="B52" s="4" t="str">
        <f>'[1]TCE - ANEXO IV - Preencher'!C61</f>
        <v>S3 SAÚDE - ASSOCIAÇÃO DE PROTEÇÃO A MATERNIDADE E INFÂNCIA UBAÍRA</v>
      </c>
      <c r="C52" s="4" t="str">
        <f>'[1]TCE - ANEXO IV - Preencher'!E61</f>
        <v>3.1 - Combustíveis e Lubrificantes Automotivos</v>
      </c>
      <c r="D52" s="3" t="str">
        <f>'[1]TCE - ANEXO IV - Preencher'!F61</f>
        <v>02.535.864/0001-33</v>
      </c>
      <c r="E52" s="5" t="str">
        <f>'[1]TCE - ANEXO IV - Preencher'!G61</f>
        <v>VR BENEFÍCIOS E SERVIÇOS DE PROCESSAMENTO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30164051</v>
      </c>
      <c r="I52" s="6">
        <f>IF('[1]TCE - ANEXO IV - Preencher'!K61="","",'[1]TCE - ANEXO IV - Preencher'!K61)</f>
        <v>44498</v>
      </c>
      <c r="J52" s="5" t="str">
        <f>'[1]TCE - ANEXO IV - Preencher'!L61</f>
        <v>IHZ8Z6M4</v>
      </c>
      <c r="K52" s="5" t="str">
        <f>IF(F52="B",LEFT('[1]TCE - ANEXO IV - Preencher'!M61,2),IF(F52="S",LEFT('[1]TCE - ANEXO IV - Preencher'!M61,7),IF('[1]TCE - ANEXO IV - Preencher'!H61="","")))</f>
        <v>3550308</v>
      </c>
      <c r="L52" s="7">
        <f>'[1]TCE - ANEXO IV - Preencher'!N61</f>
        <v>2338.25</v>
      </c>
    </row>
    <row r="53" spans="1:12" s="8" customFormat="1" ht="19.5" customHeight="1" x14ac:dyDescent="0.2">
      <c r="A53" s="3">
        <f>IFERROR(VLOOKUP(B53,'[1]DADOS (OCULTAR)'!$P$3:$R$91,3,0),"")</f>
        <v>14284483000108</v>
      </c>
      <c r="B53" s="4" t="str">
        <f>'[1]TCE - ANEXO IV - Preencher'!C62</f>
        <v>S3 SAÚDE - ASSOCIAÇÃO DE PROTEÇÃO A MATERNIDADE E INFÂNCIA UBAÍRA</v>
      </c>
      <c r="C53" s="4" t="str">
        <f>'[1]TCE - ANEXO IV - Preencher'!E62</f>
        <v>3.99 - Outras despesas com Material de Consumo</v>
      </c>
      <c r="D53" s="3" t="str">
        <f>'[1]TCE - ANEXO IV - Preencher'!F62</f>
        <v>00.815.532/0001-87</v>
      </c>
      <c r="E53" s="5" t="str">
        <f>'[1]TCE - ANEXO IV - Preencher'!G62</f>
        <v>JAGUAR MATERIAIS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157318</v>
      </c>
      <c r="I53" s="6">
        <f>IF('[1]TCE - ANEXO IV - Preencher'!K62="","",'[1]TCE - ANEXO IV - Preencher'!K62)</f>
        <v>44498</v>
      </c>
      <c r="J53" s="5" t="str">
        <f>'[1]TCE - ANEXO IV - Preencher'!L62</f>
        <v>26211000815532000187550010001573181505904094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1645.48</v>
      </c>
    </row>
    <row r="54" spans="1:12" s="8" customFormat="1" ht="19.5" customHeight="1" x14ac:dyDescent="0.2">
      <c r="A54" s="3">
        <f>IFERROR(VLOOKUP(B54,'[1]DADOS (OCULTAR)'!$P$3:$R$91,3,0),"")</f>
        <v>14284483000108</v>
      </c>
      <c r="B54" s="4" t="str">
        <f>'[1]TCE - ANEXO IV - Preencher'!C63</f>
        <v>S3 SAÚDE - ASSOCIAÇÃO DE PROTEÇÃO A MATERNIDADE E INFÂNCIA UBAÍRA</v>
      </c>
      <c r="C54" s="4" t="str">
        <f>'[1]TCE - ANEXO IV - Preencher'!E63</f>
        <v>3.99 - Outras despesas com Material de Consumo</v>
      </c>
      <c r="D54" s="3" t="str">
        <f>'[1]TCE - ANEXO IV - Preencher'!F63</f>
        <v>00.279.531/0005-99</v>
      </c>
      <c r="E54" s="5" t="str">
        <f>'[1]TCE - ANEXO IV - Preencher'!G63</f>
        <v>TUPAN CONSTRUÇÕES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307252</v>
      </c>
      <c r="I54" s="6">
        <f>IF('[1]TCE - ANEXO IV - Preencher'!K63="","",'[1]TCE - ANEXO IV - Preencher'!K63)</f>
        <v>44503</v>
      </c>
      <c r="J54" s="5" t="str">
        <f>'[1]TCE - ANEXO IV - Preencher'!L63</f>
        <v>26211100279531000599550020003072521136331314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1410.92</v>
      </c>
    </row>
    <row r="55" spans="1:12" s="8" customFormat="1" ht="19.5" customHeight="1" x14ac:dyDescent="0.2">
      <c r="A55" s="3">
        <f>IFERROR(VLOOKUP(B55,'[1]DADOS (OCULTAR)'!$P$3:$R$91,3,0),"")</f>
        <v>14284483000108</v>
      </c>
      <c r="B55" s="4" t="str">
        <f>'[1]TCE - ANEXO IV - Preencher'!C64</f>
        <v>S3 SAÚDE - ASSOCIAÇÃO DE PROTEÇÃO A MATERNIDADE E INFÂNCIA UBAÍRA</v>
      </c>
      <c r="C55" s="4" t="str">
        <f>'[1]TCE - ANEXO IV - Preencher'!E64</f>
        <v>3.99 - Outras despesas com Material de Consumo</v>
      </c>
      <c r="D55" s="3" t="str">
        <f>'[1]TCE - ANEXO IV - Preencher'!F64</f>
        <v>00.279.531/0005-99</v>
      </c>
      <c r="E55" s="5" t="str">
        <f>'[1]TCE - ANEXO IV - Preencher'!G64</f>
        <v>TUPAN CONSTRUÇÕES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307254</v>
      </c>
      <c r="I55" s="6">
        <f>IF('[1]TCE - ANEXO IV - Preencher'!K64="","",'[1]TCE - ANEXO IV - Preencher'!K64)</f>
        <v>44503</v>
      </c>
      <c r="J55" s="5" t="str">
        <f>'[1]TCE - ANEXO IV - Preencher'!L64</f>
        <v>26211100279531000599550020003072541721519628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110.22</v>
      </c>
    </row>
    <row r="56" spans="1:12" s="8" customFormat="1" ht="19.5" customHeight="1" x14ac:dyDescent="0.2">
      <c r="A56" s="3">
        <f>IFERROR(VLOOKUP(B56,'[1]DADOS (OCULTAR)'!$P$3:$R$91,3,0),"")</f>
        <v>14284483000108</v>
      </c>
      <c r="B56" s="4" t="str">
        <f>'[1]TCE - ANEXO IV - Preencher'!C65</f>
        <v>S3 SAÚDE - ASSOCIAÇÃO DE PROTEÇÃO A MATERNIDADE E INFÂNCIA UBAÍRA</v>
      </c>
      <c r="C56" s="4" t="str">
        <f>'[1]TCE - ANEXO IV - Preencher'!E65</f>
        <v>3.99 - Outras despesas com Material de Consumo</v>
      </c>
      <c r="D56" s="3">
        <f>'[1]TCE - ANEXO IV - Preencher'!F65</f>
        <v>69896090001542</v>
      </c>
      <c r="E56" s="5" t="str">
        <f>'[1]TCE - ANEXO IV - Preencher'!G65</f>
        <v>VENEZA MATERIAL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27815</v>
      </c>
      <c r="I56" s="6">
        <f>IF('[1]TCE - ANEXO IV - Preencher'!K65="","",'[1]TCE - ANEXO IV - Preencher'!K65)</f>
        <v>44516</v>
      </c>
      <c r="J56" s="5" t="str">
        <f>'[1]TCE - ANEXO IV - Preencher'!L65</f>
        <v>26211169896090001542550010000278151221195252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2444.6999999999998</v>
      </c>
    </row>
    <row r="57" spans="1:12" s="8" customFormat="1" ht="19.5" customHeight="1" x14ac:dyDescent="0.2">
      <c r="A57" s="3">
        <f>IFERROR(VLOOKUP(B57,'[1]DADOS (OCULTAR)'!$P$3:$R$91,3,0),"")</f>
        <v>14284483000108</v>
      </c>
      <c r="B57" s="4" t="str">
        <f>'[1]TCE - ANEXO IV - Preencher'!C66</f>
        <v>S3 SAÚDE - ASSOCIAÇÃO DE PROTEÇÃO A MATERNIDADE E INFÂNCIA UBAÍRA</v>
      </c>
      <c r="C57" s="4" t="str">
        <f>'[1]TCE - ANEXO IV - Preencher'!E66</f>
        <v>3.99 - Outras despesas com Material de Consumo</v>
      </c>
      <c r="D57" s="3" t="str">
        <f>'[1]TCE - ANEXO IV - Preencher'!F66</f>
        <v>10.230.480/0019-60</v>
      </c>
      <c r="E57" s="5" t="str">
        <f>'[1]TCE - ANEXO IV - Preencher'!G66</f>
        <v>FERREIRA COSTA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1449543</v>
      </c>
      <c r="I57" s="6">
        <f>IF('[1]TCE - ANEXO IV - Preencher'!K66="","",'[1]TCE - ANEXO IV - Preencher'!K66)</f>
        <v>44518</v>
      </c>
      <c r="J57" s="5" t="str">
        <f>'[1]TCE - ANEXO IV - Preencher'!L66</f>
        <v>26211110230480001960550100014495431081468448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3267.2</v>
      </c>
    </row>
    <row r="58" spans="1:12" s="8" customFormat="1" ht="19.5" customHeight="1" x14ac:dyDescent="0.2">
      <c r="A58" s="3">
        <f>IFERROR(VLOOKUP(B58,'[1]DADOS (OCULTAR)'!$P$3:$R$91,3,0),"")</f>
        <v>14284483000108</v>
      </c>
      <c r="B58" s="4" t="str">
        <f>'[1]TCE - ANEXO IV - Preencher'!C67</f>
        <v>S3 SAÚDE - ASSOCIAÇÃO DE PROTEÇÃO A MATERNIDADE E INFÂNCIA UBAÍRA</v>
      </c>
      <c r="C58" s="4" t="str">
        <f>'[1]TCE - ANEXO IV - Preencher'!E67</f>
        <v xml:space="preserve">3.8 - Uniformes, Tecidos e Aviamentos </v>
      </c>
      <c r="D58" s="3" t="str">
        <f>'[1]TCE - ANEXO IV - Preencher'!F67</f>
        <v>07.379.181/0001-58</v>
      </c>
      <c r="E58" s="5" t="str">
        <f>'[1]TCE - ANEXO IV - Preencher'!G67</f>
        <v>RECIFE TEXTIL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13123</v>
      </c>
      <c r="I58" s="6">
        <f>IF('[1]TCE - ANEXO IV - Preencher'!K67="","",'[1]TCE - ANEXO IV - Preencher'!K67)</f>
        <v>44512</v>
      </c>
      <c r="J58" s="5" t="str">
        <f>'[1]TCE - ANEXO IV - Preencher'!L67</f>
        <v>26211107379181000158550010000131231389826614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1560.05</v>
      </c>
    </row>
    <row r="59" spans="1:12" s="8" customFormat="1" ht="19.5" customHeight="1" x14ac:dyDescent="0.2">
      <c r="A59" s="3">
        <f>IFERROR(VLOOKUP(B59,'[1]DADOS (OCULTAR)'!$P$3:$R$91,3,0),"")</f>
        <v>14284483000108</v>
      </c>
      <c r="B59" s="4" t="str">
        <f>'[1]TCE - ANEXO IV - Preencher'!C68</f>
        <v>S3 SAÚDE - ASSOCIAÇÃO DE PROTEÇÃO A MATERNIDADE E INFÂNCIA UBAÍRA</v>
      </c>
      <c r="C59" s="4" t="str">
        <f>'[1]TCE - ANEXO IV - Preencher'!E68</f>
        <v xml:space="preserve">3.8 - Uniformes, Tecidos e Aviamentos </v>
      </c>
      <c r="D59" s="3" t="str">
        <f>'[1]TCE - ANEXO IV - Preencher'!F68</f>
        <v>14.284.483/0001-08</v>
      </c>
      <c r="E59" s="5" t="str">
        <f>'[1]TCE - ANEXO IV - Preencher'!G68</f>
        <v>LDL SERVIÇOS E COMERCIO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1714</v>
      </c>
      <c r="I59" s="6">
        <f>IF('[1]TCE - ANEXO IV - Preencher'!K68="","",'[1]TCE - ANEXO IV - Preencher'!K68)</f>
        <v>44518</v>
      </c>
      <c r="J59" s="5" t="str">
        <f>'[1]TCE - ANEXO IV - Preencher'!L68</f>
        <v>26211129447439000149550010000017141210466715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2703.45</v>
      </c>
    </row>
    <row r="60" spans="1:12" s="8" customFormat="1" ht="19.5" customHeight="1" x14ac:dyDescent="0.2">
      <c r="A60" s="3">
        <f>IFERROR(VLOOKUP(B60,'[1]DADOS (OCULTAR)'!$P$3:$R$91,3,0),"")</f>
        <v>14284483000108</v>
      </c>
      <c r="B60" s="4" t="str">
        <f>'[1]TCE - ANEXO IV - Preencher'!C69</f>
        <v>S3 SAÚDE - ASSOCIAÇÃO DE PROTEÇÃO A MATERNIDADE E INFÂNCIA UBAÍRA</v>
      </c>
      <c r="C60" s="4" t="str">
        <f>'[1]TCE - ANEXO IV - Preencher'!E69</f>
        <v xml:space="preserve">3.8 - Uniformes, Tecidos e Aviamentos </v>
      </c>
      <c r="D60" s="3" t="str">
        <f>'[1]TCE - ANEXO IV - Preencher'!F69</f>
        <v>09.554.524/0001-07</v>
      </c>
      <c r="E60" s="5" t="str">
        <f>'[1]TCE - ANEXO IV - Preencher'!G69</f>
        <v>MF CAMPOS COM DE EQUIP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435328</v>
      </c>
      <c r="I60" s="6">
        <f>IF('[1]TCE - ANEXO IV - Preencher'!K69="","",'[1]TCE - ANEXO IV - Preencher'!K69)</f>
        <v>44523</v>
      </c>
      <c r="J60" s="5" t="str">
        <f>'[1]TCE - ANEXO IV - Preencher'!L69</f>
        <v>26211109554524000107550010004353281009653307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580.79999999999995</v>
      </c>
    </row>
    <row r="61" spans="1:12" s="8" customFormat="1" ht="19.5" customHeight="1" x14ac:dyDescent="0.2">
      <c r="A61" s="3">
        <f>IFERROR(VLOOKUP(B61,'[1]DADOS (OCULTAR)'!$P$3:$R$91,3,0),"")</f>
        <v>14284483000108</v>
      </c>
      <c r="B61" s="4" t="str">
        <f>'[1]TCE - ANEXO IV - Preencher'!C70</f>
        <v>S3 SAÚDE - ASSOCIAÇÃO DE PROTEÇÃO A MATERNIDADE E INFÂNCIA UBAÍRA</v>
      </c>
      <c r="C61" s="4" t="str">
        <f>'[1]TCE - ANEXO IV - Preencher'!E70</f>
        <v xml:space="preserve">3.8 - Uniformes, Tecidos e Aviamentos </v>
      </c>
      <c r="D61" s="3" t="str">
        <f>'[1]TCE - ANEXO IV - Preencher'!F70</f>
        <v>36.573.934/0001-60</v>
      </c>
      <c r="E61" s="5" t="str">
        <f>'[1]TCE - ANEXO IV - Preencher'!G70</f>
        <v>GFORTE SERVIÇOS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585</v>
      </c>
      <c r="I61" s="6">
        <f>IF('[1]TCE - ANEXO IV - Preencher'!K70="","",'[1]TCE - ANEXO IV - Preencher'!K70)</f>
        <v>44525</v>
      </c>
      <c r="J61" s="5" t="str">
        <f>'[1]TCE - ANEXO IV - Preencher'!L70</f>
        <v>26211136573934000160550010000005851683114833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1122.5999999999999</v>
      </c>
    </row>
    <row r="62" spans="1:12" s="8" customFormat="1" ht="19.5" customHeight="1" x14ac:dyDescent="0.2">
      <c r="A62" s="3">
        <f>IFERROR(VLOOKUP(B62,'[1]DADOS (OCULTAR)'!$P$3:$R$91,3,0),"")</f>
        <v>14284483000108</v>
      </c>
      <c r="B62" s="4" t="str">
        <f>'[1]TCE - ANEXO IV - Preencher'!C71</f>
        <v>S3 SAÚDE - ASSOCIAÇÃO DE PROTEÇÃO A MATERNIDADE E INFÂNCIA UBAÍRA</v>
      </c>
      <c r="C62" s="4" t="str">
        <f>'[1]TCE - ANEXO IV - Preencher'!E71</f>
        <v>3.99 - Outras despesas com Material de Consumo</v>
      </c>
      <c r="D62" s="3" t="str">
        <f>'[1]TCE - ANEXO IV - Preencher'!F71</f>
        <v>27.936.211/0003-59</v>
      </c>
      <c r="E62" s="5" t="str">
        <f>'[1]TCE - ANEXO IV - Preencher'!G71</f>
        <v>IMPERIO MOVEIS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62554</v>
      </c>
      <c r="I62" s="6">
        <f>IF('[1]TCE - ANEXO IV - Preencher'!K71="","",'[1]TCE - ANEXO IV - Preencher'!K71)</f>
        <v>44504</v>
      </c>
      <c r="J62" s="5" t="str">
        <f>'[1]TCE - ANEXO IV - Preencher'!L71</f>
        <v>26211127936211000359550200000625541774367534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718</v>
      </c>
    </row>
    <row r="63" spans="1:12" s="8" customFormat="1" ht="19.5" customHeight="1" x14ac:dyDescent="0.2">
      <c r="A63" s="3">
        <f>IFERROR(VLOOKUP(B63,'[1]DADOS (OCULTAR)'!$P$3:$R$91,3,0),"")</f>
        <v>14284483000108</v>
      </c>
      <c r="B63" s="4" t="str">
        <f>'[1]TCE - ANEXO IV - Preencher'!C72</f>
        <v>S3 SAÚDE - ASSOCIAÇÃO DE PROTEÇÃO A MATERNIDADE E INFÂNCIA UBAÍRA</v>
      </c>
      <c r="C63" s="4" t="str">
        <f>'[1]TCE - ANEXO IV - Preencher'!E72</f>
        <v>3.99 - Outras despesas com Material de Consumo</v>
      </c>
      <c r="D63" s="3" t="str">
        <f>'[1]TCE - ANEXO IV - Preencher'!F72</f>
        <v>37.377.285/0001-94</v>
      </c>
      <c r="E63" s="5" t="str">
        <f>'[1]TCE - ANEXO IV - Preencher'!G72</f>
        <v>BRASMOBILI COMERCIO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</v>
      </c>
      <c r="I63" s="6">
        <f>IF('[1]TCE - ANEXO IV - Preencher'!K72="","",'[1]TCE - ANEXO IV - Preencher'!K72)</f>
        <v>44523</v>
      </c>
      <c r="J63" s="5" t="str">
        <f>'[1]TCE - ANEXO IV - Preencher'!L72</f>
        <v>262111373772850200194550010000000011872534842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2450</v>
      </c>
    </row>
    <row r="64" spans="1:12" s="8" customFormat="1" ht="19.5" customHeight="1" x14ac:dyDescent="0.2">
      <c r="A64" s="3">
        <f>IFERROR(VLOOKUP(B64,'[1]DADOS (OCULTAR)'!$P$3:$R$91,3,0),"")</f>
        <v>14284483000108</v>
      </c>
      <c r="B64" s="4" t="str">
        <f>'[1]TCE - ANEXO IV - Preencher'!C73</f>
        <v>S3 SAÚDE - ASSOCIAÇÃO DE PROTEÇÃO A MATERNIDADE E INFÂNCIA UBAÍRA</v>
      </c>
      <c r="C64" s="4" t="str">
        <f>'[1]TCE - ANEXO IV - Preencher'!E73</f>
        <v>5.99 - Outros Serviços de Terceiros Pessoa Jurídica</v>
      </c>
      <c r="D64" s="3" t="str">
        <f>'[1]TCE - ANEXO IV - Preencher'!F73</f>
        <v>04.027.726/0001-79</v>
      </c>
      <c r="E64" s="5" t="str">
        <f>'[1]TCE - ANEXO IV - Preencher'!G73</f>
        <v xml:space="preserve">CONSELHO REGIONAL DE TECNICOS EM RADIOLOGIA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55</v>
      </c>
    </row>
    <row r="65" spans="1:12" s="8" customFormat="1" ht="19.5" customHeight="1" x14ac:dyDescent="0.2">
      <c r="A65" s="3">
        <f>IFERROR(VLOOKUP(B65,'[1]DADOS (OCULTAR)'!$P$3:$R$91,3,0),"")</f>
        <v>14284483000108</v>
      </c>
      <c r="B65" s="4" t="str">
        <f>'[1]TCE - ANEXO IV - Preencher'!C74</f>
        <v>S3 SAÚDE - ASSOCIAÇÃO DE PROTEÇÃO A MATERNIDADE E INFÂNCIA UBAÍRA</v>
      </c>
      <c r="C65" s="4" t="str">
        <f>'[1]TCE - ANEXO IV - Preencher'!E74</f>
        <v xml:space="preserve">5.25 - Serviços Bancários </v>
      </c>
      <c r="D65" s="3" t="str">
        <f>'[1]TCE - ANEXO IV - Preencher'!F74</f>
        <v>14.284.483/0001-08</v>
      </c>
      <c r="E65" s="5" t="str">
        <f>'[1]TCE - ANEXO IV - Preencher'!G74</f>
        <v>BRADESCO ( 71615-4)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2927408</v>
      </c>
      <c r="L65" s="7">
        <f>'[1]TCE - ANEXO IV - Preencher'!N74</f>
        <v>104.9</v>
      </c>
    </row>
    <row r="66" spans="1:12" s="8" customFormat="1" ht="19.5" customHeight="1" x14ac:dyDescent="0.2">
      <c r="A66" s="3">
        <f>IFERROR(VLOOKUP(B66,'[1]DADOS (OCULTAR)'!$P$3:$R$91,3,0),"")</f>
        <v>14284483000108</v>
      </c>
      <c r="B66" s="4" t="str">
        <f>'[1]TCE - ANEXO IV - Preencher'!C75</f>
        <v>S3 SAÚDE - ASSOCIAÇÃO DE PROTEÇÃO A MATERNIDADE E INFÂNCIA UBAÍRA</v>
      </c>
      <c r="C66" s="4" t="str">
        <f>'[1]TCE - ANEXO IV - Preencher'!E75</f>
        <v xml:space="preserve">5.25 - Serviços Bancários </v>
      </c>
      <c r="D66" s="3" t="str">
        <f>'[1]TCE - ANEXO IV - Preencher'!F75</f>
        <v>14.284.483/0001-08</v>
      </c>
      <c r="E66" s="5" t="str">
        <f>'[1]TCE - ANEXO IV - Preencher'!G75</f>
        <v>BRADESCO ( 3569-6)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2927408</v>
      </c>
      <c r="L66" s="7">
        <f>'[1]TCE - ANEXO IV - Preencher'!N75</f>
        <v>4020.8</v>
      </c>
    </row>
    <row r="67" spans="1:12" s="8" customFormat="1" ht="19.5" customHeight="1" x14ac:dyDescent="0.2">
      <c r="A67" s="3">
        <f>IFERROR(VLOOKUP(B67,'[1]DADOS (OCULTAR)'!$P$3:$R$91,3,0),"")</f>
        <v>14284483000108</v>
      </c>
      <c r="B67" s="4" t="str">
        <f>'[1]TCE - ANEXO IV - Preencher'!C76</f>
        <v>S3 SAÚDE - ASSOCIAÇÃO DE PROTEÇÃO A MATERNIDADE E INFÂNCIA UBAÍRA</v>
      </c>
      <c r="C67" s="4" t="str">
        <f>'[1]TCE - ANEXO IV - Preencher'!E76</f>
        <v>5.18 - Teledonia Fixa</v>
      </c>
      <c r="D67" s="3">
        <f>'[1]TCE - ANEXO IV - Preencher'!F76</f>
        <v>18630942000119</v>
      </c>
      <c r="E67" s="5" t="str">
        <f>'[1]TCE - ANEXO IV - Preencher'!G76</f>
        <v>PROVTEL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1239</v>
      </c>
      <c r="I67" s="6">
        <f>IF('[1]TCE - ANEXO IV - Preencher'!K76="","",'[1]TCE - ANEXO IV - Preencher'!K76)</f>
        <v>44531</v>
      </c>
      <c r="J67" s="5" t="str">
        <f>'[1]TCE - ANEXO IV - Preencher'!L76</f>
        <v>AEU4X4M8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1400</v>
      </c>
    </row>
    <row r="68" spans="1:12" s="8" customFormat="1" ht="19.5" customHeight="1" x14ac:dyDescent="0.2">
      <c r="A68" s="3">
        <f>IFERROR(VLOOKUP(B68,'[1]DADOS (OCULTAR)'!$P$3:$R$91,3,0),"")</f>
        <v>14284483000108</v>
      </c>
      <c r="B68" s="4" t="str">
        <f>'[1]TCE - ANEXO IV - Preencher'!C77</f>
        <v>S3 SAÚDE - ASSOCIAÇÃO DE PROTEÇÃO A MATERNIDADE E INFÂNCIA UBAÍRA</v>
      </c>
      <c r="C68" s="4" t="str">
        <f>'[1]TCE - ANEXO IV - Preencher'!E77</f>
        <v>5.13 - Água e Esgoto</v>
      </c>
      <c r="D68" s="3">
        <f>'[1]TCE - ANEXO IV - Preencher'!F77</f>
        <v>9769035000164</v>
      </c>
      <c r="E68" s="5" t="str">
        <f>'[1]TCE - ANEXO IV - Preencher'!G77</f>
        <v>COMPESA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5457.94</v>
      </c>
    </row>
    <row r="69" spans="1:12" s="8" customFormat="1" ht="19.5" customHeight="1" x14ac:dyDescent="0.2">
      <c r="A69" s="3">
        <f>IFERROR(VLOOKUP(B69,'[1]DADOS (OCULTAR)'!$P$3:$R$91,3,0),"")</f>
        <v>14284483000108</v>
      </c>
      <c r="B69" s="4" t="str">
        <f>'[1]TCE - ANEXO IV - Preencher'!C78</f>
        <v>S3 SAÚDE - ASSOCIAÇÃO DE PROTEÇÃO A MATERNIDADE E INFÂNCIA UBAÍRA</v>
      </c>
      <c r="C69" s="4" t="str">
        <f>'[1]TCE - ANEXO IV - Preencher'!E78</f>
        <v>5.12 - Energia Elétrica</v>
      </c>
      <c r="D69" s="3">
        <f>'[1]TCE - ANEXO IV - Preencher'!F78</f>
        <v>10835932000108</v>
      </c>
      <c r="E69" s="5" t="str">
        <f>'[1]TCE - ANEXO IV - Preencher'!G78</f>
        <v>CELPE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25361.77</v>
      </c>
    </row>
    <row r="70" spans="1:12" s="8" customFormat="1" ht="19.5" customHeight="1" x14ac:dyDescent="0.2">
      <c r="A70" s="3">
        <f>IFERROR(VLOOKUP(B70,'[1]DADOS (OCULTAR)'!$P$3:$R$91,3,0),"")</f>
        <v>14284483000108</v>
      </c>
      <c r="B70" s="4" t="str">
        <f>'[1]TCE - ANEXO IV - Preencher'!C79</f>
        <v>S3 SAÚDE - ASSOCIAÇÃO DE PROTEÇÃO A MATERNIDADE E INFÂNCIA UBAÍRA</v>
      </c>
      <c r="C70" s="4" t="str">
        <f>'[1]TCE - ANEXO IV - Preencher'!E79</f>
        <v>5.3 - Locação de Máquinas e Equipamentos</v>
      </c>
      <c r="D70" s="3">
        <f>'[1]TCE - ANEXO IV - Preencher'!F79</f>
        <v>19533734000164</v>
      </c>
      <c r="E70" s="5" t="str">
        <f>'[1]TCE - ANEXO IV - Preencher'!G79</f>
        <v xml:space="preserve">ALEXANDRA GUSMÃO NERES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2945</v>
      </c>
    </row>
    <row r="71" spans="1:12" s="8" customFormat="1" ht="19.5" customHeight="1" x14ac:dyDescent="0.2">
      <c r="A71" s="3">
        <f>IFERROR(VLOOKUP(B71,'[1]DADOS (OCULTAR)'!$P$3:$R$91,3,0),"")</f>
        <v>14284483000108</v>
      </c>
      <c r="B71" s="4" t="str">
        <f>'[1]TCE - ANEXO IV - Preencher'!C80</f>
        <v>S3 SAÚDE - ASSOCIAÇÃO DE PROTEÇÃO A MATERNIDADE E INFÂNCIA UBAÍRA</v>
      </c>
      <c r="C71" s="4" t="str">
        <f>'[1]TCE - ANEXO IV - Preencher'!E80</f>
        <v>5.3 - Locação de Máquinas e Equipamentos</v>
      </c>
      <c r="D71" s="3">
        <f>'[1]TCE - ANEXO IV - Preencher'!F80</f>
        <v>18630942000119</v>
      </c>
      <c r="E71" s="5" t="str">
        <f>'[1]TCE - ANEXO IV - Preencher'!G80</f>
        <v>PROVTEL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1239</v>
      </c>
      <c r="I71" s="6">
        <f>IF('[1]TCE - ANEXO IV - Preencher'!K80="","",'[1]TCE - ANEXO IV - Preencher'!K80)</f>
        <v>44531</v>
      </c>
      <c r="J71" s="5" t="str">
        <f>'[1]TCE - ANEXO IV - Preencher'!L80</f>
        <v>AUE4X4M8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8050</v>
      </c>
    </row>
    <row r="72" spans="1:12" s="8" customFormat="1" ht="19.5" customHeight="1" x14ac:dyDescent="0.2">
      <c r="A72" s="3">
        <f>IFERROR(VLOOKUP(B72,'[1]DADOS (OCULTAR)'!$P$3:$R$91,3,0),"")</f>
        <v>14284483000108</v>
      </c>
      <c r="B72" s="4" t="str">
        <f>'[1]TCE - ANEXO IV - Preencher'!C81</f>
        <v>S3 SAÚDE - ASSOCIAÇÃO DE PROTEÇÃO A MATERNIDADE E INFÂNCIA UBAÍRA</v>
      </c>
      <c r="C72" s="4" t="str">
        <f>'[1]TCE - ANEXO IV - Preencher'!E81</f>
        <v>5.3 - Locação de Máquinas e Equipamentos</v>
      </c>
      <c r="D72" s="3">
        <f>'[1]TCE - ANEXO IV - Preencher'!F81</f>
        <v>20265080000114</v>
      </c>
      <c r="E72" s="5" t="str">
        <f>'[1]TCE - ANEXO IV - Preencher'!G81</f>
        <v xml:space="preserve">JM SILVA MAQUINAS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700</v>
      </c>
    </row>
    <row r="73" spans="1:12" s="8" customFormat="1" ht="19.5" customHeight="1" x14ac:dyDescent="0.2">
      <c r="A73" s="3">
        <f>IFERROR(VLOOKUP(B73,'[1]DADOS (OCULTAR)'!$P$3:$R$91,3,0),"")</f>
        <v>14284483000108</v>
      </c>
      <c r="B73" s="4" t="str">
        <f>'[1]TCE - ANEXO IV - Preencher'!C82</f>
        <v>S3 SAÚDE - ASSOCIAÇÃO DE PROTEÇÃO A MATERNIDADE E INFÂNCIA UBAÍRA</v>
      </c>
      <c r="C73" s="4" t="str">
        <f>'[1]TCE - ANEXO IV - Preencher'!E82</f>
        <v>5.3 - Locação de Máquinas e Equipamentos</v>
      </c>
      <c r="D73" s="3">
        <f>'[1]TCE - ANEXO IV - Preencher'!F82</f>
        <v>32464716000136</v>
      </c>
      <c r="E73" s="5" t="str">
        <f>'[1]TCE - ANEXO IV - Preencher'!G82</f>
        <v>BOM CLIMA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105</v>
      </c>
      <c r="I73" s="6">
        <f>IF('[1]TCE - ANEXO IV - Preencher'!K82="","",'[1]TCE - ANEXO IV - Preencher'!K82)</f>
        <v>44547</v>
      </c>
      <c r="J73" s="5" t="str">
        <f>'[1]TCE - ANEXO IV - Preencher'!L82</f>
        <v>2JDPG5VK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1970</v>
      </c>
    </row>
    <row r="74" spans="1:12" s="8" customFormat="1" ht="19.5" customHeight="1" x14ac:dyDescent="0.2">
      <c r="A74" s="3">
        <f>IFERROR(VLOOKUP(B74,'[1]DADOS (OCULTAR)'!$P$3:$R$91,3,0),"")</f>
        <v>14284483000108</v>
      </c>
      <c r="B74" s="4" t="str">
        <f>'[1]TCE - ANEXO IV - Preencher'!C83</f>
        <v>S3 SAÚDE - ASSOCIAÇÃO DE PROTEÇÃO A MATERNIDADE E INFÂNCIA UBAÍRA</v>
      </c>
      <c r="C74" s="4" t="str">
        <f>'[1]TCE - ANEXO IV - Preencher'!E83</f>
        <v>5.3 - Locação de Máquinas e Equipamentos</v>
      </c>
      <c r="D74" s="3">
        <f>'[1]TCE - ANEXO IV - Preencher'!F83</f>
        <v>32464716000136</v>
      </c>
      <c r="E74" s="5" t="str">
        <f>'[1]TCE - ANEXO IV - Preencher'!G83</f>
        <v>BOM CLIMA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098</v>
      </c>
      <c r="I74" s="6">
        <f>IF('[1]TCE - ANEXO IV - Preencher'!K83="","",'[1]TCE - ANEXO IV - Preencher'!K83)</f>
        <v>44508</v>
      </c>
      <c r="J74" s="5" t="str">
        <f>'[1]TCE - ANEXO IV - Preencher'!L83</f>
        <v>DRDLRAUD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660</v>
      </c>
    </row>
    <row r="75" spans="1:12" s="8" customFormat="1" ht="19.5" customHeight="1" x14ac:dyDescent="0.2">
      <c r="A75" s="3">
        <f>IFERROR(VLOOKUP(B75,'[1]DADOS (OCULTAR)'!$P$3:$R$91,3,0),"")</f>
        <v>14284483000108</v>
      </c>
      <c r="B75" s="4" t="str">
        <f>'[1]TCE - ANEXO IV - Preencher'!C84</f>
        <v>S3 SAÚDE - ASSOCIAÇÃO DE PROTEÇÃO A MATERNIDADE E INFÂNCIA UBAÍRA</v>
      </c>
      <c r="C75" s="4" t="str">
        <f>'[1]TCE - ANEXO IV - Preencher'!E84</f>
        <v>5.1 - Locação de Equipamentos Médicos-Hospitalares</v>
      </c>
      <c r="D75" s="3">
        <f>'[1]TCE - ANEXO IV - Preencher'!F84</f>
        <v>23377403000150</v>
      </c>
      <c r="E75" s="5" t="str">
        <f>'[1]TCE - ANEXO IV - Preencher'!G84</f>
        <v xml:space="preserve">TECLIFE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1600</v>
      </c>
    </row>
    <row r="76" spans="1:12" s="8" customFormat="1" ht="19.5" customHeight="1" x14ac:dyDescent="0.2">
      <c r="A76" s="3">
        <f>IFERROR(VLOOKUP(B76,'[1]DADOS (OCULTAR)'!$P$3:$R$91,3,0),"")</f>
        <v>14284483000108</v>
      </c>
      <c r="B76" s="4" t="str">
        <f>'[1]TCE - ANEXO IV - Preencher'!C85</f>
        <v>S3 SAÚDE - ASSOCIAÇÃO DE PROTEÇÃO A MATERNIDADE E INFÂNCIA UBAÍRA</v>
      </c>
      <c r="C76" s="4" t="str">
        <f>'[1]TCE - ANEXO IV - Preencher'!E85</f>
        <v>5.1 - Locação de Equipamentos Médicos-Hospitalares</v>
      </c>
      <c r="D76" s="3">
        <f>'[1]TCE - ANEXO IV - Preencher'!F85</f>
        <v>12853727000109</v>
      </c>
      <c r="E76" s="5" t="str">
        <f>'[1]TCE - ANEXO IV - Preencher'!G85</f>
        <v>KESA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500</v>
      </c>
    </row>
    <row r="77" spans="1:12" s="8" customFormat="1" ht="19.5" customHeight="1" x14ac:dyDescent="0.2">
      <c r="A77" s="3">
        <f>IFERROR(VLOOKUP(B77,'[1]DADOS (OCULTAR)'!$P$3:$R$91,3,0),"")</f>
        <v>14284483000108</v>
      </c>
      <c r="B77" s="4" t="str">
        <f>'[1]TCE - ANEXO IV - Preencher'!C86</f>
        <v>S3 SAÚDE - ASSOCIAÇÃO DE PROTEÇÃO A MATERNIDADE E INFÂNCIA UBAÍRA</v>
      </c>
      <c r="C77" s="4" t="str">
        <f>'[1]TCE - ANEXO IV - Preencher'!E86</f>
        <v>5.1 - Locação de Equipamentos Médicos-Hospitalares</v>
      </c>
      <c r="D77" s="3">
        <f>'[1]TCE - ANEXO IV - Preencher'!F86</f>
        <v>12853727000109</v>
      </c>
      <c r="E77" s="5" t="str">
        <f>'[1]TCE - ANEXO IV - Preencher'!G86</f>
        <v>KESA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600</v>
      </c>
    </row>
    <row r="78" spans="1:12" s="8" customFormat="1" ht="19.5" customHeight="1" x14ac:dyDescent="0.2">
      <c r="A78" s="3">
        <f>IFERROR(VLOOKUP(B78,'[1]DADOS (OCULTAR)'!$P$3:$R$91,3,0),"")</f>
        <v>14284483000108</v>
      </c>
      <c r="B78" s="4" t="str">
        <f>'[1]TCE - ANEXO IV - Preencher'!C87</f>
        <v>S3 SAÚDE - ASSOCIAÇÃO DE PROTEÇÃO A MATERNIDADE E INFÂNCIA UBAÍRA</v>
      </c>
      <c r="C78" s="4" t="str">
        <f>'[1]TCE - ANEXO IV - Preencher'!E87</f>
        <v>5.1 - Locação de Equipamentos Médicos-Hospitalares</v>
      </c>
      <c r="D78" s="3">
        <f>'[1]TCE - ANEXO IV - Preencher'!F87</f>
        <v>24050462000181</v>
      </c>
      <c r="E78" s="5" t="str">
        <f>'[1]TCE - ANEXO IV - Preencher'!G87</f>
        <v>SUPREMA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207</v>
      </c>
      <c r="I78" s="6">
        <f>IF('[1]TCE - ANEXO IV - Preencher'!K87="","",'[1]TCE - ANEXO IV - Preencher'!K87)</f>
        <v>44546</v>
      </c>
      <c r="J78" s="5" t="str">
        <f>'[1]TCE - ANEXO IV - Preencher'!L87</f>
        <v>6IT8VPQV6</v>
      </c>
      <c r="K78" s="5" t="str">
        <f>IF(F78="B",LEFT('[1]TCE - ANEXO IV - Preencher'!M87,2),IF(F78="S",LEFT('[1]TCE - ANEXO IV - Preencher'!M87,7),IF('[1]TCE - ANEXO IV - Preencher'!H87="","")))</f>
        <v>2600054</v>
      </c>
      <c r="L78" s="7">
        <f>'[1]TCE - ANEXO IV - Preencher'!N87</f>
        <v>1850</v>
      </c>
    </row>
    <row r="79" spans="1:12" s="8" customFormat="1" ht="19.5" customHeight="1" x14ac:dyDescent="0.2">
      <c r="A79" s="3">
        <f>IFERROR(VLOOKUP(B79,'[1]DADOS (OCULTAR)'!$P$3:$R$91,3,0),"")</f>
        <v>14284483000108</v>
      </c>
      <c r="B79" s="4" t="str">
        <f>'[1]TCE - ANEXO IV - Preencher'!C88</f>
        <v>S3 SAÚDE - ASSOCIAÇÃO DE PROTEÇÃO A MATERNIDADE E INFÂNCIA UBAÍRA</v>
      </c>
      <c r="C79" s="4" t="str">
        <f>'[1]TCE - ANEXO IV - Preencher'!E88</f>
        <v>5.1 - Locação de Equipamentos Médicos-Hospitalares</v>
      </c>
      <c r="D79" s="3">
        <f>'[1]TCE - ANEXO IV - Preencher'!F88</f>
        <v>24380578002041</v>
      </c>
      <c r="E79" s="5" t="str">
        <f>'[1]TCE - ANEXO IV - Preencher'!G88</f>
        <v>WHITE MARTINS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1240</v>
      </c>
    </row>
    <row r="80" spans="1:12" s="8" customFormat="1" ht="19.5" customHeight="1" x14ac:dyDescent="0.2">
      <c r="A80" s="3">
        <f>IFERROR(VLOOKUP(B80,'[1]DADOS (OCULTAR)'!$P$3:$R$91,3,0),"")</f>
        <v>14284483000108</v>
      </c>
      <c r="B80" s="4" t="str">
        <f>'[1]TCE - ANEXO IV - Preencher'!C89</f>
        <v>S3 SAÚDE - ASSOCIAÇÃO DE PROTEÇÃO A MATERNIDADE E INFÂNCIA UBAÍRA</v>
      </c>
      <c r="C80" s="4" t="str">
        <f>'[1]TCE - ANEXO IV - Preencher'!E89</f>
        <v>5.1 - Locação de Equipamentos Médicos-Hospitalares</v>
      </c>
      <c r="D80" s="3">
        <f>'[1]TCE - ANEXO IV - Preencher'!F89</f>
        <v>24380578002041</v>
      </c>
      <c r="E80" s="5" t="str">
        <f>'[1]TCE - ANEXO IV - Preencher'!G89</f>
        <v>WHITE MARTINS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1240</v>
      </c>
    </row>
    <row r="81" spans="1:12" s="8" customFormat="1" ht="19.5" customHeight="1" x14ac:dyDescent="0.2">
      <c r="A81" s="3">
        <f>IFERROR(VLOOKUP(B81,'[1]DADOS (OCULTAR)'!$P$3:$R$91,3,0),"")</f>
        <v>14284483000108</v>
      </c>
      <c r="B81" s="4" t="str">
        <f>'[1]TCE - ANEXO IV - Preencher'!C90</f>
        <v>S3 SAÚDE - ASSOCIAÇÃO DE PROTEÇÃO A MATERNIDADE E INFÂNCIA UBAÍRA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40.440.176/0001-89</v>
      </c>
      <c r="E81" s="5" t="str">
        <f>'[1]TCE - ANEXO IV - Preencher'!G90</f>
        <v>PODIUMMED ATIVIDADES MEDICAS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010</v>
      </c>
      <c r="I81" s="6">
        <f>IF('[1]TCE - ANEXO IV - Preencher'!K90="","",'[1]TCE - ANEXO IV - Preencher'!K90)</f>
        <v>44543</v>
      </c>
      <c r="J81" s="5" t="str">
        <f>'[1]TCE - ANEXO IV - Preencher'!L90</f>
        <v>UXAZ47515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25400</v>
      </c>
    </row>
    <row r="82" spans="1:12" s="8" customFormat="1" ht="19.5" customHeight="1" x14ac:dyDescent="0.2">
      <c r="A82" s="3">
        <f>IFERROR(VLOOKUP(B82,'[1]DADOS (OCULTAR)'!$P$3:$R$91,3,0),"")</f>
        <v>14284483000108</v>
      </c>
      <c r="B82" s="4" t="str">
        <f>'[1]TCE - ANEXO IV - Preencher'!C91</f>
        <v>S3 SAÚDE - ASSOCIAÇÃO DE PROTEÇÃO A MATERNIDADE E INFÂNCIA UBAÍRA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40.967.901/0001-71</v>
      </c>
      <c r="E82" s="5" t="str">
        <f>'[1]TCE - ANEXO IV - Preencher'!G91</f>
        <v>PLATIUNMED ATIVIDADE MEDICAS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175</v>
      </c>
      <c r="I82" s="6">
        <f>IF('[1]TCE - ANEXO IV - Preencher'!K91="","",'[1]TCE - ANEXO IV - Preencher'!K91)</f>
        <v>44543</v>
      </c>
      <c r="J82" s="5" t="str">
        <f>'[1]TCE - ANEXO IV - Preencher'!L91</f>
        <v>QPDVKG8X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13400</v>
      </c>
    </row>
    <row r="83" spans="1:12" s="8" customFormat="1" ht="19.5" customHeight="1" x14ac:dyDescent="0.2">
      <c r="A83" s="3">
        <f>IFERROR(VLOOKUP(B83,'[1]DADOS (OCULTAR)'!$P$3:$R$91,3,0),"")</f>
        <v>14284483000108</v>
      </c>
      <c r="B83" s="4" t="str">
        <f>'[1]TCE - ANEXO IV - Preencher'!C92</f>
        <v>S3 SAÚDE - ASSOCIAÇÃO DE PROTEÇÃO A MATERNIDADE E INFÂNCIA UBAÍRA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37.439.061/0001-60</v>
      </c>
      <c r="E83" s="5" t="str">
        <f>'[1]TCE - ANEXO IV - Preencher'!G92</f>
        <v>OPMEDIC SERVIÇO DE SAUDE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197</v>
      </c>
      <c r="I83" s="6">
        <f>IF('[1]TCE - ANEXO IV - Preencher'!K92="","",'[1]TCE - ANEXO IV - Preencher'!K92)</f>
        <v>44544</v>
      </c>
      <c r="J83" s="5" t="str">
        <f>'[1]TCE - ANEXO IV - Preencher'!L92</f>
        <v>EKRC73447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2500</v>
      </c>
    </row>
    <row r="84" spans="1:12" s="8" customFormat="1" ht="19.5" customHeight="1" x14ac:dyDescent="0.2">
      <c r="A84" s="3">
        <f>IFERROR(VLOOKUP(B84,'[1]DADOS (OCULTAR)'!$P$3:$R$91,3,0),"")</f>
        <v>14284483000108</v>
      </c>
      <c r="B84" s="4" t="str">
        <f>'[1]TCE - ANEXO IV - Preencher'!C93</f>
        <v>S3 SAÚDE - ASSOCIAÇÃO DE PROTEÇÃO A MATERNIDADE E INFÂNCIA UBAÍRA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42.979.950/0001-50</v>
      </c>
      <c r="E84" s="5" t="str">
        <f>'[1]TCE - ANEXO IV - Preencher'!G93</f>
        <v>ONE SERVIÇOS MEDICOS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016</v>
      </c>
      <c r="I84" s="6">
        <f>IF('[1]TCE - ANEXO IV - Preencher'!K93="","",'[1]TCE - ANEXO IV - Preencher'!K93)</f>
        <v>44544</v>
      </c>
      <c r="J84" s="5" t="str">
        <f>'[1]TCE - ANEXO IV - Preencher'!L93</f>
        <v>BRZJ10440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21250</v>
      </c>
    </row>
    <row r="85" spans="1:12" s="8" customFormat="1" ht="19.5" customHeight="1" x14ac:dyDescent="0.2">
      <c r="A85" s="3">
        <f>IFERROR(VLOOKUP(B85,'[1]DADOS (OCULTAR)'!$P$3:$R$91,3,0),"")</f>
        <v>14284483000108</v>
      </c>
      <c r="B85" s="4" t="str">
        <f>'[1]TCE - ANEXO IV - Preencher'!C94</f>
        <v>S3 SAÚDE - ASSOCIAÇÃO DE PROTEÇÃO A MATERNIDADE E INFÂNCIA UBAÍRA</v>
      </c>
      <c r="C85" s="4" t="str">
        <f>'[1]TCE - ANEXO IV - Preencher'!E94</f>
        <v>5.16 - Serviços Médico-Hospitalares, Odotonlogia e Laboratoriais</v>
      </c>
      <c r="D85" s="3">
        <f>'[1]TCE - ANEXO IV - Preencher'!F94</f>
        <v>33374970000106</v>
      </c>
      <c r="E85" s="5" t="str">
        <f>'[1]TCE - ANEXO IV - Preencher'!G94</f>
        <v>MIX ASSOCIATION MEDIC ASSISTENCIA E SERVIÇOS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274</v>
      </c>
      <c r="I85" s="6">
        <f>IF('[1]TCE - ANEXO IV - Preencher'!K94="","",'[1]TCE - ANEXO IV - Preencher'!K94)</f>
        <v>44545</v>
      </c>
      <c r="J85" s="5" t="str">
        <f>'[1]TCE - ANEXO IV - Preencher'!L94</f>
        <v>SQ48A5MZU</v>
      </c>
      <c r="K85" s="5" t="str">
        <f>IF(F85="B",LEFT('[1]TCE - ANEXO IV - Preencher'!M94,2),IF(F85="S",LEFT('[1]TCE - ANEXO IV - Preencher'!M94,7),IF('[1]TCE - ANEXO IV - Preencher'!H94="","")))</f>
        <v>2304285</v>
      </c>
      <c r="L85" s="7">
        <f>'[1]TCE - ANEXO IV - Preencher'!N94</f>
        <v>18900</v>
      </c>
    </row>
    <row r="86" spans="1:12" s="8" customFormat="1" ht="19.5" customHeight="1" x14ac:dyDescent="0.2">
      <c r="A86" s="3">
        <f>IFERROR(VLOOKUP(B86,'[1]DADOS (OCULTAR)'!$P$3:$R$91,3,0),"")</f>
        <v>14284483000108</v>
      </c>
      <c r="B86" s="4" t="str">
        <f>'[1]TCE - ANEXO IV - Preencher'!C95</f>
        <v>S3 SAÚDE - ASSOCIAÇÃO DE PROTEÇÃO A MATERNIDADE E INFÂNCIA UBAÍRA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43.652.786/0001-34</v>
      </c>
      <c r="E86" s="5" t="str">
        <f>'[1]TCE - ANEXO IV - Preencher'!G95</f>
        <v>ISPERA SAUDE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006</v>
      </c>
      <c r="I86" s="6">
        <f>IF('[1]TCE - ANEXO IV - Preencher'!K95="","",'[1]TCE - ANEXO IV - Preencher'!K95)</f>
        <v>44544</v>
      </c>
      <c r="J86" s="5" t="str">
        <f>'[1]TCE - ANEXO IV - Preencher'!L95</f>
        <v>SWKD75665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17050</v>
      </c>
    </row>
    <row r="87" spans="1:12" s="8" customFormat="1" ht="19.5" customHeight="1" x14ac:dyDescent="0.2">
      <c r="A87" s="3">
        <f>IFERROR(VLOOKUP(B87,'[1]DADOS (OCULTAR)'!$P$3:$R$91,3,0),"")</f>
        <v>14284483000108</v>
      </c>
      <c r="B87" s="4" t="str">
        <f>'[1]TCE - ANEXO IV - Preencher'!C96</f>
        <v>S3 SAÚDE - ASSOCIAÇÃO DE PROTEÇÃO A MATERNIDADE E INFÂNCIA UBAÍRA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42.238.074/0001-00</v>
      </c>
      <c r="E87" s="5" t="str">
        <f>'[1]TCE - ANEXO IV - Preencher'!G96</f>
        <v>IN SERVIÇOS DE MEDICINA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053</v>
      </c>
      <c r="I87" s="6">
        <f>IF('[1]TCE - ANEXO IV - Preencher'!K96="","",'[1]TCE - ANEXO IV - Preencher'!K96)</f>
        <v>44544</v>
      </c>
      <c r="J87" s="5" t="str">
        <f>'[1]TCE - ANEXO IV - Preencher'!L96</f>
        <v>MXHR12012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13300</v>
      </c>
    </row>
    <row r="88" spans="1:12" s="8" customFormat="1" ht="19.5" customHeight="1" x14ac:dyDescent="0.2">
      <c r="A88" s="3">
        <f>IFERROR(VLOOKUP(B88,'[1]DADOS (OCULTAR)'!$P$3:$R$91,3,0),"")</f>
        <v>14284483000108</v>
      </c>
      <c r="B88" s="4" t="str">
        <f>'[1]TCE - ANEXO IV - Preencher'!C97</f>
        <v>S3 SAÚDE - ASSOCIAÇÃO DE PROTEÇÃO A MATERNIDADE E INFÂNCIA UBAÍRA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14.387.428/0001-43</v>
      </c>
      <c r="E88" s="5" t="str">
        <f>'[1]TCE - ANEXO IV - Preencher'!G97</f>
        <v>CLINIVIDA SERV DE SAUDE RODRIGUES E CIA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371</v>
      </c>
      <c r="I88" s="6">
        <f>IF('[1]TCE - ANEXO IV - Preencher'!K97="","",'[1]TCE - ANEXO IV - Preencher'!K97)</f>
        <v>44544</v>
      </c>
      <c r="J88" s="5" t="str">
        <f>'[1]TCE - ANEXO IV - Preencher'!L97</f>
        <v>UIKS73143</v>
      </c>
      <c r="K88" s="5" t="str">
        <f>IF(F88="B",LEFT('[1]TCE - ANEXO IV - Preencher'!M97,2),IF(F88="S",LEFT('[1]TCE - ANEXO IV - Preencher'!M97,7),IF('[1]TCE - ANEXO IV - Preencher'!H97="","")))</f>
        <v>2606002</v>
      </c>
      <c r="L88" s="7">
        <f>'[1]TCE - ANEXO IV - Preencher'!N97</f>
        <v>6250</v>
      </c>
    </row>
    <row r="89" spans="1:12" s="8" customFormat="1" ht="19.5" customHeight="1" x14ac:dyDescent="0.2">
      <c r="A89" s="3">
        <f>IFERROR(VLOOKUP(B89,'[1]DADOS (OCULTAR)'!$P$3:$R$91,3,0),"")</f>
        <v>14284483000108</v>
      </c>
      <c r="B89" s="4" t="str">
        <f>'[1]TCE - ANEXO IV - Preencher'!C98</f>
        <v>S3 SAÚDE - ASSOCIAÇÃO DE PROTEÇÃO A MATERNIDADE E INFÂNCIA UBAÍRA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37.573.260/0001-66</v>
      </c>
      <c r="E89" s="5" t="str">
        <f>'[1]TCE - ANEXO IV - Preencher'!G98</f>
        <v>CENTER MEDIC SERVIÇOS DE SAUDE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104</v>
      </c>
      <c r="I89" s="6">
        <f>IF('[1]TCE - ANEXO IV - Preencher'!K98="","",'[1]TCE - ANEXO IV - Preencher'!K98)</f>
        <v>44544</v>
      </c>
      <c r="J89" s="5" t="str">
        <f>'[1]TCE - ANEXO IV - Preencher'!L98</f>
        <v>GGDT86255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2700</v>
      </c>
    </row>
    <row r="90" spans="1:12" s="8" customFormat="1" ht="19.5" customHeight="1" x14ac:dyDescent="0.2">
      <c r="A90" s="3">
        <f>IFERROR(VLOOKUP(B90,'[1]DADOS (OCULTAR)'!$P$3:$R$91,3,0),"")</f>
        <v>14284483000108</v>
      </c>
      <c r="B90" s="4" t="str">
        <f>'[1]TCE - ANEXO IV - Preencher'!C99</f>
        <v>S3 SAÚDE - ASSOCIAÇÃO DE PROTEÇÃO A MATERNIDADE E INFÂNCIA UBAÍRA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40.407.276/0001-03</v>
      </c>
      <c r="E90" s="5" t="str">
        <f>'[1]TCE - ANEXO IV - Preencher'!G99</f>
        <v>PRONTOMED ATIVIDADES MEDICAS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294</v>
      </c>
      <c r="I90" s="6">
        <f>IF('[1]TCE - ANEXO IV - Preencher'!K99="","",'[1]TCE - ANEXO IV - Preencher'!K99)</f>
        <v>44543</v>
      </c>
      <c r="J90" s="5" t="str">
        <f>'[1]TCE - ANEXO IV - Preencher'!L99</f>
        <v>I6WDBPPZ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25700</v>
      </c>
    </row>
    <row r="91" spans="1:12" s="8" customFormat="1" ht="19.5" customHeight="1" x14ac:dyDescent="0.2">
      <c r="A91" s="3">
        <f>IFERROR(VLOOKUP(B91,'[1]DADOS (OCULTAR)'!$P$3:$R$91,3,0),"")</f>
        <v>14284483000108</v>
      </c>
      <c r="B91" s="4" t="str">
        <f>'[1]TCE - ANEXO IV - Preencher'!C100</f>
        <v>S3 SAÚDE - ASSOCIAÇÃO DE PROTEÇÃO A MATERNIDADE E INFÂNCIA UBAÍRA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42.299.108/0001-77</v>
      </c>
      <c r="E91" s="5" t="str">
        <f>'[1]TCE - ANEXO IV - Preencher'!G100</f>
        <v>ROBERTA DE ANDRADE LIMA TAVARES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016</v>
      </c>
      <c r="I91" s="6">
        <f>IF('[1]TCE - ANEXO IV - Preencher'!K100="","",'[1]TCE - ANEXO IV - Preencher'!K100)</f>
        <v>44543</v>
      </c>
      <c r="J91" s="5" t="str">
        <f>'[1]TCE - ANEXO IV - Preencher'!L100</f>
        <v>UMT8-UZGV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3300</v>
      </c>
    </row>
    <row r="92" spans="1:12" s="8" customFormat="1" ht="19.5" customHeight="1" x14ac:dyDescent="0.2">
      <c r="A92" s="3">
        <f>IFERROR(VLOOKUP(B92,'[1]DADOS (OCULTAR)'!$P$3:$R$91,3,0),"")</f>
        <v>14284483000108</v>
      </c>
      <c r="B92" s="4" t="str">
        <f>'[1]TCE - ANEXO IV - Preencher'!C101</f>
        <v>S3 SAÚDE - ASSOCIAÇÃO DE PROTEÇÃO A MATERNIDADE E INFÂNCIA UBAÍRA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43.410.751/0001-99</v>
      </c>
      <c r="E92" s="5" t="str">
        <f>'[1]TCE - ANEXO IV - Preencher'!G101</f>
        <v xml:space="preserve">MARIANA F. S. DE QUEIROGA SERVIÇOS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003</v>
      </c>
      <c r="I92" s="6">
        <f>IF('[1]TCE - ANEXO IV - Preencher'!K101="","",'[1]TCE - ANEXO IV - Preencher'!K101)</f>
        <v>44543</v>
      </c>
      <c r="J92" s="5" t="str">
        <f>'[1]TCE - ANEXO IV - Preencher'!L101</f>
        <v>MNTNIJLF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1350</v>
      </c>
    </row>
    <row r="93" spans="1:12" s="8" customFormat="1" ht="19.5" customHeight="1" x14ac:dyDescent="0.2">
      <c r="A93" s="3">
        <f>IFERROR(VLOOKUP(B93,'[1]DADOS (OCULTAR)'!$P$3:$R$91,3,0),"")</f>
        <v>14284483000108</v>
      </c>
      <c r="B93" s="4" t="str">
        <f>'[1]TCE - ANEXO IV - Preencher'!C102</f>
        <v>S3 SAÚDE - ASSOCIAÇÃO DE PROTEÇÃO A MATERNIDADE E INFÂNCIA UBAÍRA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40.554.268/0001-90</v>
      </c>
      <c r="E93" s="5" t="str">
        <f>'[1]TCE - ANEXO IV - Preencher'!G102</f>
        <v>RC CONSULTORIA MED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040</v>
      </c>
      <c r="I93" s="6">
        <f>IF('[1]TCE - ANEXO IV - Preencher'!K102="","",'[1]TCE - ANEXO IV - Preencher'!K102)</f>
        <v>44540</v>
      </c>
      <c r="J93" s="5" t="str">
        <f>'[1]TCE - ANEXO IV - Preencher'!L102</f>
        <v>2K9QMUFU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138975</v>
      </c>
    </row>
    <row r="94" spans="1:12" s="8" customFormat="1" ht="19.5" customHeight="1" x14ac:dyDescent="0.2">
      <c r="A94" s="3">
        <f>IFERROR(VLOOKUP(B94,'[1]DADOS (OCULTAR)'!$P$3:$R$91,3,0),"")</f>
        <v>14284483000108</v>
      </c>
      <c r="B94" s="4" t="str">
        <f>'[1]TCE - ANEXO IV - Preencher'!C103</f>
        <v>S3 SAÚDE - ASSOCIAÇÃO DE PROTEÇÃO A MATERNIDADE E INFÂNCIA UBAÍRA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31.482.992/0001-64</v>
      </c>
      <c r="E94" s="5" t="str">
        <f>'[1]TCE - ANEXO IV - Preencher'!G103</f>
        <v xml:space="preserve">MIX LIFE HEALTH ASSISTENCIA E SERVIÇOS MEDICOS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198</v>
      </c>
      <c r="I94" s="6">
        <f>IF('[1]TCE - ANEXO IV - Preencher'!K103="","",'[1]TCE - ANEXO IV - Preencher'!K103)</f>
        <v>44545</v>
      </c>
      <c r="J94" s="5" t="str">
        <f>'[1]TCE - ANEXO IV - Preencher'!L103</f>
        <v>4WKCNGIZ7</v>
      </c>
      <c r="K94" s="5" t="str">
        <f>IF(F94="B",LEFT('[1]TCE - ANEXO IV - Preencher'!M103,2),IF(F94="S",LEFT('[1]TCE - ANEXO IV - Preencher'!M103,7),IF('[1]TCE - ANEXO IV - Preencher'!H103="","")))</f>
        <v>2304285</v>
      </c>
      <c r="L94" s="7">
        <f>'[1]TCE - ANEXO IV - Preencher'!N103</f>
        <v>2425</v>
      </c>
    </row>
    <row r="95" spans="1:12" s="8" customFormat="1" ht="19.5" customHeight="1" x14ac:dyDescent="0.2">
      <c r="A95" s="3">
        <f>IFERROR(VLOOKUP(B95,'[1]DADOS (OCULTAR)'!$P$3:$R$91,3,0),"")</f>
        <v>14284483000108</v>
      </c>
      <c r="B95" s="4" t="str">
        <f>'[1]TCE - ANEXO IV - Preencher'!C104</f>
        <v>S3 SAÚDE - ASSOCIAÇÃO DE PROTEÇÃO A MATERNIDADE E INFÂNCIA UBAÍRA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42.661.031/0001--33</v>
      </c>
      <c r="E95" s="5" t="str">
        <f>'[1]TCE - ANEXO IV - Preencher'!G104</f>
        <v>SOARES E SILVESTRE SERVIÇOS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006</v>
      </c>
      <c r="I95" s="6">
        <f>IF('[1]TCE - ANEXO IV - Preencher'!K104="","",'[1]TCE - ANEXO IV - Preencher'!K104)</f>
        <v>44543</v>
      </c>
      <c r="J95" s="5" t="str">
        <f>'[1]TCE - ANEXO IV - Preencher'!L104</f>
        <v>I7BQJMXM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18050</v>
      </c>
    </row>
    <row r="96" spans="1:12" s="8" customFormat="1" ht="19.5" customHeight="1" x14ac:dyDescent="0.2">
      <c r="A96" s="3">
        <f>IFERROR(VLOOKUP(B96,'[1]DADOS (OCULTAR)'!$P$3:$R$91,3,0),"")</f>
        <v>14284483000108</v>
      </c>
      <c r="B96" s="4" t="str">
        <f>'[1]TCE - ANEXO IV - Preencher'!C105</f>
        <v>S3 SAÚDE - ASSOCIAÇÃO DE PROTEÇÃO A MATERNIDADE E INFÂNCIA UBAÍRA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37.095.416/0001-40</v>
      </c>
      <c r="E96" s="5" t="str">
        <f>'[1]TCE - ANEXO IV - Preencher'!G105</f>
        <v xml:space="preserve">SOUZA PEREIRA SERVIÇOS MÉDICO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028</v>
      </c>
      <c r="I96" s="6">
        <f>IF('[1]TCE - ANEXO IV - Preencher'!K105="","",'[1]TCE - ANEXO IV - Preencher'!K105)</f>
        <v>44543</v>
      </c>
      <c r="J96" s="5" t="str">
        <f>'[1]TCE - ANEXO IV - Preencher'!L105</f>
        <v>X5PAS8MV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5300</v>
      </c>
    </row>
    <row r="97" spans="1:12" s="8" customFormat="1" ht="19.5" customHeight="1" x14ac:dyDescent="0.2">
      <c r="A97" s="3">
        <f>IFERROR(VLOOKUP(B97,'[1]DADOS (OCULTAR)'!$P$3:$R$91,3,0),"")</f>
        <v>14284483000108</v>
      </c>
      <c r="B97" s="4" t="str">
        <f>'[1]TCE - ANEXO IV - Preencher'!C106</f>
        <v>S3 SAÚDE - ASSOCIAÇÃO DE PROTEÇÃO A MATERNIDADE E INFÂNCIA UBAÍRA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>42.398.691/0001-73</v>
      </c>
      <c r="E97" s="5" t="str">
        <f>'[1]TCE - ANEXO IV - Preencher'!G106</f>
        <v>VIBEN SAUDE EIRELI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011</v>
      </c>
      <c r="I97" s="6">
        <f>IF('[1]TCE - ANEXO IV - Preencher'!K106="","",'[1]TCE - ANEXO IV - Preencher'!K106)</f>
        <v>44543</v>
      </c>
      <c r="J97" s="5" t="str">
        <f>'[1]TCE - ANEXO IV - Preencher'!L106</f>
        <v>1SPIBCRP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10400</v>
      </c>
    </row>
    <row r="98" spans="1:12" s="8" customFormat="1" ht="19.5" customHeight="1" x14ac:dyDescent="0.2">
      <c r="A98" s="3">
        <f>IFERROR(VLOOKUP(B98,'[1]DADOS (OCULTAR)'!$P$3:$R$91,3,0),"")</f>
        <v>14284483000108</v>
      </c>
      <c r="B98" s="4" t="str">
        <f>'[1]TCE - ANEXO IV - Preencher'!C107</f>
        <v>S3 SAÚDE - ASSOCIAÇÃO DE PROTEÇÃO A MATERNIDADE E INFÂNCIA UBAÍRA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43.314.584/0001-82</v>
      </c>
      <c r="E98" s="5" t="str">
        <f>'[1]TCE - ANEXO IV - Preencher'!G107</f>
        <v>VILAÇA SERVIÇOS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007</v>
      </c>
      <c r="I98" s="6">
        <f>IF('[1]TCE - ANEXO IV - Preencher'!K107="","",'[1]TCE - ANEXO IV - Preencher'!K107)</f>
        <v>44543</v>
      </c>
      <c r="J98" s="5" t="str">
        <f>'[1]TCE - ANEXO IV - Preencher'!L107</f>
        <v>6ZDVXRKJ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4400</v>
      </c>
    </row>
    <row r="99" spans="1:12" s="8" customFormat="1" ht="19.5" customHeight="1" x14ac:dyDescent="0.2">
      <c r="A99" s="3">
        <f>IFERROR(VLOOKUP(B99,'[1]DADOS (OCULTAR)'!$P$3:$R$91,3,0),"")</f>
        <v>14284483000108</v>
      </c>
      <c r="B99" s="4" t="str">
        <f>'[1]TCE - ANEXO IV - Preencher'!C108</f>
        <v>S3 SAÚDE - ASSOCIAÇÃO DE PROTEÇÃO A MATERNIDADE E INFÂNCIA UBAÍRA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>40.222.451/0001-98</v>
      </c>
      <c r="E99" s="5" t="str">
        <f>'[1]TCE - ANEXO IV - Preencher'!G108</f>
        <v>MR SERVIÇOS MEDICOS AMBULATORIAIS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015</v>
      </c>
      <c r="I99" s="6">
        <f>IF('[1]TCE - ANEXO IV - Preencher'!K108="","",'[1]TCE - ANEXO IV - Preencher'!K108)</f>
        <v>44543</v>
      </c>
      <c r="J99" s="5" t="str">
        <f>'[1]TCE - ANEXO IV - Preencher'!L108</f>
        <v>LTCSP6LS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9700</v>
      </c>
    </row>
    <row r="100" spans="1:12" s="8" customFormat="1" ht="19.5" customHeight="1" x14ac:dyDescent="0.2">
      <c r="A100" s="3">
        <f>IFERROR(VLOOKUP(B100,'[1]DADOS (OCULTAR)'!$P$3:$R$91,3,0),"")</f>
        <v>14284483000108</v>
      </c>
      <c r="B100" s="4" t="str">
        <f>'[1]TCE - ANEXO IV - Preencher'!C109</f>
        <v>S3 SAÚDE - ASSOCIAÇÃO DE PROTEÇÃO A MATERNIDADE E INFÂNCIA UBAÍRA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>31.948.146/0001-97</v>
      </c>
      <c r="E100" s="5" t="str">
        <f>'[1]TCE - ANEXO IV - Preencher'!G109</f>
        <v>MIX HEALTH CLINIC ASSISTENCIA E SERVIÇOS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190</v>
      </c>
      <c r="I100" s="6">
        <f>IF('[1]TCE - ANEXO IV - Preencher'!K109="","",'[1]TCE - ANEXO IV - Preencher'!K109)</f>
        <v>44544</v>
      </c>
      <c r="J100" s="5" t="str">
        <f>'[1]TCE - ANEXO IV - Preencher'!L109</f>
        <v>YWX8AN2HG</v>
      </c>
      <c r="K100" s="5" t="str">
        <f>IF(F100="B",LEFT('[1]TCE - ANEXO IV - Preencher'!M109,2),IF(F100="S",LEFT('[1]TCE - ANEXO IV - Preencher'!M109,7),IF('[1]TCE - ANEXO IV - Preencher'!H109="","")))</f>
        <v>2304285</v>
      </c>
      <c r="L100" s="7">
        <f>'[1]TCE - ANEXO IV - Preencher'!N109</f>
        <v>5650</v>
      </c>
    </row>
    <row r="101" spans="1:12" s="8" customFormat="1" ht="19.5" customHeight="1" x14ac:dyDescent="0.2">
      <c r="A101" s="3">
        <f>IFERROR(VLOOKUP(B101,'[1]DADOS (OCULTAR)'!$P$3:$R$91,3,0),"")</f>
        <v>14284483000108</v>
      </c>
      <c r="B101" s="4" t="str">
        <f>'[1]TCE - ANEXO IV - Preencher'!C110</f>
        <v>S3 SAÚDE - ASSOCIAÇÃO DE PROTEÇÃO A MATERNIDADE E INFÂNCIA UBAÍRA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>36.408.504/0001-92</v>
      </c>
      <c r="E101" s="5" t="str">
        <f>'[1]TCE - ANEXO IV - Preencher'!G110</f>
        <v>CLICK SAUDE SERVIÇOS MEDICOS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295</v>
      </c>
      <c r="I101" s="6">
        <f>IF('[1]TCE - ANEXO IV - Preencher'!K110="","",'[1]TCE - ANEXO IV - Preencher'!K110)</f>
        <v>44544</v>
      </c>
      <c r="J101" s="5" t="str">
        <f>'[1]TCE - ANEXO IV - Preencher'!L110</f>
        <v>JPEV92619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2700</v>
      </c>
    </row>
    <row r="102" spans="1:12" s="8" customFormat="1" ht="19.5" customHeight="1" x14ac:dyDescent="0.2">
      <c r="A102" s="3">
        <f>IFERROR(VLOOKUP(B102,'[1]DADOS (OCULTAR)'!$P$3:$R$91,3,0),"")</f>
        <v>14284483000108</v>
      </c>
      <c r="B102" s="4" t="str">
        <f>'[1]TCE - ANEXO IV - Preencher'!C111</f>
        <v>S3 SAÚDE - ASSOCIAÇÃO DE PROTEÇÃO A MATERNIDADE E INFÂNCIA UBAÍRA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42.924.892/0001-67</v>
      </c>
      <c r="E102" s="5" t="str">
        <f>'[1]TCE - ANEXO IV - Preencher'!G111</f>
        <v>MAYANE D AWILA DE SOUZA OLIVEIRA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005</v>
      </c>
      <c r="I102" s="6">
        <f>IF('[1]TCE - ANEXO IV - Preencher'!K111="","",'[1]TCE - ANEXO IV - Preencher'!K111)</f>
        <v>44543</v>
      </c>
      <c r="J102" s="5" t="str">
        <f>'[1]TCE - ANEXO IV - Preencher'!L111</f>
        <v>5J6VFGZJ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9400</v>
      </c>
    </row>
    <row r="103" spans="1:12" s="8" customFormat="1" ht="19.5" customHeight="1" x14ac:dyDescent="0.2">
      <c r="A103" s="3">
        <f>IFERROR(VLOOKUP(B103,'[1]DADOS (OCULTAR)'!$P$3:$R$91,3,0),"")</f>
        <v>14284483000108</v>
      </c>
      <c r="B103" s="4" t="str">
        <f>'[1]TCE - ANEXO IV - Preencher'!C112</f>
        <v>S3 SAÚDE - ASSOCIAÇÃO DE PROTEÇÃO A MATERNIDADE E INFÂNCIA UBAÍRA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>42.892.220/0001-17</v>
      </c>
      <c r="E103" s="5" t="str">
        <f>'[1]TCE - ANEXO IV - Preencher'!G112</f>
        <v>LUCYELI LUNA LOPES DE AMORIM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005</v>
      </c>
      <c r="I103" s="6">
        <f>IF('[1]TCE - ANEXO IV - Preencher'!K112="","",'[1]TCE - ANEXO IV - Preencher'!K112)</f>
        <v>44543</v>
      </c>
      <c r="J103" s="5" t="str">
        <f>'[1]TCE - ANEXO IV - Preencher'!L112</f>
        <v>U8Z7A1UR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7800</v>
      </c>
    </row>
    <row r="104" spans="1:12" s="8" customFormat="1" ht="19.5" customHeight="1" x14ac:dyDescent="0.2">
      <c r="A104" s="3">
        <f>IFERROR(VLOOKUP(B104,'[1]DADOS (OCULTAR)'!$P$3:$R$91,3,0),"")</f>
        <v>14284483000108</v>
      </c>
      <c r="B104" s="4" t="str">
        <f>'[1]TCE - ANEXO IV - Preencher'!C113</f>
        <v>S3 SAÚDE - ASSOCIAÇÃO DE PROTEÇÃO A MATERNIDADE E INFÂNCIA UBAÍRA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>26.245.293/0001-60</v>
      </c>
      <c r="E104" s="5" t="str">
        <f>'[1]TCE - ANEXO IV - Preencher'!G113</f>
        <v>LS PERNAMBUCO ASSISTENCIA MEDICA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2141</v>
      </c>
      <c r="I104" s="6">
        <f>IF('[1]TCE - ANEXO IV - Preencher'!K113="","",'[1]TCE - ANEXO IV - Preencher'!K113)</f>
        <v>44544</v>
      </c>
      <c r="J104" s="5" t="str">
        <f>'[1]TCE - ANEXO IV - Preencher'!L113</f>
        <v>BW4LXWWF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5000</v>
      </c>
    </row>
    <row r="105" spans="1:12" s="8" customFormat="1" ht="19.5" customHeight="1" x14ac:dyDescent="0.2">
      <c r="A105" s="3">
        <f>IFERROR(VLOOKUP(B105,'[1]DADOS (OCULTAR)'!$P$3:$R$91,3,0),"")</f>
        <v>14284483000108</v>
      </c>
      <c r="B105" s="4" t="str">
        <f>'[1]TCE - ANEXO IV - Preencher'!C114</f>
        <v>S3 SAÚDE - ASSOCIAÇÃO DE PROTEÇÃO A MATERNIDADE E INFÂNCIA UBAÍRA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>39.725.356/0001-28</v>
      </c>
      <c r="E105" s="5" t="str">
        <f>'[1]TCE - ANEXO IV - Preencher'!G114</f>
        <v>JF ORTOPEDIA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033</v>
      </c>
      <c r="I105" s="6">
        <f>IF('[1]TCE - ANEXO IV - Preencher'!K114="","",'[1]TCE - ANEXO IV - Preencher'!K114)</f>
        <v>44543</v>
      </c>
      <c r="J105" s="5" t="str">
        <f>'[1]TCE - ANEXO IV - Preencher'!L114</f>
        <v>XPYGUEB5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13450</v>
      </c>
    </row>
    <row r="106" spans="1:12" s="8" customFormat="1" ht="19.5" customHeight="1" x14ac:dyDescent="0.2">
      <c r="A106" s="3">
        <f>IFERROR(VLOOKUP(B106,'[1]DADOS (OCULTAR)'!$P$3:$R$91,3,0),"")</f>
        <v>14284483000108</v>
      </c>
      <c r="B106" s="4" t="str">
        <f>'[1]TCE - ANEXO IV - Preencher'!C115</f>
        <v>S3 SAÚDE - ASSOCIAÇÃO DE PROTEÇÃO A MATERNIDADE E INFÂNCIA UBAÍRA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34.153.050/0001-20</v>
      </c>
      <c r="E106" s="5" t="str">
        <f>'[1]TCE - ANEXO IV - Preencher'!G115</f>
        <v xml:space="preserve">CENTER SIMPLE HEALTH ASSISTENCIA E SERVIÇOS MEDICOS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127</v>
      </c>
      <c r="I106" s="6">
        <f>IF('[1]TCE - ANEXO IV - Preencher'!K115="","",'[1]TCE - ANEXO IV - Preencher'!K115)</f>
        <v>44544</v>
      </c>
      <c r="J106" s="5" t="str">
        <f>'[1]TCE - ANEXO IV - Preencher'!L115</f>
        <v>4FCW8YJLO</v>
      </c>
      <c r="K106" s="5" t="str">
        <f>IF(F106="B",LEFT('[1]TCE - ANEXO IV - Preencher'!M115,2),IF(F106="S",LEFT('[1]TCE - ANEXO IV - Preencher'!M115,7),IF('[1]TCE - ANEXO IV - Preencher'!H115="","")))</f>
        <v>2304285</v>
      </c>
      <c r="L106" s="7">
        <f>'[1]TCE - ANEXO IV - Preencher'!N115</f>
        <v>15700</v>
      </c>
    </row>
    <row r="107" spans="1:12" s="8" customFormat="1" ht="19.5" customHeight="1" x14ac:dyDescent="0.2">
      <c r="A107" s="3">
        <f>IFERROR(VLOOKUP(B107,'[1]DADOS (OCULTAR)'!$P$3:$R$91,3,0),"")</f>
        <v>14284483000108</v>
      </c>
      <c r="B107" s="4" t="str">
        <f>'[1]TCE - ANEXO IV - Preencher'!C116</f>
        <v>S3 SAÚDE - ASSOCIAÇÃO DE PROTEÇÃO A MATERNIDADE E INFÂNCIA UBAÍRA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>43.644.042/0001-78</v>
      </c>
      <c r="E107" s="5" t="str">
        <f>'[1]TCE - ANEXO IV - Preencher'!G116</f>
        <v>ALCANTARA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002</v>
      </c>
      <c r="I107" s="6">
        <f>IF('[1]TCE - ANEXO IV - Preencher'!K116="","",'[1]TCE - ANEXO IV - Preencher'!K116)</f>
        <v>44545</v>
      </c>
      <c r="J107" s="5" t="str">
        <f>'[1]TCE - ANEXO IV - Preencher'!L116</f>
        <v>2WJLCCCT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16700</v>
      </c>
    </row>
    <row r="108" spans="1:12" s="8" customFormat="1" ht="19.5" customHeight="1" x14ac:dyDescent="0.2">
      <c r="A108" s="3">
        <f>IFERROR(VLOOKUP(B108,'[1]DADOS (OCULTAR)'!$P$3:$R$91,3,0),"")</f>
        <v>14284483000108</v>
      </c>
      <c r="B108" s="4" t="str">
        <f>'[1]TCE - ANEXO IV - Preencher'!C117</f>
        <v>S3 SAÚDE - ASSOCIAÇÃO DE PROTEÇÃO A MATERNIDADE E INFÂNCIA UBAÍRA</v>
      </c>
      <c r="C108" s="4" t="str">
        <f>'[1]TCE - ANEXO IV - Preencher'!E117</f>
        <v>5.16 - Serviços Médico-Hospitalares, Odotonlogia e Laboratoriais</v>
      </c>
      <c r="D108" s="3" t="str">
        <f>'[1]TCE - ANEXO IV - Preencher'!F117</f>
        <v>41.956.235/0001-39</v>
      </c>
      <c r="E108" s="5" t="str">
        <f>'[1]TCE - ANEXO IV - Preencher'!G117</f>
        <v>FREE SERVIÇOS DE SAUDE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017</v>
      </c>
      <c r="I108" s="6">
        <f>IF('[1]TCE - ANEXO IV - Preencher'!K117="","",'[1]TCE - ANEXO IV - Preencher'!K117)</f>
        <v>44550</v>
      </c>
      <c r="J108" s="5" t="str">
        <f>'[1]TCE - ANEXO IV - Preencher'!L117</f>
        <v>AQCZ45908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1350</v>
      </c>
    </row>
    <row r="109" spans="1:12" s="8" customFormat="1" ht="19.5" customHeight="1" x14ac:dyDescent="0.2">
      <c r="A109" s="3">
        <f>IFERROR(VLOOKUP(B109,'[1]DADOS (OCULTAR)'!$P$3:$R$91,3,0),"")</f>
        <v>14284483000108</v>
      </c>
      <c r="B109" s="4" t="str">
        <f>'[1]TCE - ANEXO IV - Preencher'!C118</f>
        <v>S3 SAÚDE - ASSOCIAÇÃO DE PROTEÇÃO A MATERNIDADE E INFÂNCIA UBAÍRA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>39.904.615/0001-88</v>
      </c>
      <c r="E109" s="5" t="str">
        <f>'[1]TCE - ANEXO IV - Preencher'!G118</f>
        <v>PEDRO HENRIQUE PADILHA RIBEIRO SERVIÇOS MEDICOS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016</v>
      </c>
      <c r="I109" s="6">
        <f>IF('[1]TCE - ANEXO IV - Preencher'!K118="","",'[1]TCE - ANEXO IV - Preencher'!K118)</f>
        <v>44544</v>
      </c>
      <c r="J109" s="5" t="str">
        <f>'[1]TCE - ANEXO IV - Preencher'!L118</f>
        <v>PKDXFGRW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8750</v>
      </c>
    </row>
    <row r="110" spans="1:12" s="8" customFormat="1" ht="19.5" customHeight="1" x14ac:dyDescent="0.2">
      <c r="A110" s="3">
        <f>IFERROR(VLOOKUP(B110,'[1]DADOS (OCULTAR)'!$P$3:$R$91,3,0),"")</f>
        <v>14284483000108</v>
      </c>
      <c r="B110" s="4" t="str">
        <f>'[1]TCE - ANEXO IV - Preencher'!C119</f>
        <v>S3 SAÚDE - ASSOCIAÇÃO DE PROTEÇÃO A MATERNIDADE E INFÂNCIA UBAÍRA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>40.924.886/0001-84</v>
      </c>
      <c r="E110" s="5" t="str">
        <f>'[1]TCE - ANEXO IV - Preencher'!G119</f>
        <v>PREVENTMED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269</v>
      </c>
      <c r="I110" s="6">
        <f>IF('[1]TCE - ANEXO IV - Preencher'!K119="","",'[1]TCE - ANEXO IV - Preencher'!K119)</f>
        <v>44543</v>
      </c>
      <c r="J110" s="5" t="str">
        <f>'[1]TCE - ANEXO IV - Preencher'!L119</f>
        <v>A9EGBI3J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13000</v>
      </c>
    </row>
    <row r="111" spans="1:12" s="8" customFormat="1" ht="19.5" customHeight="1" x14ac:dyDescent="0.2">
      <c r="A111" s="3">
        <f>IFERROR(VLOOKUP(B111,'[1]DADOS (OCULTAR)'!$P$3:$R$91,3,0),"")</f>
        <v>14284483000108</v>
      </c>
      <c r="B111" s="4" t="str">
        <f>'[1]TCE - ANEXO IV - Preencher'!C120</f>
        <v>S3 SAÚDE - ASSOCIAÇÃO DE PROTEÇÃO A MATERNIDADE E INFÂNCIA UBAÍRA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>21.314.940/0001-25</v>
      </c>
      <c r="E111" s="5" t="str">
        <f>'[1]TCE - ANEXO IV - Preencher'!G120</f>
        <v>PRIORITIZE HEALTH ASSISTENCIA E SERVIÇOS MEDICOS S/S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213</v>
      </c>
      <c r="I111" s="6">
        <f>IF('[1]TCE - ANEXO IV - Preencher'!K120="","",'[1]TCE - ANEXO IV - Preencher'!K120)</f>
        <v>44544</v>
      </c>
      <c r="J111" s="5" t="str">
        <f>'[1]TCE - ANEXO IV - Preencher'!L120</f>
        <v>V9REI2WBF</v>
      </c>
      <c r="K111" s="5" t="str">
        <f>IF(F111="B",LEFT('[1]TCE - ANEXO IV - Preencher'!M120,2),IF(F111="S",LEFT('[1]TCE - ANEXO IV - Preencher'!M120,7),IF('[1]TCE - ANEXO IV - Preencher'!H120="","")))</f>
        <v>2304285</v>
      </c>
      <c r="L111" s="7">
        <f>'[1]TCE - ANEXO IV - Preencher'!N120</f>
        <v>3300</v>
      </c>
    </row>
    <row r="112" spans="1:12" s="8" customFormat="1" ht="19.5" customHeight="1" x14ac:dyDescent="0.2">
      <c r="A112" s="3">
        <f>IFERROR(VLOOKUP(B112,'[1]DADOS (OCULTAR)'!$P$3:$R$91,3,0),"")</f>
        <v>14284483000108</v>
      </c>
      <c r="B112" s="4" t="str">
        <f>'[1]TCE - ANEXO IV - Preencher'!C121</f>
        <v>S3 SAÚDE - ASSOCIAÇÃO DE PROTEÇÃO A MATERNIDADE E INFÂNCIA UBAÍRA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>39.917.741/0001-77</v>
      </c>
      <c r="E112" s="5" t="str">
        <f>'[1]TCE - ANEXO IV - Preencher'!G121</f>
        <v xml:space="preserve">PRISMAMED ATIVIDADES MÉDICAS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410</v>
      </c>
      <c r="I112" s="6">
        <f>IF('[1]TCE - ANEXO IV - Preencher'!K121="","",'[1]TCE - ANEXO IV - Preencher'!K121)</f>
        <v>44545</v>
      </c>
      <c r="J112" s="5" t="str">
        <f>'[1]TCE - ANEXO IV - Preencher'!L121</f>
        <v>L7VFZ8J9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1250</v>
      </c>
    </row>
    <row r="113" spans="1:12" s="8" customFormat="1" ht="19.5" customHeight="1" x14ac:dyDescent="0.2">
      <c r="A113" s="3">
        <f>IFERROR(VLOOKUP(B113,'[1]DADOS (OCULTAR)'!$P$3:$R$91,3,0),"")</f>
        <v>14284483000108</v>
      </c>
      <c r="B113" s="4" t="str">
        <f>'[1]TCE - ANEXO IV - Preencher'!C122</f>
        <v>S3 SAÚDE - ASSOCIAÇÃO DE PROTEÇÃO A MATERNIDADE E INFÂNCIA UBAÍRA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>43.292.060/0001-38</v>
      </c>
      <c r="E113" s="5" t="str">
        <f>'[1]TCE - ANEXO IV - Preencher'!G122</f>
        <v>IFG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006</v>
      </c>
      <c r="I113" s="6">
        <f>IF('[1]TCE - ANEXO IV - Preencher'!K122="","",'[1]TCE - ANEXO IV - Preencher'!K122)</f>
        <v>44545</v>
      </c>
      <c r="J113" s="5" t="str">
        <f>'[1]TCE - ANEXO IV - Preencher'!L122</f>
        <v>F2JVFIZK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9650</v>
      </c>
    </row>
    <row r="114" spans="1:12" s="8" customFormat="1" ht="19.5" customHeight="1" x14ac:dyDescent="0.2">
      <c r="A114" s="3">
        <f>IFERROR(VLOOKUP(B114,'[1]DADOS (OCULTAR)'!$P$3:$R$91,3,0),"")</f>
        <v>14284483000108</v>
      </c>
      <c r="B114" s="4" t="str">
        <f>'[1]TCE - ANEXO IV - Preencher'!C123</f>
        <v>S3 SAÚDE - ASSOCIAÇÃO DE PROTEÇÃO A MATERNIDADE E INFÂNCIA UBAÍRA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>39.571.322/0001-26</v>
      </c>
      <c r="E114" s="5" t="str">
        <f>'[1]TCE - ANEXO IV - Preencher'!G123</f>
        <v>PROGRAMAMED CONSULTAS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207</v>
      </c>
      <c r="I114" s="6">
        <f>IF('[1]TCE - ANEXO IV - Preencher'!K123="","",'[1]TCE - ANEXO IV - Preencher'!K123)</f>
        <v>44543</v>
      </c>
      <c r="J114" s="5" t="str">
        <f>'[1]TCE - ANEXO IV - Preencher'!L123</f>
        <v>ZKULG4KI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15050</v>
      </c>
    </row>
    <row r="115" spans="1:12" s="8" customFormat="1" ht="19.5" customHeight="1" x14ac:dyDescent="0.2">
      <c r="A115" s="3">
        <f>IFERROR(VLOOKUP(B115,'[1]DADOS (OCULTAR)'!$P$3:$R$91,3,0),"")</f>
        <v>14284483000108</v>
      </c>
      <c r="B115" s="4" t="str">
        <f>'[1]TCE - ANEXO IV - Preencher'!C124</f>
        <v>S3 SAÚDE - ASSOCIAÇÃO DE PROTEÇÃO A MATERNIDADE E INFÂNCIA UBAÍRA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>41.956.235/0001-39</v>
      </c>
      <c r="E115" s="5" t="str">
        <f>'[1]TCE - ANEXO IV - Preencher'!G124</f>
        <v>FREE SERVIÇOS DE SAUDE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016</v>
      </c>
      <c r="I115" s="6">
        <f>IF('[1]TCE - ANEXO IV - Preencher'!K124="","",'[1]TCE - ANEXO IV - Preencher'!K124)</f>
        <v>44544</v>
      </c>
      <c r="J115" s="5" t="str">
        <f>'[1]TCE - ANEXO IV - Preencher'!L124</f>
        <v>POEC08093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16950</v>
      </c>
    </row>
    <row r="116" spans="1:12" s="8" customFormat="1" ht="19.5" customHeight="1" x14ac:dyDescent="0.2">
      <c r="A116" s="3">
        <f>IFERROR(VLOOKUP(B116,'[1]DADOS (OCULTAR)'!$P$3:$R$91,3,0),"")</f>
        <v>14284483000108</v>
      </c>
      <c r="B116" s="4" t="str">
        <f>'[1]TCE - ANEXO IV - Preencher'!C125</f>
        <v>S3 SAÚDE - ASSOCIAÇÃO DE PROTEÇÃO A MATERNIDADE E INFÂNCIA UBAÍRA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>33.778.983/0001-40</v>
      </c>
      <c r="E116" s="5" t="str">
        <f>'[1]TCE - ANEXO IV - Preencher'!G125</f>
        <v>CONECTA-SAUDE,HABILITAÇÃO E REABILITAÇÃO INFANTO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401</v>
      </c>
      <c r="I116" s="6">
        <f>IF('[1]TCE - ANEXO IV - Preencher'!K125="","",'[1]TCE - ANEXO IV - Preencher'!K125)</f>
        <v>44545</v>
      </c>
      <c r="J116" s="5" t="str">
        <f>'[1]TCE - ANEXO IV - Preencher'!L125</f>
        <v>FXF9GCLS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5400</v>
      </c>
    </row>
    <row r="117" spans="1:12" s="8" customFormat="1" ht="19.5" customHeight="1" x14ac:dyDescent="0.2">
      <c r="A117" s="3">
        <f>IFERROR(VLOOKUP(B117,'[1]DADOS (OCULTAR)'!$P$3:$R$91,3,0),"")</f>
        <v>14284483000108</v>
      </c>
      <c r="B117" s="4" t="str">
        <f>'[1]TCE - ANEXO IV - Preencher'!C126</f>
        <v>S3 SAÚDE - ASSOCIAÇÃO DE PROTEÇÃO A MATERNIDADE E INFÂNCIA UBAÍRA</v>
      </c>
      <c r="C117" s="4" t="str">
        <f>'[1]TCE - ANEXO IV - Preencher'!E126</f>
        <v>5.16 - Serviços Médico-Hospitalares, Odotonlogia e Laboratoriais</v>
      </c>
      <c r="D117" s="3" t="str">
        <f>'[1]TCE - ANEXO IV - Preencher'!F126</f>
        <v>39.709.410/0001-41</v>
      </c>
      <c r="E117" s="5" t="str">
        <f>'[1]TCE - ANEXO IV - Preencher'!G126</f>
        <v>CAMILA MB SERVIÇOS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025</v>
      </c>
      <c r="I117" s="6">
        <f>IF('[1]TCE - ANEXO IV - Preencher'!K126="","",'[1]TCE - ANEXO IV - Preencher'!K126)</f>
        <v>44544</v>
      </c>
      <c r="J117" s="5" t="str">
        <f>'[1]TCE - ANEXO IV - Preencher'!L126</f>
        <v>BZFU6FPI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10100</v>
      </c>
    </row>
    <row r="118" spans="1:12" s="8" customFormat="1" ht="19.5" customHeight="1" x14ac:dyDescent="0.2">
      <c r="A118" s="3">
        <f>IFERROR(VLOOKUP(B118,'[1]DADOS (OCULTAR)'!$P$3:$R$91,3,0),"")</f>
        <v>14284483000108</v>
      </c>
      <c r="B118" s="4" t="str">
        <f>'[1]TCE - ANEXO IV - Preencher'!C127</f>
        <v>S3 SAÚDE - ASSOCIAÇÃO DE PROTEÇÃO A MATERNIDADE E INFÂNCIA UBAÍRA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>42.908.965/0001-27</v>
      </c>
      <c r="E118" s="5" t="str">
        <f>'[1]TCE - ANEXO IV - Preencher'!G127</f>
        <v>NAATY DE ANDRADE BARBOSA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006</v>
      </c>
      <c r="I118" s="6">
        <f>IF('[1]TCE - ANEXO IV - Preencher'!K127="","",'[1]TCE - ANEXO IV - Preencher'!K127)</f>
        <v>44545</v>
      </c>
      <c r="J118" s="5" t="str">
        <f>'[1]TCE - ANEXO IV - Preencher'!L127</f>
        <v>9XNBJJKH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1350</v>
      </c>
    </row>
    <row r="119" spans="1:12" s="8" customFormat="1" ht="19.5" customHeight="1" x14ac:dyDescent="0.2">
      <c r="A119" s="3">
        <f>IFERROR(VLOOKUP(B119,'[1]DADOS (OCULTAR)'!$P$3:$R$91,3,0),"")</f>
        <v>14284483000108</v>
      </c>
      <c r="B119" s="4" t="str">
        <f>'[1]TCE - ANEXO IV - Preencher'!C128</f>
        <v>S3 SAÚDE - ASSOCIAÇÃO DE PROTEÇÃO A MATERNIDADE E INFÂNCIA UBAÍRA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>42.326.770/0001-79</v>
      </c>
      <c r="E119" s="5" t="str">
        <f>'[1]TCE - ANEXO IV - Preencher'!G128</f>
        <v>LUCAS BEZERRA DE OLIVEIRA SERVIÇOS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014</v>
      </c>
      <c r="I119" s="6">
        <f>IF('[1]TCE - ANEXO IV - Preencher'!K128="","",'[1]TCE - ANEXO IV - Preencher'!K128)</f>
        <v>44545</v>
      </c>
      <c r="J119" s="5" t="str">
        <f>'[1]TCE - ANEXO IV - Preencher'!L128</f>
        <v>TNK1YMPH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3300</v>
      </c>
    </row>
    <row r="120" spans="1:12" s="8" customFormat="1" ht="19.5" customHeight="1" x14ac:dyDescent="0.2">
      <c r="A120" s="3">
        <f>IFERROR(VLOOKUP(B120,'[1]DADOS (OCULTAR)'!$P$3:$R$91,3,0),"")</f>
        <v>14284483000108</v>
      </c>
      <c r="B120" s="4" t="str">
        <f>'[1]TCE - ANEXO IV - Preencher'!C129</f>
        <v>S3 SAÚDE - ASSOCIAÇÃO DE PROTEÇÃO A MATERNIDADE E INFÂNCIA UBAÍRA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>43.013.082/0001-11</v>
      </c>
      <c r="E120" s="5" t="str">
        <f>'[1]TCE - ANEXO IV - Preencher'!G129</f>
        <v>THAMYRIS CAVALCANTI CORDEIRO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004</v>
      </c>
      <c r="I120" s="6">
        <f>IF('[1]TCE - ANEXO IV - Preencher'!K129="","",'[1]TCE - ANEXO IV - Preencher'!K129)</f>
        <v>44545</v>
      </c>
      <c r="J120" s="5" t="str">
        <f>'[1]TCE - ANEXO IV - Preencher'!L129</f>
        <v>ODSC64311</v>
      </c>
      <c r="K120" s="5" t="str">
        <f>IF(F120="B",LEFT('[1]TCE - ANEXO IV - Preencher'!M129,2),IF(F120="S",LEFT('[1]TCE - ANEXO IV - Preencher'!M129,7),IF('[1]TCE - ANEXO IV - Preencher'!H129="","")))</f>
        <v>2603454</v>
      </c>
      <c r="L120" s="7">
        <f>'[1]TCE - ANEXO IV - Preencher'!N129</f>
        <v>11250</v>
      </c>
    </row>
    <row r="121" spans="1:12" s="8" customFormat="1" ht="19.5" customHeight="1" x14ac:dyDescent="0.2">
      <c r="A121" s="3">
        <f>IFERROR(VLOOKUP(B121,'[1]DADOS (OCULTAR)'!$P$3:$R$91,3,0),"")</f>
        <v>14284483000108</v>
      </c>
      <c r="B121" s="4" t="str">
        <f>'[1]TCE - ANEXO IV - Preencher'!C130</f>
        <v>S3 SAÚDE - ASSOCIAÇÃO DE PROTEÇÃO A MATERNIDADE E INFÂNCIA UBAÍRA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>43.049.082/0001-71</v>
      </c>
      <c r="E121" s="5" t="str">
        <f>'[1]TCE - ANEXO IV - Preencher'!G130</f>
        <v>TRAT SERVIÇOS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004</v>
      </c>
      <c r="I121" s="6">
        <f>IF('[1]TCE - ANEXO IV - Preencher'!K130="","",'[1]TCE - ANEXO IV - Preencher'!K130)</f>
        <v>44545</v>
      </c>
      <c r="J121" s="5" t="str">
        <f>'[1]TCE - ANEXO IV - Preencher'!L130</f>
        <v>249NKD4P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26650</v>
      </c>
    </row>
    <row r="122" spans="1:12" s="8" customFormat="1" ht="19.5" customHeight="1" x14ac:dyDescent="0.2">
      <c r="A122" s="3">
        <f>IFERROR(VLOOKUP(B122,'[1]DADOS (OCULTAR)'!$P$3:$R$91,3,0),"")</f>
        <v>14284483000108</v>
      </c>
      <c r="B122" s="4" t="str">
        <f>'[1]TCE - ANEXO IV - Preencher'!C131</f>
        <v>S3 SAÚDE - ASSOCIAÇÃO DE PROTEÇÃO A MATERNIDADE E INFÂNCIA UBAÍRA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>42.005.056/0001-89</v>
      </c>
      <c r="E122" s="5" t="str">
        <f>'[1]TCE - ANEXO IV - Preencher'!G131</f>
        <v>PONTOMED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019</v>
      </c>
      <c r="I122" s="6">
        <f>IF('[1]TCE - ANEXO IV - Preencher'!K131="","",'[1]TCE - ANEXO IV - Preencher'!K131)</f>
        <v>44543</v>
      </c>
      <c r="J122" s="5" t="str">
        <f>'[1]TCE - ANEXO IV - Preencher'!L131</f>
        <v>JOPT95396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9400</v>
      </c>
    </row>
    <row r="123" spans="1:12" s="8" customFormat="1" ht="19.5" customHeight="1" x14ac:dyDescent="0.2">
      <c r="A123" s="3">
        <f>IFERROR(VLOOKUP(B123,'[1]DADOS (OCULTAR)'!$P$3:$R$91,3,0),"")</f>
        <v>14284483000108</v>
      </c>
      <c r="B123" s="4" t="str">
        <f>'[1]TCE - ANEXO IV - Preencher'!C132</f>
        <v>S3 SAÚDE - ASSOCIAÇÃO DE PROTEÇÃO A MATERNIDADE E INFÂNCIA UBAÍRA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19694602000114</v>
      </c>
      <c r="E123" s="5" t="str">
        <f>'[1]TCE - ANEXO IV - Preencher'!G132</f>
        <v xml:space="preserve">BIOLAB LABORATÓRIO CLPINICO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301</v>
      </c>
      <c r="I123" s="6">
        <f>IF('[1]TCE - ANEXO IV - Preencher'!K132="","",'[1]TCE - ANEXO IV - Preencher'!K132)</f>
        <v>44537</v>
      </c>
      <c r="J123" s="5" t="str">
        <f>'[1]TCE - ANEXO IV - Preencher'!L132</f>
        <v>DENTZFMDF</v>
      </c>
      <c r="K123" s="5" t="str">
        <f>IF(F123="B",LEFT('[1]TCE - ANEXO IV - Preencher'!M132,2),IF(F123="S",LEFT('[1]TCE - ANEXO IV - Preencher'!M132,7),IF('[1]TCE - ANEXO IV - Preencher'!H132="","")))</f>
        <v>2610004</v>
      </c>
      <c r="L123" s="7">
        <f>'[1]TCE - ANEXO IV - Preencher'!N132</f>
        <v>37441.39</v>
      </c>
    </row>
    <row r="124" spans="1:12" s="8" customFormat="1" ht="19.5" customHeight="1" x14ac:dyDescent="0.2">
      <c r="A124" s="3">
        <f>IFERROR(VLOOKUP(B124,'[1]DADOS (OCULTAR)'!$P$3:$R$91,3,0),"")</f>
        <v>14284483000108</v>
      </c>
      <c r="B124" s="4" t="str">
        <f>'[1]TCE - ANEXO IV - Preencher'!C133</f>
        <v>S3 SAÚDE - ASSOCIAÇÃO DE PROTEÇÃO A MATERNIDADE E INFÂNCIA UBAÍRA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3313161000123</v>
      </c>
      <c r="E124" s="5" t="str">
        <f>'[1]TCE - ANEXO IV - Preencher'!G133</f>
        <v>SANTO EXPEDITO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13390</v>
      </c>
      <c r="I124" s="6">
        <f>IF('[1]TCE - ANEXO IV - Preencher'!K133="","",'[1]TCE - ANEXO IV - Preencher'!K133)</f>
        <v>44530</v>
      </c>
      <c r="J124" s="5" t="str">
        <f>'[1]TCE - ANEXO IV - Preencher'!L133</f>
        <v>WTFR72314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839.6</v>
      </c>
    </row>
    <row r="125" spans="1:12" s="8" customFormat="1" ht="19.5" customHeight="1" x14ac:dyDescent="0.2">
      <c r="A125" s="3">
        <f>IFERROR(VLOOKUP(B125,'[1]DADOS (OCULTAR)'!$P$3:$R$91,3,0),"")</f>
        <v>14284483000108</v>
      </c>
      <c r="B125" s="4" t="str">
        <f>'[1]TCE - ANEXO IV - Preencher'!C134</f>
        <v>S3 SAÚDE - ASSOCIAÇÃO DE PROTEÇÃO A MATERNIDADE E INFÂNCIA UBAÍRA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3313161000123</v>
      </c>
      <c r="E125" s="5" t="str">
        <f>'[1]TCE - ANEXO IV - Preencher'!G134</f>
        <v>SANTO EXPEDITO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13333</v>
      </c>
      <c r="I125" s="6">
        <f>IF('[1]TCE - ANEXO IV - Preencher'!K134="","",'[1]TCE - ANEXO IV - Preencher'!K134)</f>
        <v>44518</v>
      </c>
      <c r="J125" s="5" t="str">
        <f>'[1]TCE - ANEXO IV - Preencher'!L134</f>
        <v>CJRD03120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7200</v>
      </c>
    </row>
    <row r="126" spans="1:12" s="8" customFormat="1" ht="19.5" customHeight="1" x14ac:dyDescent="0.2">
      <c r="A126" s="3">
        <f>IFERROR(VLOOKUP(B126,'[1]DADOS (OCULTAR)'!$P$3:$R$91,3,0),"")</f>
        <v>14284483000108</v>
      </c>
      <c r="B126" s="4" t="str">
        <f>'[1]TCE - ANEXO IV - Preencher'!C135</f>
        <v>S3 SAÚDE - ASSOCIAÇÃO DE PROTEÇÃO A MATERNIDADE E INFÂNCIA UBAÍRA</v>
      </c>
      <c r="C126" s="4" t="str">
        <f>'[1]TCE - ANEXO IV - Preencher'!E135</f>
        <v>5.8 - Locação de Veículos Automotores</v>
      </c>
      <c r="D126" s="3">
        <f>'[1]TCE - ANEXO IV - Preencher'!F135</f>
        <v>6349848000107</v>
      </c>
      <c r="E126" s="5" t="str">
        <f>'[1]TCE - ANEXO IV - Preencher'!G135</f>
        <v>LC EMPREENDIMENTO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15000</v>
      </c>
    </row>
    <row r="127" spans="1:12" s="8" customFormat="1" ht="19.5" customHeight="1" x14ac:dyDescent="0.2">
      <c r="A127" s="3">
        <f>IFERROR(VLOOKUP(B127,'[1]DADOS (OCULTAR)'!$P$3:$R$91,3,0),"")</f>
        <v>14284483000108</v>
      </c>
      <c r="B127" s="4" t="str">
        <f>'[1]TCE - ANEXO IV - Preencher'!C136</f>
        <v>S3 SAÚDE - ASSOCIAÇÃO DE PROTEÇÃO A MATERNIDADE E INFÂNCIA UBAÍRA</v>
      </c>
      <c r="C127" s="4" t="str">
        <f>'[1]TCE - ANEXO IV - Preencher'!E136</f>
        <v>5.15 - Serviços Domésticos</v>
      </c>
      <c r="D127" s="3">
        <f>'[1]TCE - ANEXO IV - Preencher'!F136</f>
        <v>23472508000198</v>
      </c>
      <c r="E127" s="5" t="str">
        <f>'[1]TCE - ANEXO IV - Preencher'!G136</f>
        <v>NOVA ERA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685</v>
      </c>
      <c r="I127" s="6">
        <f>IF('[1]TCE - ANEXO IV - Preencher'!K136="","",'[1]TCE - ANEXO IV - Preencher'!K136)</f>
        <v>44532</v>
      </c>
      <c r="J127" s="5" t="str">
        <f>'[1]TCE - ANEXO IV - Preencher'!L136</f>
        <v>E9JLXUNB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3034.56</v>
      </c>
    </row>
    <row r="128" spans="1:12" s="8" customFormat="1" ht="19.5" customHeight="1" x14ac:dyDescent="0.2">
      <c r="A128" s="3">
        <f>IFERROR(VLOOKUP(B128,'[1]DADOS (OCULTAR)'!$P$3:$R$91,3,0),"")</f>
        <v>14284483000108</v>
      </c>
      <c r="B128" s="4" t="str">
        <f>'[1]TCE - ANEXO IV - Preencher'!C137</f>
        <v>S3 SAÚDE - ASSOCIAÇÃO DE PROTEÇÃO A MATERNIDADE E INFÂNCIA UBAÍRA</v>
      </c>
      <c r="C128" s="4" t="str">
        <f>'[1]TCE - ANEXO IV - Preencher'!E137</f>
        <v>5.10 - Detetização/Tratamento de Resíduos e Afins</v>
      </c>
      <c r="D128" s="3">
        <f>'[1]TCE - ANEXO IV - Preencher'!F137</f>
        <v>11863530000180</v>
      </c>
      <c r="E128" s="5" t="str">
        <f>'[1]TCE - ANEXO IV - Preencher'!G137</f>
        <v>BRASCON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94213</v>
      </c>
      <c r="I128" s="6">
        <f>IF('[1]TCE - ANEXO IV - Preencher'!K137="","",'[1]TCE - ANEXO IV - Preencher'!K137)</f>
        <v>44531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2611309</v>
      </c>
      <c r="L128" s="7">
        <f>'[1]TCE - ANEXO IV - Preencher'!N137</f>
        <v>2872.33</v>
      </c>
    </row>
    <row r="129" spans="1:12" s="8" customFormat="1" ht="19.5" customHeight="1" x14ac:dyDescent="0.2">
      <c r="A129" s="3">
        <f>IFERROR(VLOOKUP(B129,'[1]DADOS (OCULTAR)'!$P$3:$R$91,3,0),"")</f>
        <v>14284483000108</v>
      </c>
      <c r="B129" s="4" t="str">
        <f>'[1]TCE - ANEXO IV - Preencher'!C138</f>
        <v>S3 SAÚDE - ASSOCIAÇÃO DE PROTEÇÃO A MATERNIDADE E INFÂNCIA UBAÍRA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10891998000115</v>
      </c>
      <c r="E129" s="5" t="str">
        <f>'[1]TCE - ANEXO IV - Preencher'!G138</f>
        <v>ADVISERSIT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570</v>
      </c>
      <c r="I129" s="6">
        <f>IF('[1]TCE - ANEXO IV - Preencher'!K138="","",'[1]TCE - ANEXO IV - Preencher'!K138)</f>
        <v>44531</v>
      </c>
      <c r="J129" s="5" t="str">
        <f>'[1]TCE - ANEXO IV - Preencher'!L138</f>
        <v>WXPJ06990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820</v>
      </c>
    </row>
    <row r="130" spans="1:12" s="8" customFormat="1" ht="19.5" customHeight="1" x14ac:dyDescent="0.2">
      <c r="A130" s="3">
        <f>IFERROR(VLOOKUP(B130,'[1]DADOS (OCULTAR)'!$P$3:$R$91,3,0),"")</f>
        <v>14284483000108</v>
      </c>
      <c r="B130" s="4" t="str">
        <f>'[1]TCE - ANEXO IV - Preencher'!C139</f>
        <v>S3 SAÚDE - ASSOCIAÇÃO DE PROTEÇÃO A MATERNIDADE E INFÂNCIA UBAÍRA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92306257000780</v>
      </c>
      <c r="E130" s="5" t="str">
        <f>'[1]TCE - ANEXO IV - Preencher'!G139</f>
        <v>MV INFORMATICA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31827</v>
      </c>
      <c r="I130" s="6">
        <f>IF('[1]TCE - ANEXO IV - Preencher'!K139="","",'[1]TCE - ANEXO IV - Preencher'!K139)</f>
        <v>44508</v>
      </c>
      <c r="J130" s="5" t="str">
        <f>'[1]TCE - ANEXO IV - Preencher'!L139</f>
        <v>UP12LGFE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16952.5</v>
      </c>
    </row>
    <row r="131" spans="1:12" s="8" customFormat="1" ht="19.5" customHeight="1" x14ac:dyDescent="0.2">
      <c r="A131" s="3">
        <f>IFERROR(VLOOKUP(B131,'[1]DADOS (OCULTAR)'!$P$3:$R$91,3,0),"")</f>
        <v>14284483000108</v>
      </c>
      <c r="B131" s="4" t="str">
        <f>'[1]TCE - ANEXO IV - Preencher'!C140</f>
        <v>S3 SAÚDE - ASSOCIAÇÃO DE PROTEÇÃO A MATERNIDADE E INFÂNCIA UBAÍRA</v>
      </c>
      <c r="C131" s="4" t="str">
        <f>'[1]TCE - ANEXO IV - Preencher'!E140</f>
        <v>5.17 - Manutenção de Software, Certificação Digital e Microfilmagem</v>
      </c>
      <c r="D131" s="3" t="str">
        <f>'[1]TCE - ANEXO IV - Preencher'!F140</f>
        <v>10.230.480/0019-60</v>
      </c>
      <c r="E131" s="5" t="str">
        <f>'[1]TCE - ANEXO IV - Preencher'!G140</f>
        <v xml:space="preserve">FERREIRA COSTA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1443135</v>
      </c>
      <c r="I131" s="6">
        <f>IF('[1]TCE - ANEXO IV - Preencher'!K140="","",'[1]TCE - ANEXO IV - Preencher'!K140)</f>
        <v>44509</v>
      </c>
      <c r="J131" s="5" t="str">
        <f>'[1]TCE - ANEXO IV - Preencher'!L140</f>
        <v>26211110230480001960550100014431351081019995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149</v>
      </c>
    </row>
    <row r="132" spans="1:12" s="8" customFormat="1" ht="19.5" customHeight="1" x14ac:dyDescent="0.2">
      <c r="A132" s="3">
        <f>IFERROR(VLOOKUP(B132,'[1]DADOS (OCULTAR)'!$P$3:$R$91,3,0),"")</f>
        <v>14284483000108</v>
      </c>
      <c r="B132" s="4" t="str">
        <f>'[1]TCE - ANEXO IV - Preencher'!C141</f>
        <v>S3 SAÚDE - ASSOCIAÇÃO DE PROTEÇÃO A MATERNIDADE E INFÂNCIA UBAÍRA</v>
      </c>
      <c r="C132" s="4" t="str">
        <f>'[1]TCE - ANEXO IV - Preencher'!E141</f>
        <v>5.17 - Manutenção de Software, Certificação Digital e Microfilmagem</v>
      </c>
      <c r="D132" s="3" t="str">
        <f>'[1]TCE - ANEXO IV - Preencher'!F141</f>
        <v>05.764.666/0001-30</v>
      </c>
      <c r="E132" s="5" t="str">
        <f>'[1]TCE - ANEXO IV - Preencher'!G141</f>
        <v xml:space="preserve">MARCOS DANILLO VILELA SILVA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53246</v>
      </c>
      <c r="I132" s="6">
        <f>IF('[1]TCE - ANEXO IV - Preencher'!K141="","",'[1]TCE - ANEXO IV - Preencher'!K141)</f>
        <v>44517</v>
      </c>
      <c r="J132" s="5" t="str">
        <f>'[1]TCE - ANEXO IV - Preencher'!L141</f>
        <v>26211105764666000130550010000532461100532460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4320</v>
      </c>
    </row>
    <row r="133" spans="1:12" s="8" customFormat="1" ht="19.5" customHeight="1" x14ac:dyDescent="0.2">
      <c r="A133" s="3">
        <f>IFERROR(VLOOKUP(B133,'[1]DADOS (OCULTAR)'!$P$3:$R$91,3,0),"")</f>
        <v>14284483000108</v>
      </c>
      <c r="B133" s="4" t="str">
        <f>'[1]TCE - ANEXO IV - Preencher'!C142</f>
        <v>S3 SAÚDE - ASSOCIAÇÃO DE PROTEÇÃO A MATERNIDADE E INFÂNCIA UBAÍRA</v>
      </c>
      <c r="C133" s="4" t="str">
        <f>'[1]TCE - ANEXO IV - Preencher'!E142</f>
        <v>5.22 - Vigilância Ostensiva / Monitorada</v>
      </c>
      <c r="D133" s="3">
        <f>'[1]TCE - ANEXO IV - Preencher'!F142</f>
        <v>15195617000187</v>
      </c>
      <c r="E133" s="5" t="str">
        <f>'[1]TCE - ANEXO IV - Preencher'!G142</f>
        <v>B1 VIGILANCIA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1849</v>
      </c>
      <c r="I133" s="6">
        <f>IF('[1]TCE - ANEXO IV - Preencher'!K142="","",'[1]TCE - ANEXO IV - Preencher'!K142)</f>
        <v>44533</v>
      </c>
      <c r="J133" s="5" t="str">
        <f>'[1]TCE - ANEXO IV - Preencher'!L142</f>
        <v>ALSLEDJ6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17370</v>
      </c>
    </row>
    <row r="134" spans="1:12" s="8" customFormat="1" ht="19.5" customHeight="1" x14ac:dyDescent="0.2">
      <c r="A134" s="3">
        <f>IFERROR(VLOOKUP(B134,'[1]DADOS (OCULTAR)'!$P$3:$R$91,3,0),"")</f>
        <v>14284483000108</v>
      </c>
      <c r="B134" s="4" t="str">
        <f>'[1]TCE - ANEXO IV - Preencher'!C143</f>
        <v>S3 SAÚDE - ASSOCIAÇÃO DE PROTEÇÃO A MATERNIDADE E INFÂNCIA UBAÍRA</v>
      </c>
      <c r="C134" s="4" t="str">
        <f>'[1]TCE - ANEXO IV - Preencher'!E143</f>
        <v>5.99 - Outros Serviços de Terceiros Pessoa Jurídica</v>
      </c>
      <c r="D134" s="3">
        <f>'[1]TCE - ANEXO IV - Preencher'!F143</f>
        <v>33910579000189</v>
      </c>
      <c r="E134" s="5" t="str">
        <f>'[1]TCE - ANEXO IV - Preencher'!G143</f>
        <v>JG SERVIÇOS DE ENTREGA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032</v>
      </c>
      <c r="I134" s="6">
        <f>IF('[1]TCE - ANEXO IV - Preencher'!K143="","",'[1]TCE - ANEXO IV - Preencher'!K143)</f>
        <v>44532</v>
      </c>
      <c r="J134" s="5" t="str">
        <f>'[1]TCE - ANEXO IV - Preencher'!L143</f>
        <v>FZ18RGYC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760</v>
      </c>
    </row>
    <row r="135" spans="1:12" s="8" customFormat="1" ht="19.5" customHeight="1" x14ac:dyDescent="0.2">
      <c r="A135" s="3">
        <f>IFERROR(VLOOKUP(B135,'[1]DADOS (OCULTAR)'!$P$3:$R$91,3,0),"")</f>
        <v>14284483000108</v>
      </c>
      <c r="B135" s="4" t="str">
        <f>'[1]TCE - ANEXO IV - Preencher'!C144</f>
        <v>S3 SAÚDE - ASSOCIAÇÃO DE PROTEÇÃO A MATERNIDADE E INFÂNCIA UBAÍRA</v>
      </c>
      <c r="C135" s="4" t="str">
        <f>'[1]TCE - ANEXO IV - Preencher'!E144</f>
        <v>5.99 - Outros Serviços de Terceiros Pessoa Jurídica</v>
      </c>
      <c r="D135" s="3" t="str">
        <f>'[1]TCE - ANEXO IV - Preencher'!F144</f>
        <v>41.025.343/0001-98</v>
      </c>
      <c r="E135" s="5" t="str">
        <f>'[1]TCE - ANEXO IV - Preencher'!G144</f>
        <v xml:space="preserve">FAGNER ALEXANDRE DA SILVA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009</v>
      </c>
      <c r="I135" s="6">
        <f>IF('[1]TCE - ANEXO IV - Preencher'!K144="","",'[1]TCE - ANEXO IV - Preencher'!K144)</f>
        <v>44523</v>
      </c>
      <c r="J135" s="5" t="str">
        <f>'[1]TCE - ANEXO IV - Preencher'!L144</f>
        <v>YLFDRC5A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3700</v>
      </c>
    </row>
    <row r="136" spans="1:12" s="8" customFormat="1" ht="19.5" customHeight="1" x14ac:dyDescent="0.2">
      <c r="A136" s="3">
        <f>IFERROR(VLOOKUP(B136,'[1]DADOS (OCULTAR)'!$P$3:$R$91,3,0),"")</f>
        <v>14284483000108</v>
      </c>
      <c r="B136" s="4" t="str">
        <f>'[1]TCE - ANEXO IV - Preencher'!C145</f>
        <v>S3 SAÚDE - ASSOCIAÇÃO DE PROTEÇÃO A MATERNIDADE E INFÂNCIA UBAÍRA</v>
      </c>
      <c r="C136" s="4" t="str">
        <f>'[1]TCE - ANEXO IV - Preencher'!E145</f>
        <v>5.99 - Outros Serviços de Terceiros Pessoa Jurídica</v>
      </c>
      <c r="D136" s="3" t="str">
        <f>'[1]TCE - ANEXO IV - Preencher'!F145</f>
        <v>13.974.848/0001-63</v>
      </c>
      <c r="E136" s="5" t="str">
        <f>'[1]TCE - ANEXO IV - Preencher'!G145</f>
        <v xml:space="preserve">EXTINTORES RECIFE SERVIÇOS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9576</v>
      </c>
      <c r="I136" s="6">
        <f>IF('[1]TCE - ANEXO IV - Preencher'!K145="","",'[1]TCE - ANEXO IV - Preencher'!K145)</f>
        <v>44530</v>
      </c>
      <c r="J136" s="5" t="str">
        <f>'[1]TCE - ANEXO IV - Preencher'!L145</f>
        <v>ALVURYXS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150</v>
      </c>
    </row>
    <row r="137" spans="1:12" s="8" customFormat="1" ht="19.5" customHeight="1" x14ac:dyDescent="0.2">
      <c r="A137" s="3">
        <f>IFERROR(VLOOKUP(B137,'[1]DADOS (OCULTAR)'!$P$3:$R$91,3,0),"")</f>
        <v>14284483000108</v>
      </c>
      <c r="B137" s="4" t="str">
        <f>'[1]TCE - ANEXO IV - Preencher'!C146</f>
        <v>S3 SAÚDE - ASSOCIAÇÃO DE PROTEÇÃO A MATERNIDADE E INFÂNCIA UBAÍRA</v>
      </c>
      <c r="C137" s="4" t="str">
        <f>'[1]TCE - ANEXO IV - Preencher'!E146</f>
        <v>5.99 - Outros Serviços de Terceiros Pessoa Jurídica</v>
      </c>
      <c r="D137" s="3" t="str">
        <f>'[1]TCE - ANEXO IV - Preencher'!F146</f>
        <v>15.471.241/0001-96</v>
      </c>
      <c r="E137" s="5" t="str">
        <f>'[1]TCE - ANEXO IV - Preencher'!G146</f>
        <v xml:space="preserve">TOP LIMP SERVIÇOS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5735</v>
      </c>
      <c r="I137" s="6">
        <f>IF('[1]TCE - ANEXO IV - Preencher'!K146="","",'[1]TCE - ANEXO IV - Preencher'!K146)</f>
        <v>44523</v>
      </c>
      <c r="J137" s="5" t="str">
        <f>'[1]TCE - ANEXO IV - Preencher'!L146</f>
        <v>PISL60946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1677</v>
      </c>
    </row>
    <row r="138" spans="1:12" s="8" customFormat="1" ht="19.5" customHeight="1" x14ac:dyDescent="0.2">
      <c r="A138" s="3">
        <f>IFERROR(VLOOKUP(B138,'[1]DADOS (OCULTAR)'!$P$3:$R$91,3,0),"")</f>
        <v>14284483000108</v>
      </c>
      <c r="B138" s="4" t="str">
        <f>'[1]TCE - ANEXO IV - Preencher'!C147</f>
        <v>S3 SAÚDE - ASSOCIAÇÃO DE PROTEÇÃO A MATERNIDADE E INFÂNCIA UBAÍRA</v>
      </c>
      <c r="C138" s="4" t="str">
        <f>'[1]TCE - ANEXO IV - Preencher'!E147</f>
        <v>5.99 - Outros Serviços de Terceiros Pessoa Jurídica</v>
      </c>
      <c r="D138" s="3" t="str">
        <f>'[1]TCE - ANEXO IV - Preencher'!F147</f>
        <v>17.974.258/0001-91</v>
      </c>
      <c r="E138" s="5" t="str">
        <f>'[1]TCE - ANEXO IV - Preencher'!G147</f>
        <v>JOSINALDO J. DE MACENA SERVIÇOS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164</v>
      </c>
      <c r="I138" s="6">
        <f>IF('[1]TCE - ANEXO IV - Preencher'!K147="","",'[1]TCE - ANEXO IV - Preencher'!K147)</f>
        <v>44519</v>
      </c>
      <c r="J138" s="5" t="str">
        <f>'[1]TCE - ANEXO IV - Preencher'!L147</f>
        <v>RHDN51332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2998.48</v>
      </c>
    </row>
    <row r="139" spans="1:12" s="8" customFormat="1" ht="19.5" customHeight="1" x14ac:dyDescent="0.2">
      <c r="A139" s="3">
        <f>IFERROR(VLOOKUP(B139,'[1]DADOS (OCULTAR)'!$P$3:$R$91,3,0),"")</f>
        <v>14284483000108</v>
      </c>
      <c r="B139" s="4" t="str">
        <f>'[1]TCE - ANEXO IV - Preencher'!C148</f>
        <v>S3 SAÚDE - ASSOCIAÇÃO DE PROTEÇÃO A MATERNIDADE E INFÂNCIA UBAÍRA</v>
      </c>
      <c r="C139" s="4" t="str">
        <f>'[1]TCE - ANEXO IV - Preencher'!E148</f>
        <v>5.99 - Outros Serviços de Terceiros Pessoa Jurídica</v>
      </c>
      <c r="D139" s="3" t="str">
        <f>'[1]TCE - ANEXO IV - Preencher'!F148</f>
        <v>14.240.572/0001-52</v>
      </c>
      <c r="E139" s="5" t="str">
        <f>'[1]TCE - ANEXO IV - Preencher'!G148</f>
        <v xml:space="preserve">ELISIO ALBUQUERQUE DUARTE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151</v>
      </c>
      <c r="I139" s="6">
        <f>IF('[1]TCE - ANEXO IV - Preencher'!K148="","",'[1]TCE - ANEXO IV - Preencher'!K148)</f>
        <v>44505</v>
      </c>
      <c r="J139" s="5" t="str">
        <f>'[1]TCE - ANEXO IV - Preencher'!L148</f>
        <v>CPIX11344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590</v>
      </c>
    </row>
    <row r="140" spans="1:12" s="8" customFormat="1" ht="19.5" customHeight="1" x14ac:dyDescent="0.2">
      <c r="A140" s="3">
        <f>IFERROR(VLOOKUP(B140,'[1]DADOS (OCULTAR)'!$P$3:$R$91,3,0),"")</f>
        <v>14284483000108</v>
      </c>
      <c r="B140" s="4" t="str">
        <f>'[1]TCE - ANEXO IV - Preencher'!C149</f>
        <v>S3 SAÚDE - ASSOCIAÇÃO DE PROTEÇÃO A MATERNIDADE E INFÂNCIA UBAÍRA</v>
      </c>
      <c r="C140" s="4" t="str">
        <f>'[1]TCE - ANEXO IV - Preencher'!E149</f>
        <v>5.99 - Outros Serviços de Terceiros Pessoa Jurídica</v>
      </c>
      <c r="D140" s="3">
        <f>'[1]TCE - ANEXO IV - Preencher'!F149</f>
        <v>35343136000189</v>
      </c>
      <c r="E140" s="5" t="str">
        <f>'[1]TCE - ANEXO IV - Preencher'!G149</f>
        <v>EMBRASTER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9757</v>
      </c>
      <c r="I140" s="6">
        <f>IF('[1]TCE - ANEXO IV - Preencher'!K149="","",'[1]TCE - ANEXO IV - Preencher'!K149)</f>
        <v>44551</v>
      </c>
      <c r="J140" s="5" t="str">
        <f>'[1]TCE - ANEXO IV - Preencher'!L149</f>
        <v>QGLL4PGU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15104.89</v>
      </c>
    </row>
    <row r="141" spans="1:12" s="8" customFormat="1" ht="19.5" customHeight="1" x14ac:dyDescent="0.2">
      <c r="A141" s="3">
        <f>IFERROR(VLOOKUP(B141,'[1]DADOS (OCULTAR)'!$P$3:$R$91,3,0),"")</f>
        <v>14284483000108</v>
      </c>
      <c r="B141" s="4" t="str">
        <f>'[1]TCE - ANEXO IV - Preencher'!C150</f>
        <v>S3 SAÚDE - ASSOCIAÇÃO DE PROTEÇÃO A MATERNIDADE E INFÂNCIA UBAÍRA</v>
      </c>
      <c r="C141" s="4" t="str">
        <f>'[1]TCE - ANEXO IV - Preencher'!E150</f>
        <v>5.99 - Outros Serviços de Terceiros Pessoa Jurídica</v>
      </c>
      <c r="D141" s="3">
        <f>'[1]TCE - ANEXO IV - Preencher'!F150</f>
        <v>38032668000193</v>
      </c>
      <c r="E141" s="5" t="str">
        <f>'[1]TCE - ANEXO IV - Preencher'!G150</f>
        <v>P3 GESTÃO ADMINISTRATIVA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034</v>
      </c>
      <c r="I141" s="6">
        <f>IF('[1]TCE - ANEXO IV - Preencher'!K150="","",'[1]TCE - ANEXO IV - Preencher'!K150)</f>
        <v>44539</v>
      </c>
      <c r="J141" s="5" t="str">
        <f>'[1]TCE - ANEXO IV - Preencher'!L150</f>
        <v>UQ3YWTNT</v>
      </c>
      <c r="K141" s="5" t="str">
        <f>IF(F141="B",LEFT('[1]TCE - ANEXO IV - Preencher'!M150,2),IF(F141="S",LEFT('[1]TCE - ANEXO IV - Preencher'!M150,7),IF('[1]TCE - ANEXO IV - Preencher'!H150="","")))</f>
        <v>2927408</v>
      </c>
      <c r="L141" s="7">
        <f>'[1]TCE - ANEXO IV - Preencher'!N150</f>
        <v>10000</v>
      </c>
    </row>
    <row r="142" spans="1:12" s="8" customFormat="1" ht="19.5" customHeight="1" x14ac:dyDescent="0.2">
      <c r="A142" s="3">
        <f>IFERROR(VLOOKUP(B142,'[1]DADOS (OCULTAR)'!$P$3:$R$91,3,0),"")</f>
        <v>14284483000108</v>
      </c>
      <c r="B142" s="4" t="str">
        <f>'[1]TCE - ANEXO IV - Preencher'!C151</f>
        <v>S3 SAÚDE - ASSOCIAÇÃO DE PROTEÇÃO A MATERNIDADE E INFÂNCIA UBAÍRA</v>
      </c>
      <c r="C142" s="4" t="str">
        <f>'[1]TCE - ANEXO IV - Preencher'!E151</f>
        <v>5.99 - Outros Serviços de Terceiros Pessoa Jurídica</v>
      </c>
      <c r="D142" s="3">
        <f>'[1]TCE - ANEXO IV - Preencher'!F151</f>
        <v>29567132000181</v>
      </c>
      <c r="E142" s="5" t="str">
        <f>'[1]TCE - ANEXO IV - Preencher'!G151</f>
        <v>G E DE ANDRADE ASSESSORIA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032</v>
      </c>
      <c r="I142" s="6">
        <f>IF('[1]TCE - ANEXO IV - Preencher'!K151="","",'[1]TCE - ANEXO IV - Preencher'!K151)</f>
        <v>44531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2608909</v>
      </c>
      <c r="L142" s="7">
        <f>'[1]TCE - ANEXO IV - Preencher'!N151</f>
        <v>16500</v>
      </c>
    </row>
    <row r="143" spans="1:12" s="8" customFormat="1" ht="19.5" customHeight="1" x14ac:dyDescent="0.2">
      <c r="A143" s="3">
        <f>IFERROR(VLOOKUP(B143,'[1]DADOS (OCULTAR)'!$P$3:$R$91,3,0),"")</f>
        <v>14284483000108</v>
      </c>
      <c r="B143" s="4" t="str">
        <f>'[1]TCE - ANEXO IV - Preencher'!C152</f>
        <v>S3 SAÚDE - ASSOCIAÇÃO DE PROTEÇÃO A MATERNIDADE E INFÂNCIA UBAÍRA</v>
      </c>
      <c r="C143" s="4" t="str">
        <f>'[1]TCE - ANEXO IV - Preencher'!E152</f>
        <v>5.99 - Outros Serviços de Terceiros Pessoa Jurídica</v>
      </c>
      <c r="D143" s="3">
        <f>'[1]TCE - ANEXO IV - Preencher'!F152</f>
        <v>33443800000136</v>
      </c>
      <c r="E143" s="5" t="str">
        <f>'[1]TCE - ANEXO IV - Preencher'!G152</f>
        <v>ADMINISTRAR CONSULTORIA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050</v>
      </c>
      <c r="I143" s="6">
        <f>IF('[1]TCE - ANEXO IV - Preencher'!K152="","",'[1]TCE - ANEXO IV - Preencher'!K152)</f>
        <v>44550</v>
      </c>
      <c r="J143" s="5" t="str">
        <f>'[1]TCE - ANEXO IV - Preencher'!L152</f>
        <v>XI4HVRBQ</v>
      </c>
      <c r="K143" s="5" t="str">
        <f>IF(F143="B",LEFT('[1]TCE - ANEXO IV - Preencher'!M152,2),IF(F143="S",LEFT('[1]TCE - ANEXO IV - Preencher'!M152,7),IF('[1]TCE - ANEXO IV - Preencher'!H152="","")))</f>
        <v>2927408</v>
      </c>
      <c r="L143" s="7">
        <f>'[1]TCE - ANEXO IV - Preencher'!N152</f>
        <v>10000</v>
      </c>
    </row>
    <row r="144" spans="1:12" s="8" customFormat="1" ht="19.5" customHeight="1" x14ac:dyDescent="0.2">
      <c r="A144" s="3">
        <f>IFERROR(VLOOKUP(B144,'[1]DADOS (OCULTAR)'!$P$3:$R$91,3,0),"")</f>
        <v>14284483000108</v>
      </c>
      <c r="B144" s="4" t="str">
        <f>'[1]TCE - ANEXO IV - Preencher'!C153</f>
        <v>S3 SAÚDE - ASSOCIAÇÃO DE PROTEÇÃO A MATERNIDADE E INFÂNCIA UBAÍRA</v>
      </c>
      <c r="C144" s="4" t="str">
        <f>'[1]TCE - ANEXO IV - Preencher'!E153</f>
        <v>5.99 - Outros Serviços de Terceiros Pessoa Jurídica</v>
      </c>
      <c r="D144" s="3" t="str">
        <f>'[1]TCE - ANEXO IV - Preencher'!F153</f>
        <v>31.698.424/0001-03</v>
      </c>
      <c r="E144" s="5" t="str">
        <f>'[1]TCE - ANEXO IV - Preencher'!G153</f>
        <v>VALTER &amp; CALIL ADVOCACIA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323</v>
      </c>
      <c r="I144" s="6">
        <f>IF('[1]TCE - ANEXO IV - Preencher'!K153="","",'[1]TCE - ANEXO IV - Preencher'!K153)</f>
        <v>44536</v>
      </c>
      <c r="J144" s="5" t="str">
        <f>'[1]TCE - ANEXO IV - Preencher'!L153</f>
        <v>RN3WCHR2</v>
      </c>
      <c r="K144" s="5" t="str">
        <f>IF(F144="B",LEFT('[1]TCE - ANEXO IV - Preencher'!M153,2),IF(F144="S",LEFT('[1]TCE - ANEXO IV - Preencher'!M153,7),IF('[1]TCE - ANEXO IV - Preencher'!H153="","")))</f>
        <v>2927408</v>
      </c>
      <c r="L144" s="7">
        <f>'[1]TCE - ANEXO IV - Preencher'!N153</f>
        <v>15000</v>
      </c>
    </row>
    <row r="145" spans="1:12" s="8" customFormat="1" ht="19.5" customHeight="1" x14ac:dyDescent="0.2">
      <c r="A145" s="3">
        <f>IFERROR(VLOOKUP(B145,'[1]DADOS (OCULTAR)'!$P$3:$R$91,3,0),"")</f>
        <v>14284483000108</v>
      </c>
      <c r="B145" s="4" t="str">
        <f>'[1]TCE - ANEXO IV - Preencher'!C154</f>
        <v>S3 SAÚDE - ASSOCIAÇÃO DE PROTEÇÃO A MATERNIDADE E INFÂNCIA UBAÍRA</v>
      </c>
      <c r="C145" s="4" t="str">
        <f>'[1]TCE - ANEXO IV - Preencher'!E154</f>
        <v>5.5 - Reparo e Manutenção de Máquinas e Equipamentos</v>
      </c>
      <c r="D145" s="3" t="str">
        <f>'[1]TCE - ANEXO IV - Preencher'!F154</f>
        <v>04.474.612/0001-77</v>
      </c>
      <c r="E145" s="5" t="str">
        <f>'[1]TCE - ANEXO IV - Preencher'!G154</f>
        <v xml:space="preserve">J GEHRING COMERCIO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6070</v>
      </c>
      <c r="I145" s="6">
        <f>IF('[1]TCE - ANEXO IV - Preencher'!K154="","",'[1]TCE - ANEXO IV - Preencher'!K154)</f>
        <v>44518</v>
      </c>
      <c r="J145" s="5" t="str">
        <f>'[1]TCE - ANEXO IV - Preencher'!L154</f>
        <v>ALFE53GD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544</v>
      </c>
    </row>
    <row r="146" spans="1:12" s="8" customFormat="1" ht="19.5" customHeight="1" x14ac:dyDescent="0.2">
      <c r="A146" s="3">
        <f>IFERROR(VLOOKUP(B146,'[1]DADOS (OCULTAR)'!$P$3:$R$91,3,0),"")</f>
        <v>14284483000108</v>
      </c>
      <c r="B146" s="4" t="str">
        <f>'[1]TCE - ANEXO IV - Preencher'!C155</f>
        <v>S3 SAÚDE - ASSOCIAÇÃO DE PROTEÇÃO A MATERNIDADE E INFÂNCIA UBAÍRA</v>
      </c>
      <c r="C146" s="4" t="str">
        <f>'[1]TCE - ANEXO IV - Preencher'!E155</f>
        <v>5.5 - Reparo e Manutenção de Máquinas e Equipamentos</v>
      </c>
      <c r="D146" s="3" t="str">
        <f>'[1]TCE - ANEXO IV - Preencher'!F155</f>
        <v>03.220.439/0001-18</v>
      </c>
      <c r="E146" s="5" t="str">
        <f>'[1]TCE - ANEXO IV - Preencher'!G155</f>
        <v>S.S COMERCIAL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6595</v>
      </c>
      <c r="I146" s="6">
        <f>IF('[1]TCE - ANEXO IV - Preencher'!K155="","",'[1]TCE - ANEXO IV - Preencher'!K155)</f>
        <v>44523</v>
      </c>
      <c r="J146" s="5" t="str">
        <f>'[1]TCE - ANEXO IV - Preencher'!L155</f>
        <v>RT9J4GSZ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700</v>
      </c>
    </row>
    <row r="147" spans="1:12" s="8" customFormat="1" ht="19.5" customHeight="1" x14ac:dyDescent="0.2">
      <c r="A147" s="3">
        <f>IFERROR(VLOOKUP(B147,'[1]DADOS (OCULTAR)'!$P$3:$R$91,3,0),"")</f>
        <v>14284483000108</v>
      </c>
      <c r="B147" s="4" t="str">
        <f>'[1]TCE - ANEXO IV - Preencher'!C156</f>
        <v>S3 SAÚDE - ASSOCIAÇÃO DE PROTEÇÃO A MATERNIDADE E INFÂNCIA UBAÍRA</v>
      </c>
      <c r="C147" s="4" t="str">
        <f>'[1]TCE - ANEXO IV - Preencher'!E156</f>
        <v>5.5 - Reparo e Manutenção de Máquinas e Equipamentos</v>
      </c>
      <c r="D147" s="3" t="str">
        <f>'[1]TCE - ANEXO IV - Preencher'!F156</f>
        <v>08.980.641/0001-61</v>
      </c>
      <c r="E147" s="5" t="str">
        <f>'[1]TCE - ANEXO IV - Preencher'!G156</f>
        <v>MAPROS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19486</v>
      </c>
      <c r="I147" s="6">
        <f>IF('[1]TCE - ANEXO IV - Preencher'!K156="","",'[1]TCE - ANEXO IV - Preencher'!K156)</f>
        <v>44506</v>
      </c>
      <c r="J147" s="5" t="str">
        <f>'[1]TCE - ANEXO IV - Preencher'!L156</f>
        <v>N3IWDQFY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678</v>
      </c>
    </row>
    <row r="148" spans="1:12" s="8" customFormat="1" ht="19.5" customHeight="1" x14ac:dyDescent="0.2">
      <c r="A148" s="3">
        <f>IFERROR(VLOOKUP(B148,'[1]DADOS (OCULTAR)'!$P$3:$R$91,3,0),"")</f>
        <v>14284483000108</v>
      </c>
      <c r="B148" s="4" t="str">
        <f>'[1]TCE - ANEXO IV - Preencher'!C157</f>
        <v>S3 SAÚDE - ASSOCIAÇÃO DE PROTEÇÃO A MATERNIDADE E INFÂNCIA UBAÍRA</v>
      </c>
      <c r="C148" s="4" t="str">
        <f>'[1]TCE - ANEXO IV - Preencher'!E157</f>
        <v>5.5 - Reparo e Manutenção de Máquinas e Equipamentos</v>
      </c>
      <c r="D148" s="3">
        <f>'[1]TCE - ANEXO IV - Preencher'!F157</f>
        <v>11239132000197</v>
      </c>
      <c r="E148" s="5" t="str">
        <f>'[1]TCE - ANEXO IV - Preencher'!G157</f>
        <v>ANTONIO MARQUES DOS SANTOS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1412</v>
      </c>
      <c r="I148" s="6">
        <f>IF('[1]TCE - ANEXO IV - Preencher'!K157="","",'[1]TCE - ANEXO IV - Preencher'!K157)</f>
        <v>44536</v>
      </c>
      <c r="J148" s="5" t="str">
        <f>'[1]TCE - ANEXO IV - Preencher'!L157</f>
        <v>DWB165026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500</v>
      </c>
    </row>
    <row r="149" spans="1:12" s="8" customFormat="1" ht="19.5" customHeight="1" x14ac:dyDescent="0.2">
      <c r="A149" s="3">
        <f>IFERROR(VLOOKUP(B149,'[1]DADOS (OCULTAR)'!$P$3:$R$91,3,0),"")</f>
        <v>14284483000108</v>
      </c>
      <c r="B149" s="4" t="str">
        <f>'[1]TCE - ANEXO IV - Preencher'!C158</f>
        <v>S3 SAÚDE - ASSOCIAÇÃO DE PROTEÇÃO A MATERNIDADE E INFÂNCIA UBAÍRA</v>
      </c>
      <c r="C149" s="4" t="str">
        <f>'[1]TCE - ANEXO IV - Preencher'!E158</f>
        <v>5.5 - Reparo e Manutenção de Máquinas e Equipamentos</v>
      </c>
      <c r="D149" s="3">
        <f>'[1]TCE - ANEXO IV - Preencher'!F158</f>
        <v>24380578002041</v>
      </c>
      <c r="E149" s="5" t="str">
        <f>'[1]TCE - ANEXO IV - Preencher'!G158</f>
        <v>WHITE MARTINS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11925</v>
      </c>
      <c r="I149" s="6">
        <f>IF('[1]TCE - ANEXO IV - Preencher'!K158="","",'[1]TCE - ANEXO IV - Preencher'!K158)</f>
        <v>44508</v>
      </c>
      <c r="J149" s="5" t="str">
        <f>'[1]TCE - ANEXO IV - Preencher'!L158</f>
        <v>NHNR05983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600</v>
      </c>
    </row>
    <row r="150" spans="1:12" s="8" customFormat="1" ht="19.5" customHeight="1" x14ac:dyDescent="0.2">
      <c r="A150" s="3">
        <f>IFERROR(VLOOKUP(B150,'[1]DADOS (OCULTAR)'!$P$3:$R$91,3,0),"")</f>
        <v>14284483000108</v>
      </c>
      <c r="B150" s="4" t="str">
        <f>'[1]TCE - ANEXO IV - Preencher'!C159</f>
        <v>S3 SAÚDE - ASSOCIAÇÃO DE PROTEÇÃO A MATERNIDADE E INFÂNCIA UBAÍRA</v>
      </c>
      <c r="C150" s="4" t="str">
        <f>'[1]TCE - ANEXO IV - Preencher'!E159</f>
        <v>5.5 - Reparo e Manutenção de Máquinas e Equipamentos</v>
      </c>
      <c r="D150" s="3">
        <f>'[1]TCE - ANEXO IV - Preencher'!F159</f>
        <v>20728585000178</v>
      </c>
      <c r="E150" s="5" t="str">
        <f>'[1]TCE - ANEXO IV - Preencher'!G159</f>
        <v xml:space="preserve">B. XAVIER DOS SANTOS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1938</v>
      </c>
      <c r="I150" s="6">
        <f>IF('[1]TCE - ANEXO IV - Preencher'!K159="","",'[1]TCE - ANEXO IV - Preencher'!K159)</f>
        <v>44544</v>
      </c>
      <c r="J150" s="5" t="str">
        <f>'[1]TCE - ANEXO IV - Preencher'!L159</f>
        <v>QW95EUSU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350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 Santos Dias de Barros</dc:creator>
  <cp:lastModifiedBy>Rosely Michele Santos Dias de Barros</cp:lastModifiedBy>
  <dcterms:created xsi:type="dcterms:W3CDTF">2022-01-03T21:39:22Z</dcterms:created>
  <dcterms:modified xsi:type="dcterms:W3CDTF">2022-01-03T21:39:52Z</dcterms:modified>
</cp:coreProperties>
</file>