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SCAN_ROSE\14.4\"/>
    </mc:Choice>
  </mc:AlternateContent>
  <bookViews>
    <workbookView xWindow="0" yWindow="0" windowWidth="20490" windowHeight="762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S5002" i="1" s="1"/>
  <c r="Q5002" i="1"/>
  <c r="P5002" i="1"/>
  <c r="O5002" i="1"/>
  <c r="N5002" i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V5001" i="1" s="1"/>
  <c r="T5001" i="1"/>
  <c r="S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P5000" i="1"/>
  <c r="O5000" i="1"/>
  <c r="N5000" i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S4999" i="1"/>
  <c r="R4999" i="1"/>
  <c r="Q4999" i="1"/>
  <c r="O4999" i="1"/>
  <c r="P4999" i="1" s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Q4996" i="1"/>
  <c r="S4996" i="1" s="1"/>
  <c r="O4996" i="1"/>
  <c r="N4996" i="1"/>
  <c r="P4996" i="1" s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V4995" i="1" s="1"/>
  <c r="R4995" i="1"/>
  <c r="Q4995" i="1"/>
  <c r="S4995" i="1" s="1"/>
  <c r="O4995" i="1"/>
  <c r="P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P4994" i="1"/>
  <c r="O4994" i="1"/>
  <c r="N4994" i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S4993" i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AB4992" i="1" s="1"/>
  <c r="W4992" i="1"/>
  <c r="U4992" i="1"/>
  <c r="T4992" i="1"/>
  <c r="V4992" i="1" s="1"/>
  <c r="R4992" i="1"/>
  <c r="S4992" i="1" s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S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S4988" i="1" s="1"/>
  <c r="Q4988" i="1"/>
  <c r="O4988" i="1"/>
  <c r="N4988" i="1"/>
  <c r="P4988" i="1" s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P4986" i="1"/>
  <c r="O4986" i="1"/>
  <c r="N4986" i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B4984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V4983" i="1" s="1"/>
  <c r="T4983" i="1"/>
  <c r="S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P4980" i="1" s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R4979" i="1"/>
  <c r="Q4979" i="1"/>
  <c r="S4979" i="1" s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S4976" i="1" s="1"/>
  <c r="Q4976" i="1"/>
  <c r="P4976" i="1"/>
  <c r="O4976" i="1"/>
  <c r="N4976" i="1"/>
  <c r="L4976" i="1"/>
  <c r="K4976" i="1"/>
  <c r="M4976" i="1" s="1"/>
  <c r="J4976" i="1"/>
  <c r="AB4976" i="1" s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S4974" i="1" s="1"/>
  <c r="Q4974" i="1"/>
  <c r="O4974" i="1"/>
  <c r="N4974" i="1"/>
  <c r="P4974" i="1" s="1"/>
  <c r="L4974" i="1"/>
  <c r="K4974" i="1"/>
  <c r="M4974" i="1" s="1"/>
  <c r="J4974" i="1"/>
  <c r="AB4974" i="1" s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P4972" i="1" s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S4970" i="1" s="1"/>
  <c r="P4970" i="1"/>
  <c r="O4970" i="1"/>
  <c r="N4970" i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P4969" i="1" s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S4968" i="1" s="1"/>
  <c r="Q4968" i="1"/>
  <c r="P4968" i="1"/>
  <c r="O4968" i="1"/>
  <c r="N4968" i="1"/>
  <c r="L4968" i="1"/>
  <c r="K4968" i="1"/>
  <c r="M4968" i="1" s="1"/>
  <c r="J4968" i="1"/>
  <c r="AB4968" i="1" s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S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S4966" i="1" s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P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S4960" i="1" s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S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S4958" i="1" s="1"/>
  <c r="Q4958" i="1"/>
  <c r="O4958" i="1"/>
  <c r="N4958" i="1"/>
  <c r="P4958" i="1" s="1"/>
  <c r="AB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P4950" i="1"/>
  <c r="O4950" i="1"/>
  <c r="N4950" i="1"/>
  <c r="M4950" i="1"/>
  <c r="L4950" i="1"/>
  <c r="K4950" i="1"/>
  <c r="J4950" i="1"/>
  <c r="I4950" i="1"/>
  <c r="AB4950" i="1" s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S4948" i="1" s="1"/>
  <c r="Q4948" i="1"/>
  <c r="P4948" i="1"/>
  <c r="O4948" i="1"/>
  <c r="N4948" i="1"/>
  <c r="L4948" i="1"/>
  <c r="K4948" i="1"/>
  <c r="M4948" i="1" s="1"/>
  <c r="AB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O4946" i="1"/>
  <c r="N4946" i="1"/>
  <c r="P4946" i="1" s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AB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P4939" i="1" s="1"/>
  <c r="N4939" i="1"/>
  <c r="M4939" i="1"/>
  <c r="L4939" i="1"/>
  <c r="K4939" i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S4938" i="1" s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P4935" i="1" s="1"/>
  <c r="N4935" i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P4930" i="1"/>
  <c r="O4930" i="1"/>
  <c r="N4930" i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P4926" i="1"/>
  <c r="O4926" i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R4913" i="1"/>
  <c r="Q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AB4884" i="1" s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B4880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AB4848" i="1" s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AB4832" i="1" s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S4822" i="1"/>
  <c r="R4822" i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B4819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M4796" i="1"/>
  <c r="L4796" i="1"/>
  <c r="K4796" i="1"/>
  <c r="J4796" i="1"/>
  <c r="I4796" i="1"/>
  <c r="AB4796" i="1" s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M4788" i="1"/>
  <c r="L4788" i="1"/>
  <c r="K4788" i="1"/>
  <c r="J4788" i="1"/>
  <c r="I4788" i="1"/>
  <c r="AB4788" i="1" s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M4780" i="1"/>
  <c r="L4780" i="1"/>
  <c r="K4780" i="1"/>
  <c r="J4780" i="1"/>
  <c r="I4780" i="1"/>
  <c r="AB4780" i="1" s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AB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M4764" i="1"/>
  <c r="L4764" i="1"/>
  <c r="K4764" i="1"/>
  <c r="J4764" i="1"/>
  <c r="I4764" i="1"/>
  <c r="AB4764" i="1" s="1"/>
  <c r="H4764" i="1"/>
  <c r="G4764" i="1"/>
  <c r="F4764" i="1"/>
  <c r="E4764" i="1"/>
  <c r="D4764" i="1"/>
  <c r="B4764" i="1"/>
  <c r="A4764" i="1"/>
  <c r="AB4763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M4756" i="1"/>
  <c r="L4756" i="1"/>
  <c r="K4756" i="1"/>
  <c r="J4756" i="1"/>
  <c r="I4756" i="1"/>
  <c r="AB4756" i="1" s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M4740" i="1"/>
  <c r="L4740" i="1"/>
  <c r="K4740" i="1"/>
  <c r="J4740" i="1"/>
  <c r="I4740" i="1"/>
  <c r="AB4740" i="1" s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AB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AB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AB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AB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AB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B4644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B4628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S4615" i="1"/>
  <c r="R4615" i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R4613" i="1"/>
  <c r="Q4613" i="1"/>
  <c r="S4613" i="1" s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AB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AB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AB4508" i="1" s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AB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AB4492" i="1" s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AB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M4472" i="1" s="1"/>
  <c r="AB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AB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AB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AB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M4429" i="1"/>
  <c r="L4429" i="1"/>
  <c r="K4429" i="1"/>
  <c r="J4429" i="1"/>
  <c r="I4429" i="1"/>
  <c r="AB4429" i="1" s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AB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M4397" i="1"/>
  <c r="L4397" i="1"/>
  <c r="K4397" i="1"/>
  <c r="J4397" i="1"/>
  <c r="I4397" i="1"/>
  <c r="AB4397" i="1" s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AB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S4382" i="1"/>
  <c r="R4382" i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B4379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S4375" i="1" s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S4366" i="1"/>
  <c r="R4366" i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AB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AB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AB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AB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AB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AB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M4289" i="1"/>
  <c r="L4289" i="1"/>
  <c r="K4289" i="1"/>
  <c r="J4289" i="1"/>
  <c r="I4289" i="1"/>
  <c r="AB4289" i="1" s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M4281" i="1"/>
  <c r="L4281" i="1"/>
  <c r="K4281" i="1"/>
  <c r="J4281" i="1"/>
  <c r="I4281" i="1"/>
  <c r="AB4281" i="1" s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M4273" i="1"/>
  <c r="L4273" i="1"/>
  <c r="K4273" i="1"/>
  <c r="J4273" i="1"/>
  <c r="I4273" i="1"/>
  <c r="AB4273" i="1" s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M4265" i="1"/>
  <c r="L4265" i="1"/>
  <c r="K4265" i="1"/>
  <c r="J4265" i="1"/>
  <c r="I4265" i="1"/>
  <c r="AB4265" i="1" s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M4257" i="1"/>
  <c r="L4257" i="1"/>
  <c r="K4257" i="1"/>
  <c r="J4257" i="1"/>
  <c r="I4257" i="1"/>
  <c r="AB4257" i="1" s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M4249" i="1"/>
  <c r="L4249" i="1"/>
  <c r="K4249" i="1"/>
  <c r="J4249" i="1"/>
  <c r="I4249" i="1"/>
  <c r="AB4249" i="1" s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M4241" i="1"/>
  <c r="L4241" i="1"/>
  <c r="K4241" i="1"/>
  <c r="J4241" i="1"/>
  <c r="I4241" i="1"/>
  <c r="AB4241" i="1" s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AB4225" i="1" s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M4209" i="1"/>
  <c r="L4209" i="1"/>
  <c r="K4209" i="1"/>
  <c r="J4209" i="1"/>
  <c r="I4209" i="1"/>
  <c r="AB4209" i="1" s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M4193" i="1"/>
  <c r="L4193" i="1"/>
  <c r="K4193" i="1"/>
  <c r="J4193" i="1"/>
  <c r="I4193" i="1"/>
  <c r="AB4193" i="1" s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AB4177" i="1" s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M4161" i="1"/>
  <c r="L4161" i="1"/>
  <c r="K4161" i="1"/>
  <c r="J4161" i="1"/>
  <c r="I4161" i="1"/>
  <c r="AB4161" i="1" s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M4152" i="1" s="1"/>
  <c r="AB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AB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B4120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B4104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B4088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B4072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B4056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V3941" i="1"/>
  <c r="U3941" i="1"/>
  <c r="T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V3937" i="1" s="1"/>
  <c r="T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V3929" i="1" s="1"/>
  <c r="T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AB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AB3913" i="1" s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P3897" i="1"/>
  <c r="O3897" i="1"/>
  <c r="N3897" i="1"/>
  <c r="M3897" i="1"/>
  <c r="L3897" i="1"/>
  <c r="K3897" i="1"/>
  <c r="J3897" i="1"/>
  <c r="I3897" i="1"/>
  <c r="AB3897" i="1" s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B3889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P3881" i="1"/>
  <c r="O3881" i="1"/>
  <c r="N3881" i="1"/>
  <c r="M3881" i="1"/>
  <c r="L3881" i="1"/>
  <c r="K3881" i="1"/>
  <c r="J3881" i="1"/>
  <c r="I3881" i="1"/>
  <c r="AB3881" i="1" s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AB3879" i="1" s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Q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B3873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P3865" i="1"/>
  <c r="O3865" i="1"/>
  <c r="N3865" i="1"/>
  <c r="M3865" i="1"/>
  <c r="L3865" i="1"/>
  <c r="K3865" i="1"/>
  <c r="J3865" i="1"/>
  <c r="I3865" i="1"/>
  <c r="AB3865" i="1" s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Q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B3857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P3849" i="1"/>
  <c r="O3849" i="1"/>
  <c r="N3849" i="1"/>
  <c r="M3849" i="1"/>
  <c r="L3849" i="1"/>
  <c r="K3849" i="1"/>
  <c r="J3849" i="1"/>
  <c r="I3849" i="1"/>
  <c r="AB3849" i="1" s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AB3847" i="1" s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Q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B3841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P3833" i="1"/>
  <c r="O3833" i="1"/>
  <c r="N3833" i="1"/>
  <c r="M3833" i="1"/>
  <c r="L3833" i="1"/>
  <c r="K3833" i="1"/>
  <c r="J3833" i="1"/>
  <c r="I3833" i="1"/>
  <c r="AB3833" i="1" s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AB3831" i="1" s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Q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B3825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R3821" i="1"/>
  <c r="Q3821" i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P3817" i="1"/>
  <c r="O3817" i="1"/>
  <c r="N3817" i="1"/>
  <c r="M3817" i="1"/>
  <c r="L3817" i="1"/>
  <c r="K3817" i="1"/>
  <c r="J3817" i="1"/>
  <c r="I3817" i="1"/>
  <c r="AB3817" i="1" s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B3809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P3801" i="1"/>
  <c r="O3801" i="1"/>
  <c r="N3801" i="1"/>
  <c r="M3801" i="1"/>
  <c r="L3801" i="1"/>
  <c r="K3801" i="1"/>
  <c r="J3801" i="1"/>
  <c r="I3801" i="1"/>
  <c r="AB3801" i="1" s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R3799" i="1"/>
  <c r="S3799" i="1" s="1"/>
  <c r="Q3799" i="1"/>
  <c r="O3799" i="1"/>
  <c r="N3799" i="1"/>
  <c r="P3799" i="1" s="1"/>
  <c r="AB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R3789" i="1"/>
  <c r="Q3789" i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AB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P3783" i="1"/>
  <c r="O3783" i="1"/>
  <c r="N3783" i="1"/>
  <c r="L3783" i="1"/>
  <c r="K3783" i="1"/>
  <c r="M3783" i="1" s="1"/>
  <c r="AB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V3782" i="1" s="1"/>
  <c r="T3782" i="1"/>
  <c r="S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R3781" i="1"/>
  <c r="Q3781" i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AB3777" i="1" s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B3775" i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R3770" i="1"/>
  <c r="Q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AB3769" i="1" s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M3767" i="1" s="1"/>
  <c r="AB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S3764" i="1"/>
  <c r="R3764" i="1"/>
  <c r="Q3764" i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P3761" i="1"/>
  <c r="O3761" i="1"/>
  <c r="N3761" i="1"/>
  <c r="M3761" i="1"/>
  <c r="L3761" i="1"/>
  <c r="K3761" i="1"/>
  <c r="J3761" i="1"/>
  <c r="I3761" i="1"/>
  <c r="AB3761" i="1" s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R3749" i="1"/>
  <c r="Q3749" i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B3745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AB3743" i="1" s="1"/>
  <c r="R3743" i="1"/>
  <c r="S3743" i="1" s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S3740" i="1"/>
  <c r="R3740" i="1"/>
  <c r="Q3740" i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P3737" i="1"/>
  <c r="O3737" i="1"/>
  <c r="N3737" i="1"/>
  <c r="M3737" i="1"/>
  <c r="L3737" i="1"/>
  <c r="K3737" i="1"/>
  <c r="J3737" i="1"/>
  <c r="I3737" i="1"/>
  <c r="AB3737" i="1" s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B3735" i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P3729" i="1"/>
  <c r="O3729" i="1"/>
  <c r="N3729" i="1"/>
  <c r="M3729" i="1"/>
  <c r="L3729" i="1"/>
  <c r="K3729" i="1"/>
  <c r="J3729" i="1"/>
  <c r="I3729" i="1"/>
  <c r="AB3729" i="1" s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AB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B3721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P3719" i="1"/>
  <c r="O3719" i="1"/>
  <c r="N3719" i="1"/>
  <c r="L3719" i="1"/>
  <c r="K3719" i="1"/>
  <c r="M3719" i="1" s="1"/>
  <c r="AB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V3718" i="1" s="1"/>
  <c r="T3718" i="1"/>
  <c r="S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M3711" i="1" s="1"/>
  <c r="AB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S3708" i="1"/>
  <c r="R3708" i="1"/>
  <c r="Q3708" i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P3701" i="1"/>
  <c r="O3701" i="1"/>
  <c r="N3701" i="1"/>
  <c r="L3701" i="1"/>
  <c r="K3701" i="1"/>
  <c r="M3701" i="1" s="1"/>
  <c r="J3701" i="1"/>
  <c r="AB3701" i="1" s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S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O3699" i="1"/>
  <c r="N3699" i="1"/>
  <c r="P3699" i="1" s="1"/>
  <c r="L3699" i="1"/>
  <c r="K3699" i="1"/>
  <c r="M3699" i="1" s="1"/>
  <c r="J3699" i="1"/>
  <c r="AB3699" i="1" s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P3693" i="1"/>
  <c r="O3693" i="1"/>
  <c r="N3693" i="1"/>
  <c r="L3693" i="1"/>
  <c r="K3693" i="1"/>
  <c r="M3693" i="1" s="1"/>
  <c r="J3693" i="1"/>
  <c r="AB3693" i="1" s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S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O3691" i="1"/>
  <c r="N3691" i="1"/>
  <c r="P3691" i="1" s="1"/>
  <c r="L3691" i="1"/>
  <c r="K3691" i="1"/>
  <c r="M3691" i="1" s="1"/>
  <c r="J3691" i="1"/>
  <c r="AB3691" i="1" s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M3685" i="1"/>
  <c r="L3685" i="1"/>
  <c r="K3685" i="1"/>
  <c r="J3685" i="1"/>
  <c r="I3685" i="1"/>
  <c r="AB3685" i="1" s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AB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M3669" i="1"/>
  <c r="L3669" i="1"/>
  <c r="K3669" i="1"/>
  <c r="J3669" i="1"/>
  <c r="I3669" i="1"/>
  <c r="AB3669" i="1" s="1"/>
  <c r="H3669" i="1"/>
  <c r="G3669" i="1"/>
  <c r="F3669" i="1"/>
  <c r="E3669" i="1"/>
  <c r="D3669" i="1"/>
  <c r="B3669" i="1"/>
  <c r="A3669" i="1"/>
  <c r="AB3668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AB3653" i="1" s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AB3637" i="1" s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AB3621" i="1" s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AB3605" i="1" s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AB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L3589" i="1"/>
  <c r="K3589" i="1"/>
  <c r="J3589" i="1"/>
  <c r="I3589" i="1"/>
  <c r="AB3589" i="1" s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AB3573" i="1" s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M3557" i="1"/>
  <c r="L3557" i="1"/>
  <c r="K3557" i="1"/>
  <c r="J3557" i="1"/>
  <c r="I3557" i="1"/>
  <c r="AB3557" i="1" s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M3541" i="1"/>
  <c r="L3541" i="1"/>
  <c r="K3541" i="1"/>
  <c r="J3541" i="1"/>
  <c r="I3541" i="1"/>
  <c r="AB3541" i="1" s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M3525" i="1"/>
  <c r="L3525" i="1"/>
  <c r="K3525" i="1"/>
  <c r="J3525" i="1"/>
  <c r="I3525" i="1"/>
  <c r="AB3525" i="1" s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AB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V3510" i="1"/>
  <c r="U3510" i="1"/>
  <c r="T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M3493" i="1"/>
  <c r="L3493" i="1"/>
  <c r="K3493" i="1"/>
  <c r="J3493" i="1"/>
  <c r="I3493" i="1"/>
  <c r="AB3493" i="1" s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M3477" i="1"/>
  <c r="L3477" i="1"/>
  <c r="K3477" i="1"/>
  <c r="J3477" i="1"/>
  <c r="I3477" i="1"/>
  <c r="AB3477" i="1" s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AB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Z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Z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M3445" i="1"/>
  <c r="L3445" i="1"/>
  <c r="K3445" i="1"/>
  <c r="J3445" i="1"/>
  <c r="I3445" i="1"/>
  <c r="AB3445" i="1" s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Z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AB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AB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AB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AB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V3110" i="1"/>
  <c r="U3110" i="1"/>
  <c r="T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M3097" i="1"/>
  <c r="L3097" i="1"/>
  <c r="K3097" i="1"/>
  <c r="J3097" i="1"/>
  <c r="I3097" i="1"/>
  <c r="AB3097" i="1" s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AB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V3094" i="1"/>
  <c r="U3094" i="1"/>
  <c r="T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M3081" i="1"/>
  <c r="L3081" i="1"/>
  <c r="K3081" i="1"/>
  <c r="J3081" i="1"/>
  <c r="I3081" i="1"/>
  <c r="AB3081" i="1" s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AB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V3078" i="1"/>
  <c r="U3078" i="1"/>
  <c r="T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M3065" i="1"/>
  <c r="L3065" i="1"/>
  <c r="K3065" i="1"/>
  <c r="J3065" i="1"/>
  <c r="I3065" i="1"/>
  <c r="AB3065" i="1" s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AB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M3049" i="1"/>
  <c r="L3049" i="1"/>
  <c r="K3049" i="1"/>
  <c r="J3049" i="1"/>
  <c r="I3049" i="1"/>
  <c r="AB3049" i="1" s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AB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U3030" i="1"/>
  <c r="V3030" i="1" s="1"/>
  <c r="T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B3028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V3022" i="1" s="1"/>
  <c r="T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AB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V3014" i="1" s="1"/>
  <c r="T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B3012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V3006" i="1" s="1"/>
  <c r="T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AB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V2998" i="1" s="1"/>
  <c r="T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B2996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V2990" i="1" s="1"/>
  <c r="T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AB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V2982" i="1" s="1"/>
  <c r="T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B2980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V2974" i="1" s="1"/>
  <c r="T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AB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V2966" i="1" s="1"/>
  <c r="T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B2964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V2958" i="1" s="1"/>
  <c r="T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AB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V2950" i="1" s="1"/>
  <c r="T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B2948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V2942" i="1" s="1"/>
  <c r="T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AB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V2934" i="1" s="1"/>
  <c r="T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B2932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V2926" i="1" s="1"/>
  <c r="T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AB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V2918" i="1" s="1"/>
  <c r="T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B2916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V2910" i="1" s="1"/>
  <c r="T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AB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V2902" i="1" s="1"/>
  <c r="T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B2900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U2894" i="1"/>
  <c r="V2894" i="1" s="1"/>
  <c r="T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B2892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V2886" i="1" s="1"/>
  <c r="T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B2884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U2878" i="1"/>
  <c r="V2878" i="1" s="1"/>
  <c r="T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B2876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B2860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U2854" i="1"/>
  <c r="V2854" i="1" s="1"/>
  <c r="T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AB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V2846" i="1"/>
  <c r="U2846" i="1"/>
  <c r="T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M2833" i="1"/>
  <c r="L2833" i="1"/>
  <c r="K2833" i="1"/>
  <c r="J2833" i="1"/>
  <c r="I2833" i="1"/>
  <c r="AB2833" i="1" s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AB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V2830" i="1"/>
  <c r="U2830" i="1"/>
  <c r="T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M2817" i="1"/>
  <c r="L2817" i="1"/>
  <c r="K2817" i="1"/>
  <c r="J2817" i="1"/>
  <c r="I2817" i="1"/>
  <c r="AB2817" i="1" s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AB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AB2793" i="1" s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P2785" i="1"/>
  <c r="O2785" i="1"/>
  <c r="N2785" i="1"/>
  <c r="M2785" i="1"/>
  <c r="L2785" i="1"/>
  <c r="K2785" i="1"/>
  <c r="J2785" i="1"/>
  <c r="I2785" i="1"/>
  <c r="AB2785" i="1" s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K2783" i="1"/>
  <c r="M2783" i="1" s="1"/>
  <c r="AB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T2739" i="1"/>
  <c r="V2739" i="1" s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P2732" i="1"/>
  <c r="O2732" i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T2715" i="1"/>
  <c r="V2715" i="1" s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V2651" i="1" s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U2414" i="1"/>
  <c r="V2414" i="1" s="1"/>
  <c r="T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U2410" i="1"/>
  <c r="V2410" i="1" s="1"/>
  <c r="T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V2406" i="1" s="1"/>
  <c r="T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AB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AB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V1959" i="1" s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P1944" i="1"/>
  <c r="O1944" i="1"/>
  <c r="N1944" i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P1940" i="1"/>
  <c r="O1940" i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P1932" i="1"/>
  <c r="O1932" i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P1916" i="1"/>
  <c r="O1916" i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P1900" i="1"/>
  <c r="O1900" i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P1884" i="1"/>
  <c r="O1884" i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P1868" i="1"/>
  <c r="O1868" i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S1867" i="1"/>
  <c r="R1867" i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P1864" i="1"/>
  <c r="O1864" i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S1863" i="1"/>
  <c r="R1863" i="1"/>
  <c r="Q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P1860" i="1"/>
  <c r="O1860" i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R1823" i="1"/>
  <c r="Q1823" i="1"/>
  <c r="S1823" i="1" s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P1820" i="1"/>
  <c r="O1820" i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V1819" i="1" s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M1818" i="1" s="1"/>
  <c r="J1818" i="1"/>
  <c r="AB1818" i="1" s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P1812" i="1"/>
  <c r="O1812" i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P1804" i="1"/>
  <c r="O1804" i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AB1802" i="1" s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P1796" i="1"/>
  <c r="O1796" i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M1786" i="1" s="1"/>
  <c r="J1786" i="1"/>
  <c r="AB1786" i="1" s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P1780" i="1"/>
  <c r="O1780" i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M1770" i="1" s="1"/>
  <c r="J1770" i="1"/>
  <c r="AB1770" i="1" s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R1759" i="1"/>
  <c r="Q1759" i="1"/>
  <c r="S1759" i="1" s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P1756" i="1"/>
  <c r="O1756" i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M1754" i="1" s="1"/>
  <c r="J1754" i="1"/>
  <c r="AB1754" i="1" s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P1748" i="1"/>
  <c r="O1748" i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R1743" i="1"/>
  <c r="Q1743" i="1"/>
  <c r="S1743" i="1" s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P1740" i="1"/>
  <c r="O1740" i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J1738" i="1"/>
  <c r="AB1738" i="1" s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R1735" i="1"/>
  <c r="Q1735" i="1"/>
  <c r="S1735" i="1" s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R1727" i="1"/>
  <c r="Q1727" i="1"/>
  <c r="S1727" i="1" s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J1722" i="1"/>
  <c r="AB1722" i="1" s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R1719" i="1"/>
  <c r="Q1719" i="1"/>
  <c r="S1719" i="1" s="1"/>
  <c r="O1719" i="1"/>
  <c r="P1719" i="1" s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R1711" i="1"/>
  <c r="Q1711" i="1"/>
  <c r="S1711" i="1" s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P1708" i="1"/>
  <c r="O1708" i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U1419" i="1"/>
  <c r="V1419" i="1" s="1"/>
  <c r="T1419" i="1"/>
  <c r="R1419" i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M1418" i="1"/>
  <c r="L1418" i="1"/>
  <c r="K1418" i="1"/>
  <c r="J1418" i="1"/>
  <c r="I1418" i="1"/>
  <c r="AB1418" i="1" s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V1415" i="1"/>
  <c r="U1415" i="1"/>
  <c r="T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V1411" i="1"/>
  <c r="U1411" i="1"/>
  <c r="T1411" i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R1410" i="1"/>
  <c r="Q1410" i="1"/>
  <c r="S1410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S1404" i="1"/>
  <c r="R1404" i="1"/>
  <c r="Q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M1398" i="1"/>
  <c r="L1398" i="1"/>
  <c r="K1398" i="1"/>
  <c r="J1398" i="1"/>
  <c r="I1398" i="1"/>
  <c r="AB1398" i="1" s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AB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V1395" i="1"/>
  <c r="U1395" i="1"/>
  <c r="T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M1382" i="1"/>
  <c r="L1382" i="1"/>
  <c r="K1382" i="1"/>
  <c r="J1382" i="1"/>
  <c r="I1382" i="1"/>
  <c r="AB1382" i="1" s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V1379" i="1"/>
  <c r="U1379" i="1"/>
  <c r="T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R1378" i="1"/>
  <c r="Q1378" i="1"/>
  <c r="S1378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M1366" i="1"/>
  <c r="L1366" i="1"/>
  <c r="K1366" i="1"/>
  <c r="J1366" i="1"/>
  <c r="I1366" i="1"/>
  <c r="AB1366" i="1" s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V1363" i="1"/>
  <c r="U1363" i="1"/>
  <c r="T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S1362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S1351" i="1"/>
  <c r="R1351" i="1"/>
  <c r="Q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AB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S1335" i="1"/>
  <c r="R1335" i="1"/>
  <c r="Q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AB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516" i="1" l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AB1088" i="1"/>
  <c r="AB1092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44" i="1"/>
  <c r="AB1148" i="1"/>
  <c r="AB1152" i="1"/>
  <c r="AB1156" i="1"/>
  <c r="AB1160" i="1"/>
  <c r="AB1164" i="1"/>
  <c r="AB1168" i="1"/>
  <c r="AB1172" i="1"/>
  <c r="AB1176" i="1"/>
  <c r="AB1180" i="1"/>
  <c r="AB1184" i="1"/>
  <c r="AB1188" i="1"/>
  <c r="AB1192" i="1"/>
  <c r="AB1196" i="1"/>
  <c r="AB1200" i="1"/>
  <c r="AB1204" i="1"/>
  <c r="AB1208" i="1"/>
  <c r="AB1212" i="1"/>
  <c r="AB1216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9" i="1"/>
  <c r="AB17" i="1"/>
  <c r="AB79" i="1"/>
  <c r="AB83" i="1"/>
  <c r="AB93" i="1"/>
  <c r="AB97" i="1"/>
  <c r="AB103" i="1"/>
  <c r="AB111" i="1"/>
  <c r="AB121" i="1"/>
  <c r="AB133" i="1"/>
  <c r="AB143" i="1"/>
  <c r="AB171" i="1"/>
  <c r="AB181" i="1"/>
  <c r="AB197" i="1"/>
  <c r="AB211" i="1"/>
  <c r="AB215" i="1"/>
  <c r="AB233" i="1"/>
  <c r="AB237" i="1"/>
  <c r="AB243" i="1"/>
  <c r="AB283" i="1"/>
  <c r="AB327" i="1"/>
  <c r="AB347" i="1"/>
  <c r="AB355" i="1"/>
  <c r="AB359" i="1"/>
  <c r="AB367" i="1"/>
  <c r="AB435" i="1"/>
  <c r="AB439" i="1"/>
  <c r="AB455" i="1"/>
  <c r="AB463" i="1"/>
  <c r="AB499" i="1"/>
  <c r="AB503" i="1"/>
  <c r="AB5" i="1"/>
  <c r="AB11" i="1"/>
  <c r="AB13" i="1"/>
  <c r="AB19" i="1"/>
  <c r="AB25" i="1"/>
  <c r="AB39" i="1"/>
  <c r="AB43" i="1"/>
  <c r="AB45" i="1"/>
  <c r="AB47" i="1"/>
  <c r="AB53" i="1"/>
  <c r="AB55" i="1"/>
  <c r="AB59" i="1"/>
  <c r="AB65" i="1"/>
  <c r="AB69" i="1"/>
  <c r="AB89" i="1"/>
  <c r="AB91" i="1"/>
  <c r="AB95" i="1"/>
  <c r="AB99" i="1"/>
  <c r="AB101" i="1"/>
  <c r="AB105" i="1"/>
  <c r="AB107" i="1"/>
  <c r="AB109" i="1"/>
  <c r="AB113" i="1"/>
  <c r="AB119" i="1"/>
  <c r="AB125" i="1"/>
  <c r="AB135" i="1"/>
  <c r="AB137" i="1"/>
  <c r="AB139" i="1"/>
  <c r="AB141" i="1"/>
  <c r="AB149" i="1"/>
  <c r="AB153" i="1"/>
  <c r="AB155" i="1"/>
  <c r="AB157" i="1"/>
  <c r="AB159" i="1"/>
  <c r="AB167" i="1"/>
  <c r="AB169" i="1"/>
  <c r="AB175" i="1"/>
  <c r="AB179" i="1"/>
  <c r="AB185" i="1"/>
  <c r="AB187" i="1"/>
  <c r="AB189" i="1"/>
  <c r="AB191" i="1"/>
  <c r="AB193" i="1"/>
  <c r="AB195" i="1"/>
  <c r="AB201" i="1"/>
  <c r="AB203" i="1"/>
  <c r="AB205" i="1"/>
  <c r="AB207" i="1"/>
  <c r="AB209" i="1"/>
  <c r="AB217" i="1"/>
  <c r="AB221" i="1"/>
  <c r="AB225" i="1"/>
  <c r="AB227" i="1"/>
  <c r="AB231" i="1"/>
  <c r="AB251" i="1"/>
  <c r="AB255" i="1"/>
  <c r="AB263" i="1"/>
  <c r="AB275" i="1"/>
  <c r="AB287" i="1"/>
  <c r="AB295" i="1"/>
  <c r="AB303" i="1"/>
  <c r="AB311" i="1"/>
  <c r="AB335" i="1"/>
  <c r="AB351" i="1"/>
  <c r="AB363" i="1"/>
  <c r="AB375" i="1"/>
  <c r="AB383" i="1"/>
  <c r="AB391" i="1"/>
  <c r="AB403" i="1"/>
  <c r="AB415" i="1"/>
  <c r="AB427" i="1"/>
  <c r="AB431" i="1"/>
  <c r="AB447" i="1"/>
  <c r="AB459" i="1"/>
  <c r="AB467" i="1"/>
  <c r="AB475" i="1"/>
  <c r="AB483" i="1"/>
  <c r="AB491" i="1"/>
  <c r="AB507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48" i="1"/>
  <c r="AB1417" i="1"/>
  <c r="AB3" i="1"/>
  <c r="AB7" i="1"/>
  <c r="AB15" i="1"/>
  <c r="AB21" i="1"/>
  <c r="AB23" i="1"/>
  <c r="AB27" i="1"/>
  <c r="AB29" i="1"/>
  <c r="AB31" i="1"/>
  <c r="AB33" i="1"/>
  <c r="AB35" i="1"/>
  <c r="AB37" i="1"/>
  <c r="AB41" i="1"/>
  <c r="AB49" i="1"/>
  <c r="AB51" i="1"/>
  <c r="AB57" i="1"/>
  <c r="AB61" i="1"/>
  <c r="AB63" i="1"/>
  <c r="AB67" i="1"/>
  <c r="AB71" i="1"/>
  <c r="AB73" i="1"/>
  <c r="AB75" i="1"/>
  <c r="AB77" i="1"/>
  <c r="AB81" i="1"/>
  <c r="AB85" i="1"/>
  <c r="AB87" i="1"/>
  <c r="AB115" i="1"/>
  <c r="AB117" i="1"/>
  <c r="AB123" i="1"/>
  <c r="AB127" i="1"/>
  <c r="AB129" i="1"/>
  <c r="AB131" i="1"/>
  <c r="AB145" i="1"/>
  <c r="AB147" i="1"/>
  <c r="AB151" i="1"/>
  <c r="AB161" i="1"/>
  <c r="AB163" i="1"/>
  <c r="AB165" i="1"/>
  <c r="AB173" i="1"/>
  <c r="AB177" i="1"/>
  <c r="AB183" i="1"/>
  <c r="AB199" i="1"/>
  <c r="AB213" i="1"/>
  <c r="AB219" i="1"/>
  <c r="AB223" i="1"/>
  <c r="AB229" i="1"/>
  <c r="AB235" i="1"/>
  <c r="AB239" i="1"/>
  <c r="AB247" i="1"/>
  <c r="AB259" i="1"/>
  <c r="AB267" i="1"/>
  <c r="AB271" i="1"/>
  <c r="AB279" i="1"/>
  <c r="AB291" i="1"/>
  <c r="AB299" i="1"/>
  <c r="AB307" i="1"/>
  <c r="AB315" i="1"/>
  <c r="AB319" i="1"/>
  <c r="AB323" i="1"/>
  <c r="AB331" i="1"/>
  <c r="AB339" i="1"/>
  <c r="AB343" i="1"/>
  <c r="AB371" i="1"/>
  <c r="AB379" i="1"/>
  <c r="AB387" i="1"/>
  <c r="AB395" i="1"/>
  <c r="AB399" i="1"/>
  <c r="AB407" i="1"/>
  <c r="AB411" i="1"/>
  <c r="AB419" i="1"/>
  <c r="AB423" i="1"/>
  <c r="AB443" i="1"/>
  <c r="AB451" i="1"/>
  <c r="AB471" i="1"/>
  <c r="AB479" i="1"/>
  <c r="AB487" i="1"/>
  <c r="AB495" i="1"/>
  <c r="AB511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633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689" i="1"/>
  <c r="AB693" i="1"/>
  <c r="AB697" i="1"/>
  <c r="AB701" i="1"/>
  <c r="AB705" i="1"/>
  <c r="AB709" i="1"/>
  <c r="AB713" i="1"/>
  <c r="AB717" i="1"/>
  <c r="AB721" i="1"/>
  <c r="AB725" i="1"/>
  <c r="AB729" i="1"/>
  <c r="AB733" i="1"/>
  <c r="AB737" i="1"/>
  <c r="AB741" i="1"/>
  <c r="AB745" i="1"/>
  <c r="AB749" i="1"/>
  <c r="AB753" i="1"/>
  <c r="AB757" i="1"/>
  <c r="AB761" i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AB1233" i="1"/>
  <c r="AB1237" i="1"/>
  <c r="AB1241" i="1"/>
  <c r="AB1245" i="1"/>
  <c r="AB1249" i="1"/>
  <c r="AB1253" i="1"/>
  <c r="AB1257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6" i="1"/>
  <c r="P1331" i="1"/>
  <c r="V1333" i="1"/>
  <c r="AB1333" i="1" s="1"/>
  <c r="Z1337" i="1"/>
  <c r="AB1339" i="1"/>
  <c r="M1340" i="1"/>
  <c r="AB1340" i="1" s="1"/>
  <c r="S1342" i="1"/>
  <c r="AB1342" i="1" s="1"/>
  <c r="P1347" i="1"/>
  <c r="V1349" i="1"/>
  <c r="AB1349" i="1" s="1"/>
  <c r="P1356" i="1"/>
  <c r="Z1358" i="1"/>
  <c r="M1361" i="1"/>
  <c r="AB1361" i="1" s="1"/>
  <c r="V1362" i="1"/>
  <c r="AB1362" i="1" s="1"/>
  <c r="S1367" i="1"/>
  <c r="AB1367" i="1" s="1"/>
  <c r="P1372" i="1"/>
  <c r="Z1374" i="1"/>
  <c r="M1377" i="1"/>
  <c r="AB1377" i="1" s="1"/>
  <c r="V1378" i="1"/>
  <c r="AB1378" i="1" s="1"/>
  <c r="AB1383" i="1"/>
  <c r="S1383" i="1"/>
  <c r="P1388" i="1"/>
  <c r="Z1390" i="1"/>
  <c r="M1393" i="1"/>
  <c r="AB1393" i="1" s="1"/>
  <c r="V1394" i="1"/>
  <c r="AB1394" i="1" s="1"/>
  <c r="AB1399" i="1"/>
  <c r="S1399" i="1"/>
  <c r="P1404" i="1"/>
  <c r="Z1406" i="1"/>
  <c r="M1409" i="1"/>
  <c r="AB1409" i="1" s="1"/>
  <c r="V1410" i="1"/>
  <c r="AB1410" i="1" s="1"/>
  <c r="S1415" i="1"/>
  <c r="AB1415" i="1" s="1"/>
  <c r="AB1424" i="1"/>
  <c r="AB1431" i="1"/>
  <c r="AB1433" i="1"/>
  <c r="AB1440" i="1"/>
  <c r="AB1447" i="1"/>
  <c r="AB1449" i="1"/>
  <c r="AB1456" i="1"/>
  <c r="AB1463" i="1"/>
  <c r="AB1465" i="1"/>
  <c r="AB1472" i="1"/>
  <c r="AB1479" i="1"/>
  <c r="AB1481" i="1"/>
  <c r="AB1488" i="1"/>
  <c r="AB1686" i="1"/>
  <c r="AB1688" i="1"/>
  <c r="AB1695" i="1"/>
  <c r="AB1697" i="1"/>
  <c r="AB1702" i="1"/>
  <c r="AB1704" i="1"/>
  <c r="AB1776" i="1"/>
  <c r="P1335" i="1"/>
  <c r="V1337" i="1"/>
  <c r="AB1337" i="1" s="1"/>
  <c r="Z1341" i="1"/>
  <c r="AB1341" i="1" s="1"/>
  <c r="AB1343" i="1"/>
  <c r="M1344" i="1"/>
  <c r="AB1344" i="1" s="1"/>
  <c r="S1346" i="1"/>
  <c r="AB1346" i="1" s="1"/>
  <c r="P1351" i="1"/>
  <c r="P1352" i="1"/>
  <c r="Z1354" i="1"/>
  <c r="AB1354" i="1" s="1"/>
  <c r="M1357" i="1"/>
  <c r="AB1357" i="1" s="1"/>
  <c r="V1358" i="1"/>
  <c r="AB1358" i="1" s="1"/>
  <c r="AB1363" i="1"/>
  <c r="S1363" i="1"/>
  <c r="AB1364" i="1"/>
  <c r="P1368" i="1"/>
  <c r="AB1368" i="1" s="1"/>
  <c r="Z1370" i="1"/>
  <c r="AB1370" i="1" s="1"/>
  <c r="M1373" i="1"/>
  <c r="AB1373" i="1" s="1"/>
  <c r="V1374" i="1"/>
  <c r="AB1374" i="1" s="1"/>
  <c r="S1379" i="1"/>
  <c r="AB1379" i="1" s="1"/>
  <c r="AB1380" i="1"/>
  <c r="P1384" i="1"/>
  <c r="AB1384" i="1" s="1"/>
  <c r="Z1386" i="1"/>
  <c r="AB1386" i="1" s="1"/>
  <c r="M1389" i="1"/>
  <c r="AB1389" i="1" s="1"/>
  <c r="V1390" i="1"/>
  <c r="AB1390" i="1" s="1"/>
  <c r="AB1395" i="1"/>
  <c r="S1395" i="1"/>
  <c r="AB1396" i="1"/>
  <c r="P1400" i="1"/>
  <c r="AB1400" i="1" s="1"/>
  <c r="Z1402" i="1"/>
  <c r="AB1402" i="1" s="1"/>
  <c r="M1405" i="1"/>
  <c r="AB1405" i="1" s="1"/>
  <c r="V1406" i="1"/>
  <c r="AB1406" i="1" s="1"/>
  <c r="S1411" i="1"/>
  <c r="AB1411" i="1" s="1"/>
  <c r="AB1412" i="1"/>
  <c r="P1416" i="1"/>
  <c r="AB1416" i="1" s="1"/>
  <c r="AB1421" i="1"/>
  <c r="AB1428" i="1"/>
  <c r="AB1437" i="1"/>
  <c r="AB1444" i="1"/>
  <c r="AB1453" i="1"/>
  <c r="AB1460" i="1"/>
  <c r="AB1469" i="1"/>
  <c r="AB1476" i="1"/>
  <c r="AB1485" i="1"/>
  <c r="AB1492" i="1"/>
  <c r="AB1496" i="1"/>
  <c r="AB1500" i="1"/>
  <c r="AB1331" i="1"/>
  <c r="AB1347" i="1"/>
  <c r="AB1360" i="1"/>
  <c r="AB1376" i="1"/>
  <c r="AB1392" i="1"/>
  <c r="AB1408" i="1"/>
  <c r="AB1687" i="1"/>
  <c r="AB1689" i="1"/>
  <c r="AB1696" i="1"/>
  <c r="AB1703" i="1"/>
  <c r="AB1705" i="1"/>
  <c r="AB1752" i="1"/>
  <c r="AB1768" i="1"/>
  <c r="AB1784" i="1"/>
  <c r="AB1800" i="1"/>
  <c r="AB1816" i="1"/>
  <c r="AB1335" i="1"/>
  <c r="AB1351" i="1"/>
  <c r="M1352" i="1"/>
  <c r="AB1352" i="1" s="1"/>
  <c r="AB1355" i="1"/>
  <c r="AB1356" i="1"/>
  <c r="M1365" i="1"/>
  <c r="AB1365" i="1" s="1"/>
  <c r="AB1371" i="1"/>
  <c r="AB1372" i="1"/>
  <c r="M1381" i="1"/>
  <c r="AB1381" i="1" s="1"/>
  <c r="AB1387" i="1"/>
  <c r="AB1388" i="1"/>
  <c r="AB1403" i="1"/>
  <c r="AB1404" i="1"/>
  <c r="M1413" i="1"/>
  <c r="AB1413" i="1" s="1"/>
  <c r="V1414" i="1"/>
  <c r="AB1414" i="1" s="1"/>
  <c r="AB1419" i="1"/>
  <c r="S1419" i="1"/>
  <c r="AB1420" i="1"/>
  <c r="AB1427" i="1"/>
  <c r="AB1429" i="1"/>
  <c r="AB1436" i="1"/>
  <c r="AB1443" i="1"/>
  <c r="AB1445" i="1"/>
  <c r="AB1452" i="1"/>
  <c r="AB1459" i="1"/>
  <c r="AB1461" i="1"/>
  <c r="AB1468" i="1"/>
  <c r="AB1475" i="1"/>
  <c r="AB1477" i="1"/>
  <c r="AB1484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90" i="1"/>
  <c r="AB1692" i="1"/>
  <c r="AB1699" i="1"/>
  <c r="AB1701" i="1"/>
  <c r="AB1706" i="1"/>
  <c r="AB1714" i="1"/>
  <c r="AB1730" i="1"/>
  <c r="AB1746" i="1"/>
  <c r="AB1762" i="1"/>
  <c r="AB1778" i="1"/>
  <c r="AB1794" i="1"/>
  <c r="AB1810" i="1"/>
  <c r="AB1825" i="1"/>
  <c r="AB1829" i="1"/>
  <c r="AB1833" i="1"/>
  <c r="AB1835" i="1"/>
  <c r="AB1837" i="1"/>
  <c r="AB1841" i="1"/>
  <c r="AB1845" i="1"/>
  <c r="AB1847" i="1"/>
  <c r="AB1849" i="1"/>
  <c r="AB1851" i="1"/>
  <c r="AB1853" i="1"/>
  <c r="AB1857" i="1"/>
  <c r="AB1859" i="1"/>
  <c r="AB1861" i="1"/>
  <c r="AB1865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3" i="1"/>
  <c r="AB1907" i="1"/>
  <c r="AB1911" i="1"/>
  <c r="AB1915" i="1"/>
  <c r="AB1919" i="1"/>
  <c r="AB1923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54" i="1"/>
  <c r="AB1956" i="1"/>
  <c r="AB1961" i="1"/>
  <c r="AB1963" i="1"/>
  <c r="AB1970" i="1"/>
  <c r="AB1972" i="1"/>
  <c r="AB1977" i="1"/>
  <c r="AB1979" i="1"/>
  <c r="AB1986" i="1"/>
  <c r="AB1988" i="1"/>
  <c r="AB1993" i="1"/>
  <c r="AB1995" i="1"/>
  <c r="AB2002" i="1"/>
  <c r="AB2004" i="1"/>
  <c r="AB2009" i="1"/>
  <c r="AB2011" i="1"/>
  <c r="AB2018" i="1"/>
  <c r="AB2020" i="1"/>
  <c r="AB2025" i="1"/>
  <c r="AB2027" i="1"/>
  <c r="AB2034" i="1"/>
  <c r="AB2036" i="1"/>
  <c r="AB2041" i="1"/>
  <c r="AB2043" i="1"/>
  <c r="AB2050" i="1"/>
  <c r="AB2052" i="1"/>
  <c r="AB2057" i="1"/>
  <c r="AB2059" i="1"/>
  <c r="AB2066" i="1"/>
  <c r="AB2068" i="1"/>
  <c r="AB2073" i="1"/>
  <c r="AB2075" i="1"/>
  <c r="AB2082" i="1"/>
  <c r="AB2084" i="1"/>
  <c r="AB2089" i="1"/>
  <c r="AB2091" i="1"/>
  <c r="AB2098" i="1"/>
  <c r="AB2100" i="1"/>
  <c r="AB2105" i="1"/>
  <c r="AB2107" i="1"/>
  <c r="AB2114" i="1"/>
  <c r="AB2116" i="1"/>
  <c r="AB2121" i="1"/>
  <c r="AB2123" i="1"/>
  <c r="AB2130" i="1"/>
  <c r="AB2132" i="1"/>
  <c r="AB2137" i="1"/>
  <c r="AB2139" i="1"/>
  <c r="AB2146" i="1"/>
  <c r="AB2148" i="1"/>
  <c r="AB2153" i="1"/>
  <c r="AB2155" i="1"/>
  <c r="AB2162" i="1"/>
  <c r="AB2164" i="1"/>
  <c r="AB2169" i="1"/>
  <c r="AB2171" i="1"/>
  <c r="AB2178" i="1"/>
  <c r="AB2180" i="1"/>
  <c r="AB2185" i="1"/>
  <c r="AB2187" i="1"/>
  <c r="AB2194" i="1"/>
  <c r="AB2196" i="1"/>
  <c r="AB2201" i="1"/>
  <c r="AB2203" i="1"/>
  <c r="AB2210" i="1"/>
  <c r="AB2212" i="1"/>
  <c r="AB2217" i="1"/>
  <c r="AB2219" i="1"/>
  <c r="AB2226" i="1"/>
  <c r="AB2228" i="1"/>
  <c r="AB2233" i="1"/>
  <c r="AB2235" i="1"/>
  <c r="AB2242" i="1"/>
  <c r="AB2244" i="1"/>
  <c r="AB2249" i="1"/>
  <c r="AB2251" i="1"/>
  <c r="AB2258" i="1"/>
  <c r="AB2260" i="1"/>
  <c r="AB2265" i="1"/>
  <c r="AB2267" i="1"/>
  <c r="AB2274" i="1"/>
  <c r="AB2276" i="1"/>
  <c r="AB2281" i="1"/>
  <c r="AB2283" i="1"/>
  <c r="AB2290" i="1"/>
  <c r="AB2292" i="1"/>
  <c r="AB2297" i="1"/>
  <c r="AB2299" i="1"/>
  <c r="AB2306" i="1"/>
  <c r="AB2308" i="1"/>
  <c r="AB2313" i="1"/>
  <c r="AB2315" i="1"/>
  <c r="AB2322" i="1"/>
  <c r="AB2324" i="1"/>
  <c r="AB2329" i="1"/>
  <c r="AB2331" i="1"/>
  <c r="AB2338" i="1"/>
  <c r="AB2340" i="1"/>
  <c r="AB2345" i="1"/>
  <c r="AB2347" i="1"/>
  <c r="AB2354" i="1"/>
  <c r="AB2356" i="1"/>
  <c r="AB2361" i="1"/>
  <c r="AB2363" i="1"/>
  <c r="AB2370" i="1"/>
  <c r="AB2372" i="1"/>
  <c r="AB2377" i="1"/>
  <c r="AB2379" i="1"/>
  <c r="AB2386" i="1"/>
  <c r="AB2388" i="1"/>
  <c r="AB2402" i="1"/>
  <c r="AB1707" i="1"/>
  <c r="Z1711" i="1"/>
  <c r="AB1715" i="1"/>
  <c r="Z1719" i="1"/>
  <c r="AB1723" i="1"/>
  <c r="Z1727" i="1"/>
  <c r="AB1731" i="1"/>
  <c r="Z1735" i="1"/>
  <c r="AB1739" i="1"/>
  <c r="P1743" i="1"/>
  <c r="Z1743" i="1"/>
  <c r="M1744" i="1"/>
  <c r="AB1744" i="1" s="1"/>
  <c r="AB1747" i="1"/>
  <c r="AB1755" i="1"/>
  <c r="P1759" i="1"/>
  <c r="Z1759" i="1"/>
  <c r="AB1763" i="1"/>
  <c r="AB1771" i="1"/>
  <c r="AB1779" i="1"/>
  <c r="AB1787" i="1"/>
  <c r="P1791" i="1"/>
  <c r="M1792" i="1"/>
  <c r="AB1792" i="1" s="1"/>
  <c r="AB1795" i="1"/>
  <c r="P1799" i="1"/>
  <c r="AB1803" i="1"/>
  <c r="P1807" i="1"/>
  <c r="M1808" i="1"/>
  <c r="AB1808" i="1" s="1"/>
  <c r="AB1811" i="1"/>
  <c r="P1815" i="1"/>
  <c r="AB1819" i="1"/>
  <c r="P1823" i="1"/>
  <c r="Z1823" i="1"/>
  <c r="M1824" i="1"/>
  <c r="AB1824" i="1" s="1"/>
  <c r="P1827" i="1"/>
  <c r="AB1827" i="1" s="1"/>
  <c r="M1828" i="1"/>
  <c r="AB1828" i="1" s="1"/>
  <c r="P1831" i="1"/>
  <c r="AB1831" i="1" s="1"/>
  <c r="P1839" i="1"/>
  <c r="AB1839" i="1" s="1"/>
  <c r="M1840" i="1"/>
  <c r="AB1840" i="1" s="1"/>
  <c r="P1843" i="1"/>
  <c r="AB1843" i="1" s="1"/>
  <c r="M1844" i="1"/>
  <c r="AB1844" i="1" s="1"/>
  <c r="M1852" i="1"/>
  <c r="AB1852" i="1" s="1"/>
  <c r="P1855" i="1"/>
  <c r="AB1855" i="1" s="1"/>
  <c r="M1860" i="1"/>
  <c r="AB1860" i="1" s="1"/>
  <c r="P1863" i="1"/>
  <c r="AB1863" i="1" s="1"/>
  <c r="M1864" i="1"/>
  <c r="AB1864" i="1" s="1"/>
  <c r="P1867" i="1"/>
  <c r="AB1867" i="1" s="1"/>
  <c r="M1868" i="1"/>
  <c r="AB1868" i="1" s="1"/>
  <c r="P1709" i="1"/>
  <c r="AB1709" i="1" s="1"/>
  <c r="M1710" i="1"/>
  <c r="AB1710" i="1" s="1"/>
  <c r="V1711" i="1"/>
  <c r="S1712" i="1"/>
  <c r="AB1712" i="1" s="1"/>
  <c r="AB1713" i="1"/>
  <c r="P1717" i="1"/>
  <c r="AB1717" i="1" s="1"/>
  <c r="M1718" i="1"/>
  <c r="AB1718" i="1" s="1"/>
  <c r="V1719" i="1"/>
  <c r="S1720" i="1"/>
  <c r="AB1720" i="1" s="1"/>
  <c r="AB1721" i="1"/>
  <c r="P1725" i="1"/>
  <c r="AB1725" i="1" s="1"/>
  <c r="M1726" i="1"/>
  <c r="AB1726" i="1" s="1"/>
  <c r="V1727" i="1"/>
  <c r="S1728" i="1"/>
  <c r="AB1728" i="1" s="1"/>
  <c r="AB1729" i="1"/>
  <c r="P1733" i="1"/>
  <c r="AB1733" i="1" s="1"/>
  <c r="M1734" i="1"/>
  <c r="AB1734" i="1" s="1"/>
  <c r="V1735" i="1"/>
  <c r="S1736" i="1"/>
  <c r="AB1736" i="1" s="1"/>
  <c r="AB1737" i="1"/>
  <c r="P1741" i="1"/>
  <c r="AB1741" i="1" s="1"/>
  <c r="M1742" i="1"/>
  <c r="AB1742" i="1" s="1"/>
  <c r="V1743" i="1"/>
  <c r="AB1745" i="1"/>
  <c r="P1749" i="1"/>
  <c r="AB1749" i="1" s="1"/>
  <c r="M1750" i="1"/>
  <c r="AB1750" i="1" s="1"/>
  <c r="V1751" i="1"/>
  <c r="AB1753" i="1"/>
  <c r="P1757" i="1"/>
  <c r="AB1757" i="1" s="1"/>
  <c r="M1758" i="1"/>
  <c r="AB1758" i="1" s="1"/>
  <c r="V1759" i="1"/>
  <c r="S1760" i="1"/>
  <c r="AB1760" i="1" s="1"/>
  <c r="AB1761" i="1"/>
  <c r="P1765" i="1"/>
  <c r="AB1765" i="1" s="1"/>
  <c r="M1766" i="1"/>
  <c r="AB1766" i="1" s="1"/>
  <c r="AB1769" i="1"/>
  <c r="P1773" i="1"/>
  <c r="AB1773" i="1" s="1"/>
  <c r="M1774" i="1"/>
  <c r="AB1774" i="1" s="1"/>
  <c r="AB1777" i="1"/>
  <c r="P1781" i="1"/>
  <c r="AB1781" i="1" s="1"/>
  <c r="M1782" i="1"/>
  <c r="AB1782" i="1" s="1"/>
  <c r="AB1785" i="1"/>
  <c r="Z1789" i="1"/>
  <c r="AB1789" i="1" s="1"/>
  <c r="M1790" i="1"/>
  <c r="AB1790" i="1" s="1"/>
  <c r="AB1793" i="1"/>
  <c r="P1797" i="1"/>
  <c r="AB1797" i="1" s="1"/>
  <c r="M1798" i="1"/>
  <c r="AB1798" i="1" s="1"/>
  <c r="AB1801" i="1"/>
  <c r="P1805" i="1"/>
  <c r="AB1805" i="1" s="1"/>
  <c r="M1806" i="1"/>
  <c r="AB1806" i="1" s="1"/>
  <c r="AB1809" i="1"/>
  <c r="P1813" i="1"/>
  <c r="AB1813" i="1" s="1"/>
  <c r="M1814" i="1"/>
  <c r="AB1814" i="1" s="1"/>
  <c r="AB1817" i="1"/>
  <c r="P1821" i="1"/>
  <c r="AB1821" i="1" s="1"/>
  <c r="M1822" i="1"/>
  <c r="AB1822" i="1" s="1"/>
  <c r="V1823" i="1"/>
  <c r="S1824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V1901" i="1"/>
  <c r="AB1901" i="1" s="1"/>
  <c r="AB1902" i="1"/>
  <c r="V1905" i="1"/>
  <c r="AB1905" i="1" s="1"/>
  <c r="AB1906" i="1"/>
  <c r="V1909" i="1"/>
  <c r="AB1909" i="1" s="1"/>
  <c r="AB1910" i="1"/>
  <c r="V1913" i="1"/>
  <c r="AB1913" i="1" s="1"/>
  <c r="AB1914" i="1"/>
  <c r="V1917" i="1"/>
  <c r="AB1917" i="1" s="1"/>
  <c r="AB1918" i="1"/>
  <c r="V1921" i="1"/>
  <c r="AB1921" i="1" s="1"/>
  <c r="AB1922" i="1"/>
  <c r="V1925" i="1"/>
  <c r="AB1925" i="1" s="1"/>
  <c r="AB1926" i="1"/>
  <c r="AB1930" i="1"/>
  <c r="AB1934" i="1"/>
  <c r="AB1938" i="1"/>
  <c r="AB1942" i="1"/>
  <c r="AB1946" i="1"/>
  <c r="AB1948" i="1"/>
  <c r="AB1953" i="1"/>
  <c r="AB1955" i="1"/>
  <c r="AB1962" i="1"/>
  <c r="AB1964" i="1"/>
  <c r="AB1969" i="1"/>
  <c r="AB1971" i="1"/>
  <c r="AB1978" i="1"/>
  <c r="AB1985" i="1"/>
  <c r="AB1987" i="1"/>
  <c r="AB1994" i="1"/>
  <c r="AB2001" i="1"/>
  <c r="AB2003" i="1"/>
  <c r="AB2010" i="1"/>
  <c r="AB2017" i="1"/>
  <c r="AB2019" i="1"/>
  <c r="AB2026" i="1"/>
  <c r="AB2033" i="1"/>
  <c r="AB2035" i="1"/>
  <c r="AB2042" i="1"/>
  <c r="AB2049" i="1"/>
  <c r="AB2051" i="1"/>
  <c r="AB2058" i="1"/>
  <c r="AB2065" i="1"/>
  <c r="AB2067" i="1"/>
  <c r="AB2074" i="1"/>
  <c r="AB2081" i="1"/>
  <c r="AB2083" i="1"/>
  <c r="AB2090" i="1"/>
  <c r="AB2097" i="1"/>
  <c r="AB2099" i="1"/>
  <c r="AB2106" i="1"/>
  <c r="AB2113" i="1"/>
  <c r="AB2115" i="1"/>
  <c r="AB2122" i="1"/>
  <c r="AB2129" i="1"/>
  <c r="AB2131" i="1"/>
  <c r="AB2138" i="1"/>
  <c r="AB2145" i="1"/>
  <c r="AB2147" i="1"/>
  <c r="AB2154" i="1"/>
  <c r="AB2161" i="1"/>
  <c r="AB2163" i="1"/>
  <c r="AB2170" i="1"/>
  <c r="AB2177" i="1"/>
  <c r="AB2179" i="1"/>
  <c r="AB2186" i="1"/>
  <c r="AB2193" i="1"/>
  <c r="AB2195" i="1"/>
  <c r="AB2202" i="1"/>
  <c r="AB2209" i="1"/>
  <c r="AB2211" i="1"/>
  <c r="AB2218" i="1"/>
  <c r="AB2225" i="1"/>
  <c r="AB2227" i="1"/>
  <c r="AB2234" i="1"/>
  <c r="AB2241" i="1"/>
  <c r="AB2243" i="1"/>
  <c r="AB2250" i="1"/>
  <c r="AB2257" i="1"/>
  <c r="AB2259" i="1"/>
  <c r="AB2266" i="1"/>
  <c r="AB2273" i="1"/>
  <c r="AB2275" i="1"/>
  <c r="AB2282" i="1"/>
  <c r="AB2289" i="1"/>
  <c r="AB2291" i="1"/>
  <c r="AB2298" i="1"/>
  <c r="AB2305" i="1"/>
  <c r="AB2307" i="1"/>
  <c r="AB2314" i="1"/>
  <c r="AB2321" i="1"/>
  <c r="AB2323" i="1"/>
  <c r="AB2330" i="1"/>
  <c r="AB2337" i="1"/>
  <c r="AB2339" i="1"/>
  <c r="AB2346" i="1"/>
  <c r="AB2353" i="1"/>
  <c r="AB2355" i="1"/>
  <c r="AB2362" i="1"/>
  <c r="AB2369" i="1"/>
  <c r="AB2371" i="1"/>
  <c r="AB2378" i="1"/>
  <c r="AB2385" i="1"/>
  <c r="AB2387" i="1"/>
  <c r="AB2400" i="1"/>
  <c r="AB1711" i="1"/>
  <c r="AB1719" i="1"/>
  <c r="AB1727" i="1"/>
  <c r="AB1735" i="1"/>
  <c r="AB1743" i="1"/>
  <c r="AB1751" i="1"/>
  <c r="AB1759" i="1"/>
  <c r="AB1767" i="1"/>
  <c r="AB1775" i="1"/>
  <c r="AB1783" i="1"/>
  <c r="AB1791" i="1"/>
  <c r="AB1799" i="1"/>
  <c r="AB1807" i="1"/>
  <c r="AB1815" i="1"/>
  <c r="AB1823" i="1"/>
  <c r="AB1949" i="1"/>
  <c r="AB1951" i="1"/>
  <c r="AB1958" i="1"/>
  <c r="AB1960" i="1"/>
  <c r="AB1965" i="1"/>
  <c r="AB1967" i="1"/>
  <c r="AB1974" i="1"/>
  <c r="AB1976" i="1"/>
  <c r="AB1981" i="1"/>
  <c r="AB1983" i="1"/>
  <c r="AB1990" i="1"/>
  <c r="AB1992" i="1"/>
  <c r="AB1997" i="1"/>
  <c r="AB1999" i="1"/>
  <c r="AB2006" i="1"/>
  <c r="AB2008" i="1"/>
  <c r="AB2013" i="1"/>
  <c r="AB2015" i="1"/>
  <c r="AB2022" i="1"/>
  <c r="AB2024" i="1"/>
  <c r="AB2029" i="1"/>
  <c r="AB2031" i="1"/>
  <c r="AB2038" i="1"/>
  <c r="AB2040" i="1"/>
  <c r="AB2045" i="1"/>
  <c r="AB2047" i="1"/>
  <c r="AB2054" i="1"/>
  <c r="AB2056" i="1"/>
  <c r="AB2061" i="1"/>
  <c r="AB2063" i="1"/>
  <c r="AB2070" i="1"/>
  <c r="AB2072" i="1"/>
  <c r="AB2077" i="1"/>
  <c r="AB2079" i="1"/>
  <c r="AB2086" i="1"/>
  <c r="AB2088" i="1"/>
  <c r="AB2093" i="1"/>
  <c r="AB2095" i="1"/>
  <c r="AB2102" i="1"/>
  <c r="AB2104" i="1"/>
  <c r="AB2109" i="1"/>
  <c r="AB2111" i="1"/>
  <c r="AB2118" i="1"/>
  <c r="AB2120" i="1"/>
  <c r="AB2125" i="1"/>
  <c r="AB2127" i="1"/>
  <c r="AB2134" i="1"/>
  <c r="AB2136" i="1"/>
  <c r="AB2141" i="1"/>
  <c r="AB2143" i="1"/>
  <c r="AB2150" i="1"/>
  <c r="AB2152" i="1"/>
  <c r="AB2157" i="1"/>
  <c r="AB2159" i="1"/>
  <c r="AB2166" i="1"/>
  <c r="AB2168" i="1"/>
  <c r="AB2173" i="1"/>
  <c r="AB2175" i="1"/>
  <c r="AB2182" i="1"/>
  <c r="AB2184" i="1"/>
  <c r="AB2189" i="1"/>
  <c r="AB2191" i="1"/>
  <c r="AB2198" i="1"/>
  <c r="AB2200" i="1"/>
  <c r="AB2205" i="1"/>
  <c r="AB2207" i="1"/>
  <c r="AB2214" i="1"/>
  <c r="AB2216" i="1"/>
  <c r="AB2221" i="1"/>
  <c r="AB2223" i="1"/>
  <c r="AB2230" i="1"/>
  <c r="AB2232" i="1"/>
  <c r="AB2237" i="1"/>
  <c r="AB2239" i="1"/>
  <c r="AB2246" i="1"/>
  <c r="AB2248" i="1"/>
  <c r="AB2253" i="1"/>
  <c r="AB2255" i="1"/>
  <c r="AB2262" i="1"/>
  <c r="AB2264" i="1"/>
  <c r="AB2269" i="1"/>
  <c r="AB2271" i="1"/>
  <c r="AB2278" i="1"/>
  <c r="AB2280" i="1"/>
  <c r="AB2285" i="1"/>
  <c r="AB2287" i="1"/>
  <c r="AB2294" i="1"/>
  <c r="AB2296" i="1"/>
  <c r="AB2301" i="1"/>
  <c r="AB2303" i="1"/>
  <c r="AB2310" i="1"/>
  <c r="AB2312" i="1"/>
  <c r="AB2317" i="1"/>
  <c r="AB2319" i="1"/>
  <c r="AB2326" i="1"/>
  <c r="AB2328" i="1"/>
  <c r="AB2333" i="1"/>
  <c r="AB2335" i="1"/>
  <c r="AB2342" i="1"/>
  <c r="AB2344" i="1"/>
  <c r="AB2349" i="1"/>
  <c r="AB2351" i="1"/>
  <c r="AB2358" i="1"/>
  <c r="AB2360" i="1"/>
  <c r="AB2365" i="1"/>
  <c r="AB2367" i="1"/>
  <c r="AB2374" i="1"/>
  <c r="AB2376" i="1"/>
  <c r="AB2381" i="1"/>
  <c r="AB2383" i="1"/>
  <c r="V2389" i="1"/>
  <c r="AB2389" i="1" s="1"/>
  <c r="Z2393" i="1"/>
  <c r="AB2393" i="1" s="1"/>
  <c r="M2396" i="1"/>
  <c r="AB2396" i="1" s="1"/>
  <c r="S2398" i="1"/>
  <c r="AB2398" i="1" s="1"/>
  <c r="M2404" i="1"/>
  <c r="AB2404" i="1" s="1"/>
  <c r="S2406" i="1"/>
  <c r="AB2406" i="1" s="1"/>
  <c r="AB2407" i="1"/>
  <c r="Z2409" i="1"/>
  <c r="AB2409" i="1" s="1"/>
  <c r="M2412" i="1"/>
  <c r="AB2412" i="1" s="1"/>
  <c r="S2414" i="1"/>
  <c r="AB2414" i="1" s="1"/>
  <c r="AB2415" i="1"/>
  <c r="Z2417" i="1"/>
  <c r="AB2419" i="1"/>
  <c r="Z2421" i="1"/>
  <c r="AB2423" i="1"/>
  <c r="Z2425" i="1"/>
  <c r="AB2427" i="1"/>
  <c r="Z2429" i="1"/>
  <c r="AB2431" i="1"/>
  <c r="Z2433" i="1"/>
  <c r="AB2435" i="1"/>
  <c r="Z2437" i="1"/>
  <c r="AB2439" i="1"/>
  <c r="Z2441" i="1"/>
  <c r="AB2443" i="1"/>
  <c r="Z2445" i="1"/>
  <c r="AB2447" i="1"/>
  <c r="Z2449" i="1"/>
  <c r="AB2451" i="1"/>
  <c r="Z2453" i="1"/>
  <c r="AB2455" i="1"/>
  <c r="Z2457" i="1"/>
  <c r="AB2459" i="1"/>
  <c r="Z2461" i="1"/>
  <c r="AB2463" i="1"/>
  <c r="Z2465" i="1"/>
  <c r="AB2467" i="1"/>
  <c r="Z2469" i="1"/>
  <c r="AB2471" i="1"/>
  <c r="Z2473" i="1"/>
  <c r="AB2475" i="1"/>
  <c r="Z2477" i="1"/>
  <c r="AB2479" i="1"/>
  <c r="Z2481" i="1"/>
  <c r="AB2483" i="1"/>
  <c r="AB2486" i="1"/>
  <c r="AB2489" i="1"/>
  <c r="AB2496" i="1"/>
  <c r="AB2499" i="1"/>
  <c r="AB2502" i="1"/>
  <c r="AB2505" i="1"/>
  <c r="AB2512" i="1"/>
  <c r="AB2515" i="1"/>
  <c r="AB2518" i="1"/>
  <c r="AB2521" i="1"/>
  <c r="AB2528" i="1"/>
  <c r="AB2531" i="1"/>
  <c r="AB2534" i="1"/>
  <c r="AB2537" i="1"/>
  <c r="AB2544" i="1"/>
  <c r="AB2547" i="1"/>
  <c r="AB2550" i="1"/>
  <c r="AB2553" i="1"/>
  <c r="AB2560" i="1"/>
  <c r="AB2563" i="1"/>
  <c r="AB2566" i="1"/>
  <c r="AB2569" i="1"/>
  <c r="AB2576" i="1"/>
  <c r="AB2579" i="1"/>
  <c r="AB2582" i="1"/>
  <c r="AB2585" i="1"/>
  <c r="AB2592" i="1"/>
  <c r="AB2595" i="1"/>
  <c r="AB2598" i="1"/>
  <c r="AB2601" i="1"/>
  <c r="AB2608" i="1"/>
  <c r="AB2613" i="1"/>
  <c r="AB2615" i="1"/>
  <c r="AB2622" i="1"/>
  <c r="AB2624" i="1"/>
  <c r="AB2629" i="1"/>
  <c r="AB2631" i="1"/>
  <c r="AB2638" i="1"/>
  <c r="AB2640" i="1"/>
  <c r="AB2645" i="1"/>
  <c r="AB2647" i="1"/>
  <c r="AB2654" i="1"/>
  <c r="AB2656" i="1"/>
  <c r="AB2661" i="1"/>
  <c r="AB2663" i="1"/>
  <c r="AB2670" i="1"/>
  <c r="AB2672" i="1"/>
  <c r="AB2677" i="1"/>
  <c r="AB2679" i="1"/>
  <c r="AB2686" i="1"/>
  <c r="AB2688" i="1"/>
  <c r="AB2693" i="1"/>
  <c r="AB2695" i="1"/>
  <c r="AB2702" i="1"/>
  <c r="AB2704" i="1"/>
  <c r="AB2709" i="1"/>
  <c r="AB2711" i="1"/>
  <c r="AB2718" i="1"/>
  <c r="AB2720" i="1"/>
  <c r="AB2725" i="1"/>
  <c r="AB2727" i="1"/>
  <c r="AB2734" i="1"/>
  <c r="AB2736" i="1"/>
  <c r="AB2741" i="1"/>
  <c r="AB2743" i="1"/>
  <c r="AB2750" i="1"/>
  <c r="AB2752" i="1"/>
  <c r="AB2757" i="1"/>
  <c r="AB2759" i="1"/>
  <c r="AB2766" i="1"/>
  <c r="AB2768" i="1"/>
  <c r="AB2773" i="1"/>
  <c r="AB2775" i="1"/>
  <c r="AB2782" i="1"/>
  <c r="AB2399" i="1"/>
  <c r="S2390" i="1"/>
  <c r="AB2390" i="1" s="1"/>
  <c r="P2395" i="1"/>
  <c r="AB2395" i="1" s="1"/>
  <c r="V2397" i="1"/>
  <c r="AB2397" i="1" s="1"/>
  <c r="Z2401" i="1"/>
  <c r="AB2401" i="1" s="1"/>
  <c r="AB2403" i="1"/>
  <c r="Z2405" i="1"/>
  <c r="AB2405" i="1" s="1"/>
  <c r="M2408" i="1"/>
  <c r="AB2408" i="1" s="1"/>
  <c r="S2410" i="1"/>
  <c r="AB2410" i="1" s="1"/>
  <c r="AB2411" i="1"/>
  <c r="Z2413" i="1"/>
  <c r="AB2413" i="1" s="1"/>
  <c r="M2416" i="1"/>
  <c r="AB2416" i="1" s="1"/>
  <c r="AB2417" i="1"/>
  <c r="M2420" i="1"/>
  <c r="AB2420" i="1" s="1"/>
  <c r="AB2421" i="1"/>
  <c r="M2424" i="1"/>
  <c r="AB2424" i="1" s="1"/>
  <c r="AB2425" i="1"/>
  <c r="M2428" i="1"/>
  <c r="AB2428" i="1" s="1"/>
  <c r="AB2429" i="1"/>
  <c r="M2432" i="1"/>
  <c r="AB2432" i="1" s="1"/>
  <c r="AB2433" i="1"/>
  <c r="M2436" i="1"/>
  <c r="AB2436" i="1" s="1"/>
  <c r="AB2437" i="1"/>
  <c r="M2440" i="1"/>
  <c r="AB2440" i="1" s="1"/>
  <c r="AB2441" i="1"/>
  <c r="M2444" i="1"/>
  <c r="AB2444" i="1" s="1"/>
  <c r="AB2445" i="1"/>
  <c r="M2448" i="1"/>
  <c r="AB2448" i="1" s="1"/>
  <c r="AB2449" i="1"/>
  <c r="M2452" i="1"/>
  <c r="AB2452" i="1" s="1"/>
  <c r="AB2453" i="1"/>
  <c r="M2456" i="1"/>
  <c r="AB2456" i="1" s="1"/>
  <c r="AB2457" i="1"/>
  <c r="M2460" i="1"/>
  <c r="AB2460" i="1" s="1"/>
  <c r="AB2461" i="1"/>
  <c r="M2464" i="1"/>
  <c r="AB2464" i="1" s="1"/>
  <c r="AB2465" i="1"/>
  <c r="AB2469" i="1"/>
  <c r="AB2473" i="1"/>
  <c r="AB2477" i="1"/>
  <c r="AB2481" i="1"/>
  <c r="AB2488" i="1"/>
  <c r="AB2491" i="1"/>
  <c r="AB2497" i="1"/>
  <c r="AB2504" i="1"/>
  <c r="AB2507" i="1"/>
  <c r="AB2513" i="1"/>
  <c r="AB2520" i="1"/>
  <c r="AB2523" i="1"/>
  <c r="AB2529" i="1"/>
  <c r="AB2536" i="1"/>
  <c r="AB2539" i="1"/>
  <c r="AB2545" i="1"/>
  <c r="AB2552" i="1"/>
  <c r="AB2555" i="1"/>
  <c r="AB2561" i="1"/>
  <c r="AB2568" i="1"/>
  <c r="AB2571" i="1"/>
  <c r="AB2577" i="1"/>
  <c r="AB2584" i="1"/>
  <c r="AB2587" i="1"/>
  <c r="AB2593" i="1"/>
  <c r="AB2600" i="1"/>
  <c r="AB2603" i="1"/>
  <c r="AB2614" i="1"/>
  <c r="AB2616" i="1"/>
  <c r="AB2621" i="1"/>
  <c r="AB2623" i="1"/>
  <c r="AB2630" i="1"/>
  <c r="AB2637" i="1"/>
  <c r="AB2639" i="1"/>
  <c r="AB2646" i="1"/>
  <c r="AB2648" i="1"/>
  <c r="AB2653" i="1"/>
  <c r="AB2655" i="1"/>
  <c r="AB2662" i="1"/>
  <c r="AB2664" i="1"/>
  <c r="AB2669" i="1"/>
  <c r="AB2671" i="1"/>
  <c r="AB2678" i="1"/>
  <c r="AB2680" i="1"/>
  <c r="AB2687" i="1"/>
  <c r="AB2694" i="1"/>
  <c r="AB2696" i="1"/>
  <c r="AB2701" i="1"/>
  <c r="AB2703" i="1"/>
  <c r="AB2710" i="1"/>
  <c r="AB2712" i="1"/>
  <c r="AB2717" i="1"/>
  <c r="AB2719" i="1"/>
  <c r="AB2726" i="1"/>
  <c r="AB2728" i="1"/>
  <c r="AB2733" i="1"/>
  <c r="AB2735" i="1"/>
  <c r="AB2742" i="1"/>
  <c r="AB2744" i="1"/>
  <c r="AB2749" i="1"/>
  <c r="AB2751" i="1"/>
  <c r="AB2758" i="1"/>
  <c r="AB2760" i="1"/>
  <c r="AB2765" i="1"/>
  <c r="AB2767" i="1"/>
  <c r="AB2774" i="1"/>
  <c r="AB2776" i="1"/>
  <c r="AB2792" i="1"/>
  <c r="AB2391" i="1"/>
  <c r="AB2484" i="1"/>
  <c r="AB2487" i="1"/>
  <c r="AB2490" i="1"/>
  <c r="AB2493" i="1"/>
  <c r="AB2500" i="1"/>
  <c r="AB2503" i="1"/>
  <c r="AB2506" i="1"/>
  <c r="AB2509" i="1"/>
  <c r="AB2516" i="1"/>
  <c r="AB2519" i="1"/>
  <c r="AB2522" i="1"/>
  <c r="AB2525" i="1"/>
  <c r="AB2532" i="1"/>
  <c r="AB2535" i="1"/>
  <c r="AB2538" i="1"/>
  <c r="AB2541" i="1"/>
  <c r="AB2548" i="1"/>
  <c r="AB2551" i="1"/>
  <c r="AB2554" i="1"/>
  <c r="AB2557" i="1"/>
  <c r="AB2564" i="1"/>
  <c r="AB2567" i="1"/>
  <c r="AB2570" i="1"/>
  <c r="AB2573" i="1"/>
  <c r="AB2580" i="1"/>
  <c r="AB2583" i="1"/>
  <c r="AB2586" i="1"/>
  <c r="AB2589" i="1"/>
  <c r="AB2596" i="1"/>
  <c r="AB2599" i="1"/>
  <c r="AB2602" i="1"/>
  <c r="AB2605" i="1"/>
  <c r="AB2610" i="1"/>
  <c r="AB2612" i="1"/>
  <c r="AB2617" i="1"/>
  <c r="AB2619" i="1"/>
  <c r="AB2626" i="1"/>
  <c r="AB2628" i="1"/>
  <c r="AB2633" i="1"/>
  <c r="AB2635" i="1"/>
  <c r="AB2642" i="1"/>
  <c r="AB2644" i="1"/>
  <c r="AB2649" i="1"/>
  <c r="AB2651" i="1"/>
  <c r="AB2658" i="1"/>
  <c r="AB2660" i="1"/>
  <c r="AB2665" i="1"/>
  <c r="AB2667" i="1"/>
  <c r="AB2674" i="1"/>
  <c r="AB2676" i="1"/>
  <c r="AB2681" i="1"/>
  <c r="AB2683" i="1"/>
  <c r="AB2690" i="1"/>
  <c r="AB2692" i="1"/>
  <c r="AB2697" i="1"/>
  <c r="AB2699" i="1"/>
  <c r="AB2706" i="1"/>
  <c r="AB2708" i="1"/>
  <c r="AB2713" i="1"/>
  <c r="AB2715" i="1"/>
  <c r="AB2722" i="1"/>
  <c r="AB2724" i="1"/>
  <c r="AB2729" i="1"/>
  <c r="AB2731" i="1"/>
  <c r="AB2738" i="1"/>
  <c r="AB2740" i="1"/>
  <c r="AB2745" i="1"/>
  <c r="AB2747" i="1"/>
  <c r="AB2754" i="1"/>
  <c r="AB2756" i="1"/>
  <c r="AB2761" i="1"/>
  <c r="AB2763" i="1"/>
  <c r="AB2770" i="1"/>
  <c r="AB2772" i="1"/>
  <c r="AB2777" i="1"/>
  <c r="AB2779" i="1"/>
  <c r="AB2790" i="1"/>
  <c r="M2791" i="1"/>
  <c r="AB2791" i="1" s="1"/>
  <c r="P2798" i="1"/>
  <c r="AB2811" i="1"/>
  <c r="AB2827" i="1"/>
  <c r="AB2843" i="1"/>
  <c r="M2848" i="1"/>
  <c r="S2854" i="1"/>
  <c r="AB2854" i="1" s="1"/>
  <c r="M2864" i="1"/>
  <c r="S2870" i="1"/>
  <c r="AB2870" i="1" s="1"/>
  <c r="P2786" i="1"/>
  <c r="V2788" i="1"/>
  <c r="AB2788" i="1" s="1"/>
  <c r="M2795" i="1"/>
  <c r="AB2795" i="1" s="1"/>
  <c r="AB2806" i="1"/>
  <c r="AB2822" i="1"/>
  <c r="AB2838" i="1"/>
  <c r="AB2848" i="1"/>
  <c r="AB2858" i="1"/>
  <c r="AB2864" i="1"/>
  <c r="AB2882" i="1"/>
  <c r="AB2898" i="1"/>
  <c r="Z2796" i="1"/>
  <c r="AB2798" i="1"/>
  <c r="M2799" i="1"/>
  <c r="AB2799" i="1" s="1"/>
  <c r="S2801" i="1"/>
  <c r="AB2801" i="1" s="1"/>
  <c r="P2807" i="1"/>
  <c r="AB2807" i="1" s="1"/>
  <c r="Z2809" i="1"/>
  <c r="M2812" i="1"/>
  <c r="AB2812" i="1" s="1"/>
  <c r="V2813" i="1"/>
  <c r="AB2813" i="1" s="1"/>
  <c r="S2818" i="1"/>
  <c r="AB2818" i="1" s="1"/>
  <c r="P2823" i="1"/>
  <c r="AB2823" i="1" s="1"/>
  <c r="Z2825" i="1"/>
  <c r="M2828" i="1"/>
  <c r="AB2828" i="1" s="1"/>
  <c r="V2829" i="1"/>
  <c r="AB2829" i="1" s="1"/>
  <c r="S2834" i="1"/>
  <c r="AB2834" i="1" s="1"/>
  <c r="P2839" i="1"/>
  <c r="AB2839" i="1" s="1"/>
  <c r="Z2841" i="1"/>
  <c r="M2844" i="1"/>
  <c r="AB2844" i="1" s="1"/>
  <c r="V2845" i="1"/>
  <c r="AB2845" i="1" s="1"/>
  <c r="V2849" i="1"/>
  <c r="AB2849" i="1" s="1"/>
  <c r="AB2850" i="1"/>
  <c r="P2859" i="1"/>
  <c r="AB2859" i="1" s="1"/>
  <c r="Z2861" i="1"/>
  <c r="AB2861" i="1" s="1"/>
  <c r="V2865" i="1"/>
  <c r="AB2865" i="1" s="1"/>
  <c r="AB2866" i="1"/>
  <c r="Z2784" i="1"/>
  <c r="AB2784" i="1" s="1"/>
  <c r="AB2786" i="1"/>
  <c r="M2787" i="1"/>
  <c r="AB2787" i="1" s="1"/>
  <c r="S2789" i="1"/>
  <c r="AB2789" i="1" s="1"/>
  <c r="P2794" i="1"/>
  <c r="AB2794" i="1" s="1"/>
  <c r="V2796" i="1"/>
  <c r="AB2796" i="1" s="1"/>
  <c r="Z2800" i="1"/>
  <c r="AB2800" i="1" s="1"/>
  <c r="AB2802" i="1"/>
  <c r="M2803" i="1"/>
  <c r="AB2803" i="1" s="1"/>
  <c r="Z2805" i="1"/>
  <c r="AB2805" i="1" s="1"/>
  <c r="M2808" i="1"/>
  <c r="AB2808" i="1" s="1"/>
  <c r="V2809" i="1"/>
  <c r="AB2809" i="1" s="1"/>
  <c r="S2814" i="1"/>
  <c r="AB2814" i="1" s="1"/>
  <c r="AB2815" i="1"/>
  <c r="P2819" i="1"/>
  <c r="AB2819" i="1" s="1"/>
  <c r="Z2821" i="1"/>
  <c r="AB2821" i="1" s="1"/>
  <c r="M2824" i="1"/>
  <c r="AB2824" i="1" s="1"/>
  <c r="V2825" i="1"/>
  <c r="AB2825" i="1" s="1"/>
  <c r="AB2830" i="1"/>
  <c r="S2830" i="1"/>
  <c r="AB2831" i="1"/>
  <c r="P2835" i="1"/>
  <c r="AB2835" i="1" s="1"/>
  <c r="M2840" i="1"/>
  <c r="AB2840" i="1" s="1"/>
  <c r="V2841" i="1"/>
  <c r="AB2841" i="1" s="1"/>
  <c r="S2846" i="1"/>
  <c r="AB2846" i="1" s="1"/>
  <c r="AB2855" i="1"/>
  <c r="P2863" i="1"/>
  <c r="M2868" i="1"/>
  <c r="AB2868" i="1" s="1"/>
  <c r="V2869" i="1"/>
  <c r="AB2869" i="1" s="1"/>
  <c r="AB2871" i="1"/>
  <c r="AB2874" i="1"/>
  <c r="AB2847" i="1"/>
  <c r="P2851" i="1"/>
  <c r="AB2851" i="1" s="1"/>
  <c r="Z2853" i="1"/>
  <c r="AB2853" i="1" s="1"/>
  <c r="M2856" i="1"/>
  <c r="AB2856" i="1" s="1"/>
  <c r="V2857" i="1"/>
  <c r="AB2857" i="1" s="1"/>
  <c r="S2862" i="1"/>
  <c r="AB2862" i="1" s="1"/>
  <c r="AB2863" i="1"/>
  <c r="P2867" i="1"/>
  <c r="AB2867" i="1" s="1"/>
  <c r="Z2869" i="1"/>
  <c r="M2872" i="1"/>
  <c r="AB2872" i="1" s="1"/>
  <c r="V2873" i="1"/>
  <c r="AB2873" i="1" s="1"/>
  <c r="AB2878" i="1"/>
  <c r="S2878" i="1"/>
  <c r="AB2879" i="1"/>
  <c r="P2883" i="1"/>
  <c r="AB2883" i="1" s="1"/>
  <c r="Z2885" i="1"/>
  <c r="AB2885" i="1" s="1"/>
  <c r="M2888" i="1"/>
  <c r="AB2888" i="1" s="1"/>
  <c r="V2889" i="1"/>
  <c r="AB2889" i="1" s="1"/>
  <c r="S2894" i="1"/>
  <c r="AB2894" i="1" s="1"/>
  <c r="AB2895" i="1"/>
  <c r="P2899" i="1"/>
  <c r="AB2899" i="1" s="1"/>
  <c r="Z2901" i="1"/>
  <c r="AB2901" i="1" s="1"/>
  <c r="M2904" i="1"/>
  <c r="AB2904" i="1" s="1"/>
  <c r="V2905" i="1"/>
  <c r="AB2905" i="1" s="1"/>
  <c r="AB2910" i="1"/>
  <c r="S2910" i="1"/>
  <c r="AB2911" i="1"/>
  <c r="P2915" i="1"/>
  <c r="AB2915" i="1" s="1"/>
  <c r="Z2917" i="1"/>
  <c r="AB2917" i="1" s="1"/>
  <c r="M2920" i="1"/>
  <c r="AB2920" i="1" s="1"/>
  <c r="V2921" i="1"/>
  <c r="AB2921" i="1" s="1"/>
  <c r="S2926" i="1"/>
  <c r="AB2926" i="1" s="1"/>
  <c r="AB2927" i="1"/>
  <c r="P2931" i="1"/>
  <c r="Z2933" i="1"/>
  <c r="AB2933" i="1" s="1"/>
  <c r="M2936" i="1"/>
  <c r="AB2936" i="1" s="1"/>
  <c r="V2937" i="1"/>
  <c r="AB2937" i="1" s="1"/>
  <c r="S2942" i="1"/>
  <c r="AB2942" i="1" s="1"/>
  <c r="AB2943" i="1"/>
  <c r="P2947" i="1"/>
  <c r="Z2949" i="1"/>
  <c r="AB2949" i="1" s="1"/>
  <c r="M2952" i="1"/>
  <c r="AB2952" i="1" s="1"/>
  <c r="V2953" i="1"/>
  <c r="AB2953" i="1" s="1"/>
  <c r="S2958" i="1"/>
  <c r="AB2958" i="1" s="1"/>
  <c r="AB2959" i="1"/>
  <c r="P2963" i="1"/>
  <c r="Z2965" i="1"/>
  <c r="AB2965" i="1" s="1"/>
  <c r="M2968" i="1"/>
  <c r="AB2968" i="1" s="1"/>
  <c r="V2969" i="1"/>
  <c r="AB2969" i="1" s="1"/>
  <c r="AB2974" i="1"/>
  <c r="S2974" i="1"/>
  <c r="AB2975" i="1"/>
  <c r="P2979" i="1"/>
  <c r="Z2981" i="1"/>
  <c r="AB2981" i="1" s="1"/>
  <c r="M2984" i="1"/>
  <c r="AB2984" i="1" s="1"/>
  <c r="V2985" i="1"/>
  <c r="AB2985" i="1" s="1"/>
  <c r="S2990" i="1"/>
  <c r="AB2990" i="1" s="1"/>
  <c r="AB2991" i="1"/>
  <c r="P2995" i="1"/>
  <c r="Z2997" i="1"/>
  <c r="AB2997" i="1" s="1"/>
  <c r="M3000" i="1"/>
  <c r="AB3000" i="1" s="1"/>
  <c r="V3001" i="1"/>
  <c r="AB3001" i="1" s="1"/>
  <c r="S3006" i="1"/>
  <c r="AB3006" i="1" s="1"/>
  <c r="AB3007" i="1"/>
  <c r="P3011" i="1"/>
  <c r="Z3013" i="1"/>
  <c r="AB3013" i="1" s="1"/>
  <c r="M3016" i="1"/>
  <c r="AB3016" i="1" s="1"/>
  <c r="V3017" i="1"/>
  <c r="AB3017" i="1" s="1"/>
  <c r="S3022" i="1"/>
  <c r="AB3022" i="1" s="1"/>
  <c r="AB3023" i="1"/>
  <c r="P3027" i="1"/>
  <c r="Z3029" i="1"/>
  <c r="AB3029" i="1" s="1"/>
  <c r="M3032" i="1"/>
  <c r="AB3032" i="1" s="1"/>
  <c r="AB3038" i="1"/>
  <c r="AB3054" i="1"/>
  <c r="AB3070" i="1"/>
  <c r="AB3086" i="1"/>
  <c r="AB3102" i="1"/>
  <c r="AB3112" i="1"/>
  <c r="AB3119" i="1"/>
  <c r="AB3126" i="1"/>
  <c r="AB3128" i="1"/>
  <c r="AB3135" i="1"/>
  <c r="AB3142" i="1"/>
  <c r="AB3144" i="1"/>
  <c r="AB3151" i="1"/>
  <c r="AB3158" i="1"/>
  <c r="AB3160" i="1"/>
  <c r="AB3167" i="1"/>
  <c r="AB3174" i="1"/>
  <c r="AB3176" i="1"/>
  <c r="AB3183" i="1"/>
  <c r="AB3385" i="1"/>
  <c r="AB3389" i="1"/>
  <c r="AB3401" i="1"/>
  <c r="AB3417" i="1"/>
  <c r="AB3432" i="1"/>
  <c r="AB3500" i="1"/>
  <c r="AB3516" i="1"/>
  <c r="AB3523" i="1"/>
  <c r="AB3529" i="1"/>
  <c r="AB3544" i="1"/>
  <c r="AB3548" i="1"/>
  <c r="AB3555" i="1"/>
  <c r="AB3561" i="1"/>
  <c r="AB3576" i="1"/>
  <c r="AB3596" i="1"/>
  <c r="AB3603" i="1"/>
  <c r="AB3609" i="1"/>
  <c r="AB3624" i="1"/>
  <c r="AB2906" i="1"/>
  <c r="AB2922" i="1"/>
  <c r="AB2938" i="1"/>
  <c r="AB2954" i="1"/>
  <c r="AB2970" i="1"/>
  <c r="AB2986" i="1"/>
  <c r="AB3002" i="1"/>
  <c r="AB3018" i="1"/>
  <c r="AB3034" i="1"/>
  <c r="S3034" i="1"/>
  <c r="P3039" i="1"/>
  <c r="AB3039" i="1" s="1"/>
  <c r="Z3041" i="1"/>
  <c r="M3044" i="1"/>
  <c r="AB3044" i="1" s="1"/>
  <c r="V3045" i="1"/>
  <c r="AB3045" i="1" s="1"/>
  <c r="S3050" i="1"/>
  <c r="AB3050" i="1" s="1"/>
  <c r="P3055" i="1"/>
  <c r="AB3055" i="1" s="1"/>
  <c r="Z3057" i="1"/>
  <c r="M3060" i="1"/>
  <c r="AB3060" i="1" s="1"/>
  <c r="V3061" i="1"/>
  <c r="AB3061" i="1" s="1"/>
  <c r="AB3066" i="1"/>
  <c r="S3066" i="1"/>
  <c r="P3071" i="1"/>
  <c r="AB3071" i="1" s="1"/>
  <c r="Z3073" i="1"/>
  <c r="M3076" i="1"/>
  <c r="AB3076" i="1" s="1"/>
  <c r="V3077" i="1"/>
  <c r="AB3077" i="1" s="1"/>
  <c r="S3082" i="1"/>
  <c r="AB3082" i="1" s="1"/>
  <c r="P3087" i="1"/>
  <c r="AB3087" i="1" s="1"/>
  <c r="Z3089" i="1"/>
  <c r="M3092" i="1"/>
  <c r="AB3092" i="1" s="1"/>
  <c r="V3093" i="1"/>
  <c r="AB3093" i="1" s="1"/>
  <c r="AB3098" i="1"/>
  <c r="S3098" i="1"/>
  <c r="P3103" i="1"/>
  <c r="AB3103" i="1" s="1"/>
  <c r="Z3105" i="1"/>
  <c r="M3108" i="1"/>
  <c r="AB3108" i="1" s="1"/>
  <c r="V3109" i="1"/>
  <c r="AB3109" i="1" s="1"/>
  <c r="AB3114" i="1"/>
  <c r="AB3116" i="1"/>
  <c r="AB3123" i="1"/>
  <c r="AB3130" i="1"/>
  <c r="AB3132" i="1"/>
  <c r="AB3139" i="1"/>
  <c r="AB3146" i="1"/>
  <c r="AB3148" i="1"/>
  <c r="AB3155" i="1"/>
  <c r="AB3162" i="1"/>
  <c r="AB3164" i="1"/>
  <c r="AB3171" i="1"/>
  <c r="AB3178" i="1"/>
  <c r="AB3180" i="1"/>
  <c r="AB3187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75" i="1"/>
  <c r="AB3279" i="1"/>
  <c r="AB3283" i="1"/>
  <c r="AB3287" i="1"/>
  <c r="AB3291" i="1"/>
  <c r="AB3295" i="1"/>
  <c r="AB3299" i="1"/>
  <c r="AB3303" i="1"/>
  <c r="AB3307" i="1"/>
  <c r="AB3311" i="1"/>
  <c r="AB3315" i="1"/>
  <c r="AB3319" i="1"/>
  <c r="AB3323" i="1"/>
  <c r="AB3327" i="1"/>
  <c r="AB3331" i="1"/>
  <c r="AB3335" i="1"/>
  <c r="AB3339" i="1"/>
  <c r="AB3343" i="1"/>
  <c r="AB3347" i="1"/>
  <c r="AB3351" i="1"/>
  <c r="AB3355" i="1"/>
  <c r="AB3359" i="1"/>
  <c r="AB3363" i="1"/>
  <c r="AB3449" i="1"/>
  <c r="AB3480" i="1"/>
  <c r="AB3491" i="1"/>
  <c r="AB3497" i="1"/>
  <c r="AB3513" i="1"/>
  <c r="AB3593" i="1"/>
  <c r="AB3656" i="1"/>
  <c r="AB3688" i="1"/>
  <c r="AB3713" i="1"/>
  <c r="AB3793" i="1"/>
  <c r="P2875" i="1"/>
  <c r="AB2875" i="1" s="1"/>
  <c r="Z2877" i="1"/>
  <c r="AB2877" i="1" s="1"/>
  <c r="M2880" i="1"/>
  <c r="AB2880" i="1" s="1"/>
  <c r="V2881" i="1"/>
  <c r="AB2881" i="1" s="1"/>
  <c r="S2886" i="1"/>
  <c r="AB2886" i="1" s="1"/>
  <c r="AB2887" i="1"/>
  <c r="P2891" i="1"/>
  <c r="AB2891" i="1" s="1"/>
  <c r="Z2893" i="1"/>
  <c r="AB2893" i="1" s="1"/>
  <c r="M2896" i="1"/>
  <c r="AB2896" i="1" s="1"/>
  <c r="V2897" i="1"/>
  <c r="AB2897" i="1" s="1"/>
  <c r="S2902" i="1"/>
  <c r="AB2902" i="1" s="1"/>
  <c r="AB2903" i="1"/>
  <c r="P2907" i="1"/>
  <c r="AB2907" i="1" s="1"/>
  <c r="Z2909" i="1"/>
  <c r="AB2909" i="1" s="1"/>
  <c r="M2912" i="1"/>
  <c r="AB2912" i="1" s="1"/>
  <c r="V2913" i="1"/>
  <c r="AB2913" i="1" s="1"/>
  <c r="S2918" i="1"/>
  <c r="AB2918" i="1" s="1"/>
  <c r="AB2919" i="1"/>
  <c r="P2923" i="1"/>
  <c r="AB2923" i="1" s="1"/>
  <c r="Z2925" i="1"/>
  <c r="AB2925" i="1" s="1"/>
  <c r="M2928" i="1"/>
  <c r="AB2928" i="1" s="1"/>
  <c r="V2929" i="1"/>
  <c r="AB2929" i="1" s="1"/>
  <c r="AB2934" i="1"/>
  <c r="S2934" i="1"/>
  <c r="AB2935" i="1"/>
  <c r="P2939" i="1"/>
  <c r="AB2939" i="1" s="1"/>
  <c r="Z2941" i="1"/>
  <c r="AB2941" i="1" s="1"/>
  <c r="M2944" i="1"/>
  <c r="AB2944" i="1" s="1"/>
  <c r="V2945" i="1"/>
  <c r="AB2945" i="1" s="1"/>
  <c r="S2950" i="1"/>
  <c r="AB2950" i="1" s="1"/>
  <c r="AB2951" i="1"/>
  <c r="P2955" i="1"/>
  <c r="AB2955" i="1" s="1"/>
  <c r="Z2957" i="1"/>
  <c r="AB2957" i="1" s="1"/>
  <c r="M2960" i="1"/>
  <c r="AB2960" i="1" s="1"/>
  <c r="V2961" i="1"/>
  <c r="AB2961" i="1" s="1"/>
  <c r="AB2966" i="1"/>
  <c r="S2966" i="1"/>
  <c r="AB2967" i="1"/>
  <c r="P2971" i="1"/>
  <c r="AB2971" i="1" s="1"/>
  <c r="Z2973" i="1"/>
  <c r="AB2973" i="1" s="1"/>
  <c r="M2976" i="1"/>
  <c r="AB2976" i="1" s="1"/>
  <c r="V2977" i="1"/>
  <c r="AB2977" i="1" s="1"/>
  <c r="S2982" i="1"/>
  <c r="AB2982" i="1" s="1"/>
  <c r="AB2983" i="1"/>
  <c r="P2987" i="1"/>
  <c r="AB2987" i="1" s="1"/>
  <c r="Z2989" i="1"/>
  <c r="AB2989" i="1" s="1"/>
  <c r="M2992" i="1"/>
  <c r="AB2992" i="1" s="1"/>
  <c r="V2993" i="1"/>
  <c r="AB2993" i="1" s="1"/>
  <c r="AB2998" i="1"/>
  <c r="S2998" i="1"/>
  <c r="AB2999" i="1"/>
  <c r="P3003" i="1"/>
  <c r="AB3003" i="1" s="1"/>
  <c r="Z3005" i="1"/>
  <c r="AB3005" i="1" s="1"/>
  <c r="M3008" i="1"/>
  <c r="AB3008" i="1" s="1"/>
  <c r="V3009" i="1"/>
  <c r="AB3009" i="1" s="1"/>
  <c r="S3014" i="1"/>
  <c r="AB3014" i="1" s="1"/>
  <c r="AB3015" i="1"/>
  <c r="P3019" i="1"/>
  <c r="AB3019" i="1" s="1"/>
  <c r="Z3021" i="1"/>
  <c r="AB3021" i="1" s="1"/>
  <c r="M3024" i="1"/>
  <c r="AB3024" i="1" s="1"/>
  <c r="V3025" i="1"/>
  <c r="AB3025" i="1" s="1"/>
  <c r="AB3030" i="1"/>
  <c r="S3030" i="1"/>
  <c r="AB3031" i="1"/>
  <c r="P3035" i="1"/>
  <c r="AB3035" i="1" s="1"/>
  <c r="Z3037" i="1"/>
  <c r="AB3037" i="1" s="1"/>
  <c r="M3040" i="1"/>
  <c r="AB3040" i="1" s="1"/>
  <c r="V3041" i="1"/>
  <c r="AB3041" i="1" s="1"/>
  <c r="S3046" i="1"/>
  <c r="AB3046" i="1" s="1"/>
  <c r="AB3047" i="1"/>
  <c r="P3051" i="1"/>
  <c r="AB3051" i="1" s="1"/>
  <c r="Z3053" i="1"/>
  <c r="AB3053" i="1" s="1"/>
  <c r="M3056" i="1"/>
  <c r="AB3056" i="1" s="1"/>
  <c r="V3057" i="1"/>
  <c r="AB3057" i="1" s="1"/>
  <c r="S3062" i="1"/>
  <c r="AB3062" i="1" s="1"/>
  <c r="AB3063" i="1"/>
  <c r="P3067" i="1"/>
  <c r="AB3067" i="1" s="1"/>
  <c r="Z3069" i="1"/>
  <c r="AB3069" i="1" s="1"/>
  <c r="M3072" i="1"/>
  <c r="AB3072" i="1" s="1"/>
  <c r="V3073" i="1"/>
  <c r="AB3073" i="1" s="1"/>
  <c r="AB3078" i="1"/>
  <c r="S3078" i="1"/>
  <c r="AB3079" i="1"/>
  <c r="P3083" i="1"/>
  <c r="AB3083" i="1" s="1"/>
  <c r="Z3085" i="1"/>
  <c r="AB3085" i="1" s="1"/>
  <c r="M3088" i="1"/>
  <c r="AB3088" i="1" s="1"/>
  <c r="V3089" i="1"/>
  <c r="AB3089" i="1" s="1"/>
  <c r="S3094" i="1"/>
  <c r="AB3094" i="1" s="1"/>
  <c r="AB3095" i="1"/>
  <c r="P3099" i="1"/>
  <c r="AB3099" i="1" s="1"/>
  <c r="Z3101" i="1"/>
  <c r="AB3101" i="1" s="1"/>
  <c r="M3104" i="1"/>
  <c r="AB3104" i="1" s="1"/>
  <c r="V3105" i="1"/>
  <c r="AB3105" i="1" s="1"/>
  <c r="AB3110" i="1"/>
  <c r="S3110" i="1"/>
  <c r="AB3111" i="1"/>
  <c r="AB3118" i="1"/>
  <c r="AB3120" i="1"/>
  <c r="AB3127" i="1"/>
  <c r="AB3134" i="1"/>
  <c r="AB3136" i="1"/>
  <c r="AB3143" i="1"/>
  <c r="AB3150" i="1"/>
  <c r="AB3152" i="1"/>
  <c r="AB3159" i="1"/>
  <c r="AB3166" i="1"/>
  <c r="AB3168" i="1"/>
  <c r="AB3175" i="1"/>
  <c r="AB3182" i="1"/>
  <c r="AB3184" i="1"/>
  <c r="AB3380" i="1"/>
  <c r="AB3387" i="1"/>
  <c r="AB3396" i="1"/>
  <c r="AB3403" i="1"/>
  <c r="AB3412" i="1"/>
  <c r="AB3420" i="1"/>
  <c r="AB3427" i="1"/>
  <c r="AB3433" i="1"/>
  <c r="AB3496" i="1"/>
  <c r="AB3528" i="1"/>
  <c r="AB3532" i="1"/>
  <c r="AB3539" i="1"/>
  <c r="AB3545" i="1"/>
  <c r="AB3560" i="1"/>
  <c r="AB3564" i="1"/>
  <c r="AB3571" i="1"/>
  <c r="AB3577" i="1"/>
  <c r="AB3608" i="1"/>
  <c r="AB3612" i="1"/>
  <c r="AB3619" i="1"/>
  <c r="AB3625" i="1"/>
  <c r="AB3753" i="1"/>
  <c r="AB2931" i="1"/>
  <c r="AB2947" i="1"/>
  <c r="AB2963" i="1"/>
  <c r="AB2979" i="1"/>
  <c r="AB2995" i="1"/>
  <c r="AB3011" i="1"/>
  <c r="AB3027" i="1"/>
  <c r="AB3043" i="1"/>
  <c r="AB3059" i="1"/>
  <c r="AB3075" i="1"/>
  <c r="AB3091" i="1"/>
  <c r="AB3107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422" i="1"/>
  <c r="AB3423" i="1"/>
  <c r="AB3438" i="1"/>
  <c r="AB3439" i="1"/>
  <c r="AB3454" i="1"/>
  <c r="AB3455" i="1"/>
  <c r="AB3470" i="1"/>
  <c r="AB3471" i="1"/>
  <c r="AB3486" i="1"/>
  <c r="AB3487" i="1"/>
  <c r="AB3502" i="1"/>
  <c r="AB3503" i="1"/>
  <c r="AB3518" i="1"/>
  <c r="AB3519" i="1"/>
  <c r="AB3534" i="1"/>
  <c r="AB3535" i="1"/>
  <c r="AB3550" i="1"/>
  <c r="AB3551" i="1"/>
  <c r="AB3566" i="1"/>
  <c r="AB3567" i="1"/>
  <c r="AB3582" i="1"/>
  <c r="AB3583" i="1"/>
  <c r="AB3598" i="1"/>
  <c r="AB3599" i="1"/>
  <c r="AB3614" i="1"/>
  <c r="AB3615" i="1"/>
  <c r="AB3630" i="1"/>
  <c r="AB3631" i="1"/>
  <c r="AB3646" i="1"/>
  <c r="AB3647" i="1"/>
  <c r="AB3662" i="1"/>
  <c r="AB3663" i="1"/>
  <c r="AB3678" i="1"/>
  <c r="AB3679" i="1"/>
  <c r="AB3774" i="1"/>
  <c r="AB3911" i="1"/>
  <c r="V3384" i="1"/>
  <c r="AB3384" i="1" s="1"/>
  <c r="Z3388" i="1"/>
  <c r="AB3390" i="1"/>
  <c r="M3391" i="1"/>
  <c r="AB3391" i="1" s="1"/>
  <c r="S3393" i="1"/>
  <c r="AB3393" i="1" s="1"/>
  <c r="P3398" i="1"/>
  <c r="AB3398" i="1" s="1"/>
  <c r="V3400" i="1"/>
  <c r="AB3400" i="1" s="1"/>
  <c r="Z3404" i="1"/>
  <c r="AB3406" i="1"/>
  <c r="M3407" i="1"/>
  <c r="AB3407" i="1" s="1"/>
  <c r="S3409" i="1"/>
  <c r="AB3409" i="1" s="1"/>
  <c r="P3414" i="1"/>
  <c r="AB3414" i="1" s="1"/>
  <c r="V3416" i="1"/>
  <c r="AB3416" i="1" s="1"/>
  <c r="M3428" i="1"/>
  <c r="AB3428" i="1" s="1"/>
  <c r="V3429" i="1"/>
  <c r="AB3429" i="1" s="1"/>
  <c r="AB3434" i="1"/>
  <c r="M3444" i="1"/>
  <c r="AB3444" i="1" s="1"/>
  <c r="S3450" i="1"/>
  <c r="AB3450" i="1" s="1"/>
  <c r="M3460" i="1"/>
  <c r="AB3460" i="1" s="1"/>
  <c r="V3461" i="1"/>
  <c r="AB3461" i="1" s="1"/>
  <c r="AB3466" i="1"/>
  <c r="AB3482" i="1"/>
  <c r="M3492" i="1"/>
  <c r="AB3492" i="1" s="1"/>
  <c r="AB3498" i="1"/>
  <c r="M3508" i="1"/>
  <c r="AB3508" i="1" s="1"/>
  <c r="V3509" i="1"/>
  <c r="AB3509" i="1" s="1"/>
  <c r="AB3514" i="1"/>
  <c r="AB3530" i="1"/>
  <c r="M3540" i="1"/>
  <c r="AB3540" i="1" s="1"/>
  <c r="AB3546" i="1"/>
  <c r="M3556" i="1"/>
  <c r="AB3556" i="1" s="1"/>
  <c r="AB3562" i="1"/>
  <c r="M3572" i="1"/>
  <c r="AB3572" i="1" s="1"/>
  <c r="AB3578" i="1"/>
  <c r="M3588" i="1"/>
  <c r="AB3588" i="1" s="1"/>
  <c r="AB3594" i="1"/>
  <c r="AB3610" i="1"/>
  <c r="M3620" i="1"/>
  <c r="AB3620" i="1" s="1"/>
  <c r="AB3626" i="1"/>
  <c r="M3636" i="1"/>
  <c r="AB3636" i="1" s="1"/>
  <c r="AB3642" i="1"/>
  <c r="M3652" i="1"/>
  <c r="AB3652" i="1" s="1"/>
  <c r="AB3658" i="1"/>
  <c r="AB3674" i="1"/>
  <c r="AB3695" i="1"/>
  <c r="AB3703" i="1"/>
  <c r="AB3742" i="1"/>
  <c r="AB3759" i="1"/>
  <c r="Z3805" i="1"/>
  <c r="Z3376" i="1"/>
  <c r="AB3376" i="1" s="1"/>
  <c r="AB3378" i="1"/>
  <c r="M3379" i="1"/>
  <c r="AB3379" i="1" s="1"/>
  <c r="S3381" i="1"/>
  <c r="AB3381" i="1" s="1"/>
  <c r="P3386" i="1"/>
  <c r="AB3386" i="1" s="1"/>
  <c r="V3388" i="1"/>
  <c r="AB3388" i="1" s="1"/>
  <c r="Z3392" i="1"/>
  <c r="AB3392" i="1" s="1"/>
  <c r="AB3394" i="1"/>
  <c r="M3395" i="1"/>
  <c r="AB3395" i="1" s="1"/>
  <c r="S3397" i="1"/>
  <c r="AB3397" i="1" s="1"/>
  <c r="P3402" i="1"/>
  <c r="AB3402" i="1" s="1"/>
  <c r="V3404" i="1"/>
  <c r="AB3404" i="1" s="1"/>
  <c r="Z3408" i="1"/>
  <c r="AB3408" i="1" s="1"/>
  <c r="AB3410" i="1"/>
  <c r="M3411" i="1"/>
  <c r="AB3411" i="1" s="1"/>
  <c r="S3413" i="1"/>
  <c r="AB3413" i="1" s="1"/>
  <c r="P3418" i="1"/>
  <c r="AB3418" i="1" s="1"/>
  <c r="P3419" i="1"/>
  <c r="AB3419" i="1" s="1"/>
  <c r="Z3421" i="1"/>
  <c r="AB3421" i="1" s="1"/>
  <c r="M3424" i="1"/>
  <c r="AB3424" i="1" s="1"/>
  <c r="V3425" i="1"/>
  <c r="AB3425" i="1" s="1"/>
  <c r="AB3430" i="1"/>
  <c r="S3430" i="1"/>
  <c r="AB3431" i="1"/>
  <c r="P3435" i="1"/>
  <c r="AB3435" i="1" s="1"/>
  <c r="Z3437" i="1"/>
  <c r="AB3437" i="1" s="1"/>
  <c r="M3440" i="1"/>
  <c r="AB3440" i="1" s="1"/>
  <c r="V3441" i="1"/>
  <c r="AB3441" i="1" s="1"/>
  <c r="S3446" i="1"/>
  <c r="AB3446" i="1" s="1"/>
  <c r="AB3447" i="1"/>
  <c r="P3451" i="1"/>
  <c r="AB3451" i="1" s="1"/>
  <c r="Z3453" i="1"/>
  <c r="AB3453" i="1" s="1"/>
  <c r="M3456" i="1"/>
  <c r="AB3456" i="1" s="1"/>
  <c r="V3457" i="1"/>
  <c r="AB3457" i="1" s="1"/>
  <c r="S3462" i="1"/>
  <c r="AB3462" i="1" s="1"/>
  <c r="AB3463" i="1"/>
  <c r="P3467" i="1"/>
  <c r="AB3467" i="1" s="1"/>
  <c r="Z3469" i="1"/>
  <c r="AB3469" i="1" s="1"/>
  <c r="M3472" i="1"/>
  <c r="AB3472" i="1" s="1"/>
  <c r="V3473" i="1"/>
  <c r="AB3473" i="1" s="1"/>
  <c r="S3478" i="1"/>
  <c r="AB3478" i="1" s="1"/>
  <c r="AB3479" i="1"/>
  <c r="P3483" i="1"/>
  <c r="AB3483" i="1" s="1"/>
  <c r="Z3485" i="1"/>
  <c r="AB3485" i="1" s="1"/>
  <c r="M3488" i="1"/>
  <c r="AB3488" i="1" s="1"/>
  <c r="V3489" i="1"/>
  <c r="AB3489" i="1" s="1"/>
  <c r="AB3494" i="1"/>
  <c r="S3494" i="1"/>
  <c r="AB3495" i="1"/>
  <c r="P3499" i="1"/>
  <c r="AB3499" i="1" s="1"/>
  <c r="Z3501" i="1"/>
  <c r="AB3501" i="1" s="1"/>
  <c r="M3504" i="1"/>
  <c r="AB3504" i="1" s="1"/>
  <c r="V3505" i="1"/>
  <c r="AB3505" i="1" s="1"/>
  <c r="S3510" i="1"/>
  <c r="AB3510" i="1" s="1"/>
  <c r="AB3511" i="1"/>
  <c r="P3515" i="1"/>
  <c r="AB3515" i="1" s="1"/>
  <c r="Z3517" i="1"/>
  <c r="AB3517" i="1" s="1"/>
  <c r="M3520" i="1"/>
  <c r="AB3520" i="1" s="1"/>
  <c r="V3521" i="1"/>
  <c r="AB3521" i="1" s="1"/>
  <c r="S3526" i="1"/>
  <c r="AB3526" i="1" s="1"/>
  <c r="AB3527" i="1"/>
  <c r="P3531" i="1"/>
  <c r="AB3531" i="1" s="1"/>
  <c r="Z3533" i="1"/>
  <c r="AB3533" i="1" s="1"/>
  <c r="M3536" i="1"/>
  <c r="AB3536" i="1" s="1"/>
  <c r="V3537" i="1"/>
  <c r="AB3537" i="1" s="1"/>
  <c r="S3542" i="1"/>
  <c r="AB3542" i="1" s="1"/>
  <c r="AB3543" i="1"/>
  <c r="P3547" i="1"/>
  <c r="AB3547" i="1" s="1"/>
  <c r="Z3549" i="1"/>
  <c r="AB3549" i="1" s="1"/>
  <c r="M3552" i="1"/>
  <c r="AB3552" i="1" s="1"/>
  <c r="V3553" i="1"/>
  <c r="AB3553" i="1" s="1"/>
  <c r="AB3558" i="1"/>
  <c r="S3558" i="1"/>
  <c r="AB3559" i="1"/>
  <c r="P3563" i="1"/>
  <c r="AB3563" i="1" s="1"/>
  <c r="Z3565" i="1"/>
  <c r="AB3565" i="1" s="1"/>
  <c r="M3568" i="1"/>
  <c r="AB3568" i="1" s="1"/>
  <c r="V3569" i="1"/>
  <c r="AB3569" i="1" s="1"/>
  <c r="S3574" i="1"/>
  <c r="AB3574" i="1" s="1"/>
  <c r="AB3575" i="1"/>
  <c r="P3579" i="1"/>
  <c r="AB3579" i="1" s="1"/>
  <c r="Z3581" i="1"/>
  <c r="AB3581" i="1" s="1"/>
  <c r="M3584" i="1"/>
  <c r="AB3584" i="1" s="1"/>
  <c r="V3585" i="1"/>
  <c r="AB3585" i="1" s="1"/>
  <c r="S3590" i="1"/>
  <c r="AB3590" i="1" s="1"/>
  <c r="AB3591" i="1"/>
  <c r="P3595" i="1"/>
  <c r="AB3595" i="1" s="1"/>
  <c r="Z3597" i="1"/>
  <c r="AB3597" i="1" s="1"/>
  <c r="M3600" i="1"/>
  <c r="AB3600" i="1" s="1"/>
  <c r="V3601" i="1"/>
  <c r="AB3601" i="1" s="1"/>
  <c r="S3606" i="1"/>
  <c r="AB3606" i="1" s="1"/>
  <c r="AB3607" i="1"/>
  <c r="P3611" i="1"/>
  <c r="AB3611" i="1" s="1"/>
  <c r="Z3613" i="1"/>
  <c r="AB3613" i="1" s="1"/>
  <c r="M3616" i="1"/>
  <c r="AB3616" i="1" s="1"/>
  <c r="V3617" i="1"/>
  <c r="AB3617" i="1" s="1"/>
  <c r="AB3622" i="1"/>
  <c r="S3622" i="1"/>
  <c r="AB3623" i="1"/>
  <c r="P3627" i="1"/>
  <c r="AB3627" i="1" s="1"/>
  <c r="Z3629" i="1"/>
  <c r="AB3629" i="1" s="1"/>
  <c r="M3632" i="1"/>
  <c r="AB3632" i="1" s="1"/>
  <c r="V3633" i="1"/>
  <c r="AB3633" i="1" s="1"/>
  <c r="S3638" i="1"/>
  <c r="AB3638" i="1" s="1"/>
  <c r="AB3639" i="1"/>
  <c r="P3643" i="1"/>
  <c r="AB3643" i="1" s="1"/>
  <c r="Z3645" i="1"/>
  <c r="AB3645" i="1" s="1"/>
  <c r="M3648" i="1"/>
  <c r="AB3648" i="1" s="1"/>
  <c r="V3649" i="1"/>
  <c r="AB3649" i="1" s="1"/>
  <c r="AB3654" i="1"/>
  <c r="S3654" i="1"/>
  <c r="AB3655" i="1"/>
  <c r="P3659" i="1"/>
  <c r="AB3659" i="1" s="1"/>
  <c r="Z3661" i="1"/>
  <c r="AB3661" i="1" s="1"/>
  <c r="M3664" i="1"/>
  <c r="AB3664" i="1" s="1"/>
  <c r="V3665" i="1"/>
  <c r="AB3665" i="1" s="1"/>
  <c r="S3670" i="1"/>
  <c r="AB3670" i="1" s="1"/>
  <c r="AB3671" i="1"/>
  <c r="P3675" i="1"/>
  <c r="AB3675" i="1" s="1"/>
  <c r="Z3677" i="1"/>
  <c r="AB3677" i="1" s="1"/>
  <c r="M3680" i="1"/>
  <c r="AB3680" i="1" s="1"/>
  <c r="V3681" i="1"/>
  <c r="AB3681" i="1" s="1"/>
  <c r="AB3686" i="1"/>
  <c r="S3686" i="1"/>
  <c r="AB3687" i="1"/>
  <c r="Z3733" i="1"/>
  <c r="AB3751" i="1"/>
  <c r="M3784" i="1"/>
  <c r="AB3784" i="1" s="1"/>
  <c r="AB3791" i="1"/>
  <c r="AB3814" i="1"/>
  <c r="AB3815" i="1"/>
  <c r="P3851" i="1"/>
  <c r="AB3863" i="1"/>
  <c r="AB3895" i="1"/>
  <c r="AB3694" i="1"/>
  <c r="AB3702" i="1"/>
  <c r="V3725" i="1"/>
  <c r="AB3726" i="1"/>
  <c r="Z3749" i="1"/>
  <c r="V3757" i="1"/>
  <c r="AB3758" i="1"/>
  <c r="M3776" i="1"/>
  <c r="AB3776" i="1" s="1"/>
  <c r="Z3781" i="1"/>
  <c r="Z3789" i="1"/>
  <c r="V3797" i="1"/>
  <c r="AB3798" i="1"/>
  <c r="AB3807" i="1"/>
  <c r="V3821" i="1"/>
  <c r="V3837" i="1"/>
  <c r="V3853" i="1"/>
  <c r="V3869" i="1"/>
  <c r="V3885" i="1"/>
  <c r="M3689" i="1"/>
  <c r="AB3689" i="1" s="1"/>
  <c r="AB3692" i="1"/>
  <c r="P3696" i="1"/>
  <c r="AB3696" i="1" s="1"/>
  <c r="Z3696" i="1"/>
  <c r="M3697" i="1"/>
  <c r="AB3697" i="1" s="1"/>
  <c r="AB3700" i="1"/>
  <c r="Z3704" i="1"/>
  <c r="AB3704" i="1" s="1"/>
  <c r="M3705" i="1"/>
  <c r="AB3705" i="1" s="1"/>
  <c r="Z3709" i="1"/>
  <c r="V3717" i="1"/>
  <c r="AB3718" i="1"/>
  <c r="P3723" i="1"/>
  <c r="M3728" i="1"/>
  <c r="Z3741" i="1"/>
  <c r="V3749" i="1"/>
  <c r="AB3750" i="1"/>
  <c r="P3755" i="1"/>
  <c r="M3760" i="1"/>
  <c r="AB3760" i="1" s="1"/>
  <c r="Z3765" i="1"/>
  <c r="S3770" i="1"/>
  <c r="V3781" i="1"/>
  <c r="AB3782" i="1"/>
  <c r="V3789" i="1"/>
  <c r="AB3790" i="1"/>
  <c r="P3795" i="1"/>
  <c r="P3803" i="1"/>
  <c r="AB3823" i="1"/>
  <c r="S3826" i="1"/>
  <c r="AB3830" i="1"/>
  <c r="AB3839" i="1"/>
  <c r="S3842" i="1"/>
  <c r="AB3846" i="1"/>
  <c r="AB3855" i="1"/>
  <c r="S3858" i="1"/>
  <c r="AB3862" i="1"/>
  <c r="AB3871" i="1"/>
  <c r="S3874" i="1"/>
  <c r="AB3878" i="1"/>
  <c r="AB3887" i="1"/>
  <c r="S3890" i="1"/>
  <c r="AB3894" i="1"/>
  <c r="AB3903" i="1"/>
  <c r="AB3905" i="1"/>
  <c r="AB3806" i="1"/>
  <c r="AB3822" i="1"/>
  <c r="AB3838" i="1"/>
  <c r="AB3854" i="1"/>
  <c r="AB3870" i="1"/>
  <c r="AB3886" i="1"/>
  <c r="AB3902" i="1"/>
  <c r="AB3918" i="1"/>
  <c r="S3921" i="1"/>
  <c r="AB3921" i="1" s="1"/>
  <c r="V3924" i="1"/>
  <c r="AB3924" i="1" s="1"/>
  <c r="P3930" i="1"/>
  <c r="V3932" i="1"/>
  <c r="AB3932" i="1" s="1"/>
  <c r="P3938" i="1"/>
  <c r="V3940" i="1"/>
  <c r="AB3940" i="1" s="1"/>
  <c r="AB3942" i="1"/>
  <c r="AB3946" i="1"/>
  <c r="AB3950" i="1"/>
  <c r="AB3954" i="1"/>
  <c r="AB3958" i="1"/>
  <c r="AB3962" i="1"/>
  <c r="AB3966" i="1"/>
  <c r="AB3970" i="1"/>
  <c r="AB3974" i="1"/>
  <c r="AB3978" i="1"/>
  <c r="AB3982" i="1"/>
  <c r="AB3986" i="1"/>
  <c r="AB3990" i="1"/>
  <c r="AB3994" i="1"/>
  <c r="AB3998" i="1"/>
  <c r="AB4002" i="1"/>
  <c r="AB4006" i="1"/>
  <c r="AB4010" i="1"/>
  <c r="AB4014" i="1"/>
  <c r="AB4018" i="1"/>
  <c r="AB4022" i="1"/>
  <c r="AB4026" i="1"/>
  <c r="AB4030" i="1"/>
  <c r="AB4034" i="1"/>
  <c r="AB4038" i="1"/>
  <c r="AB4042" i="1"/>
  <c r="AB4046" i="1"/>
  <c r="AB4050" i="1"/>
  <c r="P3706" i="1"/>
  <c r="V3708" i="1"/>
  <c r="AB3708" i="1" s="1"/>
  <c r="Z3712" i="1"/>
  <c r="AB3712" i="1" s="1"/>
  <c r="M3715" i="1"/>
  <c r="AB3715" i="1" s="1"/>
  <c r="S3717" i="1"/>
  <c r="AB3717" i="1" s="1"/>
  <c r="P3722" i="1"/>
  <c r="V3724" i="1"/>
  <c r="AB3724" i="1" s="1"/>
  <c r="Z3728" i="1"/>
  <c r="M3731" i="1"/>
  <c r="AB3731" i="1" s="1"/>
  <c r="S3733" i="1"/>
  <c r="AB3733" i="1" s="1"/>
  <c r="P3738" i="1"/>
  <c r="V3740" i="1"/>
  <c r="AB3740" i="1" s="1"/>
  <c r="Z3744" i="1"/>
  <c r="AB3744" i="1" s="1"/>
  <c r="M3747" i="1"/>
  <c r="AB3747" i="1" s="1"/>
  <c r="S3749" i="1"/>
  <c r="AB3749" i="1" s="1"/>
  <c r="P3754" i="1"/>
  <c r="V3756" i="1"/>
  <c r="AB3756" i="1" s="1"/>
  <c r="Z3760" i="1"/>
  <c r="M3763" i="1"/>
  <c r="AB3763" i="1" s="1"/>
  <c r="S3765" i="1"/>
  <c r="AB3765" i="1" s="1"/>
  <c r="P3770" i="1"/>
  <c r="V3772" i="1"/>
  <c r="AB3772" i="1" s="1"/>
  <c r="Z3776" i="1"/>
  <c r="M3779" i="1"/>
  <c r="AB3779" i="1" s="1"/>
  <c r="S3781" i="1"/>
  <c r="AB3781" i="1" s="1"/>
  <c r="P3786" i="1"/>
  <c r="V3788" i="1"/>
  <c r="AB3788" i="1" s="1"/>
  <c r="Z3792" i="1"/>
  <c r="AB3792" i="1" s="1"/>
  <c r="M3795" i="1"/>
  <c r="AB3795" i="1" s="1"/>
  <c r="S3797" i="1"/>
  <c r="AB3797" i="1" s="1"/>
  <c r="P3802" i="1"/>
  <c r="V3804" i="1"/>
  <c r="AB3804" i="1" s="1"/>
  <c r="Z3808" i="1"/>
  <c r="AB3808" i="1" s="1"/>
  <c r="M3811" i="1"/>
  <c r="AB3811" i="1" s="1"/>
  <c r="S3813" i="1"/>
  <c r="AB3813" i="1" s="1"/>
  <c r="P3818" i="1"/>
  <c r="V3820" i="1"/>
  <c r="AB3820" i="1" s="1"/>
  <c r="Z3824" i="1"/>
  <c r="AB3824" i="1" s="1"/>
  <c r="M3827" i="1"/>
  <c r="AB3827" i="1" s="1"/>
  <c r="S3829" i="1"/>
  <c r="AB3829" i="1" s="1"/>
  <c r="P3834" i="1"/>
  <c r="V3836" i="1"/>
  <c r="AB3836" i="1" s="1"/>
  <c r="Z3840" i="1"/>
  <c r="AB3840" i="1" s="1"/>
  <c r="M3843" i="1"/>
  <c r="AB3843" i="1" s="1"/>
  <c r="S3845" i="1"/>
  <c r="AB3845" i="1" s="1"/>
  <c r="P3850" i="1"/>
  <c r="V3852" i="1"/>
  <c r="AB3852" i="1" s="1"/>
  <c r="Z3856" i="1"/>
  <c r="AB3856" i="1" s="1"/>
  <c r="M3859" i="1"/>
  <c r="AB3859" i="1" s="1"/>
  <c r="S3861" i="1"/>
  <c r="AB3861" i="1" s="1"/>
  <c r="P3866" i="1"/>
  <c r="V3868" i="1"/>
  <c r="AB3868" i="1" s="1"/>
  <c r="Z3872" i="1"/>
  <c r="AB3872" i="1" s="1"/>
  <c r="M3875" i="1"/>
  <c r="AB3875" i="1" s="1"/>
  <c r="S3877" i="1"/>
  <c r="AB3877" i="1" s="1"/>
  <c r="P3882" i="1"/>
  <c r="V3884" i="1"/>
  <c r="AB3884" i="1" s="1"/>
  <c r="Z3888" i="1"/>
  <c r="AB3888" i="1" s="1"/>
  <c r="M3891" i="1"/>
  <c r="AB3891" i="1" s="1"/>
  <c r="S3893" i="1"/>
  <c r="AB3893" i="1" s="1"/>
  <c r="P3898" i="1"/>
  <c r="V3900" i="1"/>
  <c r="AB3900" i="1" s="1"/>
  <c r="Z3904" i="1"/>
  <c r="AB3904" i="1" s="1"/>
  <c r="M3907" i="1"/>
  <c r="AB3907" i="1" s="1"/>
  <c r="S3909" i="1"/>
  <c r="AB3909" i="1" s="1"/>
  <c r="P3914" i="1"/>
  <c r="V3916" i="1"/>
  <c r="AB3916" i="1" s="1"/>
  <c r="Z3920" i="1"/>
  <c r="AB3920" i="1" s="1"/>
  <c r="M3923" i="1"/>
  <c r="AB3923" i="1" s="1"/>
  <c r="AB3925" i="1"/>
  <c r="S3925" i="1"/>
  <c r="AB3926" i="1"/>
  <c r="Z3928" i="1"/>
  <c r="AB3928" i="1" s="1"/>
  <c r="M3931" i="1"/>
  <c r="AB3931" i="1" s="1"/>
  <c r="S3933" i="1"/>
  <c r="AB3933" i="1" s="1"/>
  <c r="AB3934" i="1"/>
  <c r="Z3936" i="1"/>
  <c r="AB3936" i="1" s="1"/>
  <c r="M3939" i="1"/>
  <c r="AB3939" i="1" s="1"/>
  <c r="S3941" i="1"/>
  <c r="AB3941" i="1" s="1"/>
  <c r="AB4053" i="1"/>
  <c r="AB4060" i="1"/>
  <c r="AB4069" i="1"/>
  <c r="AB4076" i="1"/>
  <c r="AB4085" i="1"/>
  <c r="AB4092" i="1"/>
  <c r="AB4101" i="1"/>
  <c r="AB4108" i="1"/>
  <c r="AB4117" i="1"/>
  <c r="AB4124" i="1"/>
  <c r="AB4133" i="1"/>
  <c r="AB4140" i="1"/>
  <c r="AB4149" i="1"/>
  <c r="AB4159" i="1"/>
  <c r="AB4164" i="1"/>
  <c r="AB4169" i="1"/>
  <c r="AB4191" i="1"/>
  <c r="AB4196" i="1"/>
  <c r="AB4201" i="1"/>
  <c r="AB4223" i="1"/>
  <c r="AB4228" i="1"/>
  <c r="AB4233" i="1"/>
  <c r="AB3910" i="1"/>
  <c r="AB3706" i="1"/>
  <c r="M3707" i="1"/>
  <c r="AB3707" i="1" s="1"/>
  <c r="S3709" i="1"/>
  <c r="AB3709" i="1" s="1"/>
  <c r="P3714" i="1"/>
  <c r="AB3714" i="1" s="1"/>
  <c r="V3716" i="1"/>
  <c r="AB3716" i="1" s="1"/>
  <c r="Z3720" i="1"/>
  <c r="AB3720" i="1" s="1"/>
  <c r="AB3722" i="1"/>
  <c r="M3723" i="1"/>
  <c r="AB3723" i="1" s="1"/>
  <c r="S3725" i="1"/>
  <c r="AB3725" i="1" s="1"/>
  <c r="P3730" i="1"/>
  <c r="AB3730" i="1" s="1"/>
  <c r="V3732" i="1"/>
  <c r="AB3732" i="1" s="1"/>
  <c r="Z3736" i="1"/>
  <c r="AB3736" i="1" s="1"/>
  <c r="AB3738" i="1"/>
  <c r="M3739" i="1"/>
  <c r="AB3739" i="1" s="1"/>
  <c r="S3741" i="1"/>
  <c r="AB3741" i="1" s="1"/>
  <c r="P3746" i="1"/>
  <c r="AB3746" i="1" s="1"/>
  <c r="V3748" i="1"/>
  <c r="AB3748" i="1" s="1"/>
  <c r="Z3752" i="1"/>
  <c r="AB3752" i="1" s="1"/>
  <c r="AB3754" i="1"/>
  <c r="M3755" i="1"/>
  <c r="AB3755" i="1" s="1"/>
  <c r="S3757" i="1"/>
  <c r="AB3757" i="1" s="1"/>
  <c r="P3762" i="1"/>
  <c r="AB3762" i="1" s="1"/>
  <c r="V3764" i="1"/>
  <c r="AB3764" i="1" s="1"/>
  <c r="Z3768" i="1"/>
  <c r="AB3768" i="1" s="1"/>
  <c r="AB3770" i="1"/>
  <c r="M3771" i="1"/>
  <c r="AB3771" i="1" s="1"/>
  <c r="S3773" i="1"/>
  <c r="AB3773" i="1" s="1"/>
  <c r="P3778" i="1"/>
  <c r="AB3778" i="1" s="1"/>
  <c r="V3780" i="1"/>
  <c r="AB3780" i="1" s="1"/>
  <c r="Z3784" i="1"/>
  <c r="AB3786" i="1"/>
  <c r="M3787" i="1"/>
  <c r="AB3787" i="1" s="1"/>
  <c r="S3789" i="1"/>
  <c r="AB3789" i="1" s="1"/>
  <c r="P3794" i="1"/>
  <c r="AB3794" i="1" s="1"/>
  <c r="V3796" i="1"/>
  <c r="AB3796" i="1" s="1"/>
  <c r="Z3800" i="1"/>
  <c r="AB3800" i="1" s="1"/>
  <c r="AB3802" i="1"/>
  <c r="M3803" i="1"/>
  <c r="AB3803" i="1" s="1"/>
  <c r="S3805" i="1"/>
  <c r="AB3805" i="1" s="1"/>
  <c r="P3810" i="1"/>
  <c r="AB3810" i="1" s="1"/>
  <c r="V3812" i="1"/>
  <c r="AB3812" i="1" s="1"/>
  <c r="Z3816" i="1"/>
  <c r="AB3816" i="1" s="1"/>
  <c r="AB3818" i="1"/>
  <c r="M3819" i="1"/>
  <c r="AB3819" i="1" s="1"/>
  <c r="S3821" i="1"/>
  <c r="AB3821" i="1" s="1"/>
  <c r="P3826" i="1"/>
  <c r="AB3826" i="1" s="1"/>
  <c r="V3828" i="1"/>
  <c r="AB3828" i="1" s="1"/>
  <c r="Z3832" i="1"/>
  <c r="AB3832" i="1" s="1"/>
  <c r="AB3834" i="1"/>
  <c r="M3835" i="1"/>
  <c r="AB3835" i="1" s="1"/>
  <c r="S3837" i="1"/>
  <c r="AB3837" i="1" s="1"/>
  <c r="P3842" i="1"/>
  <c r="AB3842" i="1" s="1"/>
  <c r="V3844" i="1"/>
  <c r="AB3844" i="1" s="1"/>
  <c r="Z3848" i="1"/>
  <c r="AB3848" i="1" s="1"/>
  <c r="AB3850" i="1"/>
  <c r="M3851" i="1"/>
  <c r="AB3851" i="1" s="1"/>
  <c r="S3853" i="1"/>
  <c r="AB3853" i="1" s="1"/>
  <c r="P3858" i="1"/>
  <c r="AB3858" i="1" s="1"/>
  <c r="V3860" i="1"/>
  <c r="AB3860" i="1" s="1"/>
  <c r="Z3864" i="1"/>
  <c r="AB3864" i="1" s="1"/>
  <c r="AB3866" i="1"/>
  <c r="M3867" i="1"/>
  <c r="AB3867" i="1" s="1"/>
  <c r="S3869" i="1"/>
  <c r="AB3869" i="1" s="1"/>
  <c r="P3874" i="1"/>
  <c r="AB3874" i="1" s="1"/>
  <c r="V3876" i="1"/>
  <c r="AB3876" i="1" s="1"/>
  <c r="Z3880" i="1"/>
  <c r="AB3880" i="1" s="1"/>
  <c r="AB3882" i="1"/>
  <c r="M3883" i="1"/>
  <c r="AB3883" i="1" s="1"/>
  <c r="S3885" i="1"/>
  <c r="AB3885" i="1" s="1"/>
  <c r="P3890" i="1"/>
  <c r="AB3890" i="1" s="1"/>
  <c r="V3892" i="1"/>
  <c r="AB3892" i="1" s="1"/>
  <c r="Z3896" i="1"/>
  <c r="AB3896" i="1" s="1"/>
  <c r="AB3898" i="1"/>
  <c r="M3899" i="1"/>
  <c r="AB3899" i="1" s="1"/>
  <c r="S3901" i="1"/>
  <c r="AB3901" i="1" s="1"/>
  <c r="P3906" i="1"/>
  <c r="AB3906" i="1" s="1"/>
  <c r="V3908" i="1"/>
  <c r="AB3908" i="1" s="1"/>
  <c r="Z3912" i="1"/>
  <c r="AB3912" i="1" s="1"/>
  <c r="AB3914" i="1"/>
  <c r="M3915" i="1"/>
  <c r="AB3915" i="1" s="1"/>
  <c r="S3917" i="1"/>
  <c r="AB3917" i="1" s="1"/>
  <c r="P3922" i="1"/>
  <c r="AB3922" i="1" s="1"/>
  <c r="Z3924" i="1"/>
  <c r="M3927" i="1"/>
  <c r="AB3927" i="1" s="1"/>
  <c r="AB3929" i="1"/>
  <c r="S3929" i="1"/>
  <c r="AB3930" i="1"/>
  <c r="Z3932" i="1"/>
  <c r="M3935" i="1"/>
  <c r="AB3935" i="1" s="1"/>
  <c r="S3937" i="1"/>
  <c r="AB3937" i="1" s="1"/>
  <c r="AB3938" i="1"/>
  <c r="Z3940" i="1"/>
  <c r="AB4058" i="1"/>
  <c r="AB4062" i="1"/>
  <c r="AB4074" i="1"/>
  <c r="AB4078" i="1"/>
  <c r="AB4090" i="1"/>
  <c r="AB4094" i="1"/>
  <c r="AB4106" i="1"/>
  <c r="AB4110" i="1"/>
  <c r="AB4122" i="1"/>
  <c r="AB4126" i="1"/>
  <c r="AB4138" i="1"/>
  <c r="AB4142" i="1"/>
  <c r="AB4154" i="1"/>
  <c r="AB4175" i="1"/>
  <c r="AB4180" i="1"/>
  <c r="AB4185" i="1"/>
  <c r="AB4207" i="1"/>
  <c r="AB4212" i="1"/>
  <c r="AB4217" i="1"/>
  <c r="AB4239" i="1"/>
  <c r="AB4247" i="1"/>
  <c r="AB4255" i="1"/>
  <c r="AB4263" i="1"/>
  <c r="AB4271" i="1"/>
  <c r="AB4279" i="1"/>
  <c r="AB4287" i="1"/>
  <c r="AB4303" i="1"/>
  <c r="AB4319" i="1"/>
  <c r="AB4376" i="1"/>
  <c r="P4055" i="1"/>
  <c r="AB4055" i="1" s="1"/>
  <c r="V4057" i="1"/>
  <c r="AB4057" i="1" s="1"/>
  <c r="Z4061" i="1"/>
  <c r="AB4063" i="1"/>
  <c r="M4064" i="1"/>
  <c r="AB4064" i="1" s="1"/>
  <c r="S4066" i="1"/>
  <c r="AB4066" i="1" s="1"/>
  <c r="P4071" i="1"/>
  <c r="AB4071" i="1" s="1"/>
  <c r="V4073" i="1"/>
  <c r="AB4073" i="1" s="1"/>
  <c r="Z4077" i="1"/>
  <c r="AB4079" i="1"/>
  <c r="M4080" i="1"/>
  <c r="AB4080" i="1" s="1"/>
  <c r="S4082" i="1"/>
  <c r="AB4082" i="1" s="1"/>
  <c r="P4087" i="1"/>
  <c r="AB4087" i="1" s="1"/>
  <c r="V4089" i="1"/>
  <c r="AB4089" i="1" s="1"/>
  <c r="Z4093" i="1"/>
  <c r="AB4095" i="1"/>
  <c r="M4096" i="1"/>
  <c r="AB4096" i="1" s="1"/>
  <c r="S4098" i="1"/>
  <c r="AB4098" i="1" s="1"/>
  <c r="P4103" i="1"/>
  <c r="AB4103" i="1" s="1"/>
  <c r="V4105" i="1"/>
  <c r="AB4105" i="1" s="1"/>
  <c r="Z4109" i="1"/>
  <c r="AB4111" i="1"/>
  <c r="M4112" i="1"/>
  <c r="AB4112" i="1" s="1"/>
  <c r="S4114" i="1"/>
  <c r="AB4114" i="1" s="1"/>
  <c r="P4119" i="1"/>
  <c r="AB4119" i="1" s="1"/>
  <c r="V4121" i="1"/>
  <c r="AB4121" i="1" s="1"/>
  <c r="Z4125" i="1"/>
  <c r="AB4127" i="1"/>
  <c r="M4128" i="1"/>
  <c r="AB4128" i="1" s="1"/>
  <c r="S4130" i="1"/>
  <c r="AB4130" i="1" s="1"/>
  <c r="P4135" i="1"/>
  <c r="AB4135" i="1" s="1"/>
  <c r="V4137" i="1"/>
  <c r="AB4137" i="1" s="1"/>
  <c r="Z4141" i="1"/>
  <c r="AB4143" i="1"/>
  <c r="M4144" i="1"/>
  <c r="AB4144" i="1" s="1"/>
  <c r="S4146" i="1"/>
  <c r="AB4146" i="1" s="1"/>
  <c r="P4151" i="1"/>
  <c r="AB4151" i="1" s="1"/>
  <c r="V4153" i="1"/>
  <c r="AB4153" i="1" s="1"/>
  <c r="Z4157" i="1"/>
  <c r="M4160" i="1"/>
  <c r="AB4160" i="1" s="1"/>
  <c r="S4162" i="1"/>
  <c r="AB4162" i="1" s="1"/>
  <c r="Z4165" i="1"/>
  <c r="M4168" i="1"/>
  <c r="AB4168" i="1" s="1"/>
  <c r="AB4170" i="1"/>
  <c r="S4170" i="1"/>
  <c r="Z4173" i="1"/>
  <c r="M4176" i="1"/>
  <c r="AB4176" i="1" s="1"/>
  <c r="S4178" i="1"/>
  <c r="AB4178" i="1" s="1"/>
  <c r="Z4181" i="1"/>
  <c r="M4184" i="1"/>
  <c r="AB4184" i="1" s="1"/>
  <c r="AB4186" i="1"/>
  <c r="S4186" i="1"/>
  <c r="Z4189" i="1"/>
  <c r="M4192" i="1"/>
  <c r="AB4192" i="1" s="1"/>
  <c r="S4194" i="1"/>
  <c r="AB4194" i="1" s="1"/>
  <c r="Z4197" i="1"/>
  <c r="M4200" i="1"/>
  <c r="AB4200" i="1" s="1"/>
  <c r="AB4202" i="1"/>
  <c r="S4202" i="1"/>
  <c r="Z4205" i="1"/>
  <c r="M4208" i="1"/>
  <c r="AB4208" i="1" s="1"/>
  <c r="S4210" i="1"/>
  <c r="AB4210" i="1" s="1"/>
  <c r="Z4213" i="1"/>
  <c r="M4216" i="1"/>
  <c r="AB4216" i="1" s="1"/>
  <c r="AB4218" i="1"/>
  <c r="S4218" i="1"/>
  <c r="Z4221" i="1"/>
  <c r="M4224" i="1"/>
  <c r="AB4224" i="1" s="1"/>
  <c r="S4226" i="1"/>
  <c r="AB4226" i="1" s="1"/>
  <c r="Z4229" i="1"/>
  <c r="M4232" i="1"/>
  <c r="AB4232" i="1" s="1"/>
  <c r="S4234" i="1"/>
  <c r="AB4234" i="1" s="1"/>
  <c r="Z4237" i="1"/>
  <c r="M4240" i="1"/>
  <c r="AB4240" i="1" s="1"/>
  <c r="S4242" i="1"/>
  <c r="AB4242" i="1" s="1"/>
  <c r="Z4245" i="1"/>
  <c r="M4248" i="1"/>
  <c r="AB4248" i="1" s="1"/>
  <c r="AB4250" i="1"/>
  <c r="S4250" i="1"/>
  <c r="Z4253" i="1"/>
  <c r="M4256" i="1"/>
  <c r="AB4256" i="1" s="1"/>
  <c r="AB4258" i="1"/>
  <c r="S4258" i="1"/>
  <c r="Z4261" i="1"/>
  <c r="M4264" i="1"/>
  <c r="AB4264" i="1" s="1"/>
  <c r="S4266" i="1"/>
  <c r="AB4266" i="1" s="1"/>
  <c r="Z4269" i="1"/>
  <c r="M4272" i="1"/>
  <c r="AB4272" i="1" s="1"/>
  <c r="S4274" i="1"/>
  <c r="AB4274" i="1" s="1"/>
  <c r="Z4277" i="1"/>
  <c r="M4280" i="1"/>
  <c r="AB4280" i="1" s="1"/>
  <c r="S4282" i="1"/>
  <c r="AB4282" i="1" s="1"/>
  <c r="Z4285" i="1"/>
  <c r="M4288" i="1"/>
  <c r="AB4288" i="1" s="1"/>
  <c r="AB4290" i="1"/>
  <c r="S4290" i="1"/>
  <c r="Z4293" i="1"/>
  <c r="Z4294" i="1"/>
  <c r="AB4302" i="1"/>
  <c r="M4305" i="1"/>
  <c r="AB4305" i="1" s="1"/>
  <c r="V4306" i="1"/>
  <c r="S4307" i="1"/>
  <c r="AB4307" i="1" s="1"/>
  <c r="P4308" i="1"/>
  <c r="AB4308" i="1" s="1"/>
  <c r="Z4310" i="1"/>
  <c r="AB4318" i="1"/>
  <c r="M4321" i="1"/>
  <c r="AB4321" i="1" s="1"/>
  <c r="V4322" i="1"/>
  <c r="S4323" i="1"/>
  <c r="AB4323" i="1" s="1"/>
  <c r="P4324" i="1"/>
  <c r="AB4324" i="1" s="1"/>
  <c r="Z4326" i="1"/>
  <c r="AB4334" i="1"/>
  <c r="M4337" i="1"/>
  <c r="AB4337" i="1" s="1"/>
  <c r="V4338" i="1"/>
  <c r="S4339" i="1"/>
  <c r="AB4339" i="1" s="1"/>
  <c r="P4340" i="1"/>
  <c r="AB4340" i="1" s="1"/>
  <c r="Z4342" i="1"/>
  <c r="AB4350" i="1"/>
  <c r="AB4351" i="1"/>
  <c r="P4351" i="1"/>
  <c r="V4369" i="1"/>
  <c r="AB4369" i="1" s="1"/>
  <c r="S4374" i="1"/>
  <c r="AB4384" i="1"/>
  <c r="AB4391" i="1"/>
  <c r="AB4412" i="1"/>
  <c r="AB4416" i="1"/>
  <c r="AB4423" i="1"/>
  <c r="M4052" i="1"/>
  <c r="AB4052" i="1" s="1"/>
  <c r="S4054" i="1"/>
  <c r="AB4054" i="1" s="1"/>
  <c r="P4059" i="1"/>
  <c r="AB4059" i="1" s="1"/>
  <c r="V4061" i="1"/>
  <c r="AB4061" i="1" s="1"/>
  <c r="Z4065" i="1"/>
  <c r="AB4065" i="1" s="1"/>
  <c r="AB4067" i="1"/>
  <c r="M4068" i="1"/>
  <c r="AB4068" i="1" s="1"/>
  <c r="S4070" i="1"/>
  <c r="AB4070" i="1" s="1"/>
  <c r="P4075" i="1"/>
  <c r="AB4075" i="1" s="1"/>
  <c r="V4077" i="1"/>
  <c r="AB4077" i="1" s="1"/>
  <c r="Z4081" i="1"/>
  <c r="AB4081" i="1" s="1"/>
  <c r="AB4083" i="1"/>
  <c r="M4084" i="1"/>
  <c r="AB4084" i="1" s="1"/>
  <c r="S4086" i="1"/>
  <c r="AB4086" i="1" s="1"/>
  <c r="P4091" i="1"/>
  <c r="AB4091" i="1" s="1"/>
  <c r="V4093" i="1"/>
  <c r="AB4093" i="1" s="1"/>
  <c r="Z4097" i="1"/>
  <c r="AB4097" i="1" s="1"/>
  <c r="AB4099" i="1"/>
  <c r="M4100" i="1"/>
  <c r="AB4100" i="1" s="1"/>
  <c r="S4102" i="1"/>
  <c r="AB4102" i="1" s="1"/>
  <c r="P4107" i="1"/>
  <c r="AB4107" i="1" s="1"/>
  <c r="V4109" i="1"/>
  <c r="AB4109" i="1" s="1"/>
  <c r="Z4113" i="1"/>
  <c r="AB4113" i="1" s="1"/>
  <c r="AB4115" i="1"/>
  <c r="M4116" i="1"/>
  <c r="AB4116" i="1" s="1"/>
  <c r="S4118" i="1"/>
  <c r="AB4118" i="1" s="1"/>
  <c r="P4123" i="1"/>
  <c r="AB4123" i="1" s="1"/>
  <c r="V4125" i="1"/>
  <c r="AB4125" i="1" s="1"/>
  <c r="Z4129" i="1"/>
  <c r="AB4129" i="1" s="1"/>
  <c r="AB4131" i="1"/>
  <c r="M4132" i="1"/>
  <c r="AB4132" i="1" s="1"/>
  <c r="S4134" i="1"/>
  <c r="AB4134" i="1" s="1"/>
  <c r="P4139" i="1"/>
  <c r="AB4139" i="1" s="1"/>
  <c r="V4141" i="1"/>
  <c r="AB4141" i="1" s="1"/>
  <c r="Z4145" i="1"/>
  <c r="AB4145" i="1" s="1"/>
  <c r="AB4147" i="1"/>
  <c r="M4148" i="1"/>
  <c r="AB4148" i="1" s="1"/>
  <c r="S4150" i="1"/>
  <c r="AB4150" i="1" s="1"/>
  <c r="P4155" i="1"/>
  <c r="AB4155" i="1" s="1"/>
  <c r="V4157" i="1"/>
  <c r="AB4157" i="1" s="1"/>
  <c r="P4163" i="1"/>
  <c r="AB4163" i="1" s="1"/>
  <c r="V4165" i="1"/>
  <c r="AB4165" i="1" s="1"/>
  <c r="P4171" i="1"/>
  <c r="AB4171" i="1" s="1"/>
  <c r="V4173" i="1"/>
  <c r="AB4173" i="1" s="1"/>
  <c r="P4179" i="1"/>
  <c r="AB4179" i="1" s="1"/>
  <c r="V4181" i="1"/>
  <c r="AB4181" i="1" s="1"/>
  <c r="P4187" i="1"/>
  <c r="AB4187" i="1" s="1"/>
  <c r="V4189" i="1"/>
  <c r="AB4189" i="1" s="1"/>
  <c r="P4195" i="1"/>
  <c r="AB4195" i="1" s="1"/>
  <c r="V4197" i="1"/>
  <c r="AB4197" i="1" s="1"/>
  <c r="P4203" i="1"/>
  <c r="AB4203" i="1" s="1"/>
  <c r="V4205" i="1"/>
  <c r="AB4205" i="1" s="1"/>
  <c r="P4211" i="1"/>
  <c r="AB4211" i="1" s="1"/>
  <c r="V4213" i="1"/>
  <c r="AB4213" i="1" s="1"/>
  <c r="P4219" i="1"/>
  <c r="AB4219" i="1" s="1"/>
  <c r="V4221" i="1"/>
  <c r="AB4221" i="1" s="1"/>
  <c r="P4227" i="1"/>
  <c r="AB4227" i="1" s="1"/>
  <c r="V4229" i="1"/>
  <c r="AB4229" i="1" s="1"/>
  <c r="P4235" i="1"/>
  <c r="AB4235" i="1" s="1"/>
  <c r="V4237" i="1"/>
  <c r="AB4237" i="1" s="1"/>
  <c r="P4243" i="1"/>
  <c r="AB4243" i="1" s="1"/>
  <c r="V4245" i="1"/>
  <c r="AB4245" i="1" s="1"/>
  <c r="P4251" i="1"/>
  <c r="AB4251" i="1" s="1"/>
  <c r="V4253" i="1"/>
  <c r="AB4253" i="1" s="1"/>
  <c r="P4259" i="1"/>
  <c r="AB4259" i="1" s="1"/>
  <c r="V4261" i="1"/>
  <c r="AB4261" i="1" s="1"/>
  <c r="P4267" i="1"/>
  <c r="AB4267" i="1" s="1"/>
  <c r="V4269" i="1"/>
  <c r="AB4269" i="1" s="1"/>
  <c r="P4275" i="1"/>
  <c r="AB4275" i="1" s="1"/>
  <c r="V4277" i="1"/>
  <c r="AB4277" i="1" s="1"/>
  <c r="P4283" i="1"/>
  <c r="AB4283" i="1" s="1"/>
  <c r="V4285" i="1"/>
  <c r="AB4285" i="1" s="1"/>
  <c r="P4291" i="1"/>
  <c r="AB4291" i="1" s="1"/>
  <c r="V4293" i="1"/>
  <c r="AB4293" i="1" s="1"/>
  <c r="V4294" i="1"/>
  <c r="AB4294" i="1" s="1"/>
  <c r="S4295" i="1"/>
  <c r="AB4295" i="1" s="1"/>
  <c r="P4296" i="1"/>
  <c r="AB4296" i="1" s="1"/>
  <c r="Z4298" i="1"/>
  <c r="AB4298" i="1" s="1"/>
  <c r="AB4300" i="1"/>
  <c r="AB4306" i="1"/>
  <c r="M4309" i="1"/>
  <c r="AB4309" i="1" s="1"/>
  <c r="V4310" i="1"/>
  <c r="AB4310" i="1" s="1"/>
  <c r="S4311" i="1"/>
  <c r="AB4311" i="1" s="1"/>
  <c r="P4312" i="1"/>
  <c r="AB4312" i="1" s="1"/>
  <c r="Z4314" i="1"/>
  <c r="AB4314" i="1" s="1"/>
  <c r="AB4316" i="1"/>
  <c r="AB4322" i="1"/>
  <c r="M4325" i="1"/>
  <c r="AB4325" i="1" s="1"/>
  <c r="V4326" i="1"/>
  <c r="AB4326" i="1" s="1"/>
  <c r="S4327" i="1"/>
  <c r="AB4327" i="1" s="1"/>
  <c r="P4328" i="1"/>
  <c r="AB4328" i="1" s="1"/>
  <c r="Z4330" i="1"/>
  <c r="AB4330" i="1" s="1"/>
  <c r="AB4332" i="1"/>
  <c r="AB4338" i="1"/>
  <c r="M4341" i="1"/>
  <c r="AB4341" i="1" s="1"/>
  <c r="V4342" i="1"/>
  <c r="AB4342" i="1" s="1"/>
  <c r="S4343" i="1"/>
  <c r="AB4343" i="1" s="1"/>
  <c r="P4344" i="1"/>
  <c r="AB4344" i="1" s="1"/>
  <c r="Z4346" i="1"/>
  <c r="AB4346" i="1" s="1"/>
  <c r="AB4348" i="1"/>
  <c r="AB4353" i="1"/>
  <c r="M4356" i="1"/>
  <c r="AB4356" i="1" s="1"/>
  <c r="P4367" i="1"/>
  <c r="AB4367" i="1" s="1"/>
  <c r="AB4413" i="1"/>
  <c r="AB4481" i="1"/>
  <c r="AB4386" i="1"/>
  <c r="AB4402" i="1"/>
  <c r="AB4418" i="1"/>
  <c r="AB4434" i="1"/>
  <c r="P4439" i="1"/>
  <c r="AB4439" i="1" s="1"/>
  <c r="Z4441" i="1"/>
  <c r="M4444" i="1"/>
  <c r="AB4444" i="1" s="1"/>
  <c r="V4445" i="1"/>
  <c r="AB4445" i="1" s="1"/>
  <c r="P4451" i="1"/>
  <c r="AB4451" i="1" s="1"/>
  <c r="V4453" i="1"/>
  <c r="AB4453" i="1" s="1"/>
  <c r="P4459" i="1"/>
  <c r="AB4459" i="1" s="1"/>
  <c r="V4461" i="1"/>
  <c r="AB4461" i="1" s="1"/>
  <c r="P4467" i="1"/>
  <c r="AB4467" i="1" s="1"/>
  <c r="V4469" i="1"/>
  <c r="AB4469" i="1" s="1"/>
  <c r="P4475" i="1"/>
  <c r="AB4475" i="1" s="1"/>
  <c r="AB4521" i="1"/>
  <c r="AB4522" i="1"/>
  <c r="AB4553" i="1"/>
  <c r="AB4569" i="1"/>
  <c r="AB4612" i="1"/>
  <c r="Z4352" i="1"/>
  <c r="AB4354" i="1"/>
  <c r="M4355" i="1"/>
  <c r="AB4355" i="1" s="1"/>
  <c r="S4357" i="1"/>
  <c r="AB4357" i="1" s="1"/>
  <c r="P4362" i="1"/>
  <c r="AB4362" i="1" s="1"/>
  <c r="V4364" i="1"/>
  <c r="AB4364" i="1" s="1"/>
  <c r="Z4368" i="1"/>
  <c r="AB4370" i="1"/>
  <c r="M4371" i="1"/>
  <c r="AB4371" i="1" s="1"/>
  <c r="S4373" i="1"/>
  <c r="AB4373" i="1" s="1"/>
  <c r="P4378" i="1"/>
  <c r="AB4378" i="1" s="1"/>
  <c r="V4380" i="1"/>
  <c r="AB4380" i="1" s="1"/>
  <c r="P4387" i="1"/>
  <c r="AB4387" i="1" s="1"/>
  <c r="Z4389" i="1"/>
  <c r="M4392" i="1"/>
  <c r="AB4392" i="1" s="1"/>
  <c r="V4393" i="1"/>
  <c r="AB4393" i="1" s="1"/>
  <c r="AB4398" i="1"/>
  <c r="S4398" i="1"/>
  <c r="P4403" i="1"/>
  <c r="AB4403" i="1" s="1"/>
  <c r="Z4405" i="1"/>
  <c r="M4408" i="1"/>
  <c r="AB4408" i="1" s="1"/>
  <c r="V4409" i="1"/>
  <c r="AB4409" i="1" s="1"/>
  <c r="S4414" i="1"/>
  <c r="AB4414" i="1" s="1"/>
  <c r="P4419" i="1"/>
  <c r="AB4419" i="1" s="1"/>
  <c r="Z4421" i="1"/>
  <c r="M4424" i="1"/>
  <c r="AB4424" i="1" s="1"/>
  <c r="V4425" i="1"/>
  <c r="AB4425" i="1" s="1"/>
  <c r="AB4430" i="1"/>
  <c r="S4430" i="1"/>
  <c r="P4435" i="1"/>
  <c r="AB4435" i="1" s="1"/>
  <c r="Z4437" i="1"/>
  <c r="M4440" i="1"/>
  <c r="AB4440" i="1" s="1"/>
  <c r="V4441" i="1"/>
  <c r="AB4441" i="1" s="1"/>
  <c r="S4446" i="1"/>
  <c r="AB4446" i="1" s="1"/>
  <c r="Z4449" i="1"/>
  <c r="M4452" i="1"/>
  <c r="AB4452" i="1" s="1"/>
  <c r="S4454" i="1"/>
  <c r="AB4454" i="1" s="1"/>
  <c r="Z4457" i="1"/>
  <c r="M4460" i="1"/>
  <c r="AB4460" i="1" s="1"/>
  <c r="S4462" i="1"/>
  <c r="AB4462" i="1" s="1"/>
  <c r="Z4465" i="1"/>
  <c r="M4468" i="1"/>
  <c r="AB4468" i="1" s="1"/>
  <c r="S4470" i="1"/>
  <c r="AB4470" i="1" s="1"/>
  <c r="Z4473" i="1"/>
  <c r="AB4476" i="1"/>
  <c r="AB4478" i="1"/>
  <c r="AB4480" i="1"/>
  <c r="AB4482" i="1"/>
  <c r="AB4490" i="1"/>
  <c r="AB4494" i="1"/>
  <c r="AB4506" i="1"/>
  <c r="AB4510" i="1"/>
  <c r="V4352" i="1"/>
  <c r="AB4352" i="1" s="1"/>
  <c r="Z4356" i="1"/>
  <c r="AB4358" i="1"/>
  <c r="M4359" i="1"/>
  <c r="AB4359" i="1" s="1"/>
  <c r="S4361" i="1"/>
  <c r="AB4361" i="1" s="1"/>
  <c r="P4366" i="1"/>
  <c r="AB4366" i="1" s="1"/>
  <c r="V4368" i="1"/>
  <c r="AB4368" i="1" s="1"/>
  <c r="Z4372" i="1"/>
  <c r="AB4372" i="1" s="1"/>
  <c r="AB4374" i="1"/>
  <c r="M4375" i="1"/>
  <c r="AB4375" i="1" s="1"/>
  <c r="S4377" i="1"/>
  <c r="AB4377" i="1" s="1"/>
  <c r="P4382" i="1"/>
  <c r="AB4382" i="1" s="1"/>
  <c r="P4383" i="1"/>
  <c r="AB4383" i="1" s="1"/>
  <c r="Z4385" i="1"/>
  <c r="AB4385" i="1" s="1"/>
  <c r="M4388" i="1"/>
  <c r="AB4388" i="1" s="1"/>
  <c r="V4389" i="1"/>
  <c r="AB4389" i="1" s="1"/>
  <c r="AB4394" i="1"/>
  <c r="S4394" i="1"/>
  <c r="AB4395" i="1"/>
  <c r="P4399" i="1"/>
  <c r="AB4399" i="1" s="1"/>
  <c r="Z4401" i="1"/>
  <c r="AB4401" i="1" s="1"/>
  <c r="M4404" i="1"/>
  <c r="AB4404" i="1" s="1"/>
  <c r="V4405" i="1"/>
  <c r="AB4405" i="1" s="1"/>
  <c r="S4410" i="1"/>
  <c r="AB4410" i="1" s="1"/>
  <c r="AB4411" i="1"/>
  <c r="P4415" i="1"/>
  <c r="AB4415" i="1" s="1"/>
  <c r="Z4417" i="1"/>
  <c r="AB4417" i="1" s="1"/>
  <c r="M4420" i="1"/>
  <c r="AB4420" i="1" s="1"/>
  <c r="V4421" i="1"/>
  <c r="AB4421" i="1" s="1"/>
  <c r="AB4426" i="1"/>
  <c r="S4426" i="1"/>
  <c r="AB4427" i="1"/>
  <c r="P4431" i="1"/>
  <c r="AB4431" i="1" s="1"/>
  <c r="Z4433" i="1"/>
  <c r="AB4433" i="1" s="1"/>
  <c r="M4436" i="1"/>
  <c r="AB4436" i="1" s="1"/>
  <c r="V4437" i="1"/>
  <c r="AB4437" i="1" s="1"/>
  <c r="S4442" i="1"/>
  <c r="AB4442" i="1" s="1"/>
  <c r="AB4443" i="1"/>
  <c r="P4447" i="1"/>
  <c r="AB4447" i="1" s="1"/>
  <c r="V4449" i="1"/>
  <c r="AB4449" i="1" s="1"/>
  <c r="P4455" i="1"/>
  <c r="AB4455" i="1" s="1"/>
  <c r="V4457" i="1"/>
  <c r="AB4457" i="1" s="1"/>
  <c r="P4463" i="1"/>
  <c r="AB4463" i="1" s="1"/>
  <c r="V4465" i="1"/>
  <c r="AB4465" i="1" s="1"/>
  <c r="P4471" i="1"/>
  <c r="AB4471" i="1" s="1"/>
  <c r="V4473" i="1"/>
  <c r="AB4473" i="1" s="1"/>
  <c r="AB4537" i="1"/>
  <c r="AB4538" i="1"/>
  <c r="AB4581" i="1"/>
  <c r="AB4601" i="1"/>
  <c r="AB4527" i="1"/>
  <c r="AB4543" i="1"/>
  <c r="AB4625" i="1"/>
  <c r="AB4632" i="1"/>
  <c r="AB4483" i="1"/>
  <c r="P4487" i="1"/>
  <c r="AB4487" i="1" s="1"/>
  <c r="V4489" i="1"/>
  <c r="AB4489" i="1" s="1"/>
  <c r="Z4493" i="1"/>
  <c r="AB4495" i="1"/>
  <c r="M4496" i="1"/>
  <c r="AB4496" i="1" s="1"/>
  <c r="S4498" i="1"/>
  <c r="AB4498" i="1" s="1"/>
  <c r="P4503" i="1"/>
  <c r="AB4503" i="1" s="1"/>
  <c r="V4505" i="1"/>
  <c r="AB4505" i="1" s="1"/>
  <c r="Z4509" i="1"/>
  <c r="AB4511" i="1"/>
  <c r="M4512" i="1"/>
  <c r="AB4512" i="1" s="1"/>
  <c r="S4514" i="1"/>
  <c r="AB4514" i="1" s="1"/>
  <c r="M4517" i="1"/>
  <c r="AB4517" i="1" s="1"/>
  <c r="V4518" i="1"/>
  <c r="AB4518" i="1" s="1"/>
  <c r="S4523" i="1"/>
  <c r="AB4523" i="1" s="1"/>
  <c r="P4528" i="1"/>
  <c r="AB4528" i="1" s="1"/>
  <c r="Z4530" i="1"/>
  <c r="M4533" i="1"/>
  <c r="AB4533" i="1" s="1"/>
  <c r="V4534" i="1"/>
  <c r="AB4534" i="1" s="1"/>
  <c r="AB4539" i="1"/>
  <c r="S4539" i="1"/>
  <c r="P4544" i="1"/>
  <c r="AB4544" i="1" s="1"/>
  <c r="Z4546" i="1"/>
  <c r="M4549" i="1"/>
  <c r="AB4549" i="1" s="1"/>
  <c r="V4550" i="1"/>
  <c r="AB4550" i="1" s="1"/>
  <c r="AB4554" i="1"/>
  <c r="M4557" i="1"/>
  <c r="AB4557" i="1" s="1"/>
  <c r="V4558" i="1"/>
  <c r="S4559" i="1"/>
  <c r="AB4559" i="1" s="1"/>
  <c r="P4560" i="1"/>
  <c r="AB4560" i="1" s="1"/>
  <c r="Z4562" i="1"/>
  <c r="AB4570" i="1"/>
  <c r="M4573" i="1"/>
  <c r="AB4573" i="1" s="1"/>
  <c r="V4574" i="1"/>
  <c r="S4575" i="1"/>
  <c r="AB4575" i="1" s="1"/>
  <c r="P4576" i="1"/>
  <c r="AB4576" i="1" s="1"/>
  <c r="Z4578" i="1"/>
  <c r="AB4586" i="1"/>
  <c r="M4589" i="1"/>
  <c r="AB4589" i="1" s="1"/>
  <c r="V4590" i="1"/>
  <c r="S4591" i="1"/>
  <c r="AB4591" i="1" s="1"/>
  <c r="P4592" i="1"/>
  <c r="AB4592" i="1" s="1"/>
  <c r="Z4594" i="1"/>
  <c r="AB4602" i="1"/>
  <c r="V4618" i="1"/>
  <c r="AB4618" i="1" s="1"/>
  <c r="S4623" i="1"/>
  <c r="Z4634" i="1"/>
  <c r="AB4641" i="1"/>
  <c r="AB4646" i="1"/>
  <c r="M4484" i="1"/>
  <c r="AB4484" i="1" s="1"/>
  <c r="S4486" i="1"/>
  <c r="AB4486" i="1" s="1"/>
  <c r="P4491" i="1"/>
  <c r="AB4491" i="1" s="1"/>
  <c r="V4493" i="1"/>
  <c r="AB4493" i="1" s="1"/>
  <c r="Z4497" i="1"/>
  <c r="AB4497" i="1" s="1"/>
  <c r="AB4499" i="1"/>
  <c r="M4500" i="1"/>
  <c r="AB4500" i="1" s="1"/>
  <c r="S4502" i="1"/>
  <c r="AB4502" i="1" s="1"/>
  <c r="P4507" i="1"/>
  <c r="AB4507" i="1" s="1"/>
  <c r="V4509" i="1"/>
  <c r="AB4509" i="1" s="1"/>
  <c r="Z4513" i="1"/>
  <c r="AB4513" i="1" s="1"/>
  <c r="AB4515" i="1"/>
  <c r="S4519" i="1"/>
  <c r="AB4519" i="1" s="1"/>
  <c r="AB4520" i="1"/>
  <c r="P4524" i="1"/>
  <c r="AB4524" i="1" s="1"/>
  <c r="Z4526" i="1"/>
  <c r="AB4526" i="1" s="1"/>
  <c r="M4529" i="1"/>
  <c r="AB4529" i="1" s="1"/>
  <c r="V4530" i="1"/>
  <c r="AB4530" i="1" s="1"/>
  <c r="AB4535" i="1"/>
  <c r="S4535" i="1"/>
  <c r="AB4536" i="1"/>
  <c r="P4540" i="1"/>
  <c r="AB4540" i="1" s="1"/>
  <c r="Z4542" i="1"/>
  <c r="AB4542" i="1" s="1"/>
  <c r="M4545" i="1"/>
  <c r="AB4545" i="1" s="1"/>
  <c r="V4546" i="1"/>
  <c r="AB4546" i="1" s="1"/>
  <c r="S4551" i="1"/>
  <c r="AB4551" i="1" s="1"/>
  <c r="AB4552" i="1"/>
  <c r="AB4558" i="1"/>
  <c r="M4561" i="1"/>
  <c r="AB4561" i="1" s="1"/>
  <c r="V4562" i="1"/>
  <c r="AB4562" i="1" s="1"/>
  <c r="S4563" i="1"/>
  <c r="AB4563" i="1" s="1"/>
  <c r="P4564" i="1"/>
  <c r="AB4564" i="1" s="1"/>
  <c r="Z4566" i="1"/>
  <c r="AB4566" i="1" s="1"/>
  <c r="AB4568" i="1"/>
  <c r="AB4574" i="1"/>
  <c r="M4577" i="1"/>
  <c r="AB4577" i="1" s="1"/>
  <c r="V4578" i="1"/>
  <c r="AB4578" i="1" s="1"/>
  <c r="S4579" i="1"/>
  <c r="AB4579" i="1" s="1"/>
  <c r="P4580" i="1"/>
  <c r="AB4580" i="1" s="1"/>
  <c r="Z4582" i="1"/>
  <c r="AB4582" i="1" s="1"/>
  <c r="AB4584" i="1"/>
  <c r="AB4590" i="1"/>
  <c r="M4593" i="1"/>
  <c r="AB4593" i="1" s="1"/>
  <c r="V4594" i="1"/>
  <c r="AB4594" i="1" s="1"/>
  <c r="AB4595" i="1"/>
  <c r="S4595" i="1"/>
  <c r="P4596" i="1"/>
  <c r="AB4596" i="1" s="1"/>
  <c r="Z4598" i="1"/>
  <c r="AB4598" i="1" s="1"/>
  <c r="AB4600" i="1"/>
  <c r="M4605" i="1"/>
  <c r="AB4605" i="1" s="1"/>
  <c r="P4616" i="1"/>
  <c r="AB4616" i="1" s="1"/>
  <c r="V4634" i="1"/>
  <c r="AB4634" i="1" s="1"/>
  <c r="S4639" i="1"/>
  <c r="P4648" i="1"/>
  <c r="M4648" i="1"/>
  <c r="AB4648" i="1" s="1"/>
  <c r="Z4650" i="1"/>
  <c r="M4653" i="1"/>
  <c r="AB4653" i="1" s="1"/>
  <c r="V4654" i="1"/>
  <c r="AB4654" i="1" s="1"/>
  <c r="S4659" i="1"/>
  <c r="AB4659" i="1" s="1"/>
  <c r="P4664" i="1"/>
  <c r="AB4664" i="1" s="1"/>
  <c r="Z4666" i="1"/>
  <c r="M4669" i="1"/>
  <c r="AB4669" i="1" s="1"/>
  <c r="V4670" i="1"/>
  <c r="S4671" i="1"/>
  <c r="AB4671" i="1" s="1"/>
  <c r="P4672" i="1"/>
  <c r="AB4672" i="1" s="1"/>
  <c r="Z4674" i="1"/>
  <c r="M4685" i="1"/>
  <c r="AB4685" i="1" s="1"/>
  <c r="V4686" i="1"/>
  <c r="S4687" i="1"/>
  <c r="AB4687" i="1" s="1"/>
  <c r="P4688" i="1"/>
  <c r="AB4688" i="1" s="1"/>
  <c r="Z4690" i="1"/>
  <c r="M4701" i="1"/>
  <c r="AB4701" i="1" s="1"/>
  <c r="V4702" i="1"/>
  <c r="S4703" i="1"/>
  <c r="AB4703" i="1" s="1"/>
  <c r="P4704" i="1"/>
  <c r="AB4704" i="1" s="1"/>
  <c r="Z4706" i="1"/>
  <c r="M4717" i="1"/>
  <c r="AB4717" i="1" s="1"/>
  <c r="V4718" i="1"/>
  <c r="S4719" i="1"/>
  <c r="AB4719" i="1" s="1"/>
  <c r="P4720" i="1"/>
  <c r="AB4720" i="1" s="1"/>
  <c r="AB4738" i="1"/>
  <c r="AB4743" i="1"/>
  <c r="AB4748" i="1"/>
  <c r="AB4603" i="1"/>
  <c r="M4604" i="1"/>
  <c r="AB4604" i="1" s="1"/>
  <c r="S4606" i="1"/>
  <c r="AB4606" i="1" s="1"/>
  <c r="P4611" i="1"/>
  <c r="AB4611" i="1" s="1"/>
  <c r="V4613" i="1"/>
  <c r="AB4613" i="1" s="1"/>
  <c r="Z4617" i="1"/>
  <c r="AB4619" i="1"/>
  <c r="M4620" i="1"/>
  <c r="AB4620" i="1" s="1"/>
  <c r="S4622" i="1"/>
  <c r="AB4622" i="1" s="1"/>
  <c r="P4627" i="1"/>
  <c r="AB4627" i="1" s="1"/>
  <c r="V4629" i="1"/>
  <c r="AB4629" i="1" s="1"/>
  <c r="Z4633" i="1"/>
  <c r="AB4635" i="1"/>
  <c r="M4636" i="1"/>
  <c r="AB4636" i="1" s="1"/>
  <c r="S4638" i="1"/>
  <c r="AB4638" i="1" s="1"/>
  <c r="P4643" i="1"/>
  <c r="AB4643" i="1" s="1"/>
  <c r="V4645" i="1"/>
  <c r="AB4645" i="1" s="1"/>
  <c r="M4649" i="1"/>
  <c r="AB4649" i="1" s="1"/>
  <c r="V4650" i="1"/>
  <c r="AB4650" i="1" s="1"/>
  <c r="AB4655" i="1"/>
  <c r="S4655" i="1"/>
  <c r="P4660" i="1"/>
  <c r="AB4660" i="1" s="1"/>
  <c r="Z4662" i="1"/>
  <c r="M4665" i="1"/>
  <c r="AB4665" i="1" s="1"/>
  <c r="V4666" i="1"/>
  <c r="AB4666" i="1" s="1"/>
  <c r="AB4670" i="1"/>
  <c r="M4673" i="1"/>
  <c r="AB4673" i="1" s="1"/>
  <c r="V4674" i="1"/>
  <c r="S4675" i="1"/>
  <c r="AB4675" i="1" s="1"/>
  <c r="P4676" i="1"/>
  <c r="AB4676" i="1" s="1"/>
  <c r="Z4678" i="1"/>
  <c r="AB4686" i="1"/>
  <c r="M4689" i="1"/>
  <c r="AB4689" i="1" s="1"/>
  <c r="V4690" i="1"/>
  <c r="S4691" i="1"/>
  <c r="AB4691" i="1" s="1"/>
  <c r="P4692" i="1"/>
  <c r="AB4692" i="1" s="1"/>
  <c r="Z4694" i="1"/>
  <c r="AB4702" i="1"/>
  <c r="M4705" i="1"/>
  <c r="AB4705" i="1" s="1"/>
  <c r="V4706" i="1"/>
  <c r="S4707" i="1"/>
  <c r="AB4707" i="1" s="1"/>
  <c r="P4708" i="1"/>
  <c r="AB4708" i="1" s="1"/>
  <c r="Z4710" i="1"/>
  <c r="AB4718" i="1"/>
  <c r="M4721" i="1"/>
  <c r="AB4721" i="1" s="1"/>
  <c r="AB4724" i="1"/>
  <c r="AB4783" i="1"/>
  <c r="Z4605" i="1"/>
  <c r="AB4607" i="1"/>
  <c r="M4608" i="1"/>
  <c r="AB4608" i="1" s="1"/>
  <c r="S4610" i="1"/>
  <c r="AB4610" i="1" s="1"/>
  <c r="P4615" i="1"/>
  <c r="AB4615" i="1" s="1"/>
  <c r="V4617" i="1"/>
  <c r="AB4617" i="1" s="1"/>
  <c r="Z4621" i="1"/>
  <c r="AB4621" i="1" s="1"/>
  <c r="AB4623" i="1"/>
  <c r="M4624" i="1"/>
  <c r="AB4624" i="1" s="1"/>
  <c r="S4626" i="1"/>
  <c r="AB4626" i="1" s="1"/>
  <c r="P4631" i="1"/>
  <c r="AB4631" i="1" s="1"/>
  <c r="V4633" i="1"/>
  <c r="AB4633" i="1" s="1"/>
  <c r="Z4637" i="1"/>
  <c r="AB4637" i="1" s="1"/>
  <c r="AB4639" i="1"/>
  <c r="M4640" i="1"/>
  <c r="AB4640" i="1" s="1"/>
  <c r="S4642" i="1"/>
  <c r="AB4642" i="1" s="1"/>
  <c r="P4647" i="1"/>
  <c r="AB4647" i="1" s="1"/>
  <c r="AB4651" i="1"/>
  <c r="S4651" i="1"/>
  <c r="AB4652" i="1"/>
  <c r="P4656" i="1"/>
  <c r="AB4656" i="1" s="1"/>
  <c r="Z4658" i="1"/>
  <c r="AB4658" i="1" s="1"/>
  <c r="M4661" i="1"/>
  <c r="AB4661" i="1" s="1"/>
  <c r="V4662" i="1"/>
  <c r="AB4662" i="1" s="1"/>
  <c r="S4667" i="1"/>
  <c r="AB4667" i="1" s="1"/>
  <c r="AB4668" i="1"/>
  <c r="AB4674" i="1"/>
  <c r="M4677" i="1"/>
  <c r="AB4677" i="1" s="1"/>
  <c r="V4678" i="1"/>
  <c r="AB4678" i="1" s="1"/>
  <c r="S4679" i="1"/>
  <c r="AB4679" i="1" s="1"/>
  <c r="P4680" i="1"/>
  <c r="AB4680" i="1" s="1"/>
  <c r="Z4682" i="1"/>
  <c r="AB4682" i="1" s="1"/>
  <c r="AB4684" i="1"/>
  <c r="AB4690" i="1"/>
  <c r="M4693" i="1"/>
  <c r="AB4693" i="1" s="1"/>
  <c r="V4694" i="1"/>
  <c r="AB4694" i="1" s="1"/>
  <c r="S4695" i="1"/>
  <c r="AB4695" i="1" s="1"/>
  <c r="P4696" i="1"/>
  <c r="AB4696" i="1" s="1"/>
  <c r="Z4698" i="1"/>
  <c r="AB4698" i="1" s="1"/>
  <c r="AB4700" i="1"/>
  <c r="AB4706" i="1"/>
  <c r="M4709" i="1"/>
  <c r="AB4709" i="1" s="1"/>
  <c r="V4710" i="1"/>
  <c r="AB4710" i="1" s="1"/>
  <c r="AB4711" i="1"/>
  <c r="S4711" i="1"/>
  <c r="P4712" i="1"/>
  <c r="AB4712" i="1" s="1"/>
  <c r="Z4714" i="1"/>
  <c r="AB4714" i="1" s="1"/>
  <c r="AB4716" i="1"/>
  <c r="S4722" i="1"/>
  <c r="AB4732" i="1"/>
  <c r="AB4754" i="1"/>
  <c r="AB4759" i="1"/>
  <c r="AB4773" i="1"/>
  <c r="AB4774" i="1"/>
  <c r="AB4785" i="1"/>
  <c r="AB4786" i="1"/>
  <c r="M4791" i="1"/>
  <c r="AB4791" i="1" s="1"/>
  <c r="AB4793" i="1"/>
  <c r="AB4794" i="1"/>
  <c r="AB4798" i="1"/>
  <c r="AB4802" i="1"/>
  <c r="AB4807" i="1"/>
  <c r="AB4823" i="1"/>
  <c r="AB4846" i="1"/>
  <c r="AB4851" i="1"/>
  <c r="AB4860" i="1"/>
  <c r="AB4876" i="1"/>
  <c r="P4726" i="1"/>
  <c r="AB4726" i="1" s="1"/>
  <c r="V4728" i="1"/>
  <c r="AB4728" i="1" s="1"/>
  <c r="M4731" i="1"/>
  <c r="AB4731" i="1" s="1"/>
  <c r="S4733" i="1"/>
  <c r="AB4733" i="1" s="1"/>
  <c r="Z4736" i="1"/>
  <c r="M4739" i="1"/>
  <c r="AB4739" i="1" s="1"/>
  <c r="AB4741" i="1"/>
  <c r="S4741" i="1"/>
  <c r="Z4744" i="1"/>
  <c r="M4747" i="1"/>
  <c r="AB4747" i="1" s="1"/>
  <c r="S4749" i="1"/>
  <c r="AB4749" i="1" s="1"/>
  <c r="Z4752" i="1"/>
  <c r="M4755" i="1"/>
  <c r="AB4755" i="1" s="1"/>
  <c r="AB4757" i="1"/>
  <c r="S4757" i="1"/>
  <c r="Z4760" i="1"/>
  <c r="AB4769" i="1"/>
  <c r="AB4838" i="1"/>
  <c r="AB4843" i="1"/>
  <c r="AB4856" i="1"/>
  <c r="AB4872" i="1"/>
  <c r="AB4722" i="1"/>
  <c r="M4723" i="1"/>
  <c r="AB4723" i="1" s="1"/>
  <c r="S4725" i="1"/>
  <c r="AB4725" i="1" s="1"/>
  <c r="AB4729" i="1"/>
  <c r="P4734" i="1"/>
  <c r="AB4734" i="1" s="1"/>
  <c r="V4736" i="1"/>
  <c r="AB4736" i="1" s="1"/>
  <c r="P4742" i="1"/>
  <c r="AB4742" i="1" s="1"/>
  <c r="V4744" i="1"/>
  <c r="AB4744" i="1" s="1"/>
  <c r="P4750" i="1"/>
  <c r="AB4750" i="1" s="1"/>
  <c r="V4752" i="1"/>
  <c r="AB4752" i="1" s="1"/>
  <c r="P4758" i="1"/>
  <c r="AB4758" i="1" s="1"/>
  <c r="V4760" i="1"/>
  <c r="AB4760" i="1" s="1"/>
  <c r="AB4765" i="1"/>
  <c r="S4765" i="1"/>
  <c r="AB4766" i="1"/>
  <c r="P4770" i="1"/>
  <c r="AB4770" i="1" s="1"/>
  <c r="Z4772" i="1"/>
  <c r="AB4772" i="1" s="1"/>
  <c r="M4775" i="1"/>
  <c r="AB4775" i="1" s="1"/>
  <c r="V4776" i="1"/>
  <c r="AB4776" i="1" s="1"/>
  <c r="S4781" i="1"/>
  <c r="AB4781" i="1" s="1"/>
  <c r="AB4782" i="1"/>
  <c r="Z4784" i="1"/>
  <c r="AB4784" i="1" s="1"/>
  <c r="M4787" i="1"/>
  <c r="AB4787" i="1" s="1"/>
  <c r="S4789" i="1"/>
  <c r="AB4789" i="1" s="1"/>
  <c r="AB4790" i="1"/>
  <c r="Z4792" i="1"/>
  <c r="AB4792" i="1" s="1"/>
  <c r="M4795" i="1"/>
  <c r="AB4795" i="1" s="1"/>
  <c r="AB4797" i="1"/>
  <c r="AB4799" i="1"/>
  <c r="AB4801" i="1"/>
  <c r="AB4803" i="1"/>
  <c r="AB4805" i="1"/>
  <c r="AB4809" i="1"/>
  <c r="AB4816" i="1"/>
  <c r="V4825" i="1"/>
  <c r="AB4825" i="1" s="1"/>
  <c r="AB4830" i="1"/>
  <c r="AB4835" i="1"/>
  <c r="AB4840" i="1"/>
  <c r="AB4882" i="1"/>
  <c r="AB4886" i="1"/>
  <c r="AB4904" i="1"/>
  <c r="Z4808" i="1"/>
  <c r="AB4810" i="1"/>
  <c r="M4811" i="1"/>
  <c r="AB4811" i="1" s="1"/>
  <c r="S4813" i="1"/>
  <c r="AB4813" i="1" s="1"/>
  <c r="P4818" i="1"/>
  <c r="AB4818" i="1" s="1"/>
  <c r="V4820" i="1"/>
  <c r="AB4820" i="1" s="1"/>
  <c r="Z4824" i="1"/>
  <c r="AB4826" i="1"/>
  <c r="M4827" i="1"/>
  <c r="AB4827" i="1" s="1"/>
  <c r="Z4828" i="1"/>
  <c r="M4831" i="1"/>
  <c r="AB4831" i="1" s="1"/>
  <c r="AB4833" i="1"/>
  <c r="S4833" i="1"/>
  <c r="Z4836" i="1"/>
  <c r="M4839" i="1"/>
  <c r="AB4839" i="1" s="1"/>
  <c r="S4841" i="1"/>
  <c r="AB4841" i="1" s="1"/>
  <c r="Z4844" i="1"/>
  <c r="M4847" i="1"/>
  <c r="AB4847" i="1" s="1"/>
  <c r="S4849" i="1"/>
  <c r="AB4849" i="1" s="1"/>
  <c r="Z4852" i="1"/>
  <c r="AB4854" i="1"/>
  <c r="AB4858" i="1"/>
  <c r="AB4862" i="1"/>
  <c r="AB4866" i="1"/>
  <c r="AB4870" i="1"/>
  <c r="AB4874" i="1"/>
  <c r="AB4896" i="1"/>
  <c r="AB4914" i="1"/>
  <c r="P4806" i="1"/>
  <c r="AB4806" i="1" s="1"/>
  <c r="V4808" i="1"/>
  <c r="AB4808" i="1" s="1"/>
  <c r="Z4812" i="1"/>
  <c r="AB4812" i="1" s="1"/>
  <c r="AB4814" i="1"/>
  <c r="M4815" i="1"/>
  <c r="AB4815" i="1" s="1"/>
  <c r="S4817" i="1"/>
  <c r="AB4817" i="1" s="1"/>
  <c r="P4822" i="1"/>
  <c r="AB4822" i="1" s="1"/>
  <c r="V4824" i="1"/>
  <c r="AB4824" i="1" s="1"/>
  <c r="V4828" i="1"/>
  <c r="AB4828" i="1" s="1"/>
  <c r="P4834" i="1"/>
  <c r="AB4834" i="1" s="1"/>
  <c r="V4836" i="1"/>
  <c r="AB4836" i="1" s="1"/>
  <c r="P4842" i="1"/>
  <c r="AB4842" i="1" s="1"/>
  <c r="V4844" i="1"/>
  <c r="AB4844" i="1" s="1"/>
  <c r="P4850" i="1"/>
  <c r="AB4850" i="1" s="1"/>
  <c r="V4852" i="1"/>
  <c r="AB4852" i="1" s="1"/>
  <c r="AB4890" i="1"/>
  <c r="AB4898" i="1"/>
  <c r="AB4906" i="1"/>
  <c r="P4879" i="1"/>
  <c r="AB4879" i="1" s="1"/>
  <c r="V4881" i="1"/>
  <c r="AB4881" i="1" s="1"/>
  <c r="Z4885" i="1"/>
  <c r="AB4887" i="1"/>
  <c r="M4888" i="1"/>
  <c r="AB4888" i="1" s="1"/>
  <c r="P4891" i="1"/>
  <c r="AB4891" i="1" s="1"/>
  <c r="V4893" i="1"/>
  <c r="AB4893" i="1" s="1"/>
  <c r="P4899" i="1"/>
  <c r="AB4899" i="1" s="1"/>
  <c r="V4901" i="1"/>
  <c r="AB4901" i="1" s="1"/>
  <c r="P4907" i="1"/>
  <c r="AB4907" i="1" s="1"/>
  <c r="V4908" i="1"/>
  <c r="S4913" i="1"/>
  <c r="AB4916" i="1"/>
  <c r="AB4922" i="1"/>
  <c r="AB4938" i="1"/>
  <c r="S4878" i="1"/>
  <c r="AB4878" i="1" s="1"/>
  <c r="P4883" i="1"/>
  <c r="AB4883" i="1" s="1"/>
  <c r="V4885" i="1"/>
  <c r="AB4885" i="1" s="1"/>
  <c r="Z4889" i="1"/>
  <c r="AB4889" i="1" s="1"/>
  <c r="M4892" i="1"/>
  <c r="AB4892" i="1" s="1"/>
  <c r="AB4894" i="1"/>
  <c r="S4894" i="1"/>
  <c r="AB4895" i="1"/>
  <c r="Z4897" i="1"/>
  <c r="AB4897" i="1" s="1"/>
  <c r="M4900" i="1"/>
  <c r="AB4900" i="1" s="1"/>
  <c r="S4902" i="1"/>
  <c r="AB4902" i="1" s="1"/>
  <c r="AB4903" i="1"/>
  <c r="Z4905" i="1"/>
  <c r="AB4905" i="1" s="1"/>
  <c r="M4908" i="1"/>
  <c r="AB4908" i="1" s="1"/>
  <c r="Z4911" i="1"/>
  <c r="AB4911" i="1" s="1"/>
  <c r="AB4934" i="1"/>
  <c r="AB4947" i="1"/>
  <c r="S4908" i="1"/>
  <c r="P4913" i="1"/>
  <c r="AB4913" i="1" s="1"/>
  <c r="AB4915" i="1"/>
  <c r="V4919" i="1"/>
  <c r="AB4919" i="1" s="1"/>
  <c r="AB4920" i="1"/>
  <c r="V4923" i="1"/>
  <c r="AB4923" i="1" s="1"/>
  <c r="AB4924" i="1"/>
  <c r="V4927" i="1"/>
  <c r="AB4927" i="1" s="1"/>
  <c r="AB4928" i="1"/>
  <c r="V4931" i="1"/>
  <c r="AB4931" i="1" s="1"/>
  <c r="AB4932" i="1"/>
  <c r="AB4936" i="1"/>
  <c r="AB4940" i="1"/>
  <c r="AB4909" i="1"/>
  <c r="M4910" i="1"/>
  <c r="AB4910" i="1" s="1"/>
  <c r="S4912" i="1"/>
  <c r="AB4912" i="1" s="1"/>
  <c r="P4917" i="1"/>
  <c r="AB4917" i="1" s="1"/>
  <c r="M4918" i="1"/>
  <c r="AB4918" i="1" s="1"/>
  <c r="M4941" i="1"/>
  <c r="AB4941" i="1" s="1"/>
  <c r="AB4960" i="1"/>
  <c r="P4943" i="1"/>
  <c r="V4945" i="1"/>
  <c r="AB4945" i="1" s="1"/>
  <c r="Z4949" i="1"/>
  <c r="AB4949" i="1" s="1"/>
  <c r="M4952" i="1"/>
  <c r="AB4952" i="1" s="1"/>
  <c r="AB4957" i="1"/>
  <c r="AB4966" i="1"/>
  <c r="AB4978" i="1"/>
  <c r="AB4997" i="1"/>
  <c r="AB4998" i="1"/>
  <c r="AB4990" i="1"/>
  <c r="Z4941" i="1"/>
  <c r="AB4943" i="1"/>
  <c r="M4944" i="1"/>
  <c r="AB4944" i="1" s="1"/>
  <c r="S4946" i="1"/>
  <c r="AB4946" i="1" s="1"/>
  <c r="P4951" i="1"/>
  <c r="AB4951" i="1" s="1"/>
  <c r="V4953" i="1"/>
  <c r="AB4953" i="1" s="1"/>
  <c r="V4955" i="1"/>
  <c r="AB4962" i="1"/>
  <c r="AB4981" i="1"/>
  <c r="AB4982" i="1"/>
  <c r="AB4996" i="1"/>
  <c r="AB4961" i="1"/>
  <c r="AB4969" i="1"/>
  <c r="AB4977" i="1"/>
  <c r="AB4985" i="1"/>
  <c r="AB4993" i="1"/>
  <c r="V4999" i="1"/>
  <c r="S5000" i="1"/>
  <c r="AB5000" i="1" s="1"/>
  <c r="AB5001" i="1"/>
  <c r="M4954" i="1"/>
  <c r="AB4954" i="1" s="1"/>
  <c r="P4955" i="1"/>
  <c r="AB4955" i="1" s="1"/>
  <c r="Z4955" i="1"/>
  <c r="M4956" i="1"/>
  <c r="AB4956" i="1" s="1"/>
  <c r="AB4959" i="1"/>
  <c r="P4963" i="1"/>
  <c r="AB4963" i="1" s="1"/>
  <c r="M4964" i="1"/>
  <c r="AB4964" i="1" s="1"/>
  <c r="V4965" i="1"/>
  <c r="AB4965" i="1" s="1"/>
  <c r="AB4967" i="1"/>
  <c r="P4971" i="1"/>
  <c r="AB4971" i="1" s="1"/>
  <c r="M4972" i="1"/>
  <c r="AB4972" i="1" s="1"/>
  <c r="V4973" i="1"/>
  <c r="AB4973" i="1" s="1"/>
  <c r="AB4975" i="1"/>
  <c r="P4979" i="1"/>
  <c r="AB4979" i="1" s="1"/>
  <c r="M4980" i="1"/>
  <c r="AB4980" i="1" s="1"/>
  <c r="AB4983" i="1"/>
  <c r="P4987" i="1"/>
  <c r="AB4987" i="1" s="1"/>
  <c r="Z4987" i="1"/>
  <c r="M4988" i="1"/>
  <c r="AB4988" i="1" s="1"/>
  <c r="V4989" i="1"/>
  <c r="AB4989" i="1" s="1"/>
  <c r="AB4991" i="1"/>
  <c r="Z4995" i="1"/>
  <c r="AB4995" i="1" s="1"/>
  <c r="AB4999" i="1"/>
  <c r="AB3728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<sst xmlns="http://schemas.openxmlformats.org/spreadsheetml/2006/main" count="33" uniqueCount="20">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</sst>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CAN_ROSE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S3 SAÚDE - ASSOCIAÇÃO DE PROTEÇÃO A MATERNIDADE E INFÂNCIA UBAÍRA</v>
          </cell>
          <cell r="E12" t="str">
            <v>ADILMA FRANCISCA NEVES</v>
          </cell>
          <cell r="F12" t="str">
            <v>2 - Outros Profissionais da Saúde</v>
          </cell>
          <cell r="G12">
            <v>322205</v>
          </cell>
          <cell r="H12">
            <v>44652</v>
          </cell>
          <cell r="J12">
            <v>135.91</v>
          </cell>
          <cell r="L12">
            <v>266.7</v>
          </cell>
          <cell r="M12">
            <v>25.05</v>
          </cell>
          <cell r="O12">
            <v>6.62</v>
          </cell>
        </row>
        <row r="13">
          <cell r="C13" t="str">
            <v>S3 SAÚDE - ASSOCIAÇÃO DE PROTEÇÃO A MATERNIDADE E INFÂNCIA UBAÍRA</v>
          </cell>
          <cell r="E13" t="str">
            <v xml:space="preserve">ADJA BATISTA DA SILVA </v>
          </cell>
          <cell r="F13" t="str">
            <v>2 - Outros Profissionais da Saúde</v>
          </cell>
          <cell r="G13">
            <v>223505</v>
          </cell>
          <cell r="H13">
            <v>44652</v>
          </cell>
          <cell r="J13">
            <v>282.34999999999997</v>
          </cell>
          <cell r="L13">
            <v>266.7</v>
          </cell>
          <cell r="M13">
            <v>3.3</v>
          </cell>
          <cell r="O13">
            <v>6.63</v>
          </cell>
        </row>
        <row r="14">
          <cell r="C14" t="str">
            <v>S3 SAÚDE - ASSOCIAÇÃO DE PROTEÇÃO A MATERNIDADE E INFÂNCIA UBAÍRA</v>
          </cell>
          <cell r="E14" t="str">
            <v>ADNA QUEREN HUAPUQUE RAMOS DA SILVA</v>
          </cell>
          <cell r="F14" t="str">
            <v>3 - Administrativo</v>
          </cell>
          <cell r="G14">
            <v>515215</v>
          </cell>
          <cell r="H14">
            <v>44652</v>
          </cell>
          <cell r="J14">
            <v>96.97</v>
          </cell>
          <cell r="L14">
            <v>266.7</v>
          </cell>
          <cell r="M14">
            <v>24.24</v>
          </cell>
          <cell r="O14">
            <v>6.63</v>
          </cell>
          <cell r="R14">
            <v>252.20672455798788</v>
          </cell>
          <cell r="S14">
            <v>72.72</v>
          </cell>
        </row>
        <row r="15">
          <cell r="C15" t="str">
            <v>S3 SAÚDE - ASSOCIAÇÃO DE PROTEÇÃO A MATERNIDADE E INFÂNCIA UBAÍRA</v>
          </cell>
          <cell r="E15" t="str">
            <v xml:space="preserve">ADRIANA ALVES DA SILVA </v>
          </cell>
          <cell r="F15" t="str">
            <v>3 - Administrativo</v>
          </cell>
          <cell r="G15">
            <v>514320</v>
          </cell>
          <cell r="H15">
            <v>44652</v>
          </cell>
          <cell r="J15">
            <v>116.36</v>
          </cell>
          <cell r="L15">
            <v>266.7</v>
          </cell>
          <cell r="M15">
            <v>24.24</v>
          </cell>
          <cell r="O15">
            <v>6.62</v>
          </cell>
          <cell r="R15">
            <v>252.20672455798788</v>
          </cell>
          <cell r="S15">
            <v>72.72</v>
          </cell>
        </row>
        <row r="16">
          <cell r="C16" t="str">
            <v>S3 SAÚDE - ASSOCIAÇÃO DE PROTEÇÃO A MATERNIDADE E INFÂNCIA UBAÍRA</v>
          </cell>
          <cell r="E16" t="str">
            <v>ADRIANA MARIA DA SILVA</v>
          </cell>
          <cell r="F16" t="str">
            <v>2 - Outros Profissionais da Saúde</v>
          </cell>
          <cell r="G16">
            <v>322205</v>
          </cell>
          <cell r="H16">
            <v>44652</v>
          </cell>
          <cell r="J16">
            <v>135.91</v>
          </cell>
          <cell r="L16">
            <v>266.7</v>
          </cell>
          <cell r="M16">
            <v>25.05</v>
          </cell>
          <cell r="O16">
            <v>6.63</v>
          </cell>
          <cell r="R16">
            <v>252.20672455798788</v>
          </cell>
          <cell r="S16">
            <v>75.150000000000006</v>
          </cell>
        </row>
        <row r="17">
          <cell r="C17" t="str">
            <v>S3 SAÚDE - ASSOCIAÇÃO DE PROTEÇÃO A MATERNIDADE E INFÂNCIA UBAÍRA</v>
          </cell>
          <cell r="E17" t="str">
            <v>ADRIANO RODRIGUES LEAL</v>
          </cell>
          <cell r="F17" t="str">
            <v>2 - Outros Profissionais da Saúde</v>
          </cell>
          <cell r="G17">
            <v>223505</v>
          </cell>
          <cell r="H17">
            <v>44652</v>
          </cell>
          <cell r="J17">
            <v>231.45</v>
          </cell>
          <cell r="L17">
            <v>266.7</v>
          </cell>
          <cell r="M17">
            <v>3.3</v>
          </cell>
          <cell r="O17">
            <v>6.63</v>
          </cell>
        </row>
        <row r="18">
          <cell r="C18" t="str">
            <v>S3 SAÚDE - ASSOCIAÇÃO DE PROTEÇÃO A MATERNIDADE E INFÂNCIA UBAÍRA</v>
          </cell>
          <cell r="E18" t="str">
            <v>ALAIDE MARIA PEREIRA</v>
          </cell>
          <cell r="F18" t="str">
            <v>2 - Outros Profissionais da Saúde</v>
          </cell>
          <cell r="G18">
            <v>322205</v>
          </cell>
          <cell r="H18">
            <v>44652</v>
          </cell>
          <cell r="J18">
            <v>126.85000000000001</v>
          </cell>
          <cell r="L18">
            <v>266.7</v>
          </cell>
          <cell r="M18">
            <v>23.38</v>
          </cell>
          <cell r="O18">
            <v>6.63</v>
          </cell>
        </row>
        <row r="19">
          <cell r="C19" t="str">
            <v>S3 SAÚDE - ASSOCIAÇÃO DE PROTEÇÃO A MATERNIDADE E INFÂNCIA UBAÍRA</v>
          </cell>
          <cell r="E19" t="str">
            <v>ALAN DEYVISON FRANCISCO FELIX</v>
          </cell>
          <cell r="F19" t="str">
            <v>2 - Outros Profissionais da Saúde</v>
          </cell>
          <cell r="G19">
            <v>322205</v>
          </cell>
          <cell r="H19">
            <v>44652</v>
          </cell>
          <cell r="J19">
            <v>134.29999999999998</v>
          </cell>
          <cell r="L19">
            <v>266.7</v>
          </cell>
          <cell r="M19">
            <v>25.05</v>
          </cell>
          <cell r="O19">
            <v>6.63</v>
          </cell>
          <cell r="R19">
            <v>117.69647146039433</v>
          </cell>
          <cell r="S19">
            <v>75.150000000000006</v>
          </cell>
        </row>
        <row r="20">
          <cell r="C20" t="str">
            <v>S3 SAÚDE - ASSOCIAÇÃO DE PROTEÇÃO A MATERNIDADE E INFÂNCIA UBAÍRA</v>
          </cell>
          <cell r="E20" t="str">
            <v>ALESSANDRA DANIERD DE ALBUQUERQUE</v>
          </cell>
          <cell r="F20" t="str">
            <v>2 - Outros Profissionais da Saúde</v>
          </cell>
          <cell r="G20">
            <v>223505</v>
          </cell>
          <cell r="H20">
            <v>44652</v>
          </cell>
          <cell r="J20">
            <v>71.650000000000006</v>
          </cell>
          <cell r="O20">
            <v>6.62</v>
          </cell>
        </row>
        <row r="21">
          <cell r="C21" t="str">
            <v>S3 SAÚDE - ASSOCIAÇÃO DE PROTEÇÃO A MATERNIDADE E INFÂNCIA UBAÍRA</v>
          </cell>
          <cell r="E21" t="str">
            <v xml:space="preserve">ALESSANDRA MARIA DE OLIVEIRA </v>
          </cell>
          <cell r="F21" t="str">
            <v>2 - Outros Profissionais da Saúde</v>
          </cell>
          <cell r="G21">
            <v>223505</v>
          </cell>
          <cell r="H21">
            <v>44652</v>
          </cell>
          <cell r="J21">
            <v>61.53</v>
          </cell>
          <cell r="L21">
            <v>266.7</v>
          </cell>
          <cell r="M21">
            <v>0.99</v>
          </cell>
        </row>
        <row r="22">
          <cell r="C22" t="str">
            <v>S3 SAÚDE - ASSOCIAÇÃO DE PROTEÇÃO A MATERNIDADE E INFÂNCIA UBAÍRA</v>
          </cell>
          <cell r="E22" t="str">
            <v xml:space="preserve">ALEXANDRE CORREIA DE OLIVEIRA </v>
          </cell>
          <cell r="F22" t="str">
            <v>2 - Outros Profissionais da Saúde</v>
          </cell>
          <cell r="G22">
            <v>322205</v>
          </cell>
          <cell r="H22">
            <v>44652</v>
          </cell>
          <cell r="K22">
            <v>492.01</v>
          </cell>
          <cell r="L22">
            <v>266.7</v>
          </cell>
          <cell r="M22">
            <v>22.55</v>
          </cell>
          <cell r="R22">
            <v>84.068908185995951</v>
          </cell>
          <cell r="S22">
            <v>75.150000000000006</v>
          </cell>
        </row>
        <row r="23">
          <cell r="C23" t="str">
            <v>S3 SAÚDE - ASSOCIAÇÃO DE PROTEÇÃO A MATERNIDADE E INFÂNCIA UBAÍRA</v>
          </cell>
          <cell r="E23" t="str">
            <v>ALISSON RENATO DA SILVA</v>
          </cell>
          <cell r="F23" t="str">
            <v>2 - Outros Profissionais da Saúde</v>
          </cell>
          <cell r="G23">
            <v>515205</v>
          </cell>
          <cell r="H23">
            <v>44652</v>
          </cell>
          <cell r="J23">
            <v>135.91</v>
          </cell>
          <cell r="L23">
            <v>266.7</v>
          </cell>
          <cell r="M23">
            <v>25.05</v>
          </cell>
          <cell r="O23">
            <v>6.62</v>
          </cell>
          <cell r="R23">
            <v>126.10336227899394</v>
          </cell>
          <cell r="S23">
            <v>75.150000000000006</v>
          </cell>
        </row>
        <row r="24">
          <cell r="C24" t="str">
            <v>S3 SAÚDE - ASSOCIAÇÃO DE PROTEÇÃO A MATERNIDADE E INFÂNCIA UBAÍRA</v>
          </cell>
          <cell r="E24" t="str">
            <v>ALLYSON OLIVEIRA DA SILVA</v>
          </cell>
          <cell r="F24" t="str">
            <v>3 - Administrativo</v>
          </cell>
          <cell r="G24">
            <v>414105</v>
          </cell>
          <cell r="H24">
            <v>44652</v>
          </cell>
          <cell r="J24">
            <v>176.01</v>
          </cell>
          <cell r="L24">
            <v>266.7</v>
          </cell>
          <cell r="M24">
            <v>44</v>
          </cell>
          <cell r="O24">
            <v>6.63</v>
          </cell>
        </row>
        <row r="25">
          <cell r="C25" t="str">
            <v>S3 SAÚDE - ASSOCIAÇÃO DE PROTEÇÃO A MATERNIDADE E INFÂNCIA UBAÍRA</v>
          </cell>
          <cell r="E25" t="str">
            <v>ALVARO EZEQUIEL MACHADO SILVA</v>
          </cell>
          <cell r="F25" t="str">
            <v>3 - Administrativo</v>
          </cell>
          <cell r="G25">
            <v>515215</v>
          </cell>
          <cell r="H25">
            <v>44652</v>
          </cell>
          <cell r="J25">
            <v>96.97</v>
          </cell>
          <cell r="L25">
            <v>266.7</v>
          </cell>
          <cell r="M25">
            <v>24.24</v>
          </cell>
          <cell r="O25">
            <v>6.62</v>
          </cell>
        </row>
        <row r="26">
          <cell r="C26" t="str">
            <v>S3 SAÚDE - ASSOCIAÇÃO DE PROTEÇÃO A MATERNIDADE E INFÂNCIA UBAÍRA</v>
          </cell>
          <cell r="E26" t="str">
            <v>AMANDA SILVA MARINS</v>
          </cell>
          <cell r="F26" t="str">
            <v>2 - Outros Profissionais da Saúde</v>
          </cell>
          <cell r="G26">
            <v>223505</v>
          </cell>
          <cell r="H26">
            <v>44652</v>
          </cell>
          <cell r="J26">
            <v>205.07999999999998</v>
          </cell>
          <cell r="L26">
            <v>266.7</v>
          </cell>
          <cell r="M26">
            <v>3.3</v>
          </cell>
          <cell r="O26">
            <v>6.63</v>
          </cell>
        </row>
        <row r="27">
          <cell r="C27" t="str">
            <v>S3 SAÚDE - ASSOCIAÇÃO DE PROTEÇÃO A MATERNIDADE E INFÂNCIA UBAÍRA</v>
          </cell>
          <cell r="E27" t="str">
            <v>AMANNDA STEPPLE DE AQUINO</v>
          </cell>
          <cell r="F27" t="str">
            <v>2 - Outros Profissionais da Saúde</v>
          </cell>
          <cell r="G27">
            <v>223505</v>
          </cell>
          <cell r="H27">
            <v>44652</v>
          </cell>
          <cell r="J27">
            <v>227.64</v>
          </cell>
          <cell r="L27">
            <v>266.7</v>
          </cell>
          <cell r="M27">
            <v>3.3</v>
          </cell>
          <cell r="O27">
            <v>6.62</v>
          </cell>
        </row>
        <row r="28">
          <cell r="C28" t="str">
            <v>S3 SAÚDE - ASSOCIAÇÃO DE PROTEÇÃO A MATERNIDADE E INFÂNCIA UBAÍRA</v>
          </cell>
          <cell r="E28" t="str">
            <v>ANA CLAUDIA GOMES DE ALMEIDA</v>
          </cell>
          <cell r="F28" t="str">
            <v>3 - Administrativo</v>
          </cell>
          <cell r="G28">
            <v>422105</v>
          </cell>
          <cell r="H28">
            <v>44652</v>
          </cell>
          <cell r="J28">
            <v>116.36</v>
          </cell>
          <cell r="L28">
            <v>266.7</v>
          </cell>
          <cell r="M28">
            <v>24.24</v>
          </cell>
          <cell r="O28">
            <v>6.62</v>
          </cell>
          <cell r="R28">
            <v>126.10336227899394</v>
          </cell>
          <cell r="S28">
            <v>72.72</v>
          </cell>
        </row>
        <row r="29">
          <cell r="C29" t="str">
            <v>S3 SAÚDE - ASSOCIAÇÃO DE PROTEÇÃO A MATERNIDADE E INFÂNCIA UBAÍRA</v>
          </cell>
          <cell r="E29" t="str">
            <v>ANA PAULA FARIAS BARBOSA</v>
          </cell>
          <cell r="F29" t="str">
            <v>2 - Outros Profissionais da Saúde</v>
          </cell>
          <cell r="G29">
            <v>515205</v>
          </cell>
          <cell r="H29">
            <v>44652</v>
          </cell>
          <cell r="J29">
            <v>119.60000000000001</v>
          </cell>
          <cell r="L29">
            <v>266.7</v>
          </cell>
          <cell r="M29">
            <v>25.05</v>
          </cell>
          <cell r="O29">
            <v>6.63</v>
          </cell>
          <cell r="R29">
            <v>126.10336227899394</v>
          </cell>
          <cell r="S29">
            <v>75.150000000000006</v>
          </cell>
        </row>
        <row r="30">
          <cell r="C30" t="str">
            <v>S3 SAÚDE - ASSOCIAÇÃO DE PROTEÇÃO A MATERNIDADE E INFÂNCIA UBAÍRA</v>
          </cell>
          <cell r="E30" t="str">
            <v>ANA PAULA MARIA DA SILVA</v>
          </cell>
          <cell r="F30" t="str">
            <v>3 - Administrativo</v>
          </cell>
          <cell r="G30">
            <v>514320</v>
          </cell>
          <cell r="H30">
            <v>44652</v>
          </cell>
          <cell r="J30">
            <v>133.28</v>
          </cell>
          <cell r="L30">
            <v>266.7</v>
          </cell>
          <cell r="M30">
            <v>24.24</v>
          </cell>
          <cell r="O30">
            <v>6.63</v>
          </cell>
          <cell r="R30">
            <v>252.20672455798788</v>
          </cell>
          <cell r="S30">
            <v>72.72</v>
          </cell>
        </row>
        <row r="31">
          <cell r="C31" t="str">
            <v>S3 SAÚDE - ASSOCIAÇÃO DE PROTEÇÃO A MATERNIDADE E INFÂNCIA UBAÍRA</v>
          </cell>
          <cell r="E31" t="str">
            <v>ANDREA BANDEIRA DE LIMA</v>
          </cell>
          <cell r="F31" t="str">
            <v>3 - Administrativo</v>
          </cell>
          <cell r="G31">
            <v>422105</v>
          </cell>
          <cell r="H31">
            <v>44652</v>
          </cell>
          <cell r="J31">
            <v>116.36</v>
          </cell>
          <cell r="L31">
            <v>266.7</v>
          </cell>
          <cell r="M31">
            <v>24.24</v>
          </cell>
          <cell r="O31">
            <v>6.63</v>
          </cell>
          <cell r="R31">
            <v>252.20672455798788</v>
          </cell>
          <cell r="S31">
            <v>72.72</v>
          </cell>
        </row>
        <row r="32">
          <cell r="C32" t="str">
            <v>S3 SAÚDE - ASSOCIAÇÃO DE PROTEÇÃO A MATERNIDADE E INFÂNCIA UBAÍRA</v>
          </cell>
          <cell r="E32" t="str">
            <v>ANDREA FERREIRA CABOCLO</v>
          </cell>
          <cell r="F32" t="str">
            <v>3 - Administrativo</v>
          </cell>
          <cell r="G32">
            <v>513425</v>
          </cell>
          <cell r="H32">
            <v>44652</v>
          </cell>
          <cell r="J32">
            <v>144.12</v>
          </cell>
          <cell r="L32">
            <v>266.7</v>
          </cell>
          <cell r="M32">
            <v>24.24</v>
          </cell>
          <cell r="O32">
            <v>6.63</v>
          </cell>
          <cell r="R32">
            <v>126.10336227899394</v>
          </cell>
          <cell r="S32">
            <v>72.72</v>
          </cell>
        </row>
        <row r="33">
          <cell r="C33" t="str">
            <v>S3 SAÚDE - ASSOCIAÇÃO DE PROTEÇÃO A MATERNIDADE E INFÂNCIA UBAÍRA</v>
          </cell>
          <cell r="E33" t="str">
            <v>ANDRESSA CHRISTINE DE ANDRADE LIMA</v>
          </cell>
          <cell r="F33" t="str">
            <v>3 - Administrativo</v>
          </cell>
          <cell r="G33">
            <v>252105</v>
          </cell>
          <cell r="H33">
            <v>44652</v>
          </cell>
          <cell r="J33">
            <v>160.01</v>
          </cell>
          <cell r="L33">
            <v>266.7</v>
          </cell>
          <cell r="M33">
            <v>40</v>
          </cell>
          <cell r="O33">
            <v>6.62</v>
          </cell>
          <cell r="R33">
            <v>159.73092555339232</v>
          </cell>
          <cell r="S33">
            <v>120</v>
          </cell>
        </row>
        <row r="34">
          <cell r="C34" t="str">
            <v>S3 SAÚDE - ASSOCIAÇÃO DE PROTEÇÃO A MATERNIDADE E INFÂNCIA UBAÍRA</v>
          </cell>
          <cell r="E34" t="str">
            <v>ANGELICA DA ROCHA LIRA</v>
          </cell>
          <cell r="F34" t="str">
            <v>2 - Outros Profissionais da Saúde</v>
          </cell>
          <cell r="G34">
            <v>322205</v>
          </cell>
          <cell r="H34">
            <v>44652</v>
          </cell>
          <cell r="J34">
            <v>121.77000000000001</v>
          </cell>
          <cell r="L34">
            <v>266.7</v>
          </cell>
          <cell r="M34">
            <v>22.55</v>
          </cell>
          <cell r="O34">
            <v>6.62</v>
          </cell>
        </row>
        <row r="35">
          <cell r="C35" t="str">
            <v>S3 SAÚDE - ASSOCIAÇÃO DE PROTEÇÃO A MATERNIDADE E INFÂNCIA UBAÍRA</v>
          </cell>
          <cell r="E35" t="str">
            <v>ANNA CECILIA GUERRA DE ARAUJO FERREIRA MEDEIROS</v>
          </cell>
          <cell r="F35" t="str">
            <v>2 - Outros Profissionais da Saúde</v>
          </cell>
          <cell r="G35">
            <v>223405</v>
          </cell>
          <cell r="H35">
            <v>44652</v>
          </cell>
          <cell r="J35">
            <v>562.85</v>
          </cell>
          <cell r="L35">
            <v>266.7</v>
          </cell>
          <cell r="M35">
            <v>17.010000000000002</v>
          </cell>
          <cell r="O35">
            <v>6.63</v>
          </cell>
        </row>
        <row r="36">
          <cell r="C36" t="str">
            <v>S3 SAÚDE - ASSOCIAÇÃO DE PROTEÇÃO A MATERNIDADE E INFÂNCIA UBAÍRA</v>
          </cell>
          <cell r="E36" t="str">
            <v>ANTONIO CARNEIRO CAVALCANTI</v>
          </cell>
          <cell r="F36" t="str">
            <v>3 - Administrativo</v>
          </cell>
          <cell r="G36">
            <v>422105</v>
          </cell>
          <cell r="H36">
            <v>44652</v>
          </cell>
          <cell r="J36">
            <v>147.82</v>
          </cell>
          <cell r="L36">
            <v>266.7</v>
          </cell>
          <cell r="M36">
            <v>24.24</v>
          </cell>
          <cell r="O36">
            <v>6.63</v>
          </cell>
          <cell r="R36">
            <v>252.20672455798788</v>
          </cell>
          <cell r="S36">
            <v>72.72</v>
          </cell>
          <cell r="U36">
            <v>148.24</v>
          </cell>
          <cell r="X36" t="str">
            <v>AUXILIO CRECHE</v>
          </cell>
        </row>
        <row r="37">
          <cell r="C37" t="str">
            <v>S3 SAÚDE - ASSOCIAÇÃO DE PROTEÇÃO A MATERNIDADE E INFÂNCIA UBAÍRA</v>
          </cell>
          <cell r="E37" t="str">
            <v>ANTONIO FRANCISCO LIMA</v>
          </cell>
          <cell r="F37" t="str">
            <v>3 - Administrativo</v>
          </cell>
          <cell r="G37">
            <v>782320</v>
          </cell>
          <cell r="H37">
            <v>44652</v>
          </cell>
          <cell r="J37">
            <v>164.25</v>
          </cell>
          <cell r="L37">
            <v>266.7</v>
          </cell>
          <cell r="M37">
            <v>31</v>
          </cell>
          <cell r="O37">
            <v>6.63</v>
          </cell>
          <cell r="R37">
            <v>600</v>
          </cell>
          <cell r="S37">
            <v>93</v>
          </cell>
        </row>
        <row r="38">
          <cell r="C38" t="str">
            <v>S3 SAÚDE - ASSOCIAÇÃO DE PROTEÇÃO A MATERNIDADE E INFÂNCIA UBAÍRA</v>
          </cell>
          <cell r="E38" t="str">
            <v>AURILEIDE RODRIGUES DOS SANTOS</v>
          </cell>
          <cell r="F38" t="str">
            <v>2 - Outros Profissionais da Saúde</v>
          </cell>
          <cell r="G38">
            <v>324115</v>
          </cell>
          <cell r="H38">
            <v>44652</v>
          </cell>
          <cell r="J38">
            <v>337.69</v>
          </cell>
          <cell r="L38">
            <v>266.7</v>
          </cell>
          <cell r="M38">
            <v>19.89</v>
          </cell>
          <cell r="O38">
            <v>6.63</v>
          </cell>
        </row>
        <row r="39">
          <cell r="C39" t="str">
            <v>S3 SAÚDE - ASSOCIAÇÃO DE PROTEÇÃO A MATERNIDADE E INFÂNCIA UBAÍRA</v>
          </cell>
          <cell r="E39" t="str">
            <v>BERENICE MARIA GUIMARAES</v>
          </cell>
          <cell r="F39" t="str">
            <v>2 - Outros Profissionais da Saúde</v>
          </cell>
          <cell r="G39">
            <v>223505</v>
          </cell>
          <cell r="H39">
            <v>44652</v>
          </cell>
          <cell r="J39">
            <v>205.07999999999998</v>
          </cell>
          <cell r="L39">
            <v>266.7</v>
          </cell>
          <cell r="M39">
            <v>3.3</v>
          </cell>
          <cell r="O39">
            <v>6.63</v>
          </cell>
        </row>
        <row r="40">
          <cell r="C40" t="str">
            <v>S3 SAÚDE - ASSOCIAÇÃO DE PROTEÇÃO A MATERNIDADE E INFÂNCIA UBAÍRA</v>
          </cell>
          <cell r="E40" t="str">
            <v>BRUNA MARIA DA SILVA AZEVEDO</v>
          </cell>
          <cell r="F40" t="str">
            <v>2 - Outros Profissionais da Saúde</v>
          </cell>
          <cell r="G40">
            <v>223505</v>
          </cell>
          <cell r="H40">
            <v>44652</v>
          </cell>
          <cell r="J40">
            <v>231.45</v>
          </cell>
          <cell r="L40">
            <v>266.7</v>
          </cell>
          <cell r="M40">
            <v>3.3</v>
          </cell>
          <cell r="O40">
            <v>6.62</v>
          </cell>
        </row>
        <row r="41">
          <cell r="C41" t="str">
            <v>S3 SAÚDE - ASSOCIAÇÃO DE PROTEÇÃO A MATERNIDADE E INFÂNCIA UBAÍRA</v>
          </cell>
          <cell r="E41" t="str">
            <v>BRUNO CESAR VENTURA FRAGOSO</v>
          </cell>
          <cell r="F41" t="str">
            <v>3 - Administrativo</v>
          </cell>
          <cell r="G41">
            <v>515110</v>
          </cell>
          <cell r="H41">
            <v>44652</v>
          </cell>
          <cell r="K41">
            <v>638.54999999999995</v>
          </cell>
        </row>
        <row r="42">
          <cell r="C42" t="str">
            <v>S3 SAÚDE - ASSOCIAÇÃO DE PROTEÇÃO A MATERNIDADE E INFÂNCIA UBAÍRA</v>
          </cell>
          <cell r="E42" t="str">
            <v xml:space="preserve">CAMILA GONCALO DE BARROS </v>
          </cell>
          <cell r="F42" t="str">
            <v>3 - Administrativo</v>
          </cell>
          <cell r="G42">
            <v>411005</v>
          </cell>
          <cell r="H42">
            <v>44652</v>
          </cell>
          <cell r="J42">
            <v>10.959999999999999</v>
          </cell>
          <cell r="O42">
            <v>6.62</v>
          </cell>
          <cell r="R42">
            <v>117.69647146039433</v>
          </cell>
          <cell r="S42">
            <v>32.86</v>
          </cell>
        </row>
        <row r="43">
          <cell r="C43" t="str">
            <v>S3 SAÚDE - ASSOCIAÇÃO DE PROTEÇÃO A MATERNIDADE E INFÂNCIA UBAÍRA</v>
          </cell>
          <cell r="E43" t="str">
            <v>CARINE EDLA DA SILVA SOUZA</v>
          </cell>
          <cell r="F43" t="str">
            <v>2 - Outros Profissionais da Saúde</v>
          </cell>
          <cell r="G43">
            <v>223505</v>
          </cell>
          <cell r="H43">
            <v>44652</v>
          </cell>
          <cell r="J43">
            <v>237.32</v>
          </cell>
          <cell r="L43">
            <v>266.7</v>
          </cell>
          <cell r="M43">
            <v>3.3</v>
          </cell>
          <cell r="O43">
            <v>6.63</v>
          </cell>
        </row>
        <row r="44">
          <cell r="C44" t="str">
            <v>S3 SAÚDE - ASSOCIAÇÃO DE PROTEÇÃO A MATERNIDADE E INFÂNCIA UBAÍRA</v>
          </cell>
          <cell r="E44" t="str">
            <v>CARMEN LUCIA BATISTA EVANGELISTA DA SILVA</v>
          </cell>
          <cell r="F44" t="str">
            <v>2 - Outros Profissionais da Saúde</v>
          </cell>
          <cell r="G44">
            <v>223505</v>
          </cell>
          <cell r="H44">
            <v>44652</v>
          </cell>
          <cell r="J44">
            <v>234.39</v>
          </cell>
          <cell r="L44">
            <v>266.7</v>
          </cell>
          <cell r="M44">
            <v>3.3</v>
          </cell>
          <cell r="O44">
            <v>6.63</v>
          </cell>
        </row>
        <row r="45">
          <cell r="C45" t="str">
            <v>S3 SAÚDE - ASSOCIAÇÃO DE PROTEÇÃO A MATERNIDADE E INFÂNCIA UBAÍRA</v>
          </cell>
          <cell r="E45" t="str">
            <v>CAROLINA JACIRA BATISTA REGIS</v>
          </cell>
          <cell r="F45" t="str">
            <v>3 - Administrativo</v>
          </cell>
          <cell r="G45">
            <v>411005</v>
          </cell>
          <cell r="H45">
            <v>44652</v>
          </cell>
          <cell r="J45">
            <v>10.23</v>
          </cell>
          <cell r="O45">
            <v>6.62</v>
          </cell>
          <cell r="R45">
            <v>122.00243992845755</v>
          </cell>
          <cell r="S45">
            <v>32.86</v>
          </cell>
          <cell r="U45">
            <v>103.28</v>
          </cell>
          <cell r="X45" t="str">
            <v>AUXILIO CRECHE</v>
          </cell>
        </row>
        <row r="46">
          <cell r="C46" t="str">
            <v>S3 SAÚDE - ASSOCIAÇÃO DE PROTEÇÃO A MATERNIDADE E INFÂNCIA UBAÍRA</v>
          </cell>
          <cell r="E46" t="str">
            <v>CASSIO GUILHERME DA SILVA RIBEIRO</v>
          </cell>
          <cell r="F46" t="str">
            <v>2 - Outros Profissionais da Saúde</v>
          </cell>
          <cell r="G46">
            <v>322205</v>
          </cell>
          <cell r="H46">
            <v>44652</v>
          </cell>
          <cell r="J46">
            <v>143.6</v>
          </cell>
          <cell r="L46">
            <v>266.7</v>
          </cell>
          <cell r="M46">
            <v>25.05</v>
          </cell>
          <cell r="O46">
            <v>6.63</v>
          </cell>
          <cell r="R46">
            <v>159.73092555339232</v>
          </cell>
          <cell r="S46">
            <v>75.150000000000006</v>
          </cell>
        </row>
        <row r="47">
          <cell r="C47" t="str">
            <v>S3 SAÚDE - ASSOCIAÇÃO DE PROTEÇÃO A MATERNIDADE E INFÂNCIA UBAÍRA</v>
          </cell>
          <cell r="E47" t="str">
            <v xml:space="preserve">CASSIO HENRIQUE VASCONCELOS PEREIRA </v>
          </cell>
          <cell r="F47" t="str">
            <v>2 - Outros Profissionais da Saúde</v>
          </cell>
          <cell r="G47">
            <v>322205</v>
          </cell>
          <cell r="H47">
            <v>44652</v>
          </cell>
          <cell r="J47">
            <v>134.82</v>
          </cell>
          <cell r="L47">
            <v>266.7</v>
          </cell>
          <cell r="M47">
            <v>25.05</v>
          </cell>
          <cell r="O47">
            <v>6.62</v>
          </cell>
        </row>
        <row r="48">
          <cell r="C48" t="str">
            <v>S3 SAÚDE - ASSOCIAÇÃO DE PROTEÇÃO A MATERNIDADE E INFÂNCIA UBAÍRA</v>
          </cell>
          <cell r="E48" t="str">
            <v>CESAR AUGUSTO LOPES</v>
          </cell>
          <cell r="F48" t="str">
            <v>2 - Outros Profissionais da Saúde</v>
          </cell>
          <cell r="G48">
            <v>223505</v>
          </cell>
          <cell r="H48">
            <v>44652</v>
          </cell>
          <cell r="J48">
            <v>234.39</v>
          </cell>
          <cell r="L48">
            <v>266.7</v>
          </cell>
          <cell r="M48">
            <v>3.3</v>
          </cell>
          <cell r="O48">
            <v>6.62</v>
          </cell>
        </row>
        <row r="49">
          <cell r="C49" t="str">
            <v>S3 SAÚDE - ASSOCIAÇÃO DE PROTEÇÃO A MATERNIDADE E INFÂNCIA UBAÍRA</v>
          </cell>
          <cell r="E49" t="str">
            <v>CHRISTIANE LUIZA DE FREITAS MEDEIROS</v>
          </cell>
          <cell r="F49" t="str">
            <v>2 - Outros Profissionais da Saúde</v>
          </cell>
          <cell r="G49">
            <v>223505</v>
          </cell>
          <cell r="H49">
            <v>44652</v>
          </cell>
          <cell r="J49">
            <v>205.07999999999998</v>
          </cell>
          <cell r="L49">
            <v>266.7</v>
          </cell>
          <cell r="M49">
            <v>3.3</v>
          </cell>
          <cell r="O49">
            <v>6.62</v>
          </cell>
        </row>
        <row r="50">
          <cell r="C50" t="str">
            <v>S3 SAÚDE - ASSOCIAÇÃO DE PROTEÇÃO A MATERNIDADE E INFÂNCIA UBAÍRA</v>
          </cell>
          <cell r="E50" t="str">
            <v>CLAUDIA LOPES DE MELO</v>
          </cell>
          <cell r="F50" t="str">
            <v>3 - Administrativo</v>
          </cell>
          <cell r="G50">
            <v>252405</v>
          </cell>
          <cell r="H50">
            <v>44652</v>
          </cell>
          <cell r="J50">
            <v>261.61</v>
          </cell>
          <cell r="L50">
            <v>266.7</v>
          </cell>
          <cell r="M50">
            <v>65.400000000000006</v>
          </cell>
          <cell r="O50">
            <v>6.63</v>
          </cell>
          <cell r="U50">
            <v>103.28</v>
          </cell>
          <cell r="X50" t="str">
            <v>AUXILIO CRECHE</v>
          </cell>
        </row>
        <row r="51">
          <cell r="C51" t="str">
            <v>S3 SAÚDE - ASSOCIAÇÃO DE PROTEÇÃO A MATERNIDADE E INFÂNCIA UBAÍRA</v>
          </cell>
          <cell r="E51" t="str">
            <v>CLAUDIO HENRIQUE SILVA DE AGUIAR</v>
          </cell>
          <cell r="F51" t="str">
            <v>3 - Administrativo</v>
          </cell>
          <cell r="G51">
            <v>515110</v>
          </cell>
          <cell r="H51">
            <v>44652</v>
          </cell>
          <cell r="J51">
            <v>131.16999999999999</v>
          </cell>
          <cell r="L51">
            <v>266.7</v>
          </cell>
          <cell r="M51">
            <v>24.24</v>
          </cell>
          <cell r="O51">
            <v>6.62</v>
          </cell>
          <cell r="R51">
            <v>130.71689992334737</v>
          </cell>
          <cell r="S51">
            <v>72.72</v>
          </cell>
        </row>
        <row r="52">
          <cell r="C52" t="str">
            <v>S3 SAÚDE - ASSOCIAÇÃO DE PROTEÇÃO A MATERNIDADE E INFÂNCIA UBAÍRA</v>
          </cell>
          <cell r="E52" t="str">
            <v>CLECIA MARIA DE OLIVEIRA</v>
          </cell>
          <cell r="F52" t="str">
            <v>2 - Outros Profissionais da Saúde</v>
          </cell>
          <cell r="G52">
            <v>322205</v>
          </cell>
          <cell r="H52">
            <v>44652</v>
          </cell>
          <cell r="J52">
            <v>133.72999999999999</v>
          </cell>
          <cell r="O52">
            <v>6.62</v>
          </cell>
          <cell r="R52">
            <v>321.51231228205285</v>
          </cell>
          <cell r="S52">
            <v>75.150000000000006</v>
          </cell>
        </row>
        <row r="53">
          <cell r="C53" t="str">
            <v>S3 SAÚDE - ASSOCIAÇÃO DE PROTEÇÃO A MATERNIDADE E INFÂNCIA UBAÍRA</v>
          </cell>
          <cell r="E53" t="str">
            <v>CLEIDE SANTOS DA SILVA</v>
          </cell>
          <cell r="F53" t="str">
            <v>2 - Outros Profissionais da Saúde</v>
          </cell>
          <cell r="G53">
            <v>251605</v>
          </cell>
          <cell r="H53">
            <v>44652</v>
          </cell>
          <cell r="J53">
            <v>210.22</v>
          </cell>
          <cell r="L53">
            <v>266.7</v>
          </cell>
          <cell r="M53">
            <v>41.52</v>
          </cell>
          <cell r="O53">
            <v>6.62</v>
          </cell>
          <cell r="U53">
            <v>69.41</v>
          </cell>
          <cell r="X53" t="str">
            <v>AUXILIO CRECHE</v>
          </cell>
        </row>
        <row r="54">
          <cell r="C54" t="str">
            <v>S3 SAÚDE - ASSOCIAÇÃO DE PROTEÇÃO A MATERNIDADE E INFÂNCIA UBAÍRA</v>
          </cell>
          <cell r="E54" t="str">
            <v>CLEIDSON CHARLES BARBOSA DOS SANTOS</v>
          </cell>
          <cell r="F54" t="str">
            <v>2 - Outros Profissionais da Saúde</v>
          </cell>
          <cell r="G54">
            <v>251605</v>
          </cell>
          <cell r="H54">
            <v>44652</v>
          </cell>
          <cell r="J54">
            <v>185.48999999999998</v>
          </cell>
          <cell r="L54">
            <v>266.7</v>
          </cell>
          <cell r="M54">
            <v>41.52</v>
          </cell>
          <cell r="O54">
            <v>6.63</v>
          </cell>
        </row>
        <row r="55">
          <cell r="C55" t="str">
            <v>S3 SAÚDE - ASSOCIAÇÃO DE PROTEÇÃO A MATERNIDADE E INFÂNCIA UBAÍRA</v>
          </cell>
          <cell r="E55" t="str">
            <v>CRISLANE GOMES GUIMARAES</v>
          </cell>
          <cell r="F55" t="str">
            <v>2 - Outros Profissionais da Saúde</v>
          </cell>
          <cell r="G55">
            <v>322205</v>
          </cell>
          <cell r="H55">
            <v>44652</v>
          </cell>
          <cell r="J55">
            <v>135.91</v>
          </cell>
          <cell r="L55">
            <v>266.7</v>
          </cell>
          <cell r="M55">
            <v>25.05</v>
          </cell>
          <cell r="O55">
            <v>6.63</v>
          </cell>
        </row>
        <row r="56">
          <cell r="C56" t="str">
            <v>S3 SAÚDE - ASSOCIAÇÃO DE PROTEÇÃO A MATERNIDADE E INFÂNCIA UBAÍRA</v>
          </cell>
          <cell r="E56" t="str">
            <v>DANIEL LUNA E SILVA</v>
          </cell>
          <cell r="F56" t="str">
            <v>3 - Administrativo</v>
          </cell>
          <cell r="G56">
            <v>782320</v>
          </cell>
          <cell r="H56">
            <v>44652</v>
          </cell>
          <cell r="J56">
            <v>162.94999999999999</v>
          </cell>
          <cell r="L56">
            <v>266.7</v>
          </cell>
          <cell r="M56">
            <v>31</v>
          </cell>
          <cell r="O56">
            <v>6.63</v>
          </cell>
        </row>
        <row r="57">
          <cell r="C57" t="str">
            <v>S3 SAÚDE - ASSOCIAÇÃO DE PROTEÇÃO A MATERNIDADE E INFÂNCIA UBAÍRA</v>
          </cell>
          <cell r="E57" t="str">
            <v>DANIELE CORREIA DA SILVA</v>
          </cell>
          <cell r="F57" t="str">
            <v>2 - Outros Profissionais da Saúde</v>
          </cell>
          <cell r="G57">
            <v>322205</v>
          </cell>
          <cell r="H57">
            <v>44652</v>
          </cell>
          <cell r="J57">
            <v>115.61</v>
          </cell>
          <cell r="L57">
            <v>266.7</v>
          </cell>
          <cell r="M57">
            <v>24.22</v>
          </cell>
          <cell r="O57">
            <v>6.62</v>
          </cell>
          <cell r="R57">
            <v>126.10336227899394</v>
          </cell>
          <cell r="S57">
            <v>75.150000000000006</v>
          </cell>
        </row>
        <row r="58">
          <cell r="C58" t="str">
            <v>S3 SAÚDE - ASSOCIAÇÃO DE PROTEÇÃO A MATERNIDADE E INFÂNCIA UBAÍRA</v>
          </cell>
          <cell r="E58" t="str">
            <v>DANIELLY CRISTINA SANTOS DE OLIVEIRA</v>
          </cell>
          <cell r="F58" t="str">
            <v>3 - Administrativo</v>
          </cell>
          <cell r="G58">
            <v>514320</v>
          </cell>
          <cell r="H58">
            <v>44652</v>
          </cell>
          <cell r="J58">
            <v>117.42</v>
          </cell>
          <cell r="L58">
            <v>266.7</v>
          </cell>
          <cell r="M58">
            <v>24.24</v>
          </cell>
          <cell r="O58">
            <v>6.63</v>
          </cell>
          <cell r="R58">
            <v>100.88268982319515</v>
          </cell>
          <cell r="S58">
            <v>72.72</v>
          </cell>
          <cell r="U58">
            <v>69.41</v>
          </cell>
          <cell r="X58" t="str">
            <v>AUXILIO CRECHE</v>
          </cell>
        </row>
        <row r="59">
          <cell r="C59" t="str">
            <v>S3 SAÚDE - ASSOCIAÇÃO DE PROTEÇÃO A MATERNIDADE E INFÂNCIA UBAÍRA</v>
          </cell>
          <cell r="E59" t="str">
            <v>DANIELY ROMERA ALVES LIMA DEL CASTILLO</v>
          </cell>
          <cell r="F59" t="str">
            <v>3 - Administrativo</v>
          </cell>
          <cell r="G59">
            <v>223710</v>
          </cell>
          <cell r="H59">
            <v>44652</v>
          </cell>
          <cell r="J59">
            <v>311</v>
          </cell>
          <cell r="L59">
            <v>266.7</v>
          </cell>
          <cell r="M59">
            <v>56.7</v>
          </cell>
          <cell r="O59">
            <v>6.62</v>
          </cell>
          <cell r="U59">
            <v>69.430000000000007</v>
          </cell>
          <cell r="X59" t="str">
            <v>AUXILIO CRECHE</v>
          </cell>
        </row>
        <row r="60">
          <cell r="C60" t="str">
            <v>S3 SAÚDE - ASSOCIAÇÃO DE PROTEÇÃO A MATERNIDADE E INFÂNCIA UBAÍRA</v>
          </cell>
          <cell r="E60" t="str">
            <v>DANILO FERREIRA LINS</v>
          </cell>
          <cell r="F60" t="str">
            <v>3 - Administrativo</v>
          </cell>
          <cell r="G60">
            <v>422105</v>
          </cell>
          <cell r="H60">
            <v>44652</v>
          </cell>
          <cell r="J60">
            <v>112.48</v>
          </cell>
          <cell r="L60">
            <v>266.7</v>
          </cell>
          <cell r="M60">
            <v>23.43</v>
          </cell>
          <cell r="O60">
            <v>6.63</v>
          </cell>
        </row>
        <row r="61">
          <cell r="C61" t="str">
            <v>S3 SAÚDE - ASSOCIAÇÃO DE PROTEÇÃO A MATERNIDADE E INFÂNCIA UBAÍRA</v>
          </cell>
          <cell r="E61" t="str">
            <v xml:space="preserve">DAYANE HELLEN PEREIRA SANTANA DA SILVA </v>
          </cell>
          <cell r="F61" t="str">
            <v>2 - Outros Profissionais da Saúde</v>
          </cell>
          <cell r="G61">
            <v>223505</v>
          </cell>
          <cell r="H61">
            <v>44652</v>
          </cell>
          <cell r="J61">
            <v>210.63</v>
          </cell>
          <cell r="L61">
            <v>248.92</v>
          </cell>
          <cell r="M61">
            <v>3.08</v>
          </cell>
          <cell r="O61">
            <v>6.18</v>
          </cell>
          <cell r="R61">
            <v>188.32</v>
          </cell>
          <cell r="S61">
            <v>123.2</v>
          </cell>
        </row>
        <row r="62">
          <cell r="C62" t="str">
            <v>S3 SAÚDE - ASSOCIAÇÃO DE PROTEÇÃO A MATERNIDADE E INFÂNCIA UBAÍRA</v>
          </cell>
          <cell r="E62" t="str">
            <v>DEBORA DE ALMEIDA PEREIRA</v>
          </cell>
          <cell r="F62" t="str">
            <v>2 - Outros Profissionais da Saúde</v>
          </cell>
          <cell r="G62">
            <v>223505</v>
          </cell>
          <cell r="H62">
            <v>44652</v>
          </cell>
          <cell r="J62">
            <v>229.10999999999999</v>
          </cell>
          <cell r="L62">
            <v>266.7</v>
          </cell>
          <cell r="M62">
            <v>3.3</v>
          </cell>
          <cell r="O62">
            <v>6.63</v>
          </cell>
        </row>
        <row r="63">
          <cell r="C63" t="str">
            <v>S3 SAÚDE - ASSOCIAÇÃO DE PROTEÇÃO A MATERNIDADE E INFÂNCIA UBAÍRA</v>
          </cell>
          <cell r="E63" t="str">
            <v>DEBORAH ALVES DE ANDRADE LIMA</v>
          </cell>
          <cell r="F63" t="str">
            <v>2 - Outros Profissionais da Saúde</v>
          </cell>
          <cell r="G63">
            <v>322205</v>
          </cell>
          <cell r="H63">
            <v>44652</v>
          </cell>
          <cell r="K63">
            <v>430.12</v>
          </cell>
          <cell r="L63">
            <v>266.7</v>
          </cell>
          <cell r="M63">
            <v>9.19</v>
          </cell>
        </row>
        <row r="64">
          <cell r="C64" t="str">
            <v>S3 SAÚDE - ASSOCIAÇÃO DE PROTEÇÃO A MATERNIDADE E INFÂNCIA UBAÍRA</v>
          </cell>
          <cell r="E64" t="str">
            <v>DEYVSON FARIAS GOMES DE OLIVEIRA</v>
          </cell>
          <cell r="F64" t="str">
            <v>2 - Outros Profissionais da Saúde</v>
          </cell>
          <cell r="G64">
            <v>322605</v>
          </cell>
          <cell r="H64">
            <v>44652</v>
          </cell>
          <cell r="J64">
            <v>132.22</v>
          </cell>
          <cell r="L64">
            <v>266.7</v>
          </cell>
          <cell r="M64">
            <v>24.24</v>
          </cell>
          <cell r="O64">
            <v>6.63</v>
          </cell>
          <cell r="R64">
            <v>126.10336227899394</v>
          </cell>
          <cell r="S64">
            <v>72.72</v>
          </cell>
        </row>
        <row r="65">
          <cell r="C65" t="str">
            <v>S3 SAÚDE - ASSOCIAÇÃO DE PROTEÇÃO A MATERNIDADE E INFÂNCIA UBAÍRA</v>
          </cell>
          <cell r="E65" t="str">
            <v>EDNA MUNIZ DE SANTANA</v>
          </cell>
          <cell r="F65" t="str">
            <v>2 - Outros Profissionais da Saúde</v>
          </cell>
          <cell r="G65">
            <v>223505</v>
          </cell>
          <cell r="H65">
            <v>44652</v>
          </cell>
          <cell r="J65">
            <v>195.39999999999998</v>
          </cell>
          <cell r="L65">
            <v>266.7</v>
          </cell>
          <cell r="M65">
            <v>3.3</v>
          </cell>
          <cell r="O65">
            <v>6.62</v>
          </cell>
        </row>
        <row r="66">
          <cell r="C66" t="str">
            <v>S3 SAÚDE - ASSOCIAÇÃO DE PROTEÇÃO A MATERNIDADE E INFÂNCIA UBAÍRA</v>
          </cell>
          <cell r="E66" t="str">
            <v>EDSON MANUEL DOS SANTOS</v>
          </cell>
          <cell r="F66" t="str">
            <v>3 - Administrativo</v>
          </cell>
          <cell r="G66">
            <v>515110</v>
          </cell>
          <cell r="H66">
            <v>44652</v>
          </cell>
          <cell r="J66">
            <v>133.28</v>
          </cell>
          <cell r="L66">
            <v>266.7</v>
          </cell>
          <cell r="M66">
            <v>24.24</v>
          </cell>
          <cell r="O66">
            <v>6.62</v>
          </cell>
        </row>
        <row r="67">
          <cell r="C67" t="str">
            <v>S3 SAÚDE - ASSOCIAÇÃO DE PROTEÇÃO A MATERNIDADE E INFÂNCIA UBAÍRA</v>
          </cell>
          <cell r="E67" t="str">
            <v>EDUARDA MARIA FREITAS DA PAZ</v>
          </cell>
          <cell r="F67" t="str">
            <v>2 - Outros Profissionais da Saúde</v>
          </cell>
          <cell r="G67">
            <v>322205</v>
          </cell>
          <cell r="H67">
            <v>44652</v>
          </cell>
          <cell r="J67">
            <v>119.60000000000001</v>
          </cell>
          <cell r="L67">
            <v>266.7</v>
          </cell>
          <cell r="M67">
            <v>25.05</v>
          </cell>
          <cell r="O67">
            <v>6.63</v>
          </cell>
          <cell r="R67">
            <v>130.71689992334737</v>
          </cell>
          <cell r="S67">
            <v>75.150000000000006</v>
          </cell>
        </row>
        <row r="68">
          <cell r="C68" t="str">
            <v>S3 SAÚDE - ASSOCIAÇÃO DE PROTEÇÃO A MATERNIDADE E INFÂNCIA UBAÍRA</v>
          </cell>
          <cell r="E68" t="str">
            <v xml:space="preserve">EDUARDA RITA DE ALBUQUERQUE NASCIMENTO </v>
          </cell>
          <cell r="F68" t="str">
            <v>2 - Outros Profissionais da Saúde</v>
          </cell>
          <cell r="G68">
            <v>322205</v>
          </cell>
          <cell r="H68">
            <v>44652</v>
          </cell>
          <cell r="J68">
            <v>133.72999999999999</v>
          </cell>
          <cell r="L68">
            <v>266.70999999999998</v>
          </cell>
          <cell r="M68">
            <v>25.05</v>
          </cell>
          <cell r="O68">
            <v>6.62</v>
          </cell>
        </row>
        <row r="69">
          <cell r="C69" t="str">
            <v>S3 SAÚDE - ASSOCIAÇÃO DE PROTEÇÃO A MATERNIDADE E INFÂNCIA UBAÍRA</v>
          </cell>
          <cell r="E69" t="str">
            <v xml:space="preserve">EGRINALDO AMANCIO DE SOUSA </v>
          </cell>
          <cell r="F69" t="str">
            <v>3 - Administrativo</v>
          </cell>
          <cell r="G69">
            <v>514320</v>
          </cell>
          <cell r="H69">
            <v>44652</v>
          </cell>
          <cell r="J69">
            <v>116.36</v>
          </cell>
          <cell r="L69">
            <v>266.70999999999998</v>
          </cell>
          <cell r="M69">
            <v>24.24</v>
          </cell>
          <cell r="O69">
            <v>6.63</v>
          </cell>
          <cell r="R69">
            <v>256.82026220234133</v>
          </cell>
          <cell r="S69">
            <v>72.72</v>
          </cell>
        </row>
        <row r="70">
          <cell r="C70" t="str">
            <v>S3 SAÚDE - ASSOCIAÇÃO DE PROTEÇÃO A MATERNIDADE E INFÂNCIA UBAÍRA</v>
          </cell>
          <cell r="E70" t="str">
            <v xml:space="preserve">ELIANE MARIA MARQUES DA SILVA </v>
          </cell>
          <cell r="F70" t="str">
            <v>2 - Outros Profissionais da Saúde</v>
          </cell>
          <cell r="G70">
            <v>322205</v>
          </cell>
          <cell r="H70">
            <v>44652</v>
          </cell>
          <cell r="J70">
            <v>119.60000000000001</v>
          </cell>
          <cell r="L70">
            <v>266.70999999999998</v>
          </cell>
          <cell r="M70">
            <v>25.05</v>
          </cell>
          <cell r="O70">
            <v>6.62</v>
          </cell>
        </row>
        <row r="71">
          <cell r="C71" t="str">
            <v>S3 SAÚDE - ASSOCIAÇÃO DE PROTEÇÃO A MATERNIDADE E INFÂNCIA UBAÍRA</v>
          </cell>
          <cell r="E71" t="str">
            <v>ELIZABETE NUNES DOS SANTOS SILVA</v>
          </cell>
          <cell r="F71" t="str">
            <v>3 - Administrativo</v>
          </cell>
          <cell r="G71">
            <v>514320</v>
          </cell>
          <cell r="H71">
            <v>44652</v>
          </cell>
          <cell r="J71">
            <v>116.36</v>
          </cell>
          <cell r="L71">
            <v>266.70999999999998</v>
          </cell>
          <cell r="M71">
            <v>24.24</v>
          </cell>
          <cell r="O71">
            <v>6.63</v>
          </cell>
          <cell r="R71">
            <v>159.73092555339232</v>
          </cell>
          <cell r="S71">
            <v>72.72</v>
          </cell>
        </row>
        <row r="72">
          <cell r="C72" t="str">
            <v>S3 SAÚDE - ASSOCIAÇÃO DE PROTEÇÃO A MATERNIDADE E INFÂNCIA UBAÍRA</v>
          </cell>
          <cell r="E72" t="str">
            <v>ELIZABETH MARQUES MONTEIRO DE ARAUJO MARINHO</v>
          </cell>
          <cell r="F72" t="str">
            <v>2 - Outros Profissionais da Saúde</v>
          </cell>
          <cell r="G72">
            <v>223505</v>
          </cell>
          <cell r="H72">
            <v>44652</v>
          </cell>
          <cell r="J72">
            <v>231.45</v>
          </cell>
          <cell r="L72">
            <v>266.70999999999998</v>
          </cell>
          <cell r="M72">
            <v>3.3</v>
          </cell>
          <cell r="O72">
            <v>6.63</v>
          </cell>
        </row>
        <row r="73">
          <cell r="C73" t="str">
            <v>S3 SAÚDE - ASSOCIAÇÃO DE PROTEÇÃO A MATERNIDADE E INFÂNCIA UBAÍRA</v>
          </cell>
          <cell r="E73" t="str">
            <v xml:space="preserve">ELIZAMA VIEIRA DA SILVA </v>
          </cell>
          <cell r="F73" t="str">
            <v>2 - Outros Profissionais da Saúde</v>
          </cell>
          <cell r="G73">
            <v>322205</v>
          </cell>
          <cell r="H73">
            <v>44652</v>
          </cell>
          <cell r="J73">
            <v>136.19999999999999</v>
          </cell>
          <cell r="L73">
            <v>266.70999999999998</v>
          </cell>
          <cell r="M73">
            <v>25.05</v>
          </cell>
          <cell r="O73">
            <v>6.62</v>
          </cell>
          <cell r="R73">
            <v>126.10336227899394</v>
          </cell>
          <cell r="S73">
            <v>75.150000000000006</v>
          </cell>
          <cell r="U73">
            <v>103.28</v>
          </cell>
          <cell r="X73" t="str">
            <v>AUXILIO CRECHE</v>
          </cell>
        </row>
        <row r="74">
          <cell r="C74" t="str">
            <v>S3 SAÚDE - ASSOCIAÇÃO DE PROTEÇÃO A MATERNIDADE E INFÂNCIA UBAÍRA</v>
          </cell>
          <cell r="E74" t="str">
            <v>ELIZANGELA CAVALCANTE DA SILVA</v>
          </cell>
          <cell r="F74" t="str">
            <v>3 - Administrativo</v>
          </cell>
          <cell r="G74">
            <v>422105</v>
          </cell>
          <cell r="H74">
            <v>44652</v>
          </cell>
          <cell r="J74">
            <v>158.41999999999999</v>
          </cell>
          <cell r="L74">
            <v>266.70999999999998</v>
          </cell>
          <cell r="M74">
            <v>29.73</v>
          </cell>
          <cell r="O74">
            <v>6.63</v>
          </cell>
        </row>
        <row r="75">
          <cell r="C75" t="str">
            <v>S3 SAÚDE - ASSOCIAÇÃO DE PROTEÇÃO A MATERNIDADE E INFÂNCIA UBAÍRA</v>
          </cell>
          <cell r="E75" t="str">
            <v xml:space="preserve">ELVIS DA SILVA BARBOSA FILHO </v>
          </cell>
          <cell r="F75" t="str">
            <v>3 - Administrativo</v>
          </cell>
          <cell r="G75">
            <v>317210</v>
          </cell>
          <cell r="H75">
            <v>44652</v>
          </cell>
          <cell r="J75">
            <v>86</v>
          </cell>
          <cell r="L75">
            <v>266.70999999999998</v>
          </cell>
          <cell r="M75">
            <v>18.27</v>
          </cell>
          <cell r="O75">
            <v>6.62</v>
          </cell>
          <cell r="R75">
            <v>109.79462962962963</v>
          </cell>
          <cell r="S75">
            <v>82.2</v>
          </cell>
        </row>
        <row r="76">
          <cell r="C76" t="str">
            <v>S3 SAÚDE - ASSOCIAÇÃO DE PROTEÇÃO A MATERNIDADE E INFÂNCIA UBAÍRA</v>
          </cell>
          <cell r="E76" t="str">
            <v xml:space="preserve">ERASMO SERAFIM DOS SANTOS </v>
          </cell>
          <cell r="F76" t="str">
            <v>3 - Administrativo</v>
          </cell>
          <cell r="G76">
            <v>422105</v>
          </cell>
          <cell r="H76">
            <v>44652</v>
          </cell>
          <cell r="J76">
            <v>116.36</v>
          </cell>
          <cell r="L76">
            <v>266.70999999999998</v>
          </cell>
          <cell r="M76">
            <v>24.24</v>
          </cell>
          <cell r="O76">
            <v>6.63</v>
          </cell>
          <cell r="R76">
            <v>126.10336227899394</v>
          </cell>
          <cell r="S76">
            <v>72.72</v>
          </cell>
        </row>
        <row r="77">
          <cell r="C77" t="str">
            <v>S3 SAÚDE - ASSOCIAÇÃO DE PROTEÇÃO A MATERNIDADE E INFÂNCIA UBAÍRA</v>
          </cell>
          <cell r="E77" t="str">
            <v>ERICK HENRIQUE CAETANO DE SOUZA</v>
          </cell>
          <cell r="F77" t="str">
            <v>2 - Outros Profissionais da Saúde</v>
          </cell>
          <cell r="G77">
            <v>324115</v>
          </cell>
          <cell r="H77">
            <v>44652</v>
          </cell>
          <cell r="J77">
            <v>391.25</v>
          </cell>
          <cell r="L77">
            <v>266.70999999999998</v>
          </cell>
          <cell r="M77">
            <v>22.1</v>
          </cell>
          <cell r="O77">
            <v>6.63</v>
          </cell>
        </row>
        <row r="78">
          <cell r="C78" t="str">
            <v>S3 SAÚDE - ASSOCIAÇÃO DE PROTEÇÃO A MATERNIDADE E INFÂNCIA UBAÍRA</v>
          </cell>
          <cell r="E78" t="str">
            <v>ERIKA LUCELIA CAMPELO SOARES DA SILVA</v>
          </cell>
          <cell r="F78" t="str">
            <v>2 - Outros Profissionais da Saúde</v>
          </cell>
          <cell r="G78">
            <v>322205</v>
          </cell>
          <cell r="H78">
            <v>44652</v>
          </cell>
          <cell r="J78">
            <v>119.60000000000001</v>
          </cell>
          <cell r="L78">
            <v>266.70999999999998</v>
          </cell>
          <cell r="M78">
            <v>25.05</v>
          </cell>
          <cell r="O78">
            <v>6.62</v>
          </cell>
          <cell r="R78">
            <v>252.20672455798788</v>
          </cell>
          <cell r="S78">
            <v>75.150000000000006</v>
          </cell>
        </row>
        <row r="79">
          <cell r="C79" t="str">
            <v>S3 SAÚDE - ASSOCIAÇÃO DE PROTEÇÃO A MATERNIDADE E INFÂNCIA UBAÍRA</v>
          </cell>
          <cell r="E79" t="str">
            <v>ERIKA VICENTE FERREIRA DE ALBUQUERQUE</v>
          </cell>
          <cell r="F79" t="str">
            <v>2 - Outros Profissionais da Saúde</v>
          </cell>
          <cell r="G79">
            <v>322205</v>
          </cell>
          <cell r="H79">
            <v>44652</v>
          </cell>
          <cell r="J79">
            <v>138.07999999999998</v>
          </cell>
          <cell r="L79">
            <v>266.70999999999998</v>
          </cell>
          <cell r="M79">
            <v>25.05</v>
          </cell>
          <cell r="O79">
            <v>6.63</v>
          </cell>
        </row>
        <row r="80">
          <cell r="C80" t="str">
            <v>S3 SAÚDE - ASSOCIAÇÃO DE PROTEÇÃO A MATERNIDADE E INFÂNCIA UBAÍRA</v>
          </cell>
          <cell r="E80" t="str">
            <v>ERIKA VICENTE SOARES</v>
          </cell>
          <cell r="F80" t="str">
            <v>2 - Outros Profissionais da Saúde</v>
          </cell>
          <cell r="G80">
            <v>322205</v>
          </cell>
          <cell r="H80">
            <v>44652</v>
          </cell>
          <cell r="J80">
            <v>135.91</v>
          </cell>
          <cell r="L80">
            <v>266.70999999999998</v>
          </cell>
          <cell r="M80">
            <v>25.05</v>
          </cell>
          <cell r="O80">
            <v>6.62</v>
          </cell>
          <cell r="R80">
            <v>130.71689992334737</v>
          </cell>
          <cell r="S80">
            <v>75.150000000000006</v>
          </cell>
        </row>
        <row r="81">
          <cell r="C81" t="str">
            <v>S3 SAÚDE - ASSOCIAÇÃO DE PROTEÇÃO A MATERNIDADE E INFÂNCIA UBAÍRA</v>
          </cell>
          <cell r="E81" t="str">
            <v xml:space="preserve">ERIVONALDO JOSE DA SILVA </v>
          </cell>
          <cell r="F81" t="str">
            <v>3 - Administrativo</v>
          </cell>
          <cell r="G81">
            <v>422105</v>
          </cell>
          <cell r="H81">
            <v>44652</v>
          </cell>
          <cell r="J81">
            <v>132.22</v>
          </cell>
          <cell r="L81">
            <v>266.70999999999998</v>
          </cell>
          <cell r="M81">
            <v>24.24</v>
          </cell>
          <cell r="O81">
            <v>6.63</v>
          </cell>
        </row>
        <row r="82">
          <cell r="C82" t="str">
            <v>S3 SAÚDE - ASSOCIAÇÃO DE PROTEÇÃO A MATERNIDADE E INFÂNCIA UBAÍRA</v>
          </cell>
          <cell r="E82" t="str">
            <v>ESTEVAO LAURIA DE LIMA</v>
          </cell>
          <cell r="F82" t="str">
            <v>3 - Administrativo</v>
          </cell>
          <cell r="G82">
            <v>422105</v>
          </cell>
          <cell r="H82">
            <v>44652</v>
          </cell>
          <cell r="J82">
            <v>132.22</v>
          </cell>
          <cell r="L82">
            <v>266.70999999999998</v>
          </cell>
          <cell r="M82">
            <v>24.24</v>
          </cell>
          <cell r="O82">
            <v>6.62</v>
          </cell>
          <cell r="R82">
            <v>126.10336227899394</v>
          </cell>
          <cell r="S82">
            <v>72.72</v>
          </cell>
        </row>
        <row r="83">
          <cell r="C83" t="str">
            <v>S3 SAÚDE - ASSOCIAÇÃO DE PROTEÇÃO A MATERNIDADE E INFÂNCIA UBAÍRA</v>
          </cell>
          <cell r="E83" t="str">
            <v xml:space="preserve">FABIANA GONCALVES DOS SANTOS FONSECA DE MELO </v>
          </cell>
          <cell r="F83" t="str">
            <v>2 - Outros Profissionais da Saúde</v>
          </cell>
          <cell r="G83">
            <v>223505</v>
          </cell>
          <cell r="H83">
            <v>44652</v>
          </cell>
          <cell r="J83">
            <v>259.39999999999998</v>
          </cell>
          <cell r="L83">
            <v>266.70999999999998</v>
          </cell>
          <cell r="M83">
            <v>4.5</v>
          </cell>
          <cell r="O83">
            <v>6.62</v>
          </cell>
        </row>
        <row r="84">
          <cell r="C84" t="str">
            <v>S3 SAÚDE - ASSOCIAÇÃO DE PROTEÇÃO A MATERNIDADE E INFÂNCIA UBAÍRA</v>
          </cell>
          <cell r="E84" t="str">
            <v>FABIANA WANDERLEY EMERENCIANO</v>
          </cell>
          <cell r="F84" t="str">
            <v>2 - Outros Profissionais da Saúde</v>
          </cell>
          <cell r="G84">
            <v>131205</v>
          </cell>
          <cell r="H84">
            <v>44652</v>
          </cell>
          <cell r="J84">
            <v>924.28</v>
          </cell>
          <cell r="L84">
            <v>266.70999999999998</v>
          </cell>
          <cell r="M84">
            <v>11.31</v>
          </cell>
          <cell r="O84">
            <v>6.63</v>
          </cell>
          <cell r="U84">
            <v>103.28</v>
          </cell>
          <cell r="X84" t="str">
            <v>AUXILIO CRECHE</v>
          </cell>
        </row>
        <row r="85">
          <cell r="C85" t="str">
            <v>S3 SAÚDE - ASSOCIAÇÃO DE PROTEÇÃO A MATERNIDADE E INFÂNCIA UBAÍRA</v>
          </cell>
          <cell r="E85" t="str">
            <v xml:space="preserve">FABIO JOSE DO NASCIMENTO </v>
          </cell>
          <cell r="F85" t="str">
            <v>2 - Outros Profissionais da Saúde</v>
          </cell>
          <cell r="G85">
            <v>322205</v>
          </cell>
          <cell r="H85">
            <v>44652</v>
          </cell>
          <cell r="J85">
            <v>120.69000000000001</v>
          </cell>
          <cell r="L85">
            <v>266.70999999999998</v>
          </cell>
          <cell r="M85">
            <v>25.05</v>
          </cell>
          <cell r="O85">
            <v>6.63</v>
          </cell>
          <cell r="R85">
            <v>130.71689992334737</v>
          </cell>
          <cell r="S85">
            <v>75.150000000000006</v>
          </cell>
        </row>
        <row r="86">
          <cell r="C86" t="str">
            <v>S3 SAÚDE - ASSOCIAÇÃO DE PROTEÇÃO A MATERNIDADE E INFÂNCIA UBAÍRA</v>
          </cell>
          <cell r="E86" t="str">
            <v>FERNANDA CARLA SANTOS DE MEDEIROS</v>
          </cell>
          <cell r="F86" t="str">
            <v>2 - Outros Profissionais da Saúde</v>
          </cell>
          <cell r="G86">
            <v>251605</v>
          </cell>
          <cell r="H86">
            <v>44652</v>
          </cell>
          <cell r="J86">
            <v>210.22</v>
          </cell>
          <cell r="L86">
            <v>266.70999999999998</v>
          </cell>
          <cell r="M86">
            <v>41.52</v>
          </cell>
          <cell r="O86">
            <v>6.62</v>
          </cell>
        </row>
        <row r="87">
          <cell r="C87" t="str">
            <v>S3 SAÚDE - ASSOCIAÇÃO DE PROTEÇÃO A MATERNIDADE E INFÂNCIA UBAÍRA</v>
          </cell>
          <cell r="E87" t="str">
            <v xml:space="preserve">FLAVIA MACIEL DA HORA </v>
          </cell>
          <cell r="F87" t="str">
            <v>3 - Administrativo</v>
          </cell>
          <cell r="G87">
            <v>514320</v>
          </cell>
          <cell r="H87">
            <v>44652</v>
          </cell>
          <cell r="J87">
            <v>131.16</v>
          </cell>
          <cell r="L87">
            <v>266.70999999999998</v>
          </cell>
          <cell r="M87">
            <v>24.24</v>
          </cell>
          <cell r="O87">
            <v>6.63</v>
          </cell>
          <cell r="R87">
            <v>126.10336227899394</v>
          </cell>
          <cell r="S87">
            <v>72.72</v>
          </cell>
        </row>
        <row r="88">
          <cell r="C88" t="str">
            <v>S3 SAÚDE - ASSOCIAÇÃO DE PROTEÇÃO A MATERNIDADE E INFÂNCIA UBAÍRA</v>
          </cell>
          <cell r="E88" t="str">
            <v>GEISA BEZERRA DE INOJOSA</v>
          </cell>
          <cell r="F88" t="str">
            <v>2 - Outros Profissionais da Saúde</v>
          </cell>
          <cell r="G88">
            <v>322205</v>
          </cell>
          <cell r="H88">
            <v>44652</v>
          </cell>
          <cell r="J88">
            <v>135.9</v>
          </cell>
          <cell r="O88">
            <v>6.62</v>
          </cell>
        </row>
        <row r="89">
          <cell r="C89" t="str">
            <v>S3 SAÚDE - ASSOCIAÇÃO DE PROTEÇÃO A MATERNIDADE E INFÂNCIA UBAÍRA</v>
          </cell>
          <cell r="E89" t="str">
            <v>GENIVALDO ALEXANDRE DOS REIS NETO</v>
          </cell>
          <cell r="F89" t="str">
            <v>2 - Outros Profissionais da Saúde</v>
          </cell>
          <cell r="G89">
            <v>223405</v>
          </cell>
          <cell r="H89">
            <v>44652</v>
          </cell>
          <cell r="J89">
            <v>436.49</v>
          </cell>
          <cell r="L89">
            <v>266.70999999999998</v>
          </cell>
          <cell r="M89">
            <v>17.010000000000002</v>
          </cell>
          <cell r="O89">
            <v>6.62</v>
          </cell>
        </row>
        <row r="90">
          <cell r="C90" t="str">
            <v>S3 SAÚDE - ASSOCIAÇÃO DE PROTEÇÃO A MATERNIDADE E INFÂNCIA UBAÍRA</v>
          </cell>
          <cell r="E90" t="str">
            <v>GISELDA COELHO EIRAS</v>
          </cell>
          <cell r="F90" t="str">
            <v>3 - Administrativo</v>
          </cell>
          <cell r="G90">
            <v>422105</v>
          </cell>
          <cell r="H90">
            <v>44652</v>
          </cell>
          <cell r="J90">
            <v>147.81</v>
          </cell>
          <cell r="O90">
            <v>6.62</v>
          </cell>
          <cell r="R90">
            <v>126.10336227899394</v>
          </cell>
          <cell r="S90">
            <v>72.72</v>
          </cell>
        </row>
        <row r="91">
          <cell r="C91" t="str">
            <v>S3 SAÚDE - ASSOCIAÇÃO DE PROTEÇÃO A MATERNIDADE E INFÂNCIA UBAÍRA</v>
          </cell>
          <cell r="E91" t="str">
            <v xml:space="preserve">GLADYSTON GYDIONE BEZERRA DA SILVA </v>
          </cell>
          <cell r="F91" t="str">
            <v>2 - Outros Profissionais da Saúde</v>
          </cell>
          <cell r="G91">
            <v>223505</v>
          </cell>
          <cell r="H91">
            <v>44652</v>
          </cell>
          <cell r="J91">
            <v>227.63</v>
          </cell>
          <cell r="L91">
            <v>266.70999999999998</v>
          </cell>
          <cell r="M91">
            <v>3.3</v>
          </cell>
          <cell r="O91">
            <v>6.63</v>
          </cell>
        </row>
        <row r="92">
          <cell r="C92" t="str">
            <v>S3 SAÚDE - ASSOCIAÇÃO DE PROTEÇÃO A MATERNIDADE E INFÂNCIA UBAÍRA</v>
          </cell>
          <cell r="E92" t="str">
            <v xml:space="preserve">GLEYCE ANDRADE DO NASCIMENTO </v>
          </cell>
          <cell r="F92" t="str">
            <v>2 - Outros Profissionais da Saúde</v>
          </cell>
          <cell r="G92">
            <v>322205</v>
          </cell>
          <cell r="H92">
            <v>44652</v>
          </cell>
          <cell r="J92">
            <v>119.59</v>
          </cell>
          <cell r="L92">
            <v>266.70999999999998</v>
          </cell>
          <cell r="M92">
            <v>25.05</v>
          </cell>
          <cell r="O92">
            <v>6.62</v>
          </cell>
        </row>
        <row r="93">
          <cell r="C93" t="str">
            <v>S3 SAÚDE - ASSOCIAÇÃO DE PROTEÇÃO A MATERNIDADE E INFÂNCIA UBAÍRA</v>
          </cell>
          <cell r="E93" t="str">
            <v xml:space="preserve">INGRID CABRAL ROMEU </v>
          </cell>
          <cell r="F93" t="str">
            <v>2 - Outros Profissionais da Saúde</v>
          </cell>
          <cell r="G93">
            <v>322205</v>
          </cell>
          <cell r="H93">
            <v>44652</v>
          </cell>
          <cell r="J93">
            <v>119.59</v>
          </cell>
          <cell r="L93">
            <v>266.70999999999998</v>
          </cell>
          <cell r="M93">
            <v>25.05</v>
          </cell>
          <cell r="O93">
            <v>6.63</v>
          </cell>
          <cell r="R93">
            <v>126.30840839652076</v>
          </cell>
          <cell r="S93">
            <v>75.150000000000006</v>
          </cell>
          <cell r="U93">
            <v>69.41</v>
          </cell>
          <cell r="X93" t="str">
            <v>AUXILIO CRECHE</v>
          </cell>
        </row>
        <row r="94">
          <cell r="C94" t="str">
            <v>S3 SAÚDE - ASSOCIAÇÃO DE PROTEÇÃO A MATERNIDADE E INFÂNCIA UBAÍRA</v>
          </cell>
          <cell r="E94" t="str">
            <v>IVANA ALBUQUERQUE DA SILVA BARBOSA</v>
          </cell>
          <cell r="F94" t="str">
            <v>2 - Outros Profissionais da Saúde</v>
          </cell>
          <cell r="G94">
            <v>223405</v>
          </cell>
          <cell r="H94">
            <v>44652</v>
          </cell>
          <cell r="J94">
            <v>398.84</v>
          </cell>
          <cell r="L94">
            <v>266.70999999999998</v>
          </cell>
          <cell r="M94">
            <v>17.010000000000002</v>
          </cell>
          <cell r="O94">
            <v>6.63</v>
          </cell>
        </row>
        <row r="95">
          <cell r="C95" t="str">
            <v>S3 SAÚDE - ASSOCIAÇÃO DE PROTEÇÃO A MATERNIDADE E INFÂNCIA UBAÍRA</v>
          </cell>
          <cell r="E95" t="str">
            <v>IVANILDO JOSE DA SILVA</v>
          </cell>
          <cell r="F95" t="str">
            <v>2 - Outros Profissionais da Saúde</v>
          </cell>
          <cell r="G95">
            <v>322605</v>
          </cell>
          <cell r="H95">
            <v>44652</v>
          </cell>
          <cell r="J95">
            <v>116.35</v>
          </cell>
          <cell r="L95">
            <v>266.70999999999998</v>
          </cell>
          <cell r="M95">
            <v>24.24</v>
          </cell>
          <cell r="O95">
            <v>6.63</v>
          </cell>
        </row>
        <row r="96">
          <cell r="C96" t="str">
            <v>S3 SAÚDE - ASSOCIAÇÃO DE PROTEÇÃO A MATERNIDADE E INFÂNCIA UBAÍRA</v>
          </cell>
          <cell r="E96" t="str">
            <v>JACKELINE PATRICIA SILVA COSTA DO NASCIMENTO</v>
          </cell>
          <cell r="F96" t="str">
            <v>2 - Outros Profissionais da Saúde</v>
          </cell>
          <cell r="G96">
            <v>322205</v>
          </cell>
          <cell r="H96">
            <v>44652</v>
          </cell>
          <cell r="J96">
            <v>103.64</v>
          </cell>
          <cell r="L96">
            <v>266.70999999999998</v>
          </cell>
          <cell r="M96">
            <v>21.71</v>
          </cell>
          <cell r="O96">
            <v>6.62</v>
          </cell>
        </row>
        <row r="97">
          <cell r="C97" t="str">
            <v>S3 SAÚDE - ASSOCIAÇÃO DE PROTEÇÃO A MATERNIDADE E INFÂNCIA UBAÍRA</v>
          </cell>
          <cell r="E97" t="str">
            <v>JAIDETE GOMES DE ARAUJO</v>
          </cell>
          <cell r="F97" t="str">
            <v>2 - Outros Profissionais da Saúde</v>
          </cell>
          <cell r="G97">
            <v>322205</v>
          </cell>
          <cell r="H97">
            <v>44652</v>
          </cell>
          <cell r="J97">
            <v>119.59</v>
          </cell>
          <cell r="L97">
            <v>266.70999999999998</v>
          </cell>
          <cell r="M97">
            <v>25.05</v>
          </cell>
          <cell r="O97">
            <v>6.63</v>
          </cell>
          <cell r="R97">
            <v>163.93437096269213</v>
          </cell>
          <cell r="S97">
            <v>75.150000000000006</v>
          </cell>
        </row>
        <row r="98">
          <cell r="C98" t="str">
            <v>S3 SAÚDE - ASSOCIAÇÃO DE PROTEÇÃO A MATERNIDADE E INFÂNCIA UBAÍRA</v>
          </cell>
          <cell r="E98" t="str">
            <v>JAIME DE SOUZA</v>
          </cell>
          <cell r="F98" t="str">
            <v>3 - Administrativo</v>
          </cell>
          <cell r="G98">
            <v>212315</v>
          </cell>
          <cell r="H98">
            <v>44652</v>
          </cell>
          <cell r="J98">
            <v>419.39</v>
          </cell>
          <cell r="L98">
            <v>266.70999999999998</v>
          </cell>
          <cell r="M98">
            <v>100</v>
          </cell>
          <cell r="O98">
            <v>6.63</v>
          </cell>
        </row>
        <row r="99">
          <cell r="C99" t="str">
            <v>S3 SAÚDE - ASSOCIAÇÃO DE PROTEÇÃO A MATERNIDADE E INFÂNCIA UBAÍRA</v>
          </cell>
          <cell r="E99" t="str">
            <v>JANAINA CARLA RAMOS SILVA COSTA</v>
          </cell>
          <cell r="F99" t="str">
            <v>2 - Outros Profissionais da Saúde</v>
          </cell>
          <cell r="G99">
            <v>251605</v>
          </cell>
          <cell r="H99">
            <v>44652</v>
          </cell>
          <cell r="J99">
            <v>212.68</v>
          </cell>
          <cell r="L99">
            <v>266.70999999999998</v>
          </cell>
          <cell r="M99">
            <v>41.52</v>
          </cell>
          <cell r="O99">
            <v>6.62</v>
          </cell>
          <cell r="R99">
            <v>114.82582581501887</v>
          </cell>
          <cell r="S99">
            <v>124.57</v>
          </cell>
        </row>
        <row r="100">
          <cell r="C100" t="str">
            <v>S3 SAÚDE - ASSOCIAÇÃO DE PROTEÇÃO A MATERNIDADE E INFÂNCIA UBAÍRA</v>
          </cell>
          <cell r="E100" t="str">
            <v>JANE PRISCILA ALVES DA SILVA</v>
          </cell>
          <cell r="F100" t="str">
            <v>2 - Outros Profissionais da Saúde</v>
          </cell>
          <cell r="G100">
            <v>322205</v>
          </cell>
          <cell r="H100">
            <v>44652</v>
          </cell>
          <cell r="J100">
            <v>134.81</v>
          </cell>
          <cell r="L100">
            <v>266.70999999999998</v>
          </cell>
          <cell r="M100">
            <v>25.05</v>
          </cell>
          <cell r="O100">
            <v>6.63</v>
          </cell>
          <cell r="R100">
            <v>252.20672455798788</v>
          </cell>
          <cell r="S100">
            <v>75.150000000000006</v>
          </cell>
        </row>
        <row r="101">
          <cell r="C101" t="str">
            <v>S3 SAÚDE - ASSOCIAÇÃO DE PROTEÇÃO A MATERNIDADE E INFÂNCIA UBAÍRA</v>
          </cell>
          <cell r="E101" t="str">
            <v>JARDEL LUIS XAVIER</v>
          </cell>
          <cell r="F101" t="str">
            <v>3 - Administrativo</v>
          </cell>
          <cell r="G101">
            <v>515215</v>
          </cell>
          <cell r="H101">
            <v>44652</v>
          </cell>
          <cell r="J101">
            <v>111.06</v>
          </cell>
          <cell r="L101">
            <v>266.70999999999998</v>
          </cell>
          <cell r="M101">
            <v>24.24</v>
          </cell>
          <cell r="O101">
            <v>6.63</v>
          </cell>
          <cell r="R101">
            <v>126.10336227899394</v>
          </cell>
          <cell r="S101">
            <v>72.72</v>
          </cell>
        </row>
        <row r="102">
          <cell r="C102" t="str">
            <v>S3 SAÚDE - ASSOCIAÇÃO DE PROTEÇÃO A MATERNIDADE E INFÂNCIA UBAÍRA</v>
          </cell>
          <cell r="E102" t="str">
            <v>JEANE PEREIRA DE SANTANA</v>
          </cell>
          <cell r="F102" t="str">
            <v>3 - Administrativo</v>
          </cell>
          <cell r="G102">
            <v>422105</v>
          </cell>
          <cell r="H102">
            <v>44652</v>
          </cell>
          <cell r="J102">
            <v>116.35</v>
          </cell>
          <cell r="O102">
            <v>6.63</v>
          </cell>
          <cell r="R102">
            <v>189.15504341849089</v>
          </cell>
          <cell r="S102">
            <v>72.72</v>
          </cell>
        </row>
        <row r="103">
          <cell r="C103" t="str">
            <v>S3 SAÚDE - ASSOCIAÇÃO DE PROTEÇÃO A MATERNIDADE E INFÂNCIA UBAÍRA</v>
          </cell>
          <cell r="E103" t="str">
            <v>JENIFER RODRIGUES DE OLIVEIRA</v>
          </cell>
          <cell r="F103" t="str">
            <v>2 - Outros Profissionais da Saúde</v>
          </cell>
          <cell r="G103">
            <v>223505</v>
          </cell>
          <cell r="H103">
            <v>44652</v>
          </cell>
          <cell r="J103">
            <v>289.68</v>
          </cell>
          <cell r="L103">
            <v>266.70999999999998</v>
          </cell>
          <cell r="M103">
            <v>3.3</v>
          </cell>
          <cell r="O103">
            <v>6.63</v>
          </cell>
        </row>
        <row r="104">
          <cell r="C104" t="str">
            <v>S3 SAÚDE - ASSOCIAÇÃO DE PROTEÇÃO A MATERNIDADE E INFÂNCIA UBAÍRA</v>
          </cell>
          <cell r="E104" t="str">
            <v>JESSYCA MIRELLA ROMAO GOMES DA SILVA</v>
          </cell>
          <cell r="F104" t="str">
            <v>3 - Administrativo</v>
          </cell>
          <cell r="G104">
            <v>410105</v>
          </cell>
          <cell r="H104">
            <v>44652</v>
          </cell>
          <cell r="J104">
            <v>224</v>
          </cell>
          <cell r="L104">
            <v>266.70999999999998</v>
          </cell>
          <cell r="M104">
            <v>56</v>
          </cell>
          <cell r="O104">
            <v>6.63</v>
          </cell>
        </row>
        <row r="105">
          <cell r="C105" t="str">
            <v>S3 SAÚDE - ASSOCIAÇÃO DE PROTEÇÃO A MATERNIDADE E INFÂNCIA UBAÍRA</v>
          </cell>
          <cell r="E105" t="str">
            <v xml:space="preserve">JOELMA DA SILVA LUIZ </v>
          </cell>
          <cell r="F105" t="str">
            <v>2 - Outros Profissionais da Saúde</v>
          </cell>
          <cell r="G105">
            <v>322205</v>
          </cell>
          <cell r="H105">
            <v>44652</v>
          </cell>
          <cell r="J105">
            <v>119.59</v>
          </cell>
          <cell r="L105">
            <v>266.70999999999998</v>
          </cell>
          <cell r="M105">
            <v>25.05</v>
          </cell>
          <cell r="O105">
            <v>6.62</v>
          </cell>
        </row>
        <row r="106">
          <cell r="C106" t="str">
            <v>S3 SAÚDE - ASSOCIAÇÃO DE PROTEÇÃO A MATERNIDADE E INFÂNCIA UBAÍRA</v>
          </cell>
          <cell r="E106" t="str">
            <v xml:space="preserve">JORGINEIDE PEREIRA DE SANTANA </v>
          </cell>
          <cell r="F106" t="str">
            <v>3 - Administrativo</v>
          </cell>
          <cell r="G106">
            <v>422105</v>
          </cell>
          <cell r="H106">
            <v>44652</v>
          </cell>
          <cell r="J106">
            <v>116.35</v>
          </cell>
          <cell r="L106">
            <v>266.70999999999998</v>
          </cell>
          <cell r="M106">
            <v>24.24</v>
          </cell>
          <cell r="O106">
            <v>6.63</v>
          </cell>
          <cell r="R106">
            <v>189.15504341849089</v>
          </cell>
          <cell r="S106">
            <v>72.72</v>
          </cell>
        </row>
        <row r="107">
          <cell r="C107" t="str">
            <v>S3 SAÚDE - ASSOCIAÇÃO DE PROTEÇÃO A MATERNIDADE E INFÂNCIA UBAÍRA</v>
          </cell>
          <cell r="E107" t="str">
            <v>JOSCELY CASSIA DOS SANTOS</v>
          </cell>
          <cell r="F107" t="str">
            <v>3 - Administrativo</v>
          </cell>
          <cell r="G107">
            <v>513425</v>
          </cell>
          <cell r="H107">
            <v>44652</v>
          </cell>
          <cell r="J107">
            <v>144.11000000000001</v>
          </cell>
          <cell r="L107">
            <v>266.70999999999998</v>
          </cell>
          <cell r="M107">
            <v>24.24</v>
          </cell>
          <cell r="O107">
            <v>6.63</v>
          </cell>
          <cell r="R107">
            <v>126.10336227899394</v>
          </cell>
          <cell r="S107">
            <v>72.72</v>
          </cell>
        </row>
        <row r="108">
          <cell r="C108" t="str">
            <v>S3 SAÚDE - ASSOCIAÇÃO DE PROTEÇÃO A MATERNIDADE E INFÂNCIA UBAÍRA</v>
          </cell>
          <cell r="E108" t="str">
            <v>JOSE ALTAIDES DO NASCIMENTO</v>
          </cell>
          <cell r="F108" t="str">
            <v>2 - Outros Profissionais da Saúde</v>
          </cell>
          <cell r="G108">
            <v>322205</v>
          </cell>
          <cell r="H108">
            <v>44652</v>
          </cell>
          <cell r="J108">
            <v>115.6</v>
          </cell>
          <cell r="L108">
            <v>257.82</v>
          </cell>
          <cell r="M108">
            <v>24.21</v>
          </cell>
          <cell r="O108">
            <v>6.4</v>
          </cell>
          <cell r="R108">
            <v>89.4</v>
          </cell>
          <cell r="S108">
            <v>72.64</v>
          </cell>
        </row>
        <row r="109">
          <cell r="C109" t="str">
            <v>S3 SAÚDE - ASSOCIAÇÃO DE PROTEÇÃO A MATERNIDADE E INFÂNCIA UBAÍRA</v>
          </cell>
          <cell r="E109" t="str">
            <v>JOSE AUGUSTO PEDROSA LINS FILHO</v>
          </cell>
          <cell r="F109" t="str">
            <v>3 - Administrativo</v>
          </cell>
          <cell r="G109">
            <v>131205</v>
          </cell>
          <cell r="H109">
            <v>44652</v>
          </cell>
          <cell r="J109">
            <v>1197.5999999999999</v>
          </cell>
          <cell r="L109">
            <v>266.70999999999998</v>
          </cell>
          <cell r="M109">
            <v>299.39999999999998</v>
          </cell>
          <cell r="O109">
            <v>6.63</v>
          </cell>
        </row>
        <row r="110">
          <cell r="C110" t="str">
            <v>S3 SAÚDE - ASSOCIAÇÃO DE PROTEÇÃO A MATERNIDADE E INFÂNCIA UBAÍRA</v>
          </cell>
          <cell r="E110" t="str">
            <v>JOSE CARLOS DA SILVA FILHO</v>
          </cell>
          <cell r="F110" t="str">
            <v>3 - Administrativo</v>
          </cell>
          <cell r="G110">
            <v>782320</v>
          </cell>
          <cell r="H110">
            <v>44652</v>
          </cell>
          <cell r="J110">
            <v>143.38999999999999</v>
          </cell>
          <cell r="L110">
            <v>266.70999999999998</v>
          </cell>
          <cell r="M110">
            <v>31</v>
          </cell>
          <cell r="O110">
            <v>6.63</v>
          </cell>
        </row>
        <row r="111">
          <cell r="C111" t="str">
            <v>S3 SAÚDE - ASSOCIAÇÃO DE PROTEÇÃO A MATERNIDADE E INFÂNCIA UBAÍRA</v>
          </cell>
          <cell r="E111" t="str">
            <v>JOSE RICARDO SILVA DE LIMA</v>
          </cell>
          <cell r="F111" t="str">
            <v>2 - Outros Profissionais da Saúde</v>
          </cell>
          <cell r="G111">
            <v>324115</v>
          </cell>
          <cell r="H111">
            <v>44652</v>
          </cell>
          <cell r="J111">
            <v>211.03</v>
          </cell>
          <cell r="L111">
            <v>266.70999999999998</v>
          </cell>
          <cell r="M111">
            <v>12.54</v>
          </cell>
        </row>
        <row r="112">
          <cell r="C112" t="str">
            <v>S3 SAÚDE - ASSOCIAÇÃO DE PROTEÇÃO A MATERNIDADE E INFÂNCIA UBAÍRA</v>
          </cell>
          <cell r="E112" t="str">
            <v xml:space="preserve">JOSE ROBERTO GOMES FERREIRA </v>
          </cell>
          <cell r="F112" t="str">
            <v>3 - Administrativo</v>
          </cell>
          <cell r="G112">
            <v>515110</v>
          </cell>
          <cell r="H112">
            <v>44652</v>
          </cell>
          <cell r="J112">
            <v>117.41</v>
          </cell>
          <cell r="L112">
            <v>266.70999999999998</v>
          </cell>
          <cell r="M112">
            <v>24.24</v>
          </cell>
          <cell r="O112">
            <v>6.62</v>
          </cell>
          <cell r="R112">
            <v>130.71689992334737</v>
          </cell>
          <cell r="S112">
            <v>72.72</v>
          </cell>
        </row>
        <row r="113">
          <cell r="C113" t="str">
            <v>S3 SAÚDE - ASSOCIAÇÃO DE PROTEÇÃO A MATERNIDADE E INFÂNCIA UBAÍRA</v>
          </cell>
          <cell r="E113" t="str">
            <v>JOSE VICTOR AMORIM DA SILVA</v>
          </cell>
          <cell r="F113" t="str">
            <v>3 - Administrativo</v>
          </cell>
          <cell r="G113">
            <v>422105</v>
          </cell>
          <cell r="H113">
            <v>44652</v>
          </cell>
          <cell r="J113">
            <v>132.21</v>
          </cell>
          <cell r="L113">
            <v>266.70999999999998</v>
          </cell>
          <cell r="M113">
            <v>24.24</v>
          </cell>
          <cell r="O113">
            <v>6.63</v>
          </cell>
          <cell r="R113">
            <v>126.10336227899394</v>
          </cell>
          <cell r="S113">
            <v>72.72</v>
          </cell>
        </row>
        <row r="114">
          <cell r="C114" t="str">
            <v>S3 SAÚDE - ASSOCIAÇÃO DE PROTEÇÃO A MATERNIDADE E INFÂNCIA UBAÍRA</v>
          </cell>
          <cell r="E114" t="str">
            <v>JOSEANE MARIA DA SILVA SOUZA</v>
          </cell>
          <cell r="F114" t="str">
            <v>3 - Administrativo</v>
          </cell>
          <cell r="G114">
            <v>411005</v>
          </cell>
          <cell r="H114">
            <v>44652</v>
          </cell>
          <cell r="J114">
            <v>127.18</v>
          </cell>
          <cell r="L114">
            <v>266.70999999999998</v>
          </cell>
          <cell r="M114">
            <v>31.8</v>
          </cell>
          <cell r="O114">
            <v>6.62</v>
          </cell>
        </row>
        <row r="115">
          <cell r="C115" t="str">
            <v>S3 SAÚDE - ASSOCIAÇÃO DE PROTEÇÃO A MATERNIDADE E INFÂNCIA UBAÍRA</v>
          </cell>
          <cell r="E115" t="str">
            <v>JOSENILDA ARLINDA DA CONCEICAO</v>
          </cell>
          <cell r="F115" t="str">
            <v>3 - Administrativo</v>
          </cell>
          <cell r="G115">
            <v>513425</v>
          </cell>
          <cell r="H115">
            <v>44652</v>
          </cell>
          <cell r="J115">
            <v>116.35</v>
          </cell>
          <cell r="L115">
            <v>266.70999999999998</v>
          </cell>
          <cell r="M115">
            <v>24.24</v>
          </cell>
          <cell r="O115">
            <v>6.62</v>
          </cell>
          <cell r="R115">
            <v>126.10336227899394</v>
          </cell>
          <cell r="S115">
            <v>72.72</v>
          </cell>
        </row>
        <row r="116">
          <cell r="C116" t="str">
            <v>S3 SAÚDE - ASSOCIAÇÃO DE PROTEÇÃO A MATERNIDADE E INFÂNCIA UBAÍRA</v>
          </cell>
          <cell r="E116" t="str">
            <v>JOSIAS SOARES DE SOUZA</v>
          </cell>
          <cell r="F116" t="str">
            <v>2 - Outros Profissionais da Saúde</v>
          </cell>
          <cell r="G116">
            <v>322205</v>
          </cell>
          <cell r="H116">
            <v>44652</v>
          </cell>
          <cell r="J116">
            <v>118.22999999999999</v>
          </cell>
          <cell r="L116">
            <v>266.70999999999998</v>
          </cell>
          <cell r="M116">
            <v>15.87</v>
          </cell>
          <cell r="R116">
            <v>252.20672455798788</v>
          </cell>
          <cell r="S116">
            <v>47.6</v>
          </cell>
        </row>
        <row r="117">
          <cell r="C117" t="str">
            <v>S3 SAÚDE - ASSOCIAÇÃO DE PROTEÇÃO A MATERNIDADE E INFÂNCIA UBAÍRA</v>
          </cell>
          <cell r="E117" t="str">
            <v>JULIANA ARAUJO DE SOUZA</v>
          </cell>
          <cell r="F117" t="str">
            <v>2 - Outros Profissionais da Saúde</v>
          </cell>
          <cell r="G117">
            <v>322205</v>
          </cell>
          <cell r="H117">
            <v>44652</v>
          </cell>
          <cell r="J117">
            <v>119.59</v>
          </cell>
          <cell r="L117">
            <v>266.70999999999998</v>
          </cell>
          <cell r="M117">
            <v>25.05</v>
          </cell>
          <cell r="O117">
            <v>6.62</v>
          </cell>
          <cell r="R117">
            <v>218.7842074011163</v>
          </cell>
          <cell r="S117">
            <v>75.150000000000006</v>
          </cell>
          <cell r="U117">
            <v>69.430000000000007</v>
          </cell>
          <cell r="X117" t="str">
            <v>AUXILIO CRECHE</v>
          </cell>
        </row>
        <row r="118">
          <cell r="C118" t="str">
            <v>S3 SAÚDE - ASSOCIAÇÃO DE PROTEÇÃO A MATERNIDADE E INFÂNCIA UBAÍRA</v>
          </cell>
          <cell r="E118" t="str">
            <v>JULIANA NASCIMENTO DA SILVA</v>
          </cell>
          <cell r="F118" t="str">
            <v>2 - Outros Profissionais da Saúde</v>
          </cell>
          <cell r="G118">
            <v>322205</v>
          </cell>
          <cell r="H118">
            <v>44652</v>
          </cell>
          <cell r="J118">
            <v>119.59</v>
          </cell>
          <cell r="L118">
            <v>266.70999999999998</v>
          </cell>
          <cell r="M118">
            <v>25.05</v>
          </cell>
          <cell r="O118">
            <v>6.62</v>
          </cell>
          <cell r="R118">
            <v>126.10336227899394</v>
          </cell>
          <cell r="S118">
            <v>75.150000000000006</v>
          </cell>
        </row>
        <row r="119">
          <cell r="C119" t="str">
            <v>S3 SAÚDE - ASSOCIAÇÃO DE PROTEÇÃO A MATERNIDADE E INFÂNCIA UBAÍRA</v>
          </cell>
          <cell r="E119" t="str">
            <v>JULIANNY ANDREZA GUIMARAES DOS SANTOS</v>
          </cell>
          <cell r="F119" t="str">
            <v>3 - Administrativo</v>
          </cell>
          <cell r="G119">
            <v>422105</v>
          </cell>
          <cell r="H119">
            <v>44652</v>
          </cell>
          <cell r="J119">
            <v>116.35</v>
          </cell>
          <cell r="L119">
            <v>266.70999999999998</v>
          </cell>
          <cell r="M119">
            <v>24.24</v>
          </cell>
          <cell r="O119">
            <v>6.62</v>
          </cell>
          <cell r="R119">
            <v>109.28958064179474</v>
          </cell>
          <cell r="S119">
            <v>72.72</v>
          </cell>
        </row>
        <row r="120">
          <cell r="C120" t="str">
            <v>S3 SAÚDE - ASSOCIAÇÃO DE PROTEÇÃO A MATERNIDADE E INFÂNCIA UBAÍRA</v>
          </cell>
          <cell r="E120" t="str">
            <v xml:space="preserve">JUSCEMIR PABLO DIAS QUINTINO </v>
          </cell>
          <cell r="F120" t="str">
            <v>2 - Outros Profissionais da Saúde</v>
          </cell>
          <cell r="G120">
            <v>322205</v>
          </cell>
          <cell r="H120">
            <v>44652</v>
          </cell>
          <cell r="J120">
            <v>131.37</v>
          </cell>
          <cell r="L120">
            <v>257.82</v>
          </cell>
          <cell r="M120">
            <v>24.21</v>
          </cell>
          <cell r="O120">
            <v>6.4</v>
          </cell>
          <cell r="R120">
            <v>243.8</v>
          </cell>
          <cell r="S120">
            <v>72.64</v>
          </cell>
        </row>
        <row r="121">
          <cell r="C121" t="str">
            <v>S3 SAÚDE - ASSOCIAÇÃO DE PROTEÇÃO A MATERNIDADE E INFÂNCIA UBAÍRA</v>
          </cell>
          <cell r="E121" t="str">
            <v>KAROLINE OLIVEIRA MORAIS LIMA</v>
          </cell>
          <cell r="F121" t="str">
            <v>2 - Outros Profissionais da Saúde</v>
          </cell>
          <cell r="G121">
            <v>223505</v>
          </cell>
          <cell r="H121">
            <v>44652</v>
          </cell>
          <cell r="J121">
            <v>195.39</v>
          </cell>
          <cell r="L121">
            <v>266.70999999999998</v>
          </cell>
          <cell r="M121">
            <v>3.3</v>
          </cell>
          <cell r="O121">
            <v>6.62</v>
          </cell>
          <cell r="R121">
            <v>137.79099097802265</v>
          </cell>
          <cell r="S121">
            <v>132</v>
          </cell>
        </row>
        <row r="122">
          <cell r="C122" t="str">
            <v>S3 SAÚDE - ASSOCIAÇÃO DE PROTEÇÃO A MATERNIDADE E INFÂNCIA UBAÍRA</v>
          </cell>
          <cell r="E122" t="str">
            <v>LAIANE ROSA E SILVA</v>
          </cell>
          <cell r="F122" t="str">
            <v>2 - Outros Profissionais da Saúde</v>
          </cell>
          <cell r="G122">
            <v>251605</v>
          </cell>
          <cell r="H122">
            <v>44652</v>
          </cell>
          <cell r="J122">
            <v>185.48</v>
          </cell>
          <cell r="L122">
            <v>266.70999999999998</v>
          </cell>
          <cell r="M122">
            <v>41.52</v>
          </cell>
          <cell r="O122">
            <v>6.62</v>
          </cell>
        </row>
        <row r="123">
          <cell r="C123" t="str">
            <v>S3 SAÚDE - ASSOCIAÇÃO DE PROTEÇÃO A MATERNIDADE E INFÂNCIA UBAÍRA</v>
          </cell>
          <cell r="E123" t="str">
            <v>LEANDRO DE OLIVEIRA PEREIRA</v>
          </cell>
          <cell r="F123" t="str">
            <v>2 - Outros Profissionais da Saúde</v>
          </cell>
          <cell r="G123">
            <v>324115</v>
          </cell>
          <cell r="H123">
            <v>44652</v>
          </cell>
          <cell r="J123">
            <v>431.07</v>
          </cell>
          <cell r="L123">
            <v>266.70999999999998</v>
          </cell>
          <cell r="M123">
            <v>22.1</v>
          </cell>
          <cell r="O123">
            <v>6.62</v>
          </cell>
        </row>
        <row r="124">
          <cell r="C124" t="str">
            <v>S3 SAÚDE - ASSOCIAÇÃO DE PROTEÇÃO A MATERNIDADE E INFÂNCIA UBAÍRA</v>
          </cell>
          <cell r="E124" t="str">
            <v>LEONARDO FRANCISCO DE FREITAS</v>
          </cell>
          <cell r="F124" t="str">
            <v>3 - Administrativo</v>
          </cell>
          <cell r="G124">
            <v>514325</v>
          </cell>
          <cell r="H124">
            <v>44652</v>
          </cell>
          <cell r="J124">
            <v>131.38999999999999</v>
          </cell>
          <cell r="L124">
            <v>266.70999999999998</v>
          </cell>
          <cell r="M124">
            <v>28</v>
          </cell>
          <cell r="O124">
            <v>6.62</v>
          </cell>
          <cell r="U124">
            <v>206.56</v>
          </cell>
          <cell r="X124" t="str">
            <v>AUXILIO CRECHE</v>
          </cell>
        </row>
        <row r="125">
          <cell r="C125" t="str">
            <v>S3 SAÚDE - ASSOCIAÇÃO DE PROTEÇÃO A MATERNIDADE E INFÂNCIA UBAÍRA</v>
          </cell>
          <cell r="E125" t="str">
            <v xml:space="preserve">LUCILENE SILVA DE ALMEIDA </v>
          </cell>
          <cell r="F125" t="str">
            <v>2 - Outros Profissionais da Saúde</v>
          </cell>
          <cell r="G125">
            <v>515205</v>
          </cell>
          <cell r="H125">
            <v>44652</v>
          </cell>
          <cell r="J125">
            <v>81.93</v>
          </cell>
          <cell r="L125">
            <v>168.92</v>
          </cell>
          <cell r="M125">
            <v>15.87</v>
          </cell>
          <cell r="O125">
            <v>4.1900000000000004</v>
          </cell>
          <cell r="R125">
            <v>79.86</v>
          </cell>
          <cell r="S125">
            <v>47.6</v>
          </cell>
        </row>
        <row r="126">
          <cell r="C126" t="str">
            <v>S3 SAÚDE - ASSOCIAÇÃO DE PROTEÇÃO A MATERNIDADE E INFÂNCIA UBAÍRA</v>
          </cell>
          <cell r="E126" t="str">
            <v xml:space="preserve">LUENE VITORIA DE SANTANA BARBOSA </v>
          </cell>
          <cell r="F126" t="str">
            <v>3 - Administrativo</v>
          </cell>
          <cell r="G126">
            <v>411005</v>
          </cell>
          <cell r="H126">
            <v>44652</v>
          </cell>
          <cell r="J126">
            <v>10.95</v>
          </cell>
          <cell r="O126">
            <v>6.62</v>
          </cell>
          <cell r="R126">
            <v>239.69891138885191</v>
          </cell>
          <cell r="S126">
            <v>32.86</v>
          </cell>
        </row>
        <row r="127">
          <cell r="C127" t="str">
            <v>S3 SAÚDE - ASSOCIAÇÃO DE PROTEÇÃO A MATERNIDADE E INFÂNCIA UBAÍRA</v>
          </cell>
          <cell r="E127" t="str">
            <v xml:space="preserve">LUZINETE FRAGOSO SOARES NETA </v>
          </cell>
          <cell r="F127" t="str">
            <v>2 - Outros Profissionais da Saúde</v>
          </cell>
          <cell r="G127">
            <v>515205</v>
          </cell>
          <cell r="H127">
            <v>44652</v>
          </cell>
          <cell r="J127">
            <v>119.59</v>
          </cell>
          <cell r="L127">
            <v>266.70999999999998</v>
          </cell>
          <cell r="M127">
            <v>25.05</v>
          </cell>
          <cell r="O127">
            <v>6.62</v>
          </cell>
          <cell r="R127">
            <v>126.10336227899394</v>
          </cell>
          <cell r="S127">
            <v>75.150000000000006</v>
          </cell>
        </row>
        <row r="128">
          <cell r="C128" t="str">
            <v>S3 SAÚDE - ASSOCIAÇÃO DE PROTEÇÃO A MATERNIDADE E INFÂNCIA UBAÍRA</v>
          </cell>
          <cell r="E128" t="str">
            <v>MAGDA ANDREA DO NASCIMENTO FERREIRA</v>
          </cell>
          <cell r="F128" t="str">
            <v>3 - Administrativo</v>
          </cell>
          <cell r="G128">
            <v>515215</v>
          </cell>
          <cell r="H128">
            <v>44652</v>
          </cell>
          <cell r="J128">
            <v>96.96</v>
          </cell>
          <cell r="L128">
            <v>266.70999999999998</v>
          </cell>
          <cell r="M128">
            <v>24.24</v>
          </cell>
          <cell r="O128">
            <v>6.62</v>
          </cell>
          <cell r="R128">
            <v>197.76698035461732</v>
          </cell>
          <cell r="S128">
            <v>72.72</v>
          </cell>
        </row>
        <row r="129">
          <cell r="C129" t="str">
            <v>S3 SAÚDE - ASSOCIAÇÃO DE PROTEÇÃO A MATERNIDADE E INFÂNCIA UBAÍRA</v>
          </cell>
          <cell r="E129" t="str">
            <v>MANOEL ALVES PEREIRA JUNIOR</v>
          </cell>
          <cell r="F129" t="str">
            <v>2 - Outros Profissionais da Saúde</v>
          </cell>
          <cell r="G129">
            <v>223405</v>
          </cell>
          <cell r="H129">
            <v>44652</v>
          </cell>
          <cell r="J129">
            <v>474.15</v>
          </cell>
          <cell r="L129">
            <v>266.70999999999998</v>
          </cell>
          <cell r="M129">
            <v>17.010000000000002</v>
          </cell>
          <cell r="O129">
            <v>6.62</v>
          </cell>
        </row>
        <row r="130">
          <cell r="C130" t="str">
            <v>S3 SAÚDE - ASSOCIAÇÃO DE PROTEÇÃO A MATERNIDADE E INFÂNCIA UBAÍRA</v>
          </cell>
          <cell r="E130" t="str">
            <v>MARCELLI ELAINE LINS</v>
          </cell>
          <cell r="F130" t="str">
            <v>2 - Outros Profissionais da Saúde</v>
          </cell>
          <cell r="G130">
            <v>322205</v>
          </cell>
          <cell r="H130">
            <v>44652</v>
          </cell>
          <cell r="J130">
            <v>111.62</v>
          </cell>
          <cell r="L130">
            <v>266.70999999999998</v>
          </cell>
          <cell r="M130">
            <v>23.38</v>
          </cell>
          <cell r="O130">
            <v>6.62</v>
          </cell>
          <cell r="R130">
            <v>126.10336227899394</v>
          </cell>
          <cell r="S130">
            <v>75.150000000000006</v>
          </cell>
        </row>
        <row r="131">
          <cell r="C131" t="str">
            <v>S3 SAÚDE - ASSOCIAÇÃO DE PROTEÇÃO A MATERNIDADE E INFÂNCIA UBAÍRA</v>
          </cell>
          <cell r="E131" t="str">
            <v>MARCELO GALDINO DA SILVA</v>
          </cell>
          <cell r="F131" t="str">
            <v>2 - Outros Profissionais da Saúde</v>
          </cell>
          <cell r="G131">
            <v>515205</v>
          </cell>
          <cell r="H131">
            <v>44652</v>
          </cell>
          <cell r="J131">
            <v>0</v>
          </cell>
          <cell r="K131">
            <v>686.63</v>
          </cell>
          <cell r="L131">
            <v>266.70999999999998</v>
          </cell>
          <cell r="M131">
            <v>11.69</v>
          </cell>
          <cell r="R131">
            <v>67.255126548796767</v>
          </cell>
          <cell r="S131">
            <v>65.5</v>
          </cell>
        </row>
        <row r="132">
          <cell r="C132" t="str">
            <v>S3 SAÚDE - ASSOCIAÇÃO DE PROTEÇÃO A MATERNIDADE E INFÂNCIA UBAÍRA</v>
          </cell>
          <cell r="E132" t="str">
            <v>MARCELO INACIO DA SILVA</v>
          </cell>
          <cell r="F132" t="str">
            <v>3 - Administrativo</v>
          </cell>
          <cell r="G132">
            <v>422105</v>
          </cell>
          <cell r="H132">
            <v>44652</v>
          </cell>
          <cell r="J132">
            <v>133.27000000000001</v>
          </cell>
          <cell r="L132">
            <v>266.70999999999998</v>
          </cell>
          <cell r="M132">
            <v>24.24</v>
          </cell>
          <cell r="O132">
            <v>6.62</v>
          </cell>
          <cell r="R132">
            <v>256.82026220234133</v>
          </cell>
          <cell r="S132">
            <v>72.72</v>
          </cell>
        </row>
        <row r="133">
          <cell r="C133" t="str">
            <v>S3 SAÚDE - ASSOCIAÇÃO DE PROTEÇÃO A MATERNIDADE E INFÂNCIA UBAÍRA</v>
          </cell>
          <cell r="E133" t="str">
            <v>MARIA ANDREIA OLIVEIRA DOS SANTOS</v>
          </cell>
          <cell r="F133" t="str">
            <v>3 - Administrativo</v>
          </cell>
          <cell r="G133">
            <v>514320</v>
          </cell>
          <cell r="H133">
            <v>44652</v>
          </cell>
          <cell r="J133">
            <v>116.35</v>
          </cell>
          <cell r="L133">
            <v>266.70999999999998</v>
          </cell>
          <cell r="M133">
            <v>24.24</v>
          </cell>
          <cell r="O133">
            <v>6.62</v>
          </cell>
          <cell r="R133">
            <v>126.10336227899394</v>
          </cell>
          <cell r="S133">
            <v>72.72</v>
          </cell>
        </row>
        <row r="134">
          <cell r="C134" t="str">
            <v>S3 SAÚDE - ASSOCIAÇÃO DE PROTEÇÃO A MATERNIDADE E INFÂNCIA UBAÍRA</v>
          </cell>
          <cell r="E134" t="str">
            <v>MARIA DA ASSUNCAO DA SILVA</v>
          </cell>
          <cell r="F134" t="str">
            <v>2 - Outros Profissionais da Saúde</v>
          </cell>
          <cell r="G134">
            <v>322205</v>
          </cell>
          <cell r="H134">
            <v>44652</v>
          </cell>
          <cell r="J134">
            <v>119.59</v>
          </cell>
          <cell r="L134">
            <v>266.70999999999998</v>
          </cell>
          <cell r="M134">
            <v>25.05</v>
          </cell>
          <cell r="O134">
            <v>6.62</v>
          </cell>
          <cell r="R134">
            <v>126.10336227899394</v>
          </cell>
          <cell r="S134">
            <v>75.150000000000006</v>
          </cell>
        </row>
        <row r="135">
          <cell r="C135" t="str">
            <v>S3 SAÚDE - ASSOCIAÇÃO DE PROTEÇÃO A MATERNIDADE E INFÂNCIA UBAÍRA</v>
          </cell>
          <cell r="E135" t="str">
            <v>MARIA DA CONCEICAO BEZERRA PEDROSA</v>
          </cell>
          <cell r="F135" t="str">
            <v>2 - Outros Profissionais da Saúde</v>
          </cell>
          <cell r="G135">
            <v>322205</v>
          </cell>
          <cell r="H135">
            <v>44652</v>
          </cell>
          <cell r="J135">
            <v>135.9</v>
          </cell>
          <cell r="L135">
            <v>266.70999999999998</v>
          </cell>
          <cell r="M135">
            <v>25.05</v>
          </cell>
          <cell r="O135">
            <v>6.62</v>
          </cell>
          <cell r="R135">
            <v>252.20672455798788</v>
          </cell>
          <cell r="S135">
            <v>75.150000000000006</v>
          </cell>
        </row>
        <row r="136">
          <cell r="C136" t="str">
            <v>S3 SAÚDE - ASSOCIAÇÃO DE PROTEÇÃO A MATERNIDADE E INFÂNCIA UBAÍRA</v>
          </cell>
          <cell r="E136" t="str">
            <v xml:space="preserve">MARIA DA CONCEICAO PEREIRA SILVA </v>
          </cell>
          <cell r="F136" t="str">
            <v>2 - Outros Profissionais da Saúde</v>
          </cell>
          <cell r="G136">
            <v>322205</v>
          </cell>
          <cell r="H136">
            <v>44652</v>
          </cell>
          <cell r="J136">
            <v>119.59</v>
          </cell>
          <cell r="L136">
            <v>266.70999999999998</v>
          </cell>
          <cell r="M136">
            <v>25.05</v>
          </cell>
          <cell r="O136">
            <v>6.62</v>
          </cell>
          <cell r="R136">
            <v>256.82026220234133</v>
          </cell>
          <cell r="S136">
            <v>75.150000000000006</v>
          </cell>
        </row>
        <row r="137">
          <cell r="C137" t="str">
            <v>S3 SAÚDE - ASSOCIAÇÃO DE PROTEÇÃO A MATERNIDADE E INFÂNCIA UBAÍRA</v>
          </cell>
          <cell r="E137" t="str">
            <v>MARIA DUCIA GOMES DO LIVRAMENTO</v>
          </cell>
          <cell r="F137" t="str">
            <v>2 - Outros Profissionais da Saúde</v>
          </cell>
          <cell r="G137">
            <v>322205</v>
          </cell>
          <cell r="H137">
            <v>44652</v>
          </cell>
          <cell r="O137">
            <v>6.62</v>
          </cell>
        </row>
        <row r="138">
          <cell r="C138" t="str">
            <v>S3 SAÚDE - ASSOCIAÇÃO DE PROTEÇÃO A MATERNIDADE E INFÂNCIA UBAÍRA</v>
          </cell>
          <cell r="E138" t="str">
            <v>MARIA JOSE DOS SANTOS</v>
          </cell>
          <cell r="F138" t="str">
            <v>3 - Administrativo</v>
          </cell>
          <cell r="G138">
            <v>514320</v>
          </cell>
          <cell r="H138">
            <v>44652</v>
          </cell>
          <cell r="J138">
            <v>134.33000000000001</v>
          </cell>
          <cell r="L138">
            <v>266.70999999999998</v>
          </cell>
          <cell r="M138">
            <v>24.24</v>
          </cell>
          <cell r="O138">
            <v>6.62</v>
          </cell>
          <cell r="R138">
            <v>109.28958064179474</v>
          </cell>
          <cell r="S138">
            <v>72.72</v>
          </cell>
        </row>
        <row r="139">
          <cell r="C139" t="str">
            <v>S3 SAÚDE - ASSOCIAÇÃO DE PROTEÇÃO A MATERNIDADE E INFÂNCIA UBAÍRA</v>
          </cell>
          <cell r="E139" t="str">
            <v>MARIA JULIANA RODRIGUES DO NASCIMENTO</v>
          </cell>
          <cell r="F139" t="str">
            <v>2 - Outros Profissionais da Saúde</v>
          </cell>
          <cell r="G139">
            <v>322605</v>
          </cell>
          <cell r="H139">
            <v>44652</v>
          </cell>
          <cell r="J139">
            <v>133.27000000000001</v>
          </cell>
          <cell r="L139">
            <v>266.70999999999998</v>
          </cell>
          <cell r="M139">
            <v>24.24</v>
          </cell>
          <cell r="O139">
            <v>6.62</v>
          </cell>
          <cell r="R139">
            <v>126.10336227899394</v>
          </cell>
          <cell r="S139">
            <v>72.72</v>
          </cell>
        </row>
        <row r="140">
          <cell r="C140" t="str">
            <v>S3 SAÚDE - ASSOCIAÇÃO DE PROTEÇÃO A MATERNIDADE E INFÂNCIA UBAÍRA</v>
          </cell>
          <cell r="E140" t="str">
            <v xml:space="preserve">MARIA LAURA DA SILVA </v>
          </cell>
          <cell r="F140" t="str">
            <v>2 - Outros Profissionais da Saúde</v>
          </cell>
          <cell r="G140">
            <v>223505</v>
          </cell>
          <cell r="H140">
            <v>44652</v>
          </cell>
          <cell r="J140">
            <v>78.150000000000006</v>
          </cell>
          <cell r="L140">
            <v>266.70999999999998</v>
          </cell>
          <cell r="M140">
            <v>1.32</v>
          </cell>
          <cell r="O140">
            <v>6.62</v>
          </cell>
        </row>
        <row r="141">
          <cell r="C141" t="str">
            <v>S3 SAÚDE - ASSOCIAÇÃO DE PROTEÇÃO A MATERNIDADE E INFÂNCIA UBAÍRA</v>
          </cell>
          <cell r="E141" t="str">
            <v>MARIA LUIZA FERREIRA DE SOUZA</v>
          </cell>
          <cell r="F141" t="str">
            <v>2 - Outros Profissionais da Saúde</v>
          </cell>
          <cell r="G141">
            <v>251605</v>
          </cell>
          <cell r="H141">
            <v>44652</v>
          </cell>
          <cell r="J141">
            <v>185.48</v>
          </cell>
          <cell r="L141">
            <v>266.70999999999998</v>
          </cell>
          <cell r="M141">
            <v>41.52</v>
          </cell>
          <cell r="O141">
            <v>6.62</v>
          </cell>
        </row>
        <row r="142">
          <cell r="C142" t="str">
            <v>S3 SAÚDE - ASSOCIAÇÃO DE PROTEÇÃO A MATERNIDADE E INFÂNCIA UBAÍRA</v>
          </cell>
          <cell r="E142" t="str">
            <v>MARIANA APARECIDA SPINELLI</v>
          </cell>
          <cell r="F142" t="str">
            <v>2 - Outros Profissionais da Saúde</v>
          </cell>
          <cell r="G142">
            <v>223505</v>
          </cell>
          <cell r="H142">
            <v>44652</v>
          </cell>
          <cell r="J142">
            <v>557.79</v>
          </cell>
          <cell r="L142">
            <v>266.70999999999998</v>
          </cell>
          <cell r="M142">
            <v>9</v>
          </cell>
          <cell r="O142">
            <v>6.62</v>
          </cell>
        </row>
        <row r="143">
          <cell r="C143" t="str">
            <v>S3 SAÚDE - ASSOCIAÇÃO DE PROTEÇÃO A MATERNIDADE E INFÂNCIA UBAÍRA</v>
          </cell>
          <cell r="E143" t="str">
            <v>MARILIA CONCEICAO DIAS VEIGA</v>
          </cell>
          <cell r="F143" t="str">
            <v>2 - Outros Profissionais da Saúde</v>
          </cell>
          <cell r="G143">
            <v>324115</v>
          </cell>
          <cell r="H143">
            <v>44652</v>
          </cell>
          <cell r="J143">
            <v>374.2</v>
          </cell>
          <cell r="L143">
            <v>266.70999999999998</v>
          </cell>
          <cell r="M143">
            <v>19.89</v>
          </cell>
          <cell r="O143">
            <v>6.62</v>
          </cell>
          <cell r="R143">
            <v>67.255126548796767</v>
          </cell>
          <cell r="S143">
            <v>65.599999999999994</v>
          </cell>
        </row>
        <row r="144">
          <cell r="C144" t="str">
            <v>S3 SAÚDE - ASSOCIAÇÃO DE PROTEÇÃO A MATERNIDADE E INFÂNCIA UBAÍRA</v>
          </cell>
          <cell r="E144" t="str">
            <v xml:space="preserve">MARINARA GEYZA MOURA DA ROCHA SILVA </v>
          </cell>
          <cell r="F144" t="str">
            <v>3 - Administrativo</v>
          </cell>
          <cell r="G144">
            <v>411005</v>
          </cell>
          <cell r="H144">
            <v>44652</v>
          </cell>
          <cell r="J144">
            <v>10.95</v>
          </cell>
          <cell r="O144">
            <v>6.62</v>
          </cell>
          <cell r="R144">
            <v>117.69647146039433</v>
          </cell>
          <cell r="S144">
            <v>32.86</v>
          </cell>
        </row>
        <row r="145">
          <cell r="C145" t="str">
            <v>S3 SAÚDE - ASSOCIAÇÃO DE PROTEÇÃO A MATERNIDADE E INFÂNCIA UBAÍRA</v>
          </cell>
          <cell r="E145" t="str">
            <v>MAYARA MILLENA SILVA DE ANDRADE</v>
          </cell>
          <cell r="F145" t="str">
            <v>2 - Outros Profissionais da Saúde</v>
          </cell>
          <cell r="G145">
            <v>322205</v>
          </cell>
          <cell r="H145">
            <v>44652</v>
          </cell>
          <cell r="J145">
            <v>134.81</v>
          </cell>
          <cell r="L145">
            <v>266.70999999999998</v>
          </cell>
          <cell r="M145">
            <v>25.05</v>
          </cell>
          <cell r="O145">
            <v>6.62</v>
          </cell>
          <cell r="R145">
            <v>117.69647146039433</v>
          </cell>
          <cell r="S145">
            <v>75.150000000000006</v>
          </cell>
        </row>
        <row r="146">
          <cell r="C146" t="str">
            <v>S3 SAÚDE - ASSOCIAÇÃO DE PROTEÇÃO A MATERNIDADE E INFÂNCIA UBAÍRA</v>
          </cell>
          <cell r="E146" t="str">
            <v>MILENA DOS SANTOS BEZERRA</v>
          </cell>
          <cell r="F146" t="str">
            <v>2 - Outros Profissionais da Saúde</v>
          </cell>
          <cell r="G146">
            <v>322205</v>
          </cell>
          <cell r="H146">
            <v>44652</v>
          </cell>
          <cell r="J146">
            <v>134.81</v>
          </cell>
          <cell r="L146">
            <v>266.70999999999998</v>
          </cell>
          <cell r="M146">
            <v>25.05</v>
          </cell>
          <cell r="O146">
            <v>6.62</v>
          </cell>
          <cell r="R146">
            <v>117.69647146039433</v>
          </cell>
          <cell r="S146">
            <v>75.150000000000006</v>
          </cell>
          <cell r="U146">
            <v>69.430000000000007</v>
          </cell>
          <cell r="X146" t="str">
            <v>AUXILIO CRECHE</v>
          </cell>
        </row>
        <row r="147">
          <cell r="C147" t="str">
            <v>S3 SAÚDE - ASSOCIAÇÃO DE PROTEÇÃO A MATERNIDADE E INFÂNCIA UBAÍRA</v>
          </cell>
          <cell r="E147" t="str">
            <v>MILENA EGILI FERREIRA DA SILVA</v>
          </cell>
          <cell r="F147" t="str">
            <v>2 - Outros Profissionais da Saúde</v>
          </cell>
          <cell r="G147">
            <v>322205</v>
          </cell>
          <cell r="H147">
            <v>44652</v>
          </cell>
          <cell r="J147">
            <v>119.59</v>
          </cell>
          <cell r="L147">
            <v>266.70999999999998</v>
          </cell>
          <cell r="M147">
            <v>25.05</v>
          </cell>
          <cell r="O147">
            <v>6.62</v>
          </cell>
          <cell r="U147">
            <v>103.28</v>
          </cell>
          <cell r="X147" t="str">
            <v>AUXILIO CRECHE</v>
          </cell>
        </row>
        <row r="148">
          <cell r="C148" t="str">
            <v>S3 SAÚDE - ASSOCIAÇÃO DE PROTEÇÃO A MATERNIDADE E INFÂNCIA UBAÍRA</v>
          </cell>
          <cell r="E148" t="str">
            <v>MIRTES GOMES JOSE DA SILVA</v>
          </cell>
          <cell r="F148" t="str">
            <v>2 - Outros Profissionais da Saúde</v>
          </cell>
          <cell r="G148">
            <v>322205</v>
          </cell>
          <cell r="H148">
            <v>44652</v>
          </cell>
          <cell r="J148">
            <v>119.59</v>
          </cell>
          <cell r="L148">
            <v>266.70999999999998</v>
          </cell>
          <cell r="M148">
            <v>25.05</v>
          </cell>
          <cell r="O148">
            <v>6.62</v>
          </cell>
          <cell r="R148">
            <v>126.10336227899394</v>
          </cell>
          <cell r="S148">
            <v>75.150000000000006</v>
          </cell>
        </row>
        <row r="149">
          <cell r="C149" t="str">
            <v>S3 SAÚDE - ASSOCIAÇÃO DE PROTEÇÃO A MATERNIDADE E INFÂNCIA UBAÍRA</v>
          </cell>
          <cell r="E149" t="str">
            <v xml:space="preserve">NADJA BARBOSA DOS SANTOS PEREIRA </v>
          </cell>
          <cell r="F149" t="str">
            <v>2 - Outros Profissionais da Saúde</v>
          </cell>
          <cell r="G149">
            <v>322605</v>
          </cell>
          <cell r="H149">
            <v>44652</v>
          </cell>
          <cell r="J149">
            <v>116.35</v>
          </cell>
          <cell r="L149">
            <v>266.70999999999998</v>
          </cell>
          <cell r="M149">
            <v>24.24</v>
          </cell>
          <cell r="O149">
            <v>6.62</v>
          </cell>
          <cell r="R149">
            <v>126.10336227899394</v>
          </cell>
          <cell r="S149">
            <v>72.72</v>
          </cell>
        </row>
        <row r="150">
          <cell r="C150" t="str">
            <v>S3 SAÚDE - ASSOCIAÇÃO DE PROTEÇÃO A MATERNIDADE E INFÂNCIA UBAÍRA</v>
          </cell>
          <cell r="E150" t="str">
            <v xml:space="preserve">NATALIA TAVARES DOS SANTOS </v>
          </cell>
          <cell r="F150" t="str">
            <v>2 - Outros Profissionais da Saúde</v>
          </cell>
          <cell r="G150">
            <v>322205</v>
          </cell>
          <cell r="H150">
            <v>44652</v>
          </cell>
          <cell r="J150">
            <v>119.59</v>
          </cell>
          <cell r="L150">
            <v>266.70999999999998</v>
          </cell>
          <cell r="M150">
            <v>25.05</v>
          </cell>
          <cell r="O150">
            <v>6.62</v>
          </cell>
          <cell r="R150">
            <v>109.28958064179474</v>
          </cell>
          <cell r="S150">
            <v>75.150000000000006</v>
          </cell>
        </row>
        <row r="151">
          <cell r="C151" t="str">
            <v>S3 SAÚDE - ASSOCIAÇÃO DE PROTEÇÃO A MATERNIDADE E INFÂNCIA UBAÍRA</v>
          </cell>
          <cell r="E151" t="str">
            <v>NEILZA HENRIQUE DA SILVA</v>
          </cell>
          <cell r="F151" t="str">
            <v>3 - Administrativo</v>
          </cell>
          <cell r="G151">
            <v>515215</v>
          </cell>
          <cell r="H151">
            <v>44652</v>
          </cell>
          <cell r="J151">
            <v>110.18</v>
          </cell>
          <cell r="L151">
            <v>266.70999999999998</v>
          </cell>
          <cell r="M151">
            <v>24.24</v>
          </cell>
          <cell r="O151">
            <v>6.62</v>
          </cell>
          <cell r="R151">
            <v>126.10336227899394</v>
          </cell>
          <cell r="S151">
            <v>72.72</v>
          </cell>
        </row>
        <row r="152">
          <cell r="C152" t="str">
            <v>S3 SAÚDE - ASSOCIAÇÃO DE PROTEÇÃO A MATERNIDADE E INFÂNCIA UBAÍRA</v>
          </cell>
          <cell r="E152" t="str">
            <v>OSCAR DA SILVA PONTES</v>
          </cell>
          <cell r="F152" t="str">
            <v>3 - Administrativo</v>
          </cell>
          <cell r="G152">
            <v>422105</v>
          </cell>
          <cell r="H152">
            <v>44652</v>
          </cell>
          <cell r="J152">
            <v>138.30000000000001</v>
          </cell>
          <cell r="L152">
            <v>266.70999999999998</v>
          </cell>
          <cell r="M152">
            <v>29.73</v>
          </cell>
          <cell r="O152">
            <v>6.62</v>
          </cell>
        </row>
        <row r="153">
          <cell r="C153" t="str">
            <v>S3 SAÚDE - ASSOCIAÇÃO DE PROTEÇÃO A MATERNIDADE E INFÂNCIA UBAÍRA</v>
          </cell>
          <cell r="E153" t="str">
            <v>PATRICIA DUNDA GOMES</v>
          </cell>
          <cell r="F153" t="str">
            <v>2 - Outros Profissionais da Saúde</v>
          </cell>
          <cell r="G153">
            <v>322205</v>
          </cell>
          <cell r="H153">
            <v>44652</v>
          </cell>
          <cell r="J153">
            <v>134.81</v>
          </cell>
          <cell r="L153">
            <v>266.70999999999998</v>
          </cell>
          <cell r="M153">
            <v>25.05</v>
          </cell>
          <cell r="O153">
            <v>6.62</v>
          </cell>
          <cell r="R153">
            <v>126.10336227899394</v>
          </cell>
          <cell r="S153">
            <v>75.150000000000006</v>
          </cell>
        </row>
        <row r="154">
          <cell r="C154" t="str">
            <v>S3 SAÚDE - ASSOCIAÇÃO DE PROTEÇÃO A MATERNIDADE E INFÂNCIA UBAÍRA</v>
          </cell>
          <cell r="E154" t="str">
            <v>PAULO HENRIQUE LIMA DA PAIXAO</v>
          </cell>
          <cell r="F154" t="str">
            <v>3 - Administrativo</v>
          </cell>
          <cell r="G154">
            <v>514325</v>
          </cell>
          <cell r="H154">
            <v>44652</v>
          </cell>
          <cell r="J154">
            <v>131.38999999999999</v>
          </cell>
          <cell r="L154">
            <v>266.70999999999998</v>
          </cell>
          <cell r="M154">
            <v>28</v>
          </cell>
          <cell r="O154">
            <v>6.62</v>
          </cell>
        </row>
        <row r="155">
          <cell r="C155" t="str">
            <v>S3 SAÚDE - ASSOCIAÇÃO DE PROTEÇÃO A MATERNIDADE E INFÂNCIA UBAÍRA</v>
          </cell>
          <cell r="E155" t="str">
            <v>PAULO SEVERINO DE SENA SILVA</v>
          </cell>
          <cell r="F155" t="str">
            <v>3 - Administrativo</v>
          </cell>
          <cell r="G155">
            <v>422105</v>
          </cell>
          <cell r="H155">
            <v>44652</v>
          </cell>
          <cell r="J155">
            <v>116.35</v>
          </cell>
          <cell r="L155">
            <v>266.70999999999998</v>
          </cell>
          <cell r="M155">
            <v>24.24</v>
          </cell>
          <cell r="O155">
            <v>6.62</v>
          </cell>
        </row>
        <row r="156">
          <cell r="C156" t="str">
            <v>S3 SAÚDE - ASSOCIAÇÃO DE PROTEÇÃO A MATERNIDADE E INFÂNCIA UBAÍRA</v>
          </cell>
          <cell r="E156" t="str">
            <v>PRISCILA MAYARA DOS SANTOS</v>
          </cell>
          <cell r="F156" t="str">
            <v>2 - Outros Profissionais da Saúde</v>
          </cell>
          <cell r="G156">
            <v>322205</v>
          </cell>
          <cell r="H156">
            <v>44652</v>
          </cell>
          <cell r="J156">
            <v>111.62</v>
          </cell>
          <cell r="L156">
            <v>266.70999999999998</v>
          </cell>
          <cell r="M156">
            <v>23.38</v>
          </cell>
          <cell r="O156">
            <v>6.62</v>
          </cell>
          <cell r="R156">
            <v>117.69647146039433</v>
          </cell>
          <cell r="S156">
            <v>75.150000000000006</v>
          </cell>
        </row>
        <row r="157">
          <cell r="C157" t="str">
            <v>S3 SAÚDE - ASSOCIAÇÃO DE PROTEÇÃO A MATERNIDADE E INFÂNCIA UBAÍRA</v>
          </cell>
          <cell r="E157" t="str">
            <v>RAIMUNDO SILVA DOS ANJOS</v>
          </cell>
          <cell r="F157" t="str">
            <v>3 - Administrativo</v>
          </cell>
          <cell r="G157">
            <v>782320</v>
          </cell>
          <cell r="H157">
            <v>44652</v>
          </cell>
          <cell r="J157">
            <v>143.38999999999999</v>
          </cell>
          <cell r="L157">
            <v>266.70999999999998</v>
          </cell>
          <cell r="M157">
            <v>31</v>
          </cell>
          <cell r="O157">
            <v>6.62</v>
          </cell>
          <cell r="R157">
            <v>130.71689992334737</v>
          </cell>
          <cell r="S157">
            <v>93</v>
          </cell>
        </row>
        <row r="158">
          <cell r="C158" t="str">
            <v>S3 SAÚDE - ASSOCIAÇÃO DE PROTEÇÃO A MATERNIDADE E INFÂNCIA UBAÍRA</v>
          </cell>
          <cell r="E158" t="str">
            <v>RAPHAEL LUIZ FERREIRA DE LIMA</v>
          </cell>
          <cell r="F158" t="str">
            <v>2 - Outros Profissionais da Saúde</v>
          </cell>
          <cell r="G158">
            <v>324115</v>
          </cell>
          <cell r="H158">
            <v>44652</v>
          </cell>
          <cell r="J158">
            <v>324.57</v>
          </cell>
          <cell r="L158">
            <v>266.70999999999998</v>
          </cell>
          <cell r="M158">
            <v>19.89</v>
          </cell>
          <cell r="O158">
            <v>6.62</v>
          </cell>
        </row>
        <row r="159">
          <cell r="C159" t="str">
            <v>S3 SAÚDE - ASSOCIAÇÃO DE PROTEÇÃO A MATERNIDADE E INFÂNCIA UBAÍRA</v>
          </cell>
          <cell r="E159" t="str">
            <v xml:space="preserve">REBECKA CARVALHO DE AGUIAR </v>
          </cell>
          <cell r="F159" t="str">
            <v>2 - Outros Profissionais da Saúde</v>
          </cell>
          <cell r="G159">
            <v>223505</v>
          </cell>
          <cell r="H159">
            <v>44652</v>
          </cell>
          <cell r="J159">
            <v>288.11</v>
          </cell>
          <cell r="L159">
            <v>266.70999999999998</v>
          </cell>
          <cell r="M159">
            <v>3.3</v>
          </cell>
          <cell r="O159">
            <v>6.62</v>
          </cell>
        </row>
        <row r="160">
          <cell r="C160" t="str">
            <v>S3 SAÚDE - ASSOCIAÇÃO DE PROTEÇÃO A MATERNIDADE E INFÂNCIA UBAÍRA</v>
          </cell>
          <cell r="E160" t="str">
            <v>REBEKA FERREIRA DE CARVALHO</v>
          </cell>
          <cell r="F160" t="str">
            <v>2 - Outros Profissionais da Saúde</v>
          </cell>
          <cell r="G160">
            <v>322205</v>
          </cell>
          <cell r="H160">
            <v>44652</v>
          </cell>
          <cell r="J160">
            <v>119.59</v>
          </cell>
          <cell r="L160">
            <v>266.70999999999998</v>
          </cell>
          <cell r="M160">
            <v>25.05</v>
          </cell>
          <cell r="O160">
            <v>6.62</v>
          </cell>
          <cell r="U160">
            <v>69.430000000000007</v>
          </cell>
          <cell r="X160" t="str">
            <v>AUXILIO CRECHE</v>
          </cell>
        </row>
        <row r="161">
          <cell r="C161" t="str">
            <v>S3 SAÚDE - ASSOCIAÇÃO DE PROTEÇÃO A MATERNIDADE E INFÂNCIA UBAÍRA</v>
          </cell>
          <cell r="E161" t="str">
            <v>RENATA DA SILVA NUNES DE OLIVEIRA</v>
          </cell>
          <cell r="F161" t="str">
            <v>3 - Administrativo</v>
          </cell>
          <cell r="G161">
            <v>514320</v>
          </cell>
          <cell r="H161">
            <v>44652</v>
          </cell>
          <cell r="J161">
            <v>131.16</v>
          </cell>
          <cell r="L161">
            <v>266.70999999999998</v>
          </cell>
          <cell r="M161">
            <v>24.24</v>
          </cell>
          <cell r="O161">
            <v>6.62</v>
          </cell>
          <cell r="U161">
            <v>69.41</v>
          </cell>
          <cell r="X161" t="str">
            <v>AUXILIO CRECHE</v>
          </cell>
        </row>
        <row r="162">
          <cell r="C162" t="str">
            <v>S3 SAÚDE - ASSOCIAÇÃO DE PROTEÇÃO A MATERNIDADE E INFÂNCIA UBAÍRA</v>
          </cell>
          <cell r="E162" t="str">
            <v xml:space="preserve">RENATA DE CASSIA RIBAS PEREIRA </v>
          </cell>
          <cell r="F162" t="str">
            <v>2 - Outros Profissionais da Saúde</v>
          </cell>
          <cell r="G162">
            <v>223405</v>
          </cell>
          <cell r="H162">
            <v>44652</v>
          </cell>
          <cell r="J162">
            <v>398.84</v>
          </cell>
          <cell r="L162">
            <v>266.70999999999998</v>
          </cell>
          <cell r="M162">
            <v>17.010000000000002</v>
          </cell>
          <cell r="O162">
            <v>6.62</v>
          </cell>
        </row>
        <row r="163">
          <cell r="C163" t="str">
            <v>S3 SAÚDE - ASSOCIAÇÃO DE PROTEÇÃO A MATERNIDADE E INFÂNCIA UBAÍRA</v>
          </cell>
          <cell r="E163" t="str">
            <v>RICARDO JOSE OLIMPIO</v>
          </cell>
          <cell r="F163" t="str">
            <v>2 - Outros Profissionais da Saúde</v>
          </cell>
          <cell r="G163">
            <v>223505</v>
          </cell>
          <cell r="H163">
            <v>44652</v>
          </cell>
          <cell r="J163">
            <v>281.85000000000002</v>
          </cell>
          <cell r="L163">
            <v>266.70999999999998</v>
          </cell>
          <cell r="M163">
            <v>3.3</v>
          </cell>
          <cell r="O163">
            <v>6.62</v>
          </cell>
        </row>
        <row r="164">
          <cell r="C164" t="str">
            <v>S3 SAÚDE - ASSOCIAÇÃO DE PROTEÇÃO A MATERNIDADE E INFÂNCIA UBAÍRA</v>
          </cell>
          <cell r="E164" t="str">
            <v>RILLARY SABRINY OLIVEIRA ALVES</v>
          </cell>
          <cell r="F164" t="str">
            <v>2 - Outros Profissionais da Saúde</v>
          </cell>
          <cell r="G164">
            <v>324115</v>
          </cell>
          <cell r="H164">
            <v>44652</v>
          </cell>
          <cell r="J164">
            <v>331.48</v>
          </cell>
          <cell r="L164">
            <v>266.70999999999998</v>
          </cell>
          <cell r="M164">
            <v>19.89</v>
          </cell>
          <cell r="O164">
            <v>6.62</v>
          </cell>
          <cell r="U164">
            <v>103.28</v>
          </cell>
          <cell r="X164" t="str">
            <v>AUXILIO CRECHE</v>
          </cell>
        </row>
        <row r="165">
          <cell r="C165" t="str">
            <v>S3 SAÚDE - ASSOCIAÇÃO DE PROTEÇÃO A MATERNIDADE E INFÂNCIA UBAÍRA</v>
          </cell>
          <cell r="E165" t="str">
            <v>ROBERTA DA SILVA NUNES</v>
          </cell>
          <cell r="F165" t="str">
            <v>3 - Administrativo</v>
          </cell>
          <cell r="G165">
            <v>514320</v>
          </cell>
          <cell r="H165">
            <v>44652</v>
          </cell>
          <cell r="J165">
            <v>116.35</v>
          </cell>
          <cell r="L165">
            <v>266.70999999999998</v>
          </cell>
          <cell r="M165">
            <v>24.24</v>
          </cell>
          <cell r="O165">
            <v>6.62</v>
          </cell>
          <cell r="R165">
            <v>117.69647146039433</v>
          </cell>
          <cell r="S165">
            <v>72.72</v>
          </cell>
        </row>
        <row r="166">
          <cell r="C166" t="str">
            <v>S3 SAÚDE - ASSOCIAÇÃO DE PROTEÇÃO A MATERNIDADE E INFÂNCIA UBAÍRA</v>
          </cell>
          <cell r="E166" t="str">
            <v xml:space="preserve">RODRIGO FRANCA DA COSTA </v>
          </cell>
          <cell r="F166" t="str">
            <v>3 - Administrativo</v>
          </cell>
          <cell r="G166">
            <v>411005</v>
          </cell>
          <cell r="H166">
            <v>44652</v>
          </cell>
          <cell r="J166">
            <v>10.95</v>
          </cell>
          <cell r="O166">
            <v>6.62</v>
          </cell>
          <cell r="R166">
            <v>84.068908185995951</v>
          </cell>
          <cell r="S166">
            <v>32.86</v>
          </cell>
        </row>
        <row r="167">
          <cell r="C167" t="str">
            <v>S3 SAÚDE - ASSOCIAÇÃO DE PROTEÇÃO A MATERNIDADE E INFÂNCIA UBAÍRA</v>
          </cell>
          <cell r="E167" t="str">
            <v>ROMILDA PEREIRA DA SILVA</v>
          </cell>
          <cell r="F167" t="str">
            <v>2 - Outros Profissionais da Saúde</v>
          </cell>
          <cell r="G167">
            <v>322205</v>
          </cell>
          <cell r="H167">
            <v>44652</v>
          </cell>
          <cell r="J167">
            <v>134.81</v>
          </cell>
          <cell r="L167">
            <v>266.70999999999998</v>
          </cell>
          <cell r="M167">
            <v>25.05</v>
          </cell>
          <cell r="O167">
            <v>6.62</v>
          </cell>
        </row>
        <row r="168">
          <cell r="C168" t="str">
            <v>S3 SAÚDE - ASSOCIAÇÃO DE PROTEÇÃO A MATERNIDADE E INFÂNCIA UBAÍRA</v>
          </cell>
          <cell r="E168" t="str">
            <v>RONALDO DOS SANTOS DIONIZIO</v>
          </cell>
          <cell r="F168" t="str">
            <v>3 - Administrativo</v>
          </cell>
          <cell r="G168">
            <v>422105</v>
          </cell>
          <cell r="H168">
            <v>44652</v>
          </cell>
          <cell r="J168">
            <v>116.35</v>
          </cell>
          <cell r="L168">
            <v>266.70999999999998</v>
          </cell>
          <cell r="M168">
            <v>24.24</v>
          </cell>
          <cell r="O168">
            <v>6.62</v>
          </cell>
          <cell r="R168">
            <v>235.39294292078867</v>
          </cell>
          <cell r="S168">
            <v>72.72</v>
          </cell>
        </row>
        <row r="169">
          <cell r="C169" t="str">
            <v>S3 SAÚDE - ASSOCIAÇÃO DE PROTEÇÃO A MATERNIDADE E INFÂNCIA UBAÍRA</v>
          </cell>
          <cell r="E169" t="str">
            <v>ROSANGELA MARIA SILVA HONORATO</v>
          </cell>
          <cell r="F169" t="str">
            <v>2 - Outros Profissionais da Saúde</v>
          </cell>
          <cell r="G169">
            <v>322205</v>
          </cell>
          <cell r="H169">
            <v>44652</v>
          </cell>
          <cell r="J169">
            <v>119.59</v>
          </cell>
          <cell r="L169">
            <v>266.70999999999998</v>
          </cell>
          <cell r="M169">
            <v>25.05</v>
          </cell>
          <cell r="O169">
            <v>6.62</v>
          </cell>
          <cell r="R169">
            <v>197.76698035461732</v>
          </cell>
          <cell r="S169">
            <v>75.150000000000006</v>
          </cell>
        </row>
        <row r="170">
          <cell r="C170" t="str">
            <v>S3 SAÚDE - ASSOCIAÇÃO DE PROTEÇÃO A MATERNIDADE E INFÂNCIA UBAÍRA</v>
          </cell>
          <cell r="E170" t="str">
            <v>ROSEANE CANDIDO DA SILVA</v>
          </cell>
          <cell r="F170" t="str">
            <v>2 - Outros Profissionais da Saúde</v>
          </cell>
          <cell r="G170">
            <v>322205</v>
          </cell>
          <cell r="H170">
            <v>44652</v>
          </cell>
          <cell r="J170">
            <v>136.97999999999999</v>
          </cell>
          <cell r="L170">
            <v>266.70999999999998</v>
          </cell>
          <cell r="M170">
            <v>25.05</v>
          </cell>
          <cell r="O170">
            <v>6.62</v>
          </cell>
          <cell r="R170">
            <v>298.34210100152222</v>
          </cell>
          <cell r="S170">
            <v>75.150000000000006</v>
          </cell>
          <cell r="U170">
            <v>69.430000000000007</v>
          </cell>
          <cell r="X170" t="str">
            <v>AUXILIO CRECHE</v>
          </cell>
        </row>
        <row r="171">
          <cell r="C171" t="str">
            <v>S3 SAÚDE - ASSOCIAÇÃO DE PROTEÇÃO A MATERNIDADE E INFÂNCIA UBAÍRA</v>
          </cell>
          <cell r="E171" t="str">
            <v>ROSEANE MARIA DA SILVA FERREIRA</v>
          </cell>
          <cell r="F171" t="str">
            <v>2 - Outros Profissionais da Saúde</v>
          </cell>
          <cell r="G171">
            <v>322205</v>
          </cell>
          <cell r="H171">
            <v>44652</v>
          </cell>
          <cell r="J171">
            <v>119.59</v>
          </cell>
          <cell r="L171">
            <v>266.70999999999998</v>
          </cell>
          <cell r="M171">
            <v>25.05</v>
          </cell>
          <cell r="O171">
            <v>6.62</v>
          </cell>
          <cell r="R171">
            <v>126.10336227899394</v>
          </cell>
          <cell r="S171">
            <v>75.150000000000006</v>
          </cell>
        </row>
        <row r="172">
          <cell r="C172" t="str">
            <v>S3 SAÚDE - ASSOCIAÇÃO DE PROTEÇÃO A MATERNIDADE E INFÂNCIA UBAÍRA</v>
          </cell>
          <cell r="E172" t="str">
            <v>ROSELI EVANGELISTA DA SILVA</v>
          </cell>
          <cell r="F172" t="str">
            <v>2 - Outros Profissionais da Saúde</v>
          </cell>
          <cell r="G172">
            <v>322205</v>
          </cell>
          <cell r="H172">
            <v>44652</v>
          </cell>
          <cell r="J172">
            <v>0</v>
          </cell>
          <cell r="K172">
            <v>685.68</v>
          </cell>
          <cell r="L172">
            <v>266.70999999999998</v>
          </cell>
          <cell r="M172">
            <v>16.7</v>
          </cell>
        </row>
        <row r="173">
          <cell r="C173" t="str">
            <v>S3 SAÚDE - ASSOCIAÇÃO DE PROTEÇÃO A MATERNIDADE E INFÂNCIA UBAÍRA</v>
          </cell>
          <cell r="E173" t="str">
            <v>ROSELY MICHELE SANTOS DIAS DE BARROS</v>
          </cell>
          <cell r="F173" t="str">
            <v>3 - Administrativo</v>
          </cell>
          <cell r="G173">
            <v>410235</v>
          </cell>
          <cell r="H173">
            <v>44652</v>
          </cell>
          <cell r="J173">
            <v>200</v>
          </cell>
          <cell r="L173">
            <v>266.70999999999998</v>
          </cell>
          <cell r="M173">
            <v>50</v>
          </cell>
          <cell r="O173">
            <v>6.62</v>
          </cell>
        </row>
        <row r="174">
          <cell r="C174" t="str">
            <v>S3 SAÚDE - ASSOCIAÇÃO DE PROTEÇÃO A MATERNIDADE E INFÂNCIA UBAÍRA</v>
          </cell>
          <cell r="E174" t="str">
            <v>SEVERINA ANIZIA DA CONCEICAO</v>
          </cell>
          <cell r="F174" t="str">
            <v>3 - Administrativo</v>
          </cell>
          <cell r="G174">
            <v>422105</v>
          </cell>
          <cell r="H174">
            <v>44652</v>
          </cell>
          <cell r="J174">
            <v>116.35</v>
          </cell>
          <cell r="L174">
            <v>266.70999999999998</v>
          </cell>
          <cell r="M174">
            <v>24.24</v>
          </cell>
          <cell r="O174">
            <v>6.62</v>
          </cell>
          <cell r="R174">
            <v>162.65283272814949</v>
          </cell>
          <cell r="S174">
            <v>72.72</v>
          </cell>
        </row>
        <row r="175">
          <cell r="C175" t="str">
            <v>S3 SAÚDE - ASSOCIAÇÃO DE PROTEÇÃO A MATERNIDADE E INFÂNCIA UBAÍRA</v>
          </cell>
          <cell r="E175" t="str">
            <v>SIMONE SANTOS DA SILVA</v>
          </cell>
          <cell r="F175" t="str">
            <v>3 - Administrativo</v>
          </cell>
          <cell r="G175">
            <v>514230</v>
          </cell>
          <cell r="H175">
            <v>44652</v>
          </cell>
          <cell r="J175">
            <v>147.38999999999999</v>
          </cell>
          <cell r="L175">
            <v>266.70999999999998</v>
          </cell>
          <cell r="M175">
            <v>32</v>
          </cell>
          <cell r="O175">
            <v>6.62</v>
          </cell>
          <cell r="R175">
            <v>159.73092555339232</v>
          </cell>
          <cell r="S175">
            <v>96</v>
          </cell>
        </row>
        <row r="176">
          <cell r="C176" t="str">
            <v>S3 SAÚDE - ASSOCIAÇÃO DE PROTEÇÃO A MATERNIDADE E INFÂNCIA UBAÍRA</v>
          </cell>
          <cell r="E176" t="str">
            <v>SONIA MARIA RAMOS DA SILVA</v>
          </cell>
          <cell r="F176" t="str">
            <v>3 - Administrativo</v>
          </cell>
          <cell r="G176">
            <v>513425</v>
          </cell>
          <cell r="H176">
            <v>44652</v>
          </cell>
          <cell r="J176">
            <v>116.35</v>
          </cell>
          <cell r="L176">
            <v>266.70999999999998</v>
          </cell>
          <cell r="M176">
            <v>24.24</v>
          </cell>
          <cell r="O176">
            <v>6.62</v>
          </cell>
          <cell r="R176">
            <v>126.10336227899394</v>
          </cell>
          <cell r="S176">
            <v>72.72</v>
          </cell>
        </row>
        <row r="177">
          <cell r="C177" t="str">
            <v>S3 SAÚDE - ASSOCIAÇÃO DE PROTEÇÃO A MATERNIDADE E INFÂNCIA UBAÍRA</v>
          </cell>
          <cell r="E177" t="str">
            <v xml:space="preserve">SUZANE JOSEFA DA SILVA CHAGAS </v>
          </cell>
          <cell r="F177" t="str">
            <v>2 - Outros Profissionais da Saúde</v>
          </cell>
          <cell r="G177">
            <v>322205</v>
          </cell>
          <cell r="H177">
            <v>44652</v>
          </cell>
          <cell r="J177">
            <v>119.59</v>
          </cell>
          <cell r="L177">
            <v>266.70999999999998</v>
          </cell>
          <cell r="M177">
            <v>25.05</v>
          </cell>
          <cell r="O177">
            <v>6.62</v>
          </cell>
          <cell r="R177">
            <v>126.10336227899394</v>
          </cell>
          <cell r="S177">
            <v>75.150000000000006</v>
          </cell>
        </row>
        <row r="178">
          <cell r="C178" t="str">
            <v>S3 SAÚDE - ASSOCIAÇÃO DE PROTEÇÃO A MATERNIDADE E INFÂNCIA UBAÍRA</v>
          </cell>
          <cell r="E178" t="str">
            <v>SWEMMY SHARON CARVALHO DE MELO</v>
          </cell>
          <cell r="F178" t="str">
            <v>2 - Outros Profissionais da Saúde</v>
          </cell>
          <cell r="G178">
            <v>322205</v>
          </cell>
          <cell r="H178">
            <v>44652</v>
          </cell>
          <cell r="J178">
            <v>136.97999999999999</v>
          </cell>
          <cell r="L178">
            <v>266.70999999999998</v>
          </cell>
          <cell r="M178">
            <v>25.05</v>
          </cell>
          <cell r="O178">
            <v>6.62</v>
          </cell>
          <cell r="U178">
            <v>69.430000000000007</v>
          </cell>
          <cell r="X178" t="str">
            <v>AUXILIO CRECHE</v>
          </cell>
        </row>
        <row r="179">
          <cell r="C179" t="str">
            <v>S3 SAÚDE - ASSOCIAÇÃO DE PROTEÇÃO A MATERNIDADE E INFÂNCIA UBAÍRA</v>
          </cell>
          <cell r="E179" t="str">
            <v>TARCIANA PEREIRA LIMA</v>
          </cell>
          <cell r="F179" t="str">
            <v>3 - Administrativo</v>
          </cell>
          <cell r="G179">
            <v>411010</v>
          </cell>
          <cell r="H179">
            <v>44652</v>
          </cell>
          <cell r="J179">
            <v>144</v>
          </cell>
          <cell r="L179">
            <v>266.70999999999998</v>
          </cell>
          <cell r="M179">
            <v>36</v>
          </cell>
          <cell r="O179">
            <v>6.62</v>
          </cell>
          <cell r="R179">
            <v>239.59638833008847</v>
          </cell>
          <cell r="S179">
            <v>108</v>
          </cell>
        </row>
        <row r="180">
          <cell r="C180" t="str">
            <v>S3 SAÚDE - ASSOCIAÇÃO DE PROTEÇÃO A MATERNIDADE E INFÂNCIA UBAÍRA</v>
          </cell>
          <cell r="E180" t="str">
            <v>TATHYANA DANTAS DA SILVA</v>
          </cell>
          <cell r="F180" t="str">
            <v>2 - Outros Profissionais da Saúde</v>
          </cell>
          <cell r="G180">
            <v>223505</v>
          </cell>
          <cell r="H180">
            <v>44652</v>
          </cell>
          <cell r="J180">
            <v>259.39</v>
          </cell>
          <cell r="L180">
            <v>266.70999999999998</v>
          </cell>
          <cell r="M180">
            <v>4.5</v>
          </cell>
          <cell r="O180">
            <v>6.62</v>
          </cell>
        </row>
        <row r="181">
          <cell r="C181" t="str">
            <v>S3 SAÚDE - ASSOCIAÇÃO DE PROTEÇÃO A MATERNIDADE E INFÂNCIA UBAÍRA</v>
          </cell>
          <cell r="E181" t="str">
            <v>TATIANE DA SILVA DAMASCENO</v>
          </cell>
          <cell r="F181" t="str">
            <v>2 - Outros Profissionais da Saúde</v>
          </cell>
          <cell r="G181">
            <v>322205</v>
          </cell>
          <cell r="H181">
            <v>44652</v>
          </cell>
          <cell r="J181">
            <v>134.81</v>
          </cell>
          <cell r="L181">
            <v>266.70999999999998</v>
          </cell>
          <cell r="M181">
            <v>25.05</v>
          </cell>
          <cell r="O181">
            <v>6.62</v>
          </cell>
          <cell r="R181">
            <v>126.10336227899394</v>
          </cell>
          <cell r="S181">
            <v>75.150000000000006</v>
          </cell>
        </row>
        <row r="182">
          <cell r="C182" t="str">
            <v>S3 SAÚDE - ASSOCIAÇÃO DE PROTEÇÃO A MATERNIDADE E INFÂNCIA UBAÍRA</v>
          </cell>
          <cell r="E182" t="str">
            <v>THAISA PEREIRA DORNELAS</v>
          </cell>
          <cell r="F182" t="str">
            <v>2 - Outros Profissionais da Saúde</v>
          </cell>
          <cell r="G182">
            <v>223405</v>
          </cell>
          <cell r="H182">
            <v>44652</v>
          </cell>
          <cell r="J182">
            <v>398.84</v>
          </cell>
          <cell r="L182">
            <v>266.70999999999998</v>
          </cell>
          <cell r="M182">
            <v>17.010000000000002</v>
          </cell>
          <cell r="O182">
            <v>6.62</v>
          </cell>
        </row>
        <row r="183">
          <cell r="C183" t="str">
            <v>S3 SAÚDE - ASSOCIAÇÃO DE PROTEÇÃO A MATERNIDADE E INFÂNCIA UBAÍRA</v>
          </cell>
          <cell r="E183" t="str">
            <v xml:space="preserve">THAYSA MARIA DA SILVA </v>
          </cell>
          <cell r="F183" t="str">
            <v>2 - Outros Profissionais da Saúde</v>
          </cell>
          <cell r="G183">
            <v>223505</v>
          </cell>
          <cell r="H183">
            <v>44652</v>
          </cell>
          <cell r="J183">
            <v>215.9</v>
          </cell>
          <cell r="L183">
            <v>266.70999999999998</v>
          </cell>
          <cell r="M183">
            <v>44</v>
          </cell>
          <cell r="O183">
            <v>6.62</v>
          </cell>
          <cell r="R183">
            <v>151.32403473479272</v>
          </cell>
          <cell r="S183">
            <v>132</v>
          </cell>
        </row>
        <row r="184">
          <cell r="C184" t="str">
            <v>S3 SAÚDE - ASSOCIAÇÃO DE PROTEÇÃO A MATERNIDADE E INFÂNCIA UBAÍRA</v>
          </cell>
          <cell r="E184" t="str">
            <v>THIAGO DE ARRUDA MEDEIROS</v>
          </cell>
          <cell r="F184" t="str">
            <v>2 - Outros Profissionais da Saúde</v>
          </cell>
          <cell r="G184">
            <v>223405</v>
          </cell>
          <cell r="H184">
            <v>44652</v>
          </cell>
          <cell r="J184">
            <v>467.31</v>
          </cell>
          <cell r="L184">
            <v>266.70999999999998</v>
          </cell>
          <cell r="M184">
            <v>17.010000000000002</v>
          </cell>
          <cell r="O184">
            <v>6.62</v>
          </cell>
        </row>
        <row r="185">
          <cell r="C185" t="str">
            <v>S3 SAÚDE - ASSOCIAÇÃO DE PROTEÇÃO A MATERNIDADE E INFÂNCIA UBAÍRA</v>
          </cell>
          <cell r="E185" t="str">
            <v xml:space="preserve">THIAGO MELO DA SILVA </v>
          </cell>
          <cell r="F185" t="str">
            <v>3 - Administrativo</v>
          </cell>
          <cell r="G185">
            <v>411005</v>
          </cell>
          <cell r="H185">
            <v>44652</v>
          </cell>
          <cell r="J185">
            <v>6.93</v>
          </cell>
          <cell r="O185">
            <v>6.62</v>
          </cell>
          <cell r="R185">
            <v>185.8062962962963</v>
          </cell>
          <cell r="S185">
            <v>32.86</v>
          </cell>
        </row>
        <row r="186">
          <cell r="C186" t="str">
            <v>S3 SAÚDE - ASSOCIAÇÃO DE PROTEÇÃO A MATERNIDADE E INFÂNCIA UBAÍRA</v>
          </cell>
          <cell r="E186" t="str">
            <v>TIAGO OLIVIO PEREIRA DA SILVA</v>
          </cell>
          <cell r="F186" t="str">
            <v>2 - Outros Profissionais da Saúde</v>
          </cell>
          <cell r="G186">
            <v>223505</v>
          </cell>
          <cell r="H186">
            <v>44652</v>
          </cell>
          <cell r="J186">
            <v>195.39</v>
          </cell>
          <cell r="L186">
            <v>266.70999999999998</v>
          </cell>
          <cell r="M186">
            <v>3.3</v>
          </cell>
          <cell r="O186">
            <v>6.62</v>
          </cell>
          <cell r="U186">
            <v>69.41</v>
          </cell>
          <cell r="X186" t="str">
            <v>AUXILIO CRECHE</v>
          </cell>
        </row>
        <row r="187">
          <cell r="C187" t="str">
            <v>S3 SAÚDE - ASSOCIAÇÃO DE PROTEÇÃO A MATERNIDADE E INFÂNCIA UBAÍRA</v>
          </cell>
          <cell r="E187" t="str">
            <v>UITANAAN CARLOS DOS SANTOS</v>
          </cell>
          <cell r="F187" t="str">
            <v>3 - Administrativo</v>
          </cell>
          <cell r="G187">
            <v>422105</v>
          </cell>
          <cell r="H187">
            <v>44652</v>
          </cell>
          <cell r="J187">
            <v>132.21</v>
          </cell>
          <cell r="L187">
            <v>266.70999999999998</v>
          </cell>
          <cell r="M187">
            <v>24.24</v>
          </cell>
          <cell r="O187">
            <v>6.62</v>
          </cell>
        </row>
        <row r="188">
          <cell r="E188" t="str">
            <v>VILANI FATIMA DOS SANTOS</v>
          </cell>
          <cell r="F188" t="str">
            <v>2 - Outros Profissionais da Saúde</v>
          </cell>
          <cell r="G188">
            <v>322205</v>
          </cell>
          <cell r="H188">
            <v>44652</v>
          </cell>
          <cell r="J188">
            <v>135.74</v>
          </cell>
          <cell r="L188">
            <v>266.70999999999998</v>
          </cell>
          <cell r="M188">
            <v>25.05</v>
          </cell>
          <cell r="O188">
            <v>6.62</v>
          </cell>
          <cell r="R188">
            <v>126.10336227899394</v>
          </cell>
          <cell r="S188">
            <v>75.150000000000006</v>
          </cell>
        </row>
        <row r="189">
          <cell r="E189" t="str">
            <v>VINICIUS DA SILVA XAVIER</v>
          </cell>
          <cell r="F189" t="str">
            <v>3 - Administrativo</v>
          </cell>
          <cell r="G189">
            <v>422105</v>
          </cell>
          <cell r="H189">
            <v>44652</v>
          </cell>
          <cell r="J189">
            <v>133.27000000000001</v>
          </cell>
          <cell r="L189">
            <v>266.70999999999998</v>
          </cell>
          <cell r="M189">
            <v>24.24</v>
          </cell>
          <cell r="O189">
            <v>6.62</v>
          </cell>
          <cell r="R189">
            <v>126.10336227899394</v>
          </cell>
          <cell r="S189">
            <v>72.72</v>
          </cell>
        </row>
        <row r="190">
          <cell r="E190" t="str">
            <v>WANDSON HENRIQUE DA PAZ LEITE</v>
          </cell>
          <cell r="F190" t="str">
            <v>3 - Administrativo</v>
          </cell>
          <cell r="G190">
            <v>422105</v>
          </cell>
          <cell r="H190">
            <v>44652</v>
          </cell>
          <cell r="J190">
            <v>154.63999999999999</v>
          </cell>
          <cell r="L190">
            <v>266.70999999999998</v>
          </cell>
          <cell r="M190">
            <v>29.73</v>
          </cell>
          <cell r="O190">
            <v>6.62</v>
          </cell>
        </row>
        <row r="191">
          <cell r="E191" t="str">
            <v xml:space="preserve">WELLINGTON SILVA MATIAS </v>
          </cell>
          <cell r="F191" t="str">
            <v>3 - Administrativo</v>
          </cell>
          <cell r="G191">
            <v>422105</v>
          </cell>
          <cell r="H191">
            <v>44652</v>
          </cell>
          <cell r="J191">
            <v>138.30000000000001</v>
          </cell>
          <cell r="L191">
            <v>266.70999999999998</v>
          </cell>
          <cell r="M191">
            <v>29.73</v>
          </cell>
          <cell r="O191">
            <v>6.62</v>
          </cell>
        </row>
        <row r="192">
          <cell r="E192" t="str">
            <v xml:space="preserve">WILMA DOS SANTOS BARBOSA DOMINGOS DA SILVA </v>
          </cell>
          <cell r="F192" t="str">
            <v>3 - Administrativo</v>
          </cell>
          <cell r="G192">
            <v>351605</v>
          </cell>
          <cell r="H192">
            <v>44652</v>
          </cell>
          <cell r="J192">
            <v>165.54</v>
          </cell>
          <cell r="L192">
            <v>266.70999999999998</v>
          </cell>
          <cell r="M192">
            <v>36.54</v>
          </cell>
          <cell r="O192">
            <v>6.62</v>
          </cell>
          <cell r="R192">
            <v>160.46907407407409</v>
          </cell>
          <cell r="S192">
            <v>109.61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13" workbookViewId="0">
      <selection activeCell="B1" sqref="B1:B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14284483000108</v>
      </c>
      <c r="B3" s="10" t="str">
        <f>'[1]TCE - ANEXO III - Preencher'!C12</f>
        <v>S3 SAÚDE - ASSOCIAÇÃO DE PROTEÇÃO A MATERNIDADE E INFÂNCIA UBAÍRA</v>
      </c>
      <c r="C3" s="11"/>
      <c r="D3" s="12" t="str">
        <f>'[1]TCE - ANEXO III - Preencher'!E12</f>
        <v>ADILMA FRANCISCA NEVES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44652</v>
      </c>
      <c r="H3" s="15">
        <f>'[1]TCE - ANEXO III - Preencher'!I12</f>
        <v>0</v>
      </c>
      <c r="I3" s="15">
        <f>'[1]TCE - ANEXO III - Preencher'!J12</f>
        <v>135.91</v>
      </c>
      <c r="J3" s="15">
        <f>'[1]TCE - ANEXO III - Preencher'!K12</f>
        <v>0</v>
      </c>
      <c r="K3" s="16">
        <f>'[1]TCE - ANEXO III - Preencher'!L12</f>
        <v>266.7</v>
      </c>
      <c r="L3" s="16">
        <f>'[1]TCE - ANEXO III - Preencher'!M12</f>
        <v>25.05</v>
      </c>
      <c r="M3" s="16">
        <f>K3-L3</f>
        <v>241.64999999999998</v>
      </c>
      <c r="N3" s="16">
        <f>'[1]TCE - ANEXO III - Preencher'!O12</f>
        <v>6.62</v>
      </c>
      <c r="O3" s="16">
        <f>'[1]TCE - ANEXO III - Preencher'!P12</f>
        <v>0</v>
      </c>
      <c r="P3" s="17">
        <f>N3-O3</f>
        <v>6.62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384.17999999999995</v>
      </c>
    </row>
    <row r="4" spans="1:28" s="4" customFormat="1" x14ac:dyDescent="0.2">
      <c r="A4" s="9">
        <f>IFERROR(VLOOKUP(B4,'[1]DADOS (OCULTAR)'!$P$3:$R$91,3,0),"")</f>
        <v>14284483000108</v>
      </c>
      <c r="B4" s="10" t="str">
        <f>'[1]TCE - ANEXO III - Preencher'!C13</f>
        <v>S3 SAÚDE - ASSOCIAÇÃO DE PROTEÇÃO A MATERNIDADE E INFÂNCIA UBAÍRA</v>
      </c>
      <c r="C4" s="11"/>
      <c r="D4" s="12" t="str">
        <f>'[1]TCE - ANEXO III - Preencher'!E13</f>
        <v xml:space="preserve">ADJA BATISTA DA SILVA 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223505</v>
      </c>
      <c r="G4" s="14">
        <f>IF('[1]TCE - ANEXO III - Preencher'!H13="","",'[1]TCE - ANEXO III - Preencher'!H13)</f>
        <v>44652</v>
      </c>
      <c r="H4" s="15">
        <f>'[1]TCE - ANEXO III - Preencher'!I13</f>
        <v>0</v>
      </c>
      <c r="I4" s="15">
        <f>'[1]TCE - ANEXO III - Preencher'!J13</f>
        <v>282.34999999999997</v>
      </c>
      <c r="J4" s="15">
        <f>'[1]TCE - ANEXO III - Preencher'!K13</f>
        <v>0</v>
      </c>
      <c r="K4" s="16">
        <f>'[1]TCE - ANEXO III - Preencher'!L13</f>
        <v>266.7</v>
      </c>
      <c r="L4" s="16">
        <f>'[1]TCE - ANEXO III - Preencher'!M13</f>
        <v>3.3</v>
      </c>
      <c r="M4" s="16">
        <f t="shared" ref="M4:M67" si="1">K4-L4</f>
        <v>263.39999999999998</v>
      </c>
      <c r="N4" s="16">
        <f>'[1]TCE - ANEXO III - Preencher'!O13</f>
        <v>6.63</v>
      </c>
      <c r="O4" s="16">
        <f>'[1]TCE - ANEXO III - Preencher'!P13</f>
        <v>0</v>
      </c>
      <c r="P4" s="17">
        <f t="shared" ref="P4:P67" si="2">N4-O4</f>
        <v>6.63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552.38</v>
      </c>
    </row>
    <row r="5" spans="1:28" s="4" customFormat="1" x14ac:dyDescent="0.2">
      <c r="A5" s="9">
        <f>IFERROR(VLOOKUP(B5,'[1]DADOS (OCULTAR)'!$P$3:$R$91,3,0),"")</f>
        <v>14284483000108</v>
      </c>
      <c r="B5" s="10" t="str">
        <f>'[1]TCE - ANEXO III - Preencher'!C14</f>
        <v>S3 SAÚDE - ASSOCIAÇÃO DE PROTEÇÃO A MATERNIDADE E INFÂNCIA UBAÍRA</v>
      </c>
      <c r="C5" s="11"/>
      <c r="D5" s="12" t="str">
        <f>'[1]TCE - ANEXO III - Preencher'!E14</f>
        <v>ADNA QUEREN HUAPUQUE RAMOS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515215</v>
      </c>
      <c r="G5" s="14">
        <f>IF('[1]TCE - ANEXO III - Preencher'!H14="","",'[1]TCE - ANEXO III - Preencher'!H14)</f>
        <v>44652</v>
      </c>
      <c r="H5" s="15">
        <f>'[1]TCE - ANEXO III - Preencher'!I14</f>
        <v>0</v>
      </c>
      <c r="I5" s="15">
        <f>'[1]TCE - ANEXO III - Preencher'!J14</f>
        <v>96.97</v>
      </c>
      <c r="J5" s="15">
        <f>'[1]TCE - ANEXO III - Preencher'!K14</f>
        <v>0</v>
      </c>
      <c r="K5" s="16">
        <f>'[1]TCE - ANEXO III - Preencher'!L14</f>
        <v>266.7</v>
      </c>
      <c r="L5" s="16">
        <f>'[1]TCE - ANEXO III - Preencher'!M14</f>
        <v>24.24</v>
      </c>
      <c r="M5" s="16">
        <f t="shared" si="1"/>
        <v>242.45999999999998</v>
      </c>
      <c r="N5" s="16">
        <f>'[1]TCE - ANEXO III - Preencher'!O14</f>
        <v>6.63</v>
      </c>
      <c r="O5" s="16">
        <f>'[1]TCE - ANEXO III - Preencher'!P14</f>
        <v>0</v>
      </c>
      <c r="P5" s="17">
        <f t="shared" si="2"/>
        <v>6.63</v>
      </c>
      <c r="Q5" s="16">
        <f>'[1]TCE - ANEXO III - Preencher'!R14</f>
        <v>252.20672455798788</v>
      </c>
      <c r="R5" s="16">
        <f>'[1]TCE - ANEXO III - Preencher'!S14</f>
        <v>72.72</v>
      </c>
      <c r="S5" s="17">
        <f t="shared" si="3"/>
        <v>179.48672455798788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525.54672455798777</v>
      </c>
    </row>
    <row r="6" spans="1:28" s="4" customFormat="1" x14ac:dyDescent="0.2">
      <c r="A6" s="9">
        <f>IFERROR(VLOOKUP(B6,'[1]DADOS (OCULTAR)'!$P$3:$R$91,3,0),"")</f>
        <v>14284483000108</v>
      </c>
      <c r="B6" s="10" t="str">
        <f>'[1]TCE - ANEXO III - Preencher'!C15</f>
        <v>S3 SAÚDE - ASSOCIAÇÃO DE PROTEÇÃO A MATERNIDADE E INFÂNCIA UBAÍRA</v>
      </c>
      <c r="C6" s="11"/>
      <c r="D6" s="12" t="str">
        <f>'[1]TCE - ANEXO III - Preencher'!E15</f>
        <v xml:space="preserve">ADRIANA ALVES DA SILVA 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514320</v>
      </c>
      <c r="G6" s="14">
        <f>IF('[1]TCE - ANEXO III - Preencher'!H15="","",'[1]TCE - ANEXO III - Preencher'!H15)</f>
        <v>44652</v>
      </c>
      <c r="H6" s="15">
        <f>'[1]TCE - ANEXO III - Preencher'!I15</f>
        <v>0</v>
      </c>
      <c r="I6" s="15">
        <f>'[1]TCE - ANEXO III - Preencher'!J15</f>
        <v>116.36</v>
      </c>
      <c r="J6" s="15">
        <f>'[1]TCE - ANEXO III - Preencher'!K15</f>
        <v>0</v>
      </c>
      <c r="K6" s="16">
        <f>'[1]TCE - ANEXO III - Preencher'!L15</f>
        <v>266.7</v>
      </c>
      <c r="L6" s="16">
        <f>'[1]TCE - ANEXO III - Preencher'!M15</f>
        <v>24.24</v>
      </c>
      <c r="M6" s="16">
        <f t="shared" si="1"/>
        <v>242.45999999999998</v>
      </c>
      <c r="N6" s="16">
        <f>'[1]TCE - ANEXO III - Preencher'!O15</f>
        <v>6.62</v>
      </c>
      <c r="O6" s="16">
        <f>'[1]TCE - ANEXO III - Preencher'!P15</f>
        <v>0</v>
      </c>
      <c r="P6" s="17">
        <f t="shared" si="2"/>
        <v>6.62</v>
      </c>
      <c r="Q6" s="16">
        <f>'[1]TCE - ANEXO III - Preencher'!R15</f>
        <v>252.20672455798788</v>
      </c>
      <c r="R6" s="16">
        <f>'[1]TCE - ANEXO III - Preencher'!S15</f>
        <v>72.72</v>
      </c>
      <c r="S6" s="17">
        <f t="shared" si="3"/>
        <v>179.48672455798788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544.92672455798788</v>
      </c>
    </row>
    <row r="7" spans="1:28" s="4" customFormat="1" x14ac:dyDescent="0.2">
      <c r="A7" s="9">
        <f>IFERROR(VLOOKUP(B7,'[1]DADOS (OCULTAR)'!$P$3:$R$91,3,0),"")</f>
        <v>14284483000108</v>
      </c>
      <c r="B7" s="10" t="str">
        <f>'[1]TCE - ANEXO III - Preencher'!C16</f>
        <v>S3 SAÚDE - ASSOCIAÇÃO DE PROTEÇÃO A MATERNIDADE E INFÂNCIA UBAÍRA</v>
      </c>
      <c r="C7" s="11"/>
      <c r="D7" s="12" t="str">
        <f>'[1]TCE - ANEXO III - Preencher'!E16</f>
        <v>ADRIANA MARIA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44652</v>
      </c>
      <c r="H7" s="15">
        <f>'[1]TCE - ANEXO III - Preencher'!I16</f>
        <v>0</v>
      </c>
      <c r="I7" s="15">
        <f>'[1]TCE - ANEXO III - Preencher'!J16</f>
        <v>135.91</v>
      </c>
      <c r="J7" s="15">
        <f>'[1]TCE - ANEXO III - Preencher'!K16</f>
        <v>0</v>
      </c>
      <c r="K7" s="16">
        <f>'[1]TCE - ANEXO III - Preencher'!L16</f>
        <v>266.7</v>
      </c>
      <c r="L7" s="16">
        <f>'[1]TCE - ANEXO III - Preencher'!M16</f>
        <v>25.05</v>
      </c>
      <c r="M7" s="16">
        <f t="shared" si="1"/>
        <v>241.64999999999998</v>
      </c>
      <c r="N7" s="16">
        <f>'[1]TCE - ANEXO III - Preencher'!O16</f>
        <v>6.63</v>
      </c>
      <c r="O7" s="16">
        <f>'[1]TCE - ANEXO III - Preencher'!P16</f>
        <v>0</v>
      </c>
      <c r="P7" s="17">
        <f t="shared" si="2"/>
        <v>6.63</v>
      </c>
      <c r="Q7" s="16">
        <f>'[1]TCE - ANEXO III - Preencher'!R16</f>
        <v>252.20672455798788</v>
      </c>
      <c r="R7" s="16">
        <f>'[1]TCE - ANEXO III - Preencher'!S16</f>
        <v>75.150000000000006</v>
      </c>
      <c r="S7" s="17">
        <f t="shared" si="3"/>
        <v>177.05672455798788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561.24672455798782</v>
      </c>
    </row>
    <row r="8" spans="1:28" s="4" customFormat="1" x14ac:dyDescent="0.2">
      <c r="A8" s="9">
        <f>IFERROR(VLOOKUP(B8,'[1]DADOS (OCULTAR)'!$P$3:$R$91,3,0),"")</f>
        <v>14284483000108</v>
      </c>
      <c r="B8" s="10" t="str">
        <f>'[1]TCE - ANEXO III - Preencher'!C17</f>
        <v>S3 SAÚDE - ASSOCIAÇÃO DE PROTEÇÃO A MATERNIDADE E INFÂNCIA UBAÍRA</v>
      </c>
      <c r="C8" s="11"/>
      <c r="D8" s="12" t="str">
        <f>'[1]TCE - ANEXO III - Preencher'!E17</f>
        <v>ADRIANO RODRIGUES LEAL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223505</v>
      </c>
      <c r="G8" s="14">
        <f>IF('[1]TCE - ANEXO III - Preencher'!H17="","",'[1]TCE - ANEXO III - Preencher'!H17)</f>
        <v>44652</v>
      </c>
      <c r="H8" s="15">
        <f>'[1]TCE - ANEXO III - Preencher'!I17</f>
        <v>0</v>
      </c>
      <c r="I8" s="15">
        <f>'[1]TCE - ANEXO III - Preencher'!J17</f>
        <v>231.45</v>
      </c>
      <c r="J8" s="15">
        <f>'[1]TCE - ANEXO III - Preencher'!K17</f>
        <v>0</v>
      </c>
      <c r="K8" s="16">
        <f>'[1]TCE - ANEXO III - Preencher'!L17</f>
        <v>266.7</v>
      </c>
      <c r="L8" s="16">
        <f>'[1]TCE - ANEXO III - Preencher'!M17</f>
        <v>3.3</v>
      </c>
      <c r="M8" s="16">
        <f t="shared" si="1"/>
        <v>263.39999999999998</v>
      </c>
      <c r="N8" s="16">
        <f>'[1]TCE - ANEXO III - Preencher'!O17</f>
        <v>6.63</v>
      </c>
      <c r="O8" s="16">
        <f>'[1]TCE - ANEXO III - Preencher'!P17</f>
        <v>0</v>
      </c>
      <c r="P8" s="17">
        <f t="shared" si="2"/>
        <v>6.63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501.47999999999996</v>
      </c>
    </row>
    <row r="9" spans="1:28" s="4" customFormat="1" x14ac:dyDescent="0.2">
      <c r="A9" s="9">
        <f>IFERROR(VLOOKUP(B9,'[1]DADOS (OCULTAR)'!$P$3:$R$91,3,0),"")</f>
        <v>14284483000108</v>
      </c>
      <c r="B9" s="10" t="str">
        <f>'[1]TCE - ANEXO III - Preencher'!C18</f>
        <v>S3 SAÚDE - ASSOCIAÇÃO DE PROTEÇÃO A MATERNIDADE E INFÂNCIA UBAÍRA</v>
      </c>
      <c r="C9" s="11"/>
      <c r="D9" s="12" t="str">
        <f>'[1]TCE - ANEXO III - Preencher'!E18</f>
        <v>ALAIDE MARIA PEREIRA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44652</v>
      </c>
      <c r="H9" s="15">
        <f>'[1]TCE - ANEXO III - Preencher'!I18</f>
        <v>0</v>
      </c>
      <c r="I9" s="15">
        <f>'[1]TCE - ANEXO III - Preencher'!J18</f>
        <v>126.85000000000001</v>
      </c>
      <c r="J9" s="15">
        <f>'[1]TCE - ANEXO III - Preencher'!K18</f>
        <v>0</v>
      </c>
      <c r="K9" s="16">
        <f>'[1]TCE - ANEXO III - Preencher'!L18</f>
        <v>266.7</v>
      </c>
      <c r="L9" s="16">
        <f>'[1]TCE - ANEXO III - Preencher'!M18</f>
        <v>23.38</v>
      </c>
      <c r="M9" s="16">
        <f t="shared" si="1"/>
        <v>243.32</v>
      </c>
      <c r="N9" s="16">
        <f>'[1]TCE - ANEXO III - Preencher'!O18</f>
        <v>6.63</v>
      </c>
      <c r="O9" s="16">
        <f>'[1]TCE - ANEXO III - Preencher'!P18</f>
        <v>0</v>
      </c>
      <c r="P9" s="17">
        <f t="shared" si="2"/>
        <v>6.63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376.8</v>
      </c>
    </row>
    <row r="10" spans="1:28" s="4" customFormat="1" x14ac:dyDescent="0.2">
      <c r="A10" s="9">
        <f>IFERROR(VLOOKUP(B10,'[1]DADOS (OCULTAR)'!$P$3:$R$91,3,0),"")</f>
        <v>14284483000108</v>
      </c>
      <c r="B10" s="10" t="str">
        <f>'[1]TCE - ANEXO III - Preencher'!C19</f>
        <v>S3 SAÚDE - ASSOCIAÇÃO DE PROTEÇÃO A MATERNIDADE E INFÂNCIA UBAÍRA</v>
      </c>
      <c r="C10" s="11"/>
      <c r="D10" s="12" t="str">
        <f>'[1]TCE - ANEXO III - Preencher'!E19</f>
        <v>ALAN DEYVISON FRANCISCO FELIX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44652</v>
      </c>
      <c r="H10" s="15">
        <f>'[1]TCE - ANEXO III - Preencher'!I19</f>
        <v>0</v>
      </c>
      <c r="I10" s="15">
        <f>'[1]TCE - ANEXO III - Preencher'!J19</f>
        <v>134.29999999999998</v>
      </c>
      <c r="J10" s="15">
        <f>'[1]TCE - ANEXO III - Preencher'!K19</f>
        <v>0</v>
      </c>
      <c r="K10" s="16">
        <f>'[1]TCE - ANEXO III - Preencher'!L19</f>
        <v>266.7</v>
      </c>
      <c r="L10" s="16">
        <f>'[1]TCE - ANEXO III - Preencher'!M19</f>
        <v>25.05</v>
      </c>
      <c r="M10" s="16">
        <f t="shared" si="1"/>
        <v>241.64999999999998</v>
      </c>
      <c r="N10" s="16">
        <f>'[1]TCE - ANEXO III - Preencher'!O19</f>
        <v>6.63</v>
      </c>
      <c r="O10" s="16">
        <f>'[1]TCE - ANEXO III - Preencher'!P19</f>
        <v>0</v>
      </c>
      <c r="P10" s="17">
        <f t="shared" si="2"/>
        <v>6.63</v>
      </c>
      <c r="Q10" s="16">
        <f>'[1]TCE - ANEXO III - Preencher'!R19</f>
        <v>117.69647146039433</v>
      </c>
      <c r="R10" s="16">
        <f>'[1]TCE - ANEXO III - Preencher'!S19</f>
        <v>75.150000000000006</v>
      </c>
      <c r="S10" s="17">
        <f t="shared" si="3"/>
        <v>42.546471460394329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425.12647146039427</v>
      </c>
    </row>
    <row r="11" spans="1:28" s="4" customFormat="1" x14ac:dyDescent="0.2">
      <c r="A11" s="9">
        <f>IFERROR(VLOOKUP(B11,'[1]DADOS (OCULTAR)'!$P$3:$R$91,3,0),"")</f>
        <v>14284483000108</v>
      </c>
      <c r="B11" s="10" t="str">
        <f>'[1]TCE - ANEXO III - Preencher'!C20</f>
        <v>S3 SAÚDE - ASSOCIAÇÃO DE PROTEÇÃO A MATERNIDADE E INFÂNCIA UBAÍRA</v>
      </c>
      <c r="C11" s="11"/>
      <c r="D11" s="12" t="str">
        <f>'[1]TCE - ANEXO III - Preencher'!E20</f>
        <v>ALESSANDRA DANIERD DE ALBUQUERQUE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223505</v>
      </c>
      <c r="G11" s="14">
        <f>IF('[1]TCE - ANEXO III - Preencher'!H20="","",'[1]TCE - ANEXO III - Preencher'!H20)</f>
        <v>44652</v>
      </c>
      <c r="H11" s="15">
        <f>'[1]TCE - ANEXO III - Preencher'!I20</f>
        <v>0</v>
      </c>
      <c r="I11" s="15">
        <f>'[1]TCE - ANEXO III - Preencher'!J20</f>
        <v>71.650000000000006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6.62</v>
      </c>
      <c r="O11" s="16">
        <f>'[1]TCE - ANEXO III - Preencher'!P20</f>
        <v>0</v>
      </c>
      <c r="P11" s="17">
        <f t="shared" si="2"/>
        <v>6.62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78.27000000000001</v>
      </c>
    </row>
    <row r="12" spans="1:28" s="4" customFormat="1" x14ac:dyDescent="0.2">
      <c r="A12" s="9">
        <f>IFERROR(VLOOKUP(B12,'[1]DADOS (OCULTAR)'!$P$3:$R$91,3,0),"")</f>
        <v>14284483000108</v>
      </c>
      <c r="B12" s="10" t="str">
        <f>'[1]TCE - ANEXO III - Preencher'!C21</f>
        <v>S3 SAÚDE - ASSOCIAÇÃO DE PROTEÇÃO A MATERNIDADE E INFÂNCIA UBAÍRA</v>
      </c>
      <c r="C12" s="11"/>
      <c r="D12" s="12" t="str">
        <f>'[1]TCE - ANEXO III - Preencher'!E21</f>
        <v xml:space="preserve">ALESSANDRA MARIA DE OLIVEIRA 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223505</v>
      </c>
      <c r="G12" s="14">
        <f>IF('[1]TCE - ANEXO III - Preencher'!H21="","",'[1]TCE - ANEXO III - Preencher'!H21)</f>
        <v>44652</v>
      </c>
      <c r="H12" s="15">
        <f>'[1]TCE - ANEXO III - Preencher'!I21</f>
        <v>0</v>
      </c>
      <c r="I12" s="15">
        <f>'[1]TCE - ANEXO III - Preencher'!J21</f>
        <v>61.53</v>
      </c>
      <c r="J12" s="15">
        <f>'[1]TCE - ANEXO III - Preencher'!K21</f>
        <v>0</v>
      </c>
      <c r="K12" s="16">
        <f>'[1]TCE - ANEXO III - Preencher'!L21</f>
        <v>266.7</v>
      </c>
      <c r="L12" s="16">
        <f>'[1]TCE - ANEXO III - Preencher'!M21</f>
        <v>0.99</v>
      </c>
      <c r="M12" s="16">
        <f t="shared" si="1"/>
        <v>265.70999999999998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327.24</v>
      </c>
    </row>
    <row r="13" spans="1:28" s="4" customFormat="1" x14ac:dyDescent="0.2">
      <c r="A13" s="9">
        <f>IFERROR(VLOOKUP(B13,'[1]DADOS (OCULTAR)'!$P$3:$R$91,3,0),"")</f>
        <v>14284483000108</v>
      </c>
      <c r="B13" s="10" t="str">
        <f>'[1]TCE - ANEXO III - Preencher'!C22</f>
        <v>S3 SAÚDE - ASSOCIAÇÃO DE PROTEÇÃO A MATERNIDADE E INFÂNCIA UBAÍRA</v>
      </c>
      <c r="C13" s="11"/>
      <c r="D13" s="12" t="str">
        <f>'[1]TCE - ANEXO III - Preencher'!E22</f>
        <v xml:space="preserve">ALEXANDRE CORREIA DE OLIVEIRA 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44652</v>
      </c>
      <c r="H13" s="15">
        <f>'[1]TCE - ANEXO III - Preencher'!I22</f>
        <v>0</v>
      </c>
      <c r="I13" s="15">
        <f>'[1]TCE - ANEXO III - Preencher'!J22</f>
        <v>0</v>
      </c>
      <c r="J13" s="15">
        <f>'[1]TCE - ANEXO III - Preencher'!K22</f>
        <v>492.01</v>
      </c>
      <c r="K13" s="16">
        <f>'[1]TCE - ANEXO III - Preencher'!L22</f>
        <v>266.7</v>
      </c>
      <c r="L13" s="16">
        <f>'[1]TCE - ANEXO III - Preencher'!M22</f>
        <v>22.55</v>
      </c>
      <c r="M13" s="16">
        <f t="shared" si="1"/>
        <v>244.14999999999998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84.068908185995951</v>
      </c>
      <c r="R13" s="16">
        <f>'[1]TCE - ANEXO III - Preencher'!S22</f>
        <v>75.150000000000006</v>
      </c>
      <c r="S13" s="17">
        <f t="shared" si="3"/>
        <v>8.9189081859959458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745.07890818599594</v>
      </c>
    </row>
    <row r="14" spans="1:28" s="4" customFormat="1" x14ac:dyDescent="0.2">
      <c r="A14" s="9">
        <f>IFERROR(VLOOKUP(B14,'[1]DADOS (OCULTAR)'!$P$3:$R$91,3,0),"")</f>
        <v>14284483000108</v>
      </c>
      <c r="B14" s="10" t="str">
        <f>'[1]TCE - ANEXO III - Preencher'!C23</f>
        <v>S3 SAÚDE - ASSOCIAÇÃO DE PROTEÇÃO A MATERNIDADE E INFÂNCIA UBAÍRA</v>
      </c>
      <c r="C14" s="11"/>
      <c r="D14" s="12" t="str">
        <f>'[1]TCE - ANEXO III - Preencher'!E23</f>
        <v>ALISSON RENATO 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515205</v>
      </c>
      <c r="G14" s="14">
        <f>IF('[1]TCE - ANEXO III - Preencher'!H23="","",'[1]TCE - ANEXO III - Preencher'!H23)</f>
        <v>44652</v>
      </c>
      <c r="H14" s="15">
        <f>'[1]TCE - ANEXO III - Preencher'!I23</f>
        <v>0</v>
      </c>
      <c r="I14" s="15">
        <f>'[1]TCE - ANEXO III - Preencher'!J23</f>
        <v>135.91</v>
      </c>
      <c r="J14" s="15">
        <f>'[1]TCE - ANEXO III - Preencher'!K23</f>
        <v>0</v>
      </c>
      <c r="K14" s="16">
        <f>'[1]TCE - ANEXO III - Preencher'!L23</f>
        <v>266.7</v>
      </c>
      <c r="L14" s="16">
        <f>'[1]TCE - ANEXO III - Preencher'!M23</f>
        <v>25.05</v>
      </c>
      <c r="M14" s="16">
        <f t="shared" si="1"/>
        <v>241.64999999999998</v>
      </c>
      <c r="N14" s="16">
        <f>'[1]TCE - ANEXO III - Preencher'!O23</f>
        <v>6.62</v>
      </c>
      <c r="O14" s="16">
        <f>'[1]TCE - ANEXO III - Preencher'!P23</f>
        <v>0</v>
      </c>
      <c r="P14" s="17">
        <f t="shared" si="2"/>
        <v>6.62</v>
      </c>
      <c r="Q14" s="16">
        <f>'[1]TCE - ANEXO III - Preencher'!R23</f>
        <v>126.10336227899394</v>
      </c>
      <c r="R14" s="16">
        <f>'[1]TCE - ANEXO III - Preencher'!S23</f>
        <v>75.150000000000006</v>
      </c>
      <c r="S14" s="17">
        <f t="shared" si="3"/>
        <v>50.953362278993936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435.1333622789939</v>
      </c>
    </row>
    <row r="15" spans="1:28" s="4" customFormat="1" x14ac:dyDescent="0.2">
      <c r="A15" s="9">
        <f>IFERROR(VLOOKUP(B15,'[1]DADOS (OCULTAR)'!$P$3:$R$91,3,0),"")</f>
        <v>14284483000108</v>
      </c>
      <c r="B15" s="10" t="str">
        <f>'[1]TCE - ANEXO III - Preencher'!C24</f>
        <v>S3 SAÚDE - ASSOCIAÇÃO DE PROTEÇÃO A MATERNIDADE E INFÂNCIA UBAÍRA</v>
      </c>
      <c r="C15" s="11"/>
      <c r="D15" s="12" t="str">
        <f>'[1]TCE - ANEXO III - Preencher'!E24</f>
        <v>ALLYSON OLIVEIRA DA SILVA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414105</v>
      </c>
      <c r="G15" s="14">
        <f>IF('[1]TCE - ANEXO III - Preencher'!H24="","",'[1]TCE - ANEXO III - Preencher'!H24)</f>
        <v>44652</v>
      </c>
      <c r="H15" s="15">
        <f>'[1]TCE - ANEXO III - Preencher'!I24</f>
        <v>0</v>
      </c>
      <c r="I15" s="15">
        <f>'[1]TCE - ANEXO III - Preencher'!J24</f>
        <v>176.01</v>
      </c>
      <c r="J15" s="15">
        <f>'[1]TCE - ANEXO III - Preencher'!K24</f>
        <v>0</v>
      </c>
      <c r="K15" s="16">
        <f>'[1]TCE - ANEXO III - Preencher'!L24</f>
        <v>266.7</v>
      </c>
      <c r="L15" s="16">
        <f>'[1]TCE - ANEXO III - Preencher'!M24</f>
        <v>44</v>
      </c>
      <c r="M15" s="16">
        <f t="shared" si="1"/>
        <v>222.7</v>
      </c>
      <c r="N15" s="16">
        <f>'[1]TCE - ANEXO III - Preencher'!O24</f>
        <v>6.63</v>
      </c>
      <c r="O15" s="16">
        <f>'[1]TCE - ANEXO III - Preencher'!P24</f>
        <v>0</v>
      </c>
      <c r="P15" s="17">
        <f t="shared" si="2"/>
        <v>6.63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405.34</v>
      </c>
    </row>
    <row r="16" spans="1:28" s="4" customFormat="1" x14ac:dyDescent="0.2">
      <c r="A16" s="9">
        <f>IFERROR(VLOOKUP(B16,'[1]DADOS (OCULTAR)'!$P$3:$R$91,3,0),"")</f>
        <v>14284483000108</v>
      </c>
      <c r="B16" s="10" t="str">
        <f>'[1]TCE - ANEXO III - Preencher'!C25</f>
        <v>S3 SAÚDE - ASSOCIAÇÃO DE PROTEÇÃO A MATERNIDADE E INFÂNCIA UBAÍRA</v>
      </c>
      <c r="C16" s="11"/>
      <c r="D16" s="12" t="str">
        <f>'[1]TCE - ANEXO III - Preencher'!E25</f>
        <v>ALVARO EZEQUIEL MACHADO SILVA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>
        <f>'[1]TCE - ANEXO III - Preencher'!G25</f>
        <v>515215</v>
      </c>
      <c r="G16" s="14">
        <f>IF('[1]TCE - ANEXO III - Preencher'!H25="","",'[1]TCE - ANEXO III - Preencher'!H25)</f>
        <v>44652</v>
      </c>
      <c r="H16" s="15">
        <f>'[1]TCE - ANEXO III - Preencher'!I25</f>
        <v>0</v>
      </c>
      <c r="I16" s="15">
        <f>'[1]TCE - ANEXO III - Preencher'!J25</f>
        <v>96.97</v>
      </c>
      <c r="J16" s="15">
        <f>'[1]TCE - ANEXO III - Preencher'!K25</f>
        <v>0</v>
      </c>
      <c r="K16" s="16">
        <f>'[1]TCE - ANEXO III - Preencher'!L25</f>
        <v>266.7</v>
      </c>
      <c r="L16" s="16">
        <f>'[1]TCE - ANEXO III - Preencher'!M25</f>
        <v>24.24</v>
      </c>
      <c r="M16" s="16">
        <f t="shared" si="1"/>
        <v>242.45999999999998</v>
      </c>
      <c r="N16" s="16">
        <f>'[1]TCE - ANEXO III - Preencher'!O25</f>
        <v>6.62</v>
      </c>
      <c r="O16" s="16">
        <f>'[1]TCE - ANEXO III - Preencher'!P25</f>
        <v>0</v>
      </c>
      <c r="P16" s="17">
        <f t="shared" si="2"/>
        <v>6.62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346.04999999999995</v>
      </c>
    </row>
    <row r="17" spans="1:28" s="4" customFormat="1" x14ac:dyDescent="0.2">
      <c r="A17" s="9">
        <f>IFERROR(VLOOKUP(B17,'[1]DADOS (OCULTAR)'!$P$3:$R$91,3,0),"")</f>
        <v>14284483000108</v>
      </c>
      <c r="B17" s="10" t="str">
        <f>'[1]TCE - ANEXO III - Preencher'!C26</f>
        <v>S3 SAÚDE - ASSOCIAÇÃO DE PROTEÇÃO A MATERNIDADE E INFÂNCIA UBAÍRA</v>
      </c>
      <c r="C17" s="11"/>
      <c r="D17" s="12" t="str">
        <f>'[1]TCE - ANEXO III - Preencher'!E26</f>
        <v>AMANDA SILVA MARINS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223505</v>
      </c>
      <c r="G17" s="14">
        <f>IF('[1]TCE - ANEXO III - Preencher'!H26="","",'[1]TCE - ANEXO III - Preencher'!H26)</f>
        <v>44652</v>
      </c>
      <c r="H17" s="15">
        <f>'[1]TCE - ANEXO III - Preencher'!I26</f>
        <v>0</v>
      </c>
      <c r="I17" s="15">
        <f>'[1]TCE - ANEXO III - Preencher'!J26</f>
        <v>205.07999999999998</v>
      </c>
      <c r="J17" s="15">
        <f>'[1]TCE - ANEXO III - Preencher'!K26</f>
        <v>0</v>
      </c>
      <c r="K17" s="16">
        <f>'[1]TCE - ANEXO III - Preencher'!L26</f>
        <v>266.7</v>
      </c>
      <c r="L17" s="16">
        <f>'[1]TCE - ANEXO III - Preencher'!M26</f>
        <v>3.3</v>
      </c>
      <c r="M17" s="16">
        <f t="shared" si="1"/>
        <v>263.39999999999998</v>
      </c>
      <c r="N17" s="16">
        <f>'[1]TCE - ANEXO III - Preencher'!O26</f>
        <v>6.63</v>
      </c>
      <c r="O17" s="16">
        <f>'[1]TCE - ANEXO III - Preencher'!P26</f>
        <v>0</v>
      </c>
      <c r="P17" s="17">
        <f t="shared" si="2"/>
        <v>6.63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475.10999999999996</v>
      </c>
    </row>
    <row r="18" spans="1:28" s="4" customFormat="1" x14ac:dyDescent="0.2">
      <c r="A18" s="9">
        <f>IFERROR(VLOOKUP(B18,'[1]DADOS (OCULTAR)'!$P$3:$R$91,3,0),"")</f>
        <v>14284483000108</v>
      </c>
      <c r="B18" s="10" t="str">
        <f>'[1]TCE - ANEXO III - Preencher'!C27</f>
        <v>S3 SAÚDE - ASSOCIAÇÃO DE PROTEÇÃO A MATERNIDADE E INFÂNCIA UBAÍRA</v>
      </c>
      <c r="C18" s="11"/>
      <c r="D18" s="12" t="str">
        <f>'[1]TCE - ANEXO III - Preencher'!E27</f>
        <v>AMANNDA STEPPLE DE AQUINO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223505</v>
      </c>
      <c r="G18" s="14">
        <f>IF('[1]TCE - ANEXO III - Preencher'!H27="","",'[1]TCE - ANEXO III - Preencher'!H27)</f>
        <v>44652</v>
      </c>
      <c r="H18" s="15">
        <f>'[1]TCE - ANEXO III - Preencher'!I27</f>
        <v>0</v>
      </c>
      <c r="I18" s="15">
        <f>'[1]TCE - ANEXO III - Preencher'!J27</f>
        <v>227.64</v>
      </c>
      <c r="J18" s="15">
        <f>'[1]TCE - ANEXO III - Preencher'!K27</f>
        <v>0</v>
      </c>
      <c r="K18" s="16">
        <f>'[1]TCE - ANEXO III - Preencher'!L27</f>
        <v>266.7</v>
      </c>
      <c r="L18" s="16">
        <f>'[1]TCE - ANEXO III - Preencher'!M27</f>
        <v>3.3</v>
      </c>
      <c r="M18" s="16">
        <f t="shared" si="1"/>
        <v>263.39999999999998</v>
      </c>
      <c r="N18" s="16">
        <f>'[1]TCE - ANEXO III - Preencher'!O27</f>
        <v>6.62</v>
      </c>
      <c r="O18" s="16">
        <f>'[1]TCE - ANEXO III - Preencher'!P27</f>
        <v>0</v>
      </c>
      <c r="P18" s="17">
        <f t="shared" si="2"/>
        <v>6.62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497.65999999999997</v>
      </c>
    </row>
    <row r="19" spans="1:28" s="4" customFormat="1" x14ac:dyDescent="0.2">
      <c r="A19" s="9">
        <f>IFERROR(VLOOKUP(B19,'[1]DADOS (OCULTAR)'!$P$3:$R$91,3,0),"")</f>
        <v>14284483000108</v>
      </c>
      <c r="B19" s="10" t="str">
        <f>'[1]TCE - ANEXO III - Preencher'!C28</f>
        <v>S3 SAÚDE - ASSOCIAÇÃO DE PROTEÇÃO A MATERNIDADE E INFÂNCIA UBAÍRA</v>
      </c>
      <c r="C19" s="11"/>
      <c r="D19" s="12" t="str">
        <f>'[1]TCE - ANEXO III - Preencher'!E28</f>
        <v>ANA CLAUDIA GOMES DE ALMEIDA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422105</v>
      </c>
      <c r="G19" s="14">
        <f>IF('[1]TCE - ANEXO III - Preencher'!H28="","",'[1]TCE - ANEXO III - Preencher'!H28)</f>
        <v>44652</v>
      </c>
      <c r="H19" s="15">
        <f>'[1]TCE - ANEXO III - Preencher'!I28</f>
        <v>0</v>
      </c>
      <c r="I19" s="15">
        <f>'[1]TCE - ANEXO III - Preencher'!J28</f>
        <v>116.36</v>
      </c>
      <c r="J19" s="15">
        <f>'[1]TCE - ANEXO III - Preencher'!K28</f>
        <v>0</v>
      </c>
      <c r="K19" s="16">
        <f>'[1]TCE - ANEXO III - Preencher'!L28</f>
        <v>266.7</v>
      </c>
      <c r="L19" s="16">
        <f>'[1]TCE - ANEXO III - Preencher'!M28</f>
        <v>24.24</v>
      </c>
      <c r="M19" s="16">
        <f t="shared" si="1"/>
        <v>242.45999999999998</v>
      </c>
      <c r="N19" s="16">
        <f>'[1]TCE - ANEXO III - Preencher'!O28</f>
        <v>6.62</v>
      </c>
      <c r="O19" s="16">
        <f>'[1]TCE - ANEXO III - Preencher'!P28</f>
        <v>0</v>
      </c>
      <c r="P19" s="17">
        <f t="shared" si="2"/>
        <v>6.62</v>
      </c>
      <c r="Q19" s="16">
        <f>'[1]TCE - ANEXO III - Preencher'!R28</f>
        <v>126.10336227899394</v>
      </c>
      <c r="R19" s="16">
        <f>'[1]TCE - ANEXO III - Preencher'!S28</f>
        <v>72.72</v>
      </c>
      <c r="S19" s="17">
        <f t="shared" si="3"/>
        <v>53.383362278993943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418.82336227899395</v>
      </c>
    </row>
    <row r="20" spans="1:28" s="4" customFormat="1" x14ac:dyDescent="0.2">
      <c r="A20" s="9">
        <f>IFERROR(VLOOKUP(B20,'[1]DADOS (OCULTAR)'!$P$3:$R$91,3,0),"")</f>
        <v>14284483000108</v>
      </c>
      <c r="B20" s="10" t="str">
        <f>'[1]TCE - ANEXO III - Preencher'!C29</f>
        <v>S3 SAÚDE - ASSOCIAÇÃO DE PROTEÇÃO A MATERNIDADE E INFÂNCIA UBAÍRA</v>
      </c>
      <c r="C20" s="11"/>
      <c r="D20" s="12" t="str">
        <f>'[1]TCE - ANEXO III - Preencher'!E29</f>
        <v>ANA PAULA FARIAS BARBOSA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515205</v>
      </c>
      <c r="G20" s="14">
        <f>IF('[1]TCE - ANEXO III - Preencher'!H29="","",'[1]TCE - ANEXO III - Preencher'!H29)</f>
        <v>44652</v>
      </c>
      <c r="H20" s="15">
        <f>'[1]TCE - ANEXO III - Preencher'!I29</f>
        <v>0</v>
      </c>
      <c r="I20" s="15">
        <f>'[1]TCE - ANEXO III - Preencher'!J29</f>
        <v>119.60000000000001</v>
      </c>
      <c r="J20" s="15">
        <f>'[1]TCE - ANEXO III - Preencher'!K29</f>
        <v>0</v>
      </c>
      <c r="K20" s="16">
        <f>'[1]TCE - ANEXO III - Preencher'!L29</f>
        <v>266.7</v>
      </c>
      <c r="L20" s="16">
        <f>'[1]TCE - ANEXO III - Preencher'!M29</f>
        <v>25.05</v>
      </c>
      <c r="M20" s="16">
        <f t="shared" si="1"/>
        <v>241.64999999999998</v>
      </c>
      <c r="N20" s="16">
        <f>'[1]TCE - ANEXO III - Preencher'!O29</f>
        <v>6.63</v>
      </c>
      <c r="O20" s="16">
        <f>'[1]TCE - ANEXO III - Preencher'!P29</f>
        <v>0</v>
      </c>
      <c r="P20" s="17">
        <f t="shared" si="2"/>
        <v>6.63</v>
      </c>
      <c r="Q20" s="16">
        <f>'[1]TCE - ANEXO III - Preencher'!R29</f>
        <v>126.10336227899394</v>
      </c>
      <c r="R20" s="16">
        <f>'[1]TCE - ANEXO III - Preencher'!S29</f>
        <v>75.150000000000006</v>
      </c>
      <c r="S20" s="17">
        <f t="shared" si="3"/>
        <v>50.953362278993936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418.83336227899395</v>
      </c>
    </row>
    <row r="21" spans="1:28" s="4" customFormat="1" x14ac:dyDescent="0.2">
      <c r="A21" s="9">
        <f>IFERROR(VLOOKUP(B21,'[1]DADOS (OCULTAR)'!$P$3:$R$91,3,0),"")</f>
        <v>14284483000108</v>
      </c>
      <c r="B21" s="10" t="str">
        <f>'[1]TCE - ANEXO III - Preencher'!C30</f>
        <v>S3 SAÚDE - ASSOCIAÇÃO DE PROTEÇÃO A MATERNIDADE E INFÂNCIA UBAÍRA</v>
      </c>
      <c r="C21" s="11"/>
      <c r="D21" s="12" t="str">
        <f>'[1]TCE - ANEXO III - Preencher'!E30</f>
        <v>ANA PAULA MARIA DA SILVA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514320</v>
      </c>
      <c r="G21" s="14">
        <f>IF('[1]TCE - ANEXO III - Preencher'!H30="","",'[1]TCE - ANEXO III - Preencher'!H30)</f>
        <v>44652</v>
      </c>
      <c r="H21" s="15">
        <f>'[1]TCE - ANEXO III - Preencher'!I30</f>
        <v>0</v>
      </c>
      <c r="I21" s="15">
        <f>'[1]TCE - ANEXO III - Preencher'!J30</f>
        <v>133.28</v>
      </c>
      <c r="J21" s="15">
        <f>'[1]TCE - ANEXO III - Preencher'!K30</f>
        <v>0</v>
      </c>
      <c r="K21" s="16">
        <f>'[1]TCE - ANEXO III - Preencher'!L30</f>
        <v>266.7</v>
      </c>
      <c r="L21" s="16">
        <f>'[1]TCE - ANEXO III - Preencher'!M30</f>
        <v>24.24</v>
      </c>
      <c r="M21" s="16">
        <f t="shared" si="1"/>
        <v>242.45999999999998</v>
      </c>
      <c r="N21" s="16">
        <f>'[1]TCE - ANEXO III - Preencher'!O30</f>
        <v>6.63</v>
      </c>
      <c r="O21" s="16">
        <f>'[1]TCE - ANEXO III - Preencher'!P30</f>
        <v>0</v>
      </c>
      <c r="P21" s="17">
        <f t="shared" si="2"/>
        <v>6.63</v>
      </c>
      <c r="Q21" s="16">
        <f>'[1]TCE - ANEXO III - Preencher'!R30</f>
        <v>252.20672455798788</v>
      </c>
      <c r="R21" s="16">
        <f>'[1]TCE - ANEXO III - Preencher'!S30</f>
        <v>72.72</v>
      </c>
      <c r="S21" s="17">
        <f t="shared" si="3"/>
        <v>179.48672455798788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561.85672455798795</v>
      </c>
    </row>
    <row r="22" spans="1:28" s="4" customFormat="1" x14ac:dyDescent="0.2">
      <c r="A22" s="9">
        <f>IFERROR(VLOOKUP(B22,'[1]DADOS (OCULTAR)'!$P$3:$R$91,3,0),"")</f>
        <v>14284483000108</v>
      </c>
      <c r="B22" s="10" t="str">
        <f>'[1]TCE - ANEXO III - Preencher'!C31</f>
        <v>S3 SAÚDE - ASSOCIAÇÃO DE PROTEÇÃO A MATERNIDADE E INFÂNCIA UBAÍRA</v>
      </c>
      <c r="C22" s="11"/>
      <c r="D22" s="12" t="str">
        <f>'[1]TCE - ANEXO III - Preencher'!E31</f>
        <v>ANDREA BANDEIRA DE LIMA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>
        <f>'[1]TCE - ANEXO III - Preencher'!G31</f>
        <v>422105</v>
      </c>
      <c r="G22" s="14">
        <f>IF('[1]TCE - ANEXO III - Preencher'!H31="","",'[1]TCE - ANEXO III - Preencher'!H31)</f>
        <v>44652</v>
      </c>
      <c r="H22" s="15">
        <f>'[1]TCE - ANEXO III - Preencher'!I31</f>
        <v>0</v>
      </c>
      <c r="I22" s="15">
        <f>'[1]TCE - ANEXO III - Preencher'!J31</f>
        <v>116.36</v>
      </c>
      <c r="J22" s="15">
        <f>'[1]TCE - ANEXO III - Preencher'!K31</f>
        <v>0</v>
      </c>
      <c r="K22" s="16">
        <f>'[1]TCE - ANEXO III - Preencher'!L31</f>
        <v>266.7</v>
      </c>
      <c r="L22" s="16">
        <f>'[1]TCE - ANEXO III - Preencher'!M31</f>
        <v>24.24</v>
      </c>
      <c r="M22" s="16">
        <f t="shared" si="1"/>
        <v>242.45999999999998</v>
      </c>
      <c r="N22" s="16">
        <f>'[1]TCE - ANEXO III - Preencher'!O31</f>
        <v>6.63</v>
      </c>
      <c r="O22" s="16">
        <f>'[1]TCE - ANEXO III - Preencher'!P31</f>
        <v>0</v>
      </c>
      <c r="P22" s="17">
        <f t="shared" si="2"/>
        <v>6.63</v>
      </c>
      <c r="Q22" s="16">
        <f>'[1]TCE - ANEXO III - Preencher'!R31</f>
        <v>252.20672455798788</v>
      </c>
      <c r="R22" s="16">
        <f>'[1]TCE - ANEXO III - Preencher'!S31</f>
        <v>72.72</v>
      </c>
      <c r="S22" s="17">
        <f t="shared" si="3"/>
        <v>179.48672455798788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544.93672455798787</v>
      </c>
    </row>
    <row r="23" spans="1:28" s="4" customFormat="1" x14ac:dyDescent="0.2">
      <c r="A23" s="9">
        <f>IFERROR(VLOOKUP(B23,'[1]DADOS (OCULTAR)'!$P$3:$R$91,3,0),"")</f>
        <v>14284483000108</v>
      </c>
      <c r="B23" s="10" t="str">
        <f>'[1]TCE - ANEXO III - Preencher'!C32</f>
        <v>S3 SAÚDE - ASSOCIAÇÃO DE PROTEÇÃO A MATERNIDADE E INFÂNCIA UBAÍRA</v>
      </c>
      <c r="C23" s="11"/>
      <c r="D23" s="12" t="str">
        <f>'[1]TCE - ANEXO III - Preencher'!E32</f>
        <v>ANDREA FERREIRA CABOCLO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>
        <f>'[1]TCE - ANEXO III - Preencher'!G32</f>
        <v>513425</v>
      </c>
      <c r="G23" s="14">
        <f>IF('[1]TCE - ANEXO III - Preencher'!H32="","",'[1]TCE - ANEXO III - Preencher'!H32)</f>
        <v>44652</v>
      </c>
      <c r="H23" s="15">
        <f>'[1]TCE - ANEXO III - Preencher'!I32</f>
        <v>0</v>
      </c>
      <c r="I23" s="15">
        <f>'[1]TCE - ANEXO III - Preencher'!J32</f>
        <v>144.12</v>
      </c>
      <c r="J23" s="15">
        <f>'[1]TCE - ANEXO III - Preencher'!K32</f>
        <v>0</v>
      </c>
      <c r="K23" s="16">
        <f>'[1]TCE - ANEXO III - Preencher'!L32</f>
        <v>266.7</v>
      </c>
      <c r="L23" s="16">
        <f>'[1]TCE - ANEXO III - Preencher'!M32</f>
        <v>24.24</v>
      </c>
      <c r="M23" s="16">
        <f t="shared" si="1"/>
        <v>242.45999999999998</v>
      </c>
      <c r="N23" s="16">
        <f>'[1]TCE - ANEXO III - Preencher'!O32</f>
        <v>6.63</v>
      </c>
      <c r="O23" s="16">
        <f>'[1]TCE - ANEXO III - Preencher'!P32</f>
        <v>0</v>
      </c>
      <c r="P23" s="17">
        <f t="shared" si="2"/>
        <v>6.63</v>
      </c>
      <c r="Q23" s="16">
        <f>'[1]TCE - ANEXO III - Preencher'!R32</f>
        <v>126.10336227899394</v>
      </c>
      <c r="R23" s="16">
        <f>'[1]TCE - ANEXO III - Preencher'!S32</f>
        <v>72.72</v>
      </c>
      <c r="S23" s="17">
        <f t="shared" si="3"/>
        <v>53.383362278993943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446.59336227899394</v>
      </c>
    </row>
    <row r="24" spans="1:28" s="4" customFormat="1" x14ac:dyDescent="0.2">
      <c r="A24" s="9">
        <f>IFERROR(VLOOKUP(B24,'[1]DADOS (OCULTAR)'!$P$3:$R$91,3,0),"")</f>
        <v>14284483000108</v>
      </c>
      <c r="B24" s="10" t="str">
        <f>'[1]TCE - ANEXO III - Preencher'!C33</f>
        <v>S3 SAÚDE - ASSOCIAÇÃO DE PROTEÇÃO A MATERNIDADE E INFÂNCIA UBAÍRA</v>
      </c>
      <c r="C24" s="11"/>
      <c r="D24" s="12" t="str">
        <f>'[1]TCE - ANEXO III - Preencher'!E33</f>
        <v>ANDRESSA CHRISTINE DE ANDRADE LIMA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252105</v>
      </c>
      <c r="G24" s="14">
        <f>IF('[1]TCE - ANEXO III - Preencher'!H33="","",'[1]TCE - ANEXO III - Preencher'!H33)</f>
        <v>44652</v>
      </c>
      <c r="H24" s="15">
        <f>'[1]TCE - ANEXO III - Preencher'!I33</f>
        <v>0</v>
      </c>
      <c r="I24" s="15">
        <f>'[1]TCE - ANEXO III - Preencher'!J33</f>
        <v>160.01</v>
      </c>
      <c r="J24" s="15">
        <f>'[1]TCE - ANEXO III - Preencher'!K33</f>
        <v>0</v>
      </c>
      <c r="K24" s="16">
        <f>'[1]TCE - ANEXO III - Preencher'!L33</f>
        <v>266.7</v>
      </c>
      <c r="L24" s="16">
        <f>'[1]TCE - ANEXO III - Preencher'!M33</f>
        <v>40</v>
      </c>
      <c r="M24" s="16">
        <f t="shared" si="1"/>
        <v>226.7</v>
      </c>
      <c r="N24" s="16">
        <f>'[1]TCE - ANEXO III - Preencher'!O33</f>
        <v>6.62</v>
      </c>
      <c r="O24" s="16">
        <f>'[1]TCE - ANEXO III - Preencher'!P33</f>
        <v>0</v>
      </c>
      <c r="P24" s="17">
        <f t="shared" si="2"/>
        <v>6.62</v>
      </c>
      <c r="Q24" s="16">
        <f>'[1]TCE - ANEXO III - Preencher'!R33</f>
        <v>159.73092555339232</v>
      </c>
      <c r="R24" s="16">
        <f>'[1]TCE - ANEXO III - Preencher'!S33</f>
        <v>120</v>
      </c>
      <c r="S24" s="17">
        <f t="shared" si="3"/>
        <v>39.730925553392325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433.06092555339228</v>
      </c>
    </row>
    <row r="25" spans="1:28" s="4" customFormat="1" x14ac:dyDescent="0.2">
      <c r="A25" s="9">
        <f>IFERROR(VLOOKUP(B25,'[1]DADOS (OCULTAR)'!$P$3:$R$91,3,0),"")</f>
        <v>14284483000108</v>
      </c>
      <c r="B25" s="10" t="str">
        <f>'[1]TCE - ANEXO III - Preencher'!C34</f>
        <v>S3 SAÚDE - ASSOCIAÇÃO DE PROTEÇÃO A MATERNIDADE E INFÂNCIA UBAÍRA</v>
      </c>
      <c r="C25" s="11"/>
      <c r="D25" s="12" t="str">
        <f>'[1]TCE - ANEXO III - Preencher'!E34</f>
        <v>ANGELICA DA ROCHA LIRA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44652</v>
      </c>
      <c r="H25" s="15">
        <f>'[1]TCE - ANEXO III - Preencher'!I34</f>
        <v>0</v>
      </c>
      <c r="I25" s="15">
        <f>'[1]TCE - ANEXO III - Preencher'!J34</f>
        <v>121.77000000000001</v>
      </c>
      <c r="J25" s="15">
        <f>'[1]TCE - ANEXO III - Preencher'!K34</f>
        <v>0</v>
      </c>
      <c r="K25" s="16">
        <f>'[1]TCE - ANEXO III - Preencher'!L34</f>
        <v>266.7</v>
      </c>
      <c r="L25" s="16">
        <f>'[1]TCE - ANEXO III - Preencher'!M34</f>
        <v>22.55</v>
      </c>
      <c r="M25" s="16">
        <f t="shared" si="1"/>
        <v>244.14999999999998</v>
      </c>
      <c r="N25" s="16">
        <f>'[1]TCE - ANEXO III - Preencher'!O34</f>
        <v>6.62</v>
      </c>
      <c r="O25" s="16">
        <f>'[1]TCE - ANEXO III - Preencher'!P34</f>
        <v>0</v>
      </c>
      <c r="P25" s="17">
        <f t="shared" si="2"/>
        <v>6.62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372.53999999999996</v>
      </c>
    </row>
    <row r="26" spans="1:28" s="4" customFormat="1" x14ac:dyDescent="0.2">
      <c r="A26" s="9">
        <f>IFERROR(VLOOKUP(B26,'[1]DADOS (OCULTAR)'!$P$3:$R$91,3,0),"")</f>
        <v>14284483000108</v>
      </c>
      <c r="B26" s="10" t="str">
        <f>'[1]TCE - ANEXO III - Preencher'!C35</f>
        <v>S3 SAÚDE - ASSOCIAÇÃO DE PROTEÇÃO A MATERNIDADE E INFÂNCIA UBAÍRA</v>
      </c>
      <c r="C26" s="11"/>
      <c r="D26" s="12" t="str">
        <f>'[1]TCE - ANEXO III - Preencher'!E35</f>
        <v>ANNA CECILIA GUERRA DE ARAUJO FERREIRA MEDEIROS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223405</v>
      </c>
      <c r="G26" s="14">
        <f>IF('[1]TCE - ANEXO III - Preencher'!H35="","",'[1]TCE - ANEXO III - Preencher'!H35)</f>
        <v>44652</v>
      </c>
      <c r="H26" s="15">
        <f>'[1]TCE - ANEXO III - Preencher'!I35</f>
        <v>0</v>
      </c>
      <c r="I26" s="15">
        <f>'[1]TCE - ANEXO III - Preencher'!J35</f>
        <v>562.85</v>
      </c>
      <c r="J26" s="15">
        <f>'[1]TCE - ANEXO III - Preencher'!K35</f>
        <v>0</v>
      </c>
      <c r="K26" s="16">
        <f>'[1]TCE - ANEXO III - Preencher'!L35</f>
        <v>266.7</v>
      </c>
      <c r="L26" s="16">
        <f>'[1]TCE - ANEXO III - Preencher'!M35</f>
        <v>17.010000000000002</v>
      </c>
      <c r="M26" s="16">
        <f t="shared" si="1"/>
        <v>249.69</v>
      </c>
      <c r="N26" s="16">
        <f>'[1]TCE - ANEXO III - Preencher'!O35</f>
        <v>6.63</v>
      </c>
      <c r="O26" s="16">
        <f>'[1]TCE - ANEXO III - Preencher'!P35</f>
        <v>0</v>
      </c>
      <c r="P26" s="17">
        <f t="shared" si="2"/>
        <v>6.63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819.17</v>
      </c>
    </row>
    <row r="27" spans="1:28" s="4" customFormat="1" x14ac:dyDescent="0.2">
      <c r="A27" s="9">
        <f>IFERROR(VLOOKUP(B27,'[1]DADOS (OCULTAR)'!$P$3:$R$91,3,0),"")</f>
        <v>14284483000108</v>
      </c>
      <c r="B27" s="10" t="str">
        <f>'[1]TCE - ANEXO III - Preencher'!C36</f>
        <v>S3 SAÚDE - ASSOCIAÇÃO DE PROTEÇÃO A MATERNIDADE E INFÂNCIA UBAÍRA</v>
      </c>
      <c r="C27" s="11"/>
      <c r="D27" s="12" t="str">
        <f>'[1]TCE - ANEXO III - Preencher'!E36</f>
        <v>ANTONIO CARNEIRO CAVALCANTI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>
        <f>'[1]TCE - ANEXO III - Preencher'!G36</f>
        <v>422105</v>
      </c>
      <c r="G27" s="14">
        <f>IF('[1]TCE - ANEXO III - Preencher'!H36="","",'[1]TCE - ANEXO III - Preencher'!H36)</f>
        <v>44652</v>
      </c>
      <c r="H27" s="15">
        <f>'[1]TCE - ANEXO III - Preencher'!I36</f>
        <v>0</v>
      </c>
      <c r="I27" s="15">
        <f>'[1]TCE - ANEXO III - Preencher'!J36</f>
        <v>147.82</v>
      </c>
      <c r="J27" s="15">
        <f>'[1]TCE - ANEXO III - Preencher'!K36</f>
        <v>0</v>
      </c>
      <c r="K27" s="16">
        <f>'[1]TCE - ANEXO III - Preencher'!L36</f>
        <v>266.7</v>
      </c>
      <c r="L27" s="16">
        <f>'[1]TCE - ANEXO III - Preencher'!M36</f>
        <v>24.24</v>
      </c>
      <c r="M27" s="16">
        <f t="shared" si="1"/>
        <v>242.45999999999998</v>
      </c>
      <c r="N27" s="16">
        <f>'[1]TCE - ANEXO III - Preencher'!O36</f>
        <v>6.63</v>
      </c>
      <c r="O27" s="16">
        <f>'[1]TCE - ANEXO III - Preencher'!P36</f>
        <v>0</v>
      </c>
      <c r="P27" s="17">
        <f t="shared" si="2"/>
        <v>6.63</v>
      </c>
      <c r="Q27" s="16">
        <f>'[1]TCE - ANEXO III - Preencher'!R36</f>
        <v>252.20672455798788</v>
      </c>
      <c r="R27" s="16">
        <f>'[1]TCE - ANEXO III - Preencher'!S36</f>
        <v>72.72</v>
      </c>
      <c r="S27" s="17">
        <f t="shared" si="3"/>
        <v>179.48672455798788</v>
      </c>
      <c r="T27" s="16">
        <f>'[1]TCE - ANEXO III - Preencher'!U36</f>
        <v>148.24</v>
      </c>
      <c r="U27" s="16">
        <f>'[1]TCE - ANEXO III - Preencher'!V36</f>
        <v>0</v>
      </c>
      <c r="V27" s="17">
        <f t="shared" si="4"/>
        <v>148.24</v>
      </c>
      <c r="W27" s="18" t="str">
        <f>IF('[1]TCE - ANEXO III - Preencher'!X36="","",'[1]TCE - ANEXO III - Preencher'!X36)</f>
        <v>AUXILIO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724.63672455798792</v>
      </c>
    </row>
    <row r="28" spans="1:28" s="4" customFormat="1" x14ac:dyDescent="0.2">
      <c r="A28" s="9">
        <f>IFERROR(VLOOKUP(B28,'[1]DADOS (OCULTAR)'!$P$3:$R$91,3,0),"")</f>
        <v>14284483000108</v>
      </c>
      <c r="B28" s="10" t="str">
        <f>'[1]TCE - ANEXO III - Preencher'!C37</f>
        <v>S3 SAÚDE - ASSOCIAÇÃO DE PROTEÇÃO A MATERNIDADE E INFÂNCIA UBAÍRA</v>
      </c>
      <c r="C28" s="11"/>
      <c r="D28" s="12" t="str">
        <f>'[1]TCE - ANEXO III - Preencher'!E37</f>
        <v>ANTONIO FRANCISCO LIMA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782320</v>
      </c>
      <c r="G28" s="14">
        <f>IF('[1]TCE - ANEXO III - Preencher'!H37="","",'[1]TCE - ANEXO III - Preencher'!H37)</f>
        <v>44652</v>
      </c>
      <c r="H28" s="15">
        <f>'[1]TCE - ANEXO III - Preencher'!I37</f>
        <v>0</v>
      </c>
      <c r="I28" s="15">
        <f>'[1]TCE - ANEXO III - Preencher'!J37</f>
        <v>164.25</v>
      </c>
      <c r="J28" s="15">
        <f>'[1]TCE - ANEXO III - Preencher'!K37</f>
        <v>0</v>
      </c>
      <c r="K28" s="16">
        <f>'[1]TCE - ANEXO III - Preencher'!L37</f>
        <v>266.7</v>
      </c>
      <c r="L28" s="16">
        <f>'[1]TCE - ANEXO III - Preencher'!M37</f>
        <v>31</v>
      </c>
      <c r="M28" s="16">
        <f t="shared" si="1"/>
        <v>235.7</v>
      </c>
      <c r="N28" s="16">
        <f>'[1]TCE - ANEXO III - Preencher'!O37</f>
        <v>6.63</v>
      </c>
      <c r="O28" s="16">
        <f>'[1]TCE - ANEXO III - Preencher'!P37</f>
        <v>0</v>
      </c>
      <c r="P28" s="17">
        <f t="shared" si="2"/>
        <v>6.63</v>
      </c>
      <c r="Q28" s="16">
        <f>'[1]TCE - ANEXO III - Preencher'!R37</f>
        <v>600</v>
      </c>
      <c r="R28" s="16">
        <f>'[1]TCE - ANEXO III - Preencher'!S37</f>
        <v>93</v>
      </c>
      <c r="S28" s="17">
        <f t="shared" si="3"/>
        <v>507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913.57999999999993</v>
      </c>
    </row>
    <row r="29" spans="1:28" s="4" customFormat="1" x14ac:dyDescent="0.2">
      <c r="A29" s="9">
        <f>IFERROR(VLOOKUP(B29,'[1]DADOS (OCULTAR)'!$P$3:$R$91,3,0),"")</f>
        <v>14284483000108</v>
      </c>
      <c r="B29" s="10" t="str">
        <f>'[1]TCE - ANEXO III - Preencher'!C38</f>
        <v>S3 SAÚDE - ASSOCIAÇÃO DE PROTEÇÃO A MATERNIDADE E INFÂNCIA UBAÍRA</v>
      </c>
      <c r="C29" s="11"/>
      <c r="D29" s="12" t="str">
        <f>'[1]TCE - ANEXO III - Preencher'!E38</f>
        <v>AURILEIDE RODRIGUES DOS SANTOS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324115</v>
      </c>
      <c r="G29" s="14">
        <f>IF('[1]TCE - ANEXO III - Preencher'!H38="","",'[1]TCE - ANEXO III - Preencher'!H38)</f>
        <v>44652</v>
      </c>
      <c r="H29" s="15">
        <f>'[1]TCE - ANEXO III - Preencher'!I38</f>
        <v>0</v>
      </c>
      <c r="I29" s="15">
        <f>'[1]TCE - ANEXO III - Preencher'!J38</f>
        <v>337.69</v>
      </c>
      <c r="J29" s="15">
        <f>'[1]TCE - ANEXO III - Preencher'!K38</f>
        <v>0</v>
      </c>
      <c r="K29" s="16">
        <f>'[1]TCE - ANEXO III - Preencher'!L38</f>
        <v>266.7</v>
      </c>
      <c r="L29" s="16">
        <f>'[1]TCE - ANEXO III - Preencher'!M38</f>
        <v>19.89</v>
      </c>
      <c r="M29" s="16">
        <f t="shared" si="1"/>
        <v>246.81</v>
      </c>
      <c r="N29" s="16">
        <f>'[1]TCE - ANEXO III - Preencher'!O38</f>
        <v>6.63</v>
      </c>
      <c r="O29" s="16">
        <f>'[1]TCE - ANEXO III - Preencher'!P38</f>
        <v>0</v>
      </c>
      <c r="P29" s="17">
        <f t="shared" si="2"/>
        <v>6.63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591.13</v>
      </c>
    </row>
    <row r="30" spans="1:28" s="4" customFormat="1" x14ac:dyDescent="0.2">
      <c r="A30" s="9">
        <f>IFERROR(VLOOKUP(B30,'[1]DADOS (OCULTAR)'!$P$3:$R$91,3,0),"")</f>
        <v>14284483000108</v>
      </c>
      <c r="B30" s="10" t="str">
        <f>'[1]TCE - ANEXO III - Preencher'!C39</f>
        <v>S3 SAÚDE - ASSOCIAÇÃO DE PROTEÇÃO A MATERNIDADE E INFÂNCIA UBAÍRA</v>
      </c>
      <c r="C30" s="11"/>
      <c r="D30" s="12" t="str">
        <f>'[1]TCE - ANEXO III - Preencher'!E39</f>
        <v>BERENICE MARIA GUIMARAES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223505</v>
      </c>
      <c r="G30" s="14">
        <f>IF('[1]TCE - ANEXO III - Preencher'!H39="","",'[1]TCE - ANEXO III - Preencher'!H39)</f>
        <v>44652</v>
      </c>
      <c r="H30" s="15">
        <f>'[1]TCE - ANEXO III - Preencher'!I39</f>
        <v>0</v>
      </c>
      <c r="I30" s="15">
        <f>'[1]TCE - ANEXO III - Preencher'!J39</f>
        <v>205.07999999999998</v>
      </c>
      <c r="J30" s="15">
        <f>'[1]TCE - ANEXO III - Preencher'!K39</f>
        <v>0</v>
      </c>
      <c r="K30" s="16">
        <f>'[1]TCE - ANEXO III - Preencher'!L39</f>
        <v>266.7</v>
      </c>
      <c r="L30" s="16">
        <f>'[1]TCE - ANEXO III - Preencher'!M39</f>
        <v>3.3</v>
      </c>
      <c r="M30" s="16">
        <f t="shared" si="1"/>
        <v>263.39999999999998</v>
      </c>
      <c r="N30" s="16">
        <f>'[1]TCE - ANEXO III - Preencher'!O39</f>
        <v>6.63</v>
      </c>
      <c r="O30" s="16">
        <f>'[1]TCE - ANEXO III - Preencher'!P39</f>
        <v>0</v>
      </c>
      <c r="P30" s="17">
        <f t="shared" si="2"/>
        <v>6.63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475.10999999999996</v>
      </c>
    </row>
    <row r="31" spans="1:28" s="4" customFormat="1" x14ac:dyDescent="0.2">
      <c r="A31" s="9">
        <f>IFERROR(VLOOKUP(B31,'[1]DADOS (OCULTAR)'!$P$3:$R$91,3,0),"")</f>
        <v>14284483000108</v>
      </c>
      <c r="B31" s="10" t="str">
        <f>'[1]TCE - ANEXO III - Preencher'!C40</f>
        <v>S3 SAÚDE - ASSOCIAÇÃO DE PROTEÇÃO A MATERNIDADE E INFÂNCIA UBAÍRA</v>
      </c>
      <c r="C31" s="11"/>
      <c r="D31" s="12" t="str">
        <f>'[1]TCE - ANEXO III - Preencher'!E40</f>
        <v>BRUNA MARIA DA SILVA AZEVEDO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223505</v>
      </c>
      <c r="G31" s="14">
        <f>IF('[1]TCE - ANEXO III - Preencher'!H40="","",'[1]TCE - ANEXO III - Preencher'!H40)</f>
        <v>44652</v>
      </c>
      <c r="H31" s="15">
        <f>'[1]TCE - ANEXO III - Preencher'!I40</f>
        <v>0</v>
      </c>
      <c r="I31" s="15">
        <f>'[1]TCE - ANEXO III - Preencher'!J40</f>
        <v>231.45</v>
      </c>
      <c r="J31" s="15">
        <f>'[1]TCE - ANEXO III - Preencher'!K40</f>
        <v>0</v>
      </c>
      <c r="K31" s="16">
        <f>'[1]TCE - ANEXO III - Preencher'!L40</f>
        <v>266.7</v>
      </c>
      <c r="L31" s="16">
        <f>'[1]TCE - ANEXO III - Preencher'!M40</f>
        <v>3.3</v>
      </c>
      <c r="M31" s="16">
        <f t="shared" si="1"/>
        <v>263.39999999999998</v>
      </c>
      <c r="N31" s="16">
        <f>'[1]TCE - ANEXO III - Preencher'!O40</f>
        <v>6.62</v>
      </c>
      <c r="O31" s="16">
        <f>'[1]TCE - ANEXO III - Preencher'!P40</f>
        <v>0</v>
      </c>
      <c r="P31" s="17">
        <f t="shared" si="2"/>
        <v>6.62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501.46999999999997</v>
      </c>
    </row>
    <row r="32" spans="1:28" s="4" customFormat="1" x14ac:dyDescent="0.2">
      <c r="A32" s="9">
        <f>IFERROR(VLOOKUP(B32,'[1]DADOS (OCULTAR)'!$P$3:$R$91,3,0),"")</f>
        <v>14284483000108</v>
      </c>
      <c r="B32" s="10" t="str">
        <f>'[1]TCE - ANEXO III - Preencher'!C41</f>
        <v>S3 SAÚDE - ASSOCIAÇÃO DE PROTEÇÃO A MATERNIDADE E INFÂNCIA UBAÍRA</v>
      </c>
      <c r="C32" s="11"/>
      <c r="D32" s="12" t="str">
        <f>'[1]TCE - ANEXO III - Preencher'!E41</f>
        <v>BRUNO CESAR VENTURA FRAGOSO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>
        <f>'[1]TCE - ANEXO III - Preencher'!G41</f>
        <v>515110</v>
      </c>
      <c r="G32" s="14">
        <f>IF('[1]TCE - ANEXO III - Preencher'!H41="","",'[1]TCE - ANEXO III - Preencher'!H41)</f>
        <v>44652</v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638.54999999999995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638.54999999999995</v>
      </c>
    </row>
    <row r="33" spans="1:28" s="4" customFormat="1" x14ac:dyDescent="0.2">
      <c r="A33" s="9">
        <f>IFERROR(VLOOKUP(B33,'[1]DADOS (OCULTAR)'!$P$3:$R$91,3,0),"")</f>
        <v>14284483000108</v>
      </c>
      <c r="B33" s="10" t="str">
        <f>'[1]TCE - ANEXO III - Preencher'!C42</f>
        <v>S3 SAÚDE - ASSOCIAÇÃO DE PROTEÇÃO A MATERNIDADE E INFÂNCIA UBAÍRA</v>
      </c>
      <c r="C33" s="11"/>
      <c r="D33" s="12" t="str">
        <f>'[1]TCE - ANEXO III - Preencher'!E42</f>
        <v xml:space="preserve">CAMILA GONCALO DE BARROS 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411005</v>
      </c>
      <c r="G33" s="14">
        <f>IF('[1]TCE - ANEXO III - Preencher'!H42="","",'[1]TCE - ANEXO III - Preencher'!H42)</f>
        <v>44652</v>
      </c>
      <c r="H33" s="15">
        <f>'[1]TCE - ANEXO III - Preencher'!I42</f>
        <v>0</v>
      </c>
      <c r="I33" s="15">
        <f>'[1]TCE - ANEXO III - Preencher'!J42</f>
        <v>10.959999999999999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6.62</v>
      </c>
      <c r="O33" s="16">
        <f>'[1]TCE - ANEXO III - Preencher'!P42</f>
        <v>0</v>
      </c>
      <c r="P33" s="17">
        <f t="shared" si="2"/>
        <v>6.62</v>
      </c>
      <c r="Q33" s="16">
        <f>'[1]TCE - ANEXO III - Preencher'!R42</f>
        <v>117.69647146039433</v>
      </c>
      <c r="R33" s="16">
        <f>'[1]TCE - ANEXO III - Preencher'!S42</f>
        <v>32.86</v>
      </c>
      <c r="S33" s="17">
        <f t="shared" si="3"/>
        <v>84.836471460394336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102.41647146039433</v>
      </c>
    </row>
    <row r="34" spans="1:28" s="4" customFormat="1" x14ac:dyDescent="0.2">
      <c r="A34" s="9">
        <f>IFERROR(VLOOKUP(B34,'[1]DADOS (OCULTAR)'!$P$3:$R$91,3,0),"")</f>
        <v>14284483000108</v>
      </c>
      <c r="B34" s="10" t="str">
        <f>'[1]TCE - ANEXO III - Preencher'!C43</f>
        <v>S3 SAÚDE - ASSOCIAÇÃO DE PROTEÇÃO A MATERNIDADE E INFÂNCIA UBAÍRA</v>
      </c>
      <c r="C34" s="11"/>
      <c r="D34" s="12" t="str">
        <f>'[1]TCE - ANEXO III - Preencher'!E43</f>
        <v>CARINE EDLA DA SILVA SOUZA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223505</v>
      </c>
      <c r="G34" s="14">
        <f>IF('[1]TCE - ANEXO III - Preencher'!H43="","",'[1]TCE - ANEXO III - Preencher'!H43)</f>
        <v>44652</v>
      </c>
      <c r="H34" s="15">
        <f>'[1]TCE - ANEXO III - Preencher'!I43</f>
        <v>0</v>
      </c>
      <c r="I34" s="15">
        <f>'[1]TCE - ANEXO III - Preencher'!J43</f>
        <v>237.32</v>
      </c>
      <c r="J34" s="15">
        <f>'[1]TCE - ANEXO III - Preencher'!K43</f>
        <v>0</v>
      </c>
      <c r="K34" s="16">
        <f>'[1]TCE - ANEXO III - Preencher'!L43</f>
        <v>266.7</v>
      </c>
      <c r="L34" s="16">
        <f>'[1]TCE - ANEXO III - Preencher'!M43</f>
        <v>3.3</v>
      </c>
      <c r="M34" s="16">
        <f t="shared" si="1"/>
        <v>263.39999999999998</v>
      </c>
      <c r="N34" s="16">
        <f>'[1]TCE - ANEXO III - Preencher'!O43</f>
        <v>6.63</v>
      </c>
      <c r="O34" s="16">
        <f>'[1]TCE - ANEXO III - Preencher'!P43</f>
        <v>0</v>
      </c>
      <c r="P34" s="17">
        <f t="shared" si="2"/>
        <v>6.63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507.34999999999997</v>
      </c>
    </row>
    <row r="35" spans="1:28" s="4" customFormat="1" x14ac:dyDescent="0.2">
      <c r="A35" s="9">
        <f>IFERROR(VLOOKUP(B35,'[1]DADOS (OCULTAR)'!$P$3:$R$91,3,0),"")</f>
        <v>14284483000108</v>
      </c>
      <c r="B35" s="10" t="str">
        <f>'[1]TCE - ANEXO III - Preencher'!C44</f>
        <v>S3 SAÚDE - ASSOCIAÇÃO DE PROTEÇÃO A MATERNIDADE E INFÂNCIA UBAÍRA</v>
      </c>
      <c r="C35" s="11"/>
      <c r="D35" s="12" t="str">
        <f>'[1]TCE - ANEXO III - Preencher'!E44</f>
        <v>CARMEN LUCIA BATISTA EVANGELISTA DA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223505</v>
      </c>
      <c r="G35" s="14">
        <f>IF('[1]TCE - ANEXO III - Preencher'!H44="","",'[1]TCE - ANEXO III - Preencher'!H44)</f>
        <v>44652</v>
      </c>
      <c r="H35" s="15">
        <f>'[1]TCE - ANEXO III - Preencher'!I44</f>
        <v>0</v>
      </c>
      <c r="I35" s="15">
        <f>'[1]TCE - ANEXO III - Preencher'!J44</f>
        <v>234.39</v>
      </c>
      <c r="J35" s="15">
        <f>'[1]TCE - ANEXO III - Preencher'!K44</f>
        <v>0</v>
      </c>
      <c r="K35" s="16">
        <f>'[1]TCE - ANEXO III - Preencher'!L44</f>
        <v>266.7</v>
      </c>
      <c r="L35" s="16">
        <f>'[1]TCE - ANEXO III - Preencher'!M44</f>
        <v>3.3</v>
      </c>
      <c r="M35" s="16">
        <f t="shared" si="1"/>
        <v>263.39999999999998</v>
      </c>
      <c r="N35" s="16">
        <f>'[1]TCE - ANEXO III - Preencher'!O44</f>
        <v>6.63</v>
      </c>
      <c r="O35" s="16">
        <f>'[1]TCE - ANEXO III - Preencher'!P44</f>
        <v>0</v>
      </c>
      <c r="P35" s="17">
        <f t="shared" si="2"/>
        <v>6.63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504.41999999999996</v>
      </c>
    </row>
    <row r="36" spans="1:28" s="4" customFormat="1" x14ac:dyDescent="0.2">
      <c r="A36" s="9">
        <f>IFERROR(VLOOKUP(B36,'[1]DADOS (OCULTAR)'!$P$3:$R$91,3,0),"")</f>
        <v>14284483000108</v>
      </c>
      <c r="B36" s="10" t="str">
        <f>'[1]TCE - ANEXO III - Preencher'!C45</f>
        <v>S3 SAÚDE - ASSOCIAÇÃO DE PROTEÇÃO A MATERNIDADE E INFÂNCIA UBAÍRA</v>
      </c>
      <c r="C36" s="11"/>
      <c r="D36" s="12" t="str">
        <f>'[1]TCE - ANEXO III - Preencher'!E45</f>
        <v>CAROLINA JACIRA BATISTA REGIS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411005</v>
      </c>
      <c r="G36" s="14">
        <f>IF('[1]TCE - ANEXO III - Preencher'!H45="","",'[1]TCE - ANEXO III - Preencher'!H45)</f>
        <v>44652</v>
      </c>
      <c r="H36" s="15">
        <f>'[1]TCE - ANEXO III - Preencher'!I45</f>
        <v>0</v>
      </c>
      <c r="I36" s="15">
        <f>'[1]TCE - ANEXO III - Preencher'!J45</f>
        <v>10.23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6.62</v>
      </c>
      <c r="O36" s="16">
        <f>'[1]TCE - ANEXO III - Preencher'!P45</f>
        <v>0</v>
      </c>
      <c r="P36" s="17">
        <f t="shared" si="2"/>
        <v>6.62</v>
      </c>
      <c r="Q36" s="16">
        <f>'[1]TCE - ANEXO III - Preencher'!R45</f>
        <v>122.00243992845755</v>
      </c>
      <c r="R36" s="16">
        <f>'[1]TCE - ANEXO III - Preencher'!S45</f>
        <v>32.86</v>
      </c>
      <c r="S36" s="17">
        <f t="shared" si="3"/>
        <v>89.142439928457549</v>
      </c>
      <c r="T36" s="16">
        <f>'[1]TCE - ANEXO III - Preencher'!U45</f>
        <v>103.28</v>
      </c>
      <c r="U36" s="16">
        <f>'[1]TCE - ANEXO III - Preencher'!V45</f>
        <v>0</v>
      </c>
      <c r="V36" s="17">
        <f t="shared" si="4"/>
        <v>103.28</v>
      </c>
      <c r="W36" s="18" t="str">
        <f>IF('[1]TCE - ANEXO III - Preencher'!X45="","",'[1]TCE - ANEXO III - Preencher'!X45)</f>
        <v>AUXILIO CRECHE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209.27243992845754</v>
      </c>
    </row>
    <row r="37" spans="1:28" s="4" customFormat="1" x14ac:dyDescent="0.2">
      <c r="A37" s="9">
        <f>IFERROR(VLOOKUP(B37,'[1]DADOS (OCULTAR)'!$P$3:$R$91,3,0),"")</f>
        <v>14284483000108</v>
      </c>
      <c r="B37" s="10" t="str">
        <f>'[1]TCE - ANEXO III - Preencher'!C46</f>
        <v>S3 SAÚDE - ASSOCIAÇÃO DE PROTEÇÃO A MATERNIDADE E INFÂNCIA UBAÍRA</v>
      </c>
      <c r="C37" s="11"/>
      <c r="D37" s="12" t="str">
        <f>'[1]TCE - ANEXO III - Preencher'!E46</f>
        <v>CASSIO GUILHERME DA SILVA RIBEIRO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44652</v>
      </c>
      <c r="H37" s="15">
        <f>'[1]TCE - ANEXO III - Preencher'!I46</f>
        <v>0</v>
      </c>
      <c r="I37" s="15">
        <f>'[1]TCE - ANEXO III - Preencher'!J46</f>
        <v>143.6</v>
      </c>
      <c r="J37" s="15">
        <f>'[1]TCE - ANEXO III - Preencher'!K46</f>
        <v>0</v>
      </c>
      <c r="K37" s="16">
        <f>'[1]TCE - ANEXO III - Preencher'!L46</f>
        <v>266.7</v>
      </c>
      <c r="L37" s="16">
        <f>'[1]TCE - ANEXO III - Preencher'!M46</f>
        <v>25.05</v>
      </c>
      <c r="M37" s="16">
        <f t="shared" si="1"/>
        <v>241.64999999999998</v>
      </c>
      <c r="N37" s="16">
        <f>'[1]TCE - ANEXO III - Preencher'!O46</f>
        <v>6.63</v>
      </c>
      <c r="O37" s="16">
        <f>'[1]TCE - ANEXO III - Preencher'!P46</f>
        <v>0</v>
      </c>
      <c r="P37" s="17">
        <f t="shared" si="2"/>
        <v>6.63</v>
      </c>
      <c r="Q37" s="16">
        <f>'[1]TCE - ANEXO III - Preencher'!R46</f>
        <v>159.73092555339232</v>
      </c>
      <c r="R37" s="16">
        <f>'[1]TCE - ANEXO III - Preencher'!S46</f>
        <v>75.150000000000006</v>
      </c>
      <c r="S37" s="17">
        <f t="shared" si="3"/>
        <v>84.580925553392319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476.46092555339231</v>
      </c>
    </row>
    <row r="38" spans="1:28" s="4" customFormat="1" x14ac:dyDescent="0.2">
      <c r="A38" s="9">
        <f>IFERROR(VLOOKUP(B38,'[1]DADOS (OCULTAR)'!$P$3:$R$91,3,0),"")</f>
        <v>14284483000108</v>
      </c>
      <c r="B38" s="10" t="str">
        <f>'[1]TCE - ANEXO III - Preencher'!C47</f>
        <v>S3 SAÚDE - ASSOCIAÇÃO DE PROTEÇÃO A MATERNIDADE E INFÂNCIA UBAÍRA</v>
      </c>
      <c r="C38" s="11"/>
      <c r="D38" s="12" t="str">
        <f>'[1]TCE - ANEXO III - Preencher'!E47</f>
        <v xml:space="preserve">CASSIO HENRIQUE VASCONCELOS PEREIRA 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322205</v>
      </c>
      <c r="G38" s="14">
        <f>IF('[1]TCE - ANEXO III - Preencher'!H47="","",'[1]TCE - ANEXO III - Preencher'!H47)</f>
        <v>44652</v>
      </c>
      <c r="H38" s="15">
        <f>'[1]TCE - ANEXO III - Preencher'!I47</f>
        <v>0</v>
      </c>
      <c r="I38" s="15">
        <f>'[1]TCE - ANEXO III - Preencher'!J47</f>
        <v>134.82</v>
      </c>
      <c r="J38" s="15">
        <f>'[1]TCE - ANEXO III - Preencher'!K47</f>
        <v>0</v>
      </c>
      <c r="K38" s="16">
        <f>'[1]TCE - ANEXO III - Preencher'!L47</f>
        <v>266.7</v>
      </c>
      <c r="L38" s="16">
        <f>'[1]TCE - ANEXO III - Preencher'!M47</f>
        <v>25.05</v>
      </c>
      <c r="M38" s="16">
        <f t="shared" si="1"/>
        <v>241.64999999999998</v>
      </c>
      <c r="N38" s="16">
        <f>'[1]TCE - ANEXO III - Preencher'!O47</f>
        <v>6.62</v>
      </c>
      <c r="O38" s="16">
        <f>'[1]TCE - ANEXO III - Preencher'!P47</f>
        <v>0</v>
      </c>
      <c r="P38" s="17">
        <f t="shared" si="2"/>
        <v>6.62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383.09</v>
      </c>
    </row>
    <row r="39" spans="1:28" s="4" customFormat="1" x14ac:dyDescent="0.2">
      <c r="A39" s="9">
        <f>IFERROR(VLOOKUP(B39,'[1]DADOS (OCULTAR)'!$P$3:$R$91,3,0),"")</f>
        <v>14284483000108</v>
      </c>
      <c r="B39" s="10" t="str">
        <f>'[1]TCE - ANEXO III - Preencher'!C48</f>
        <v>S3 SAÚDE - ASSOCIAÇÃO DE PROTEÇÃO A MATERNIDADE E INFÂNCIA UBAÍRA</v>
      </c>
      <c r="C39" s="11"/>
      <c r="D39" s="12" t="str">
        <f>'[1]TCE - ANEXO III - Preencher'!E48</f>
        <v>CESAR AUGUSTO LOPES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223505</v>
      </c>
      <c r="G39" s="14">
        <f>IF('[1]TCE - ANEXO III - Preencher'!H48="","",'[1]TCE - ANEXO III - Preencher'!H48)</f>
        <v>44652</v>
      </c>
      <c r="H39" s="15">
        <f>'[1]TCE - ANEXO III - Preencher'!I48</f>
        <v>0</v>
      </c>
      <c r="I39" s="15">
        <f>'[1]TCE - ANEXO III - Preencher'!J48</f>
        <v>234.39</v>
      </c>
      <c r="J39" s="15">
        <f>'[1]TCE - ANEXO III - Preencher'!K48</f>
        <v>0</v>
      </c>
      <c r="K39" s="16">
        <f>'[1]TCE - ANEXO III - Preencher'!L48</f>
        <v>266.7</v>
      </c>
      <c r="L39" s="16">
        <f>'[1]TCE - ANEXO III - Preencher'!M48</f>
        <v>3.3</v>
      </c>
      <c r="M39" s="16">
        <f t="shared" si="1"/>
        <v>263.39999999999998</v>
      </c>
      <c r="N39" s="16">
        <f>'[1]TCE - ANEXO III - Preencher'!O48</f>
        <v>6.62</v>
      </c>
      <c r="O39" s="16">
        <f>'[1]TCE - ANEXO III - Preencher'!P48</f>
        <v>0</v>
      </c>
      <c r="P39" s="17">
        <f t="shared" si="2"/>
        <v>6.62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504.40999999999997</v>
      </c>
    </row>
    <row r="40" spans="1:28" s="4" customFormat="1" x14ac:dyDescent="0.2">
      <c r="A40" s="9">
        <f>IFERROR(VLOOKUP(B40,'[1]DADOS (OCULTAR)'!$P$3:$R$91,3,0),"")</f>
        <v>14284483000108</v>
      </c>
      <c r="B40" s="10" t="str">
        <f>'[1]TCE - ANEXO III - Preencher'!C49</f>
        <v>S3 SAÚDE - ASSOCIAÇÃO DE PROTEÇÃO A MATERNIDADE E INFÂNCIA UBAÍRA</v>
      </c>
      <c r="C40" s="11"/>
      <c r="D40" s="12" t="str">
        <f>'[1]TCE - ANEXO III - Preencher'!E49</f>
        <v>CHRISTIANE LUIZA DE FREITAS MEDEIROS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223505</v>
      </c>
      <c r="G40" s="14">
        <f>IF('[1]TCE - ANEXO III - Preencher'!H49="","",'[1]TCE - ANEXO III - Preencher'!H49)</f>
        <v>44652</v>
      </c>
      <c r="H40" s="15">
        <f>'[1]TCE - ANEXO III - Preencher'!I49</f>
        <v>0</v>
      </c>
      <c r="I40" s="15">
        <f>'[1]TCE - ANEXO III - Preencher'!J49</f>
        <v>205.07999999999998</v>
      </c>
      <c r="J40" s="15">
        <f>'[1]TCE - ANEXO III - Preencher'!K49</f>
        <v>0</v>
      </c>
      <c r="K40" s="16">
        <f>'[1]TCE - ANEXO III - Preencher'!L49</f>
        <v>266.7</v>
      </c>
      <c r="L40" s="16">
        <f>'[1]TCE - ANEXO III - Preencher'!M49</f>
        <v>3.3</v>
      </c>
      <c r="M40" s="16">
        <f t="shared" si="1"/>
        <v>263.39999999999998</v>
      </c>
      <c r="N40" s="16">
        <f>'[1]TCE - ANEXO III - Preencher'!O49</f>
        <v>6.62</v>
      </c>
      <c r="O40" s="16">
        <f>'[1]TCE - ANEXO III - Preencher'!P49</f>
        <v>0</v>
      </c>
      <c r="P40" s="17">
        <f t="shared" si="2"/>
        <v>6.62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475.09999999999997</v>
      </c>
    </row>
    <row r="41" spans="1:28" s="4" customFormat="1" x14ac:dyDescent="0.2">
      <c r="A41" s="9">
        <f>IFERROR(VLOOKUP(B41,'[1]DADOS (OCULTAR)'!$P$3:$R$91,3,0),"")</f>
        <v>14284483000108</v>
      </c>
      <c r="B41" s="10" t="str">
        <f>'[1]TCE - ANEXO III - Preencher'!C50</f>
        <v>S3 SAÚDE - ASSOCIAÇÃO DE PROTEÇÃO A MATERNIDADE E INFÂNCIA UBAÍRA</v>
      </c>
      <c r="C41" s="11"/>
      <c r="D41" s="12" t="str">
        <f>'[1]TCE - ANEXO III - Preencher'!E50</f>
        <v>CLAUDIA LOPES DE MELO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252405</v>
      </c>
      <c r="G41" s="14">
        <f>IF('[1]TCE - ANEXO III - Preencher'!H50="","",'[1]TCE - ANEXO III - Preencher'!H50)</f>
        <v>44652</v>
      </c>
      <c r="H41" s="15">
        <f>'[1]TCE - ANEXO III - Preencher'!I50</f>
        <v>0</v>
      </c>
      <c r="I41" s="15">
        <f>'[1]TCE - ANEXO III - Preencher'!J50</f>
        <v>261.61</v>
      </c>
      <c r="J41" s="15">
        <f>'[1]TCE - ANEXO III - Preencher'!K50</f>
        <v>0</v>
      </c>
      <c r="K41" s="16">
        <f>'[1]TCE - ANEXO III - Preencher'!L50</f>
        <v>266.7</v>
      </c>
      <c r="L41" s="16">
        <f>'[1]TCE - ANEXO III - Preencher'!M50</f>
        <v>65.400000000000006</v>
      </c>
      <c r="M41" s="16">
        <f t="shared" si="1"/>
        <v>201.29999999999998</v>
      </c>
      <c r="N41" s="16">
        <f>'[1]TCE - ANEXO III - Preencher'!O50</f>
        <v>6.63</v>
      </c>
      <c r="O41" s="16">
        <f>'[1]TCE - ANEXO III - Preencher'!P50</f>
        <v>0</v>
      </c>
      <c r="P41" s="17">
        <f t="shared" si="2"/>
        <v>6.63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103.28</v>
      </c>
      <c r="U41" s="16">
        <f>'[1]TCE - ANEXO III - Preencher'!V50</f>
        <v>0</v>
      </c>
      <c r="V41" s="17">
        <f t="shared" si="4"/>
        <v>103.28</v>
      </c>
      <c r="W41" s="18" t="str">
        <f>IF('[1]TCE - ANEXO III - Preencher'!X50="","",'[1]TCE - ANEXO III - Preencher'!X50)</f>
        <v>AUXILIO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572.81999999999994</v>
      </c>
    </row>
    <row r="42" spans="1:28" s="4" customFormat="1" x14ac:dyDescent="0.2">
      <c r="A42" s="9">
        <f>IFERROR(VLOOKUP(B42,'[1]DADOS (OCULTAR)'!$P$3:$R$91,3,0),"")</f>
        <v>14284483000108</v>
      </c>
      <c r="B42" s="10" t="str">
        <f>'[1]TCE - ANEXO III - Preencher'!C51</f>
        <v>S3 SAÚDE - ASSOCIAÇÃO DE PROTEÇÃO A MATERNIDADE E INFÂNCIA UBAÍRA</v>
      </c>
      <c r="C42" s="11"/>
      <c r="D42" s="12" t="str">
        <f>'[1]TCE - ANEXO III - Preencher'!E51</f>
        <v>CLAUDIO HENRIQUE SILVA DE AGUIAR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515110</v>
      </c>
      <c r="G42" s="14">
        <f>IF('[1]TCE - ANEXO III - Preencher'!H51="","",'[1]TCE - ANEXO III - Preencher'!H51)</f>
        <v>44652</v>
      </c>
      <c r="H42" s="15">
        <f>'[1]TCE - ANEXO III - Preencher'!I51</f>
        <v>0</v>
      </c>
      <c r="I42" s="15">
        <f>'[1]TCE - ANEXO III - Preencher'!J51</f>
        <v>131.16999999999999</v>
      </c>
      <c r="J42" s="15">
        <f>'[1]TCE - ANEXO III - Preencher'!K51</f>
        <v>0</v>
      </c>
      <c r="K42" s="16">
        <f>'[1]TCE - ANEXO III - Preencher'!L51</f>
        <v>266.7</v>
      </c>
      <c r="L42" s="16">
        <f>'[1]TCE - ANEXO III - Preencher'!M51</f>
        <v>24.24</v>
      </c>
      <c r="M42" s="16">
        <f t="shared" si="1"/>
        <v>242.45999999999998</v>
      </c>
      <c r="N42" s="16">
        <f>'[1]TCE - ANEXO III - Preencher'!O51</f>
        <v>6.62</v>
      </c>
      <c r="O42" s="16">
        <f>'[1]TCE - ANEXO III - Preencher'!P51</f>
        <v>0</v>
      </c>
      <c r="P42" s="17">
        <f t="shared" si="2"/>
        <v>6.62</v>
      </c>
      <c r="Q42" s="16">
        <f>'[1]TCE - ANEXO III - Preencher'!R51</f>
        <v>130.71689992334737</v>
      </c>
      <c r="R42" s="16">
        <f>'[1]TCE - ANEXO III - Preencher'!S51</f>
        <v>72.72</v>
      </c>
      <c r="S42" s="17">
        <f t="shared" si="3"/>
        <v>57.996899923347371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438.24689992334737</v>
      </c>
    </row>
    <row r="43" spans="1:28" s="4" customFormat="1" x14ac:dyDescent="0.2">
      <c r="A43" s="9">
        <f>IFERROR(VLOOKUP(B43,'[1]DADOS (OCULTAR)'!$P$3:$R$91,3,0),"")</f>
        <v>14284483000108</v>
      </c>
      <c r="B43" s="10" t="str">
        <f>'[1]TCE - ANEXO III - Preencher'!C52</f>
        <v>S3 SAÚDE - ASSOCIAÇÃO DE PROTEÇÃO A MATERNIDADE E INFÂNCIA UBAÍRA</v>
      </c>
      <c r="C43" s="11"/>
      <c r="D43" s="12" t="str">
        <f>'[1]TCE - ANEXO III - Preencher'!E52</f>
        <v>CLECIA MARIA DE OLIVEIRA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322205</v>
      </c>
      <c r="G43" s="14">
        <f>IF('[1]TCE - ANEXO III - Preencher'!H52="","",'[1]TCE - ANEXO III - Preencher'!H52)</f>
        <v>44652</v>
      </c>
      <c r="H43" s="15">
        <f>'[1]TCE - ANEXO III - Preencher'!I52</f>
        <v>0</v>
      </c>
      <c r="I43" s="15">
        <f>'[1]TCE - ANEXO III - Preencher'!J52</f>
        <v>133.72999999999999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6.62</v>
      </c>
      <c r="O43" s="16">
        <f>'[1]TCE - ANEXO III - Preencher'!P52</f>
        <v>0</v>
      </c>
      <c r="P43" s="17">
        <f t="shared" si="2"/>
        <v>6.62</v>
      </c>
      <c r="Q43" s="16">
        <f>'[1]TCE - ANEXO III - Preencher'!R52</f>
        <v>321.51231228205285</v>
      </c>
      <c r="R43" s="16">
        <f>'[1]TCE - ANEXO III - Preencher'!S52</f>
        <v>75.150000000000006</v>
      </c>
      <c r="S43" s="17">
        <f t="shared" si="3"/>
        <v>246.36231228205284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386.71231228205284</v>
      </c>
    </row>
    <row r="44" spans="1:28" s="4" customFormat="1" x14ac:dyDescent="0.2">
      <c r="A44" s="9">
        <f>IFERROR(VLOOKUP(B44,'[1]DADOS (OCULTAR)'!$P$3:$R$91,3,0),"")</f>
        <v>14284483000108</v>
      </c>
      <c r="B44" s="10" t="str">
        <f>'[1]TCE - ANEXO III - Preencher'!C53</f>
        <v>S3 SAÚDE - ASSOCIAÇÃO DE PROTEÇÃO A MATERNIDADE E INFÂNCIA UBAÍRA</v>
      </c>
      <c r="C44" s="11"/>
      <c r="D44" s="12" t="str">
        <f>'[1]TCE - ANEXO III - Preencher'!E53</f>
        <v>CLEIDE SANTOS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251605</v>
      </c>
      <c r="G44" s="14">
        <f>IF('[1]TCE - ANEXO III - Preencher'!H53="","",'[1]TCE - ANEXO III - Preencher'!H53)</f>
        <v>44652</v>
      </c>
      <c r="H44" s="15">
        <f>'[1]TCE - ANEXO III - Preencher'!I53</f>
        <v>0</v>
      </c>
      <c r="I44" s="15">
        <f>'[1]TCE - ANEXO III - Preencher'!J53</f>
        <v>210.22</v>
      </c>
      <c r="J44" s="15">
        <f>'[1]TCE - ANEXO III - Preencher'!K53</f>
        <v>0</v>
      </c>
      <c r="K44" s="16">
        <f>'[1]TCE - ANEXO III - Preencher'!L53</f>
        <v>266.7</v>
      </c>
      <c r="L44" s="16">
        <f>'[1]TCE - ANEXO III - Preencher'!M53</f>
        <v>41.52</v>
      </c>
      <c r="M44" s="16">
        <f t="shared" si="1"/>
        <v>225.17999999999998</v>
      </c>
      <c r="N44" s="16">
        <f>'[1]TCE - ANEXO III - Preencher'!O53</f>
        <v>6.62</v>
      </c>
      <c r="O44" s="16">
        <f>'[1]TCE - ANEXO III - Preencher'!P53</f>
        <v>0</v>
      </c>
      <c r="P44" s="17">
        <f t="shared" si="2"/>
        <v>6.62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69.41</v>
      </c>
      <c r="U44" s="16">
        <f>'[1]TCE - ANEXO III - Preencher'!V53</f>
        <v>0</v>
      </c>
      <c r="V44" s="17">
        <f t="shared" si="4"/>
        <v>69.41</v>
      </c>
      <c r="W44" s="18" t="str">
        <f>IF('[1]TCE - ANEXO III - Preencher'!X53="","",'[1]TCE - ANEXO III - Preencher'!X53)</f>
        <v>AUXILIO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511.42999999999995</v>
      </c>
    </row>
    <row r="45" spans="1:28" s="4" customFormat="1" x14ac:dyDescent="0.2">
      <c r="A45" s="9">
        <f>IFERROR(VLOOKUP(B45,'[1]DADOS (OCULTAR)'!$P$3:$R$91,3,0),"")</f>
        <v>14284483000108</v>
      </c>
      <c r="B45" s="10" t="str">
        <f>'[1]TCE - ANEXO III - Preencher'!C54</f>
        <v>S3 SAÚDE - ASSOCIAÇÃO DE PROTEÇÃO A MATERNIDADE E INFÂNCIA UBAÍRA</v>
      </c>
      <c r="C45" s="11"/>
      <c r="D45" s="12" t="str">
        <f>'[1]TCE - ANEXO III - Preencher'!E54</f>
        <v>CLEIDSON CHARLES BARBOSA DOS SANTOS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251605</v>
      </c>
      <c r="G45" s="14">
        <f>IF('[1]TCE - ANEXO III - Preencher'!H54="","",'[1]TCE - ANEXO III - Preencher'!H54)</f>
        <v>44652</v>
      </c>
      <c r="H45" s="15">
        <f>'[1]TCE - ANEXO III - Preencher'!I54</f>
        <v>0</v>
      </c>
      <c r="I45" s="15">
        <f>'[1]TCE - ANEXO III - Preencher'!J54</f>
        <v>185.48999999999998</v>
      </c>
      <c r="J45" s="15">
        <f>'[1]TCE - ANEXO III - Preencher'!K54</f>
        <v>0</v>
      </c>
      <c r="K45" s="16">
        <f>'[1]TCE - ANEXO III - Preencher'!L54</f>
        <v>266.7</v>
      </c>
      <c r="L45" s="16">
        <f>'[1]TCE - ANEXO III - Preencher'!M54</f>
        <v>41.52</v>
      </c>
      <c r="M45" s="16">
        <f t="shared" si="1"/>
        <v>225.17999999999998</v>
      </c>
      <c r="N45" s="16">
        <f>'[1]TCE - ANEXO III - Preencher'!O54</f>
        <v>6.63</v>
      </c>
      <c r="O45" s="16">
        <f>'[1]TCE - ANEXO III - Preencher'!P54</f>
        <v>0</v>
      </c>
      <c r="P45" s="17">
        <f t="shared" si="2"/>
        <v>6.63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417.29999999999995</v>
      </c>
    </row>
    <row r="46" spans="1:28" s="4" customFormat="1" x14ac:dyDescent="0.2">
      <c r="A46" s="9">
        <f>IFERROR(VLOOKUP(B46,'[1]DADOS (OCULTAR)'!$P$3:$R$91,3,0),"")</f>
        <v>14284483000108</v>
      </c>
      <c r="B46" s="10" t="str">
        <f>'[1]TCE - ANEXO III - Preencher'!C55</f>
        <v>S3 SAÚDE - ASSOCIAÇÃO DE PROTEÇÃO A MATERNIDADE E INFÂNCIA UBAÍRA</v>
      </c>
      <c r="C46" s="11"/>
      <c r="D46" s="12" t="str">
        <f>'[1]TCE - ANEXO III - Preencher'!E55</f>
        <v>CRISLANE GOMES GUIMARAES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44652</v>
      </c>
      <c r="H46" s="15">
        <f>'[1]TCE - ANEXO III - Preencher'!I55</f>
        <v>0</v>
      </c>
      <c r="I46" s="15">
        <f>'[1]TCE - ANEXO III - Preencher'!J55</f>
        <v>135.91</v>
      </c>
      <c r="J46" s="15">
        <f>'[1]TCE - ANEXO III - Preencher'!K55</f>
        <v>0</v>
      </c>
      <c r="K46" s="16">
        <f>'[1]TCE - ANEXO III - Preencher'!L55</f>
        <v>266.7</v>
      </c>
      <c r="L46" s="16">
        <f>'[1]TCE - ANEXO III - Preencher'!M55</f>
        <v>25.05</v>
      </c>
      <c r="M46" s="16">
        <f t="shared" si="1"/>
        <v>241.64999999999998</v>
      </c>
      <c r="N46" s="16">
        <f>'[1]TCE - ANEXO III - Preencher'!O55</f>
        <v>6.63</v>
      </c>
      <c r="O46" s="16">
        <f>'[1]TCE - ANEXO III - Preencher'!P55</f>
        <v>0</v>
      </c>
      <c r="P46" s="17">
        <f t="shared" si="2"/>
        <v>6.63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384.18999999999994</v>
      </c>
    </row>
    <row r="47" spans="1:28" s="4" customFormat="1" x14ac:dyDescent="0.2">
      <c r="A47" s="9">
        <f>IFERROR(VLOOKUP(B47,'[1]DADOS (OCULTAR)'!$P$3:$R$91,3,0),"")</f>
        <v>14284483000108</v>
      </c>
      <c r="B47" s="10" t="str">
        <f>'[1]TCE - ANEXO III - Preencher'!C56</f>
        <v>S3 SAÚDE - ASSOCIAÇÃO DE PROTEÇÃO A MATERNIDADE E INFÂNCIA UBAÍRA</v>
      </c>
      <c r="C47" s="11"/>
      <c r="D47" s="12" t="str">
        <f>'[1]TCE - ANEXO III - Preencher'!E56</f>
        <v>DANIEL LUNA E SILVA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782320</v>
      </c>
      <c r="G47" s="14">
        <f>IF('[1]TCE - ANEXO III - Preencher'!H56="","",'[1]TCE - ANEXO III - Preencher'!H56)</f>
        <v>44652</v>
      </c>
      <c r="H47" s="15">
        <f>'[1]TCE - ANEXO III - Preencher'!I56</f>
        <v>0</v>
      </c>
      <c r="I47" s="15">
        <f>'[1]TCE - ANEXO III - Preencher'!J56</f>
        <v>162.94999999999999</v>
      </c>
      <c r="J47" s="15">
        <f>'[1]TCE - ANEXO III - Preencher'!K56</f>
        <v>0</v>
      </c>
      <c r="K47" s="16">
        <f>'[1]TCE - ANEXO III - Preencher'!L56</f>
        <v>266.7</v>
      </c>
      <c r="L47" s="16">
        <f>'[1]TCE - ANEXO III - Preencher'!M56</f>
        <v>31</v>
      </c>
      <c r="M47" s="16">
        <f t="shared" si="1"/>
        <v>235.7</v>
      </c>
      <c r="N47" s="16">
        <f>'[1]TCE - ANEXO III - Preencher'!O56</f>
        <v>6.63</v>
      </c>
      <c r="O47" s="16">
        <f>'[1]TCE - ANEXO III - Preencher'!P56</f>
        <v>0</v>
      </c>
      <c r="P47" s="17">
        <f t="shared" si="2"/>
        <v>6.63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405.28</v>
      </c>
    </row>
    <row r="48" spans="1:28" s="4" customFormat="1" x14ac:dyDescent="0.2">
      <c r="A48" s="9">
        <f>IFERROR(VLOOKUP(B48,'[1]DADOS (OCULTAR)'!$P$3:$R$91,3,0),"")</f>
        <v>14284483000108</v>
      </c>
      <c r="B48" s="10" t="str">
        <f>'[1]TCE - ANEXO III - Preencher'!C57</f>
        <v>S3 SAÚDE - ASSOCIAÇÃO DE PROTEÇÃO A MATERNIDADE E INFÂNCIA UBAÍRA</v>
      </c>
      <c r="C48" s="11"/>
      <c r="D48" s="12" t="str">
        <f>'[1]TCE - ANEXO III - Preencher'!E57</f>
        <v>DANIELE CORREIA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44652</v>
      </c>
      <c r="H48" s="15">
        <f>'[1]TCE - ANEXO III - Preencher'!I57</f>
        <v>0</v>
      </c>
      <c r="I48" s="15">
        <f>'[1]TCE - ANEXO III - Preencher'!J57</f>
        <v>115.61</v>
      </c>
      <c r="J48" s="15">
        <f>'[1]TCE - ANEXO III - Preencher'!K57</f>
        <v>0</v>
      </c>
      <c r="K48" s="16">
        <f>'[1]TCE - ANEXO III - Preencher'!L57</f>
        <v>266.7</v>
      </c>
      <c r="L48" s="16">
        <f>'[1]TCE - ANEXO III - Preencher'!M57</f>
        <v>24.22</v>
      </c>
      <c r="M48" s="16">
        <f t="shared" si="1"/>
        <v>242.48</v>
      </c>
      <c r="N48" s="16">
        <f>'[1]TCE - ANEXO III - Preencher'!O57</f>
        <v>6.62</v>
      </c>
      <c r="O48" s="16">
        <f>'[1]TCE - ANEXO III - Preencher'!P57</f>
        <v>0</v>
      </c>
      <c r="P48" s="17">
        <f t="shared" si="2"/>
        <v>6.62</v>
      </c>
      <c r="Q48" s="16">
        <f>'[1]TCE - ANEXO III - Preencher'!R57</f>
        <v>126.10336227899394</v>
      </c>
      <c r="R48" s="16">
        <f>'[1]TCE - ANEXO III - Preencher'!S57</f>
        <v>75.150000000000006</v>
      </c>
      <c r="S48" s="17">
        <f t="shared" si="3"/>
        <v>50.953362278993936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415.66336227899393</v>
      </c>
    </row>
    <row r="49" spans="1:28" s="4" customFormat="1" x14ac:dyDescent="0.2">
      <c r="A49" s="9">
        <f>IFERROR(VLOOKUP(B49,'[1]DADOS (OCULTAR)'!$P$3:$R$91,3,0),"")</f>
        <v>14284483000108</v>
      </c>
      <c r="B49" s="10" t="str">
        <f>'[1]TCE - ANEXO III - Preencher'!C58</f>
        <v>S3 SAÚDE - ASSOCIAÇÃO DE PROTEÇÃO A MATERNIDADE E INFÂNCIA UBAÍRA</v>
      </c>
      <c r="C49" s="11"/>
      <c r="D49" s="12" t="str">
        <f>'[1]TCE - ANEXO III - Preencher'!E58</f>
        <v>DANIELLY CRISTINA SANTOS DE OLIVEIRA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514320</v>
      </c>
      <c r="G49" s="14">
        <f>IF('[1]TCE - ANEXO III - Preencher'!H58="","",'[1]TCE - ANEXO III - Preencher'!H58)</f>
        <v>44652</v>
      </c>
      <c r="H49" s="15">
        <f>'[1]TCE - ANEXO III - Preencher'!I58</f>
        <v>0</v>
      </c>
      <c r="I49" s="15">
        <f>'[1]TCE - ANEXO III - Preencher'!J58</f>
        <v>117.42</v>
      </c>
      <c r="J49" s="15">
        <f>'[1]TCE - ANEXO III - Preencher'!K58</f>
        <v>0</v>
      </c>
      <c r="K49" s="16">
        <f>'[1]TCE - ANEXO III - Preencher'!L58</f>
        <v>266.7</v>
      </c>
      <c r="L49" s="16">
        <f>'[1]TCE - ANEXO III - Preencher'!M58</f>
        <v>24.24</v>
      </c>
      <c r="M49" s="16">
        <f t="shared" si="1"/>
        <v>242.45999999999998</v>
      </c>
      <c r="N49" s="16">
        <f>'[1]TCE - ANEXO III - Preencher'!O58</f>
        <v>6.63</v>
      </c>
      <c r="O49" s="16">
        <f>'[1]TCE - ANEXO III - Preencher'!P58</f>
        <v>0</v>
      </c>
      <c r="P49" s="17">
        <f t="shared" si="2"/>
        <v>6.63</v>
      </c>
      <c r="Q49" s="16">
        <f>'[1]TCE - ANEXO III - Preencher'!R58</f>
        <v>100.88268982319515</v>
      </c>
      <c r="R49" s="16">
        <f>'[1]TCE - ANEXO III - Preencher'!S58</f>
        <v>72.72</v>
      </c>
      <c r="S49" s="17">
        <f t="shared" si="3"/>
        <v>28.162689823195151</v>
      </c>
      <c r="T49" s="16">
        <f>'[1]TCE - ANEXO III - Preencher'!U58</f>
        <v>69.41</v>
      </c>
      <c r="U49" s="16">
        <f>'[1]TCE - ANEXO III - Preencher'!V58</f>
        <v>0</v>
      </c>
      <c r="V49" s="17">
        <f t="shared" si="4"/>
        <v>69.41</v>
      </c>
      <c r="W49" s="18" t="str">
        <f>IF('[1]TCE - ANEXO III - Preencher'!X58="","",'[1]TCE - ANEXO III - Preencher'!X58)</f>
        <v>AUXILIO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464.0826898231951</v>
      </c>
    </row>
    <row r="50" spans="1:28" s="4" customFormat="1" x14ac:dyDescent="0.2">
      <c r="A50" s="9">
        <f>IFERROR(VLOOKUP(B50,'[1]DADOS (OCULTAR)'!$P$3:$R$91,3,0),"")</f>
        <v>14284483000108</v>
      </c>
      <c r="B50" s="10" t="str">
        <f>'[1]TCE - ANEXO III - Preencher'!C59</f>
        <v>S3 SAÚDE - ASSOCIAÇÃO DE PROTEÇÃO A MATERNIDADE E INFÂNCIA UBAÍRA</v>
      </c>
      <c r="C50" s="11"/>
      <c r="D50" s="12" t="str">
        <f>'[1]TCE - ANEXO III - Preencher'!E59</f>
        <v>DANIELY ROMERA ALVES LIMA DEL CASTILLO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223710</v>
      </c>
      <c r="G50" s="14">
        <f>IF('[1]TCE - ANEXO III - Preencher'!H59="","",'[1]TCE - ANEXO III - Preencher'!H59)</f>
        <v>44652</v>
      </c>
      <c r="H50" s="15">
        <f>'[1]TCE - ANEXO III - Preencher'!I59</f>
        <v>0</v>
      </c>
      <c r="I50" s="15">
        <f>'[1]TCE - ANEXO III - Preencher'!J59</f>
        <v>311</v>
      </c>
      <c r="J50" s="15">
        <f>'[1]TCE - ANEXO III - Preencher'!K59</f>
        <v>0</v>
      </c>
      <c r="K50" s="16">
        <f>'[1]TCE - ANEXO III - Preencher'!L59</f>
        <v>266.7</v>
      </c>
      <c r="L50" s="16">
        <f>'[1]TCE - ANEXO III - Preencher'!M59</f>
        <v>56.7</v>
      </c>
      <c r="M50" s="16">
        <f t="shared" si="1"/>
        <v>210</v>
      </c>
      <c r="N50" s="16">
        <f>'[1]TCE - ANEXO III - Preencher'!O59</f>
        <v>6.62</v>
      </c>
      <c r="O50" s="16">
        <f>'[1]TCE - ANEXO III - Preencher'!P59</f>
        <v>0</v>
      </c>
      <c r="P50" s="17">
        <f t="shared" si="2"/>
        <v>6.62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69.430000000000007</v>
      </c>
      <c r="U50" s="16">
        <f>'[1]TCE - ANEXO III - Preencher'!V59</f>
        <v>0</v>
      </c>
      <c r="V50" s="17">
        <f t="shared" si="4"/>
        <v>69.430000000000007</v>
      </c>
      <c r="W50" s="18" t="str">
        <f>IF('[1]TCE - ANEXO III - Preencher'!X59="","",'[1]TCE - ANEXO III - Preencher'!X59)</f>
        <v>AUXILIO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597.04999999999995</v>
      </c>
    </row>
    <row r="51" spans="1:28" s="4" customFormat="1" x14ac:dyDescent="0.2">
      <c r="A51" s="9">
        <f>IFERROR(VLOOKUP(B51,'[1]DADOS (OCULTAR)'!$P$3:$R$91,3,0),"")</f>
        <v>14284483000108</v>
      </c>
      <c r="B51" s="10" t="str">
        <f>'[1]TCE - ANEXO III - Preencher'!C60</f>
        <v>S3 SAÚDE - ASSOCIAÇÃO DE PROTEÇÃO A MATERNIDADE E INFÂNCIA UBAÍRA</v>
      </c>
      <c r="C51" s="11"/>
      <c r="D51" s="12" t="str">
        <f>'[1]TCE - ANEXO III - Preencher'!E60</f>
        <v>DANILO FERREIRA LINS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>
        <f>'[1]TCE - ANEXO III - Preencher'!G60</f>
        <v>422105</v>
      </c>
      <c r="G51" s="14">
        <f>IF('[1]TCE - ANEXO III - Preencher'!H60="","",'[1]TCE - ANEXO III - Preencher'!H60)</f>
        <v>44652</v>
      </c>
      <c r="H51" s="15">
        <f>'[1]TCE - ANEXO III - Preencher'!I60</f>
        <v>0</v>
      </c>
      <c r="I51" s="15">
        <f>'[1]TCE - ANEXO III - Preencher'!J60</f>
        <v>112.48</v>
      </c>
      <c r="J51" s="15">
        <f>'[1]TCE - ANEXO III - Preencher'!K60</f>
        <v>0</v>
      </c>
      <c r="K51" s="16">
        <f>'[1]TCE - ANEXO III - Preencher'!L60</f>
        <v>266.7</v>
      </c>
      <c r="L51" s="16">
        <f>'[1]TCE - ANEXO III - Preencher'!M60</f>
        <v>23.43</v>
      </c>
      <c r="M51" s="16">
        <f t="shared" si="1"/>
        <v>243.26999999999998</v>
      </c>
      <c r="N51" s="16">
        <f>'[1]TCE - ANEXO III - Preencher'!O60</f>
        <v>6.63</v>
      </c>
      <c r="O51" s="16">
        <f>'[1]TCE - ANEXO III - Preencher'!P60</f>
        <v>0</v>
      </c>
      <c r="P51" s="17">
        <f t="shared" si="2"/>
        <v>6.63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362.38</v>
      </c>
    </row>
    <row r="52" spans="1:28" s="4" customFormat="1" x14ac:dyDescent="0.2">
      <c r="A52" s="9">
        <f>IFERROR(VLOOKUP(B52,'[1]DADOS (OCULTAR)'!$P$3:$R$91,3,0),"")</f>
        <v>14284483000108</v>
      </c>
      <c r="B52" s="10" t="str">
        <f>'[1]TCE - ANEXO III - Preencher'!C61</f>
        <v>S3 SAÚDE - ASSOCIAÇÃO DE PROTEÇÃO A MATERNIDADE E INFÂNCIA UBAÍRA</v>
      </c>
      <c r="C52" s="11"/>
      <c r="D52" s="12" t="str">
        <f>'[1]TCE - ANEXO III - Preencher'!E61</f>
        <v xml:space="preserve">DAYANE HELLEN PEREIRA SANTANA DA SILVA 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223505</v>
      </c>
      <c r="G52" s="14">
        <f>IF('[1]TCE - ANEXO III - Preencher'!H61="","",'[1]TCE - ANEXO III - Preencher'!H61)</f>
        <v>44652</v>
      </c>
      <c r="H52" s="15">
        <f>'[1]TCE - ANEXO III - Preencher'!I61</f>
        <v>0</v>
      </c>
      <c r="I52" s="15">
        <f>'[1]TCE - ANEXO III - Preencher'!J61</f>
        <v>210.63</v>
      </c>
      <c r="J52" s="15">
        <f>'[1]TCE - ANEXO III - Preencher'!K61</f>
        <v>0</v>
      </c>
      <c r="K52" s="16">
        <f>'[1]TCE - ANEXO III - Preencher'!L61</f>
        <v>248.92</v>
      </c>
      <c r="L52" s="16">
        <f>'[1]TCE - ANEXO III - Preencher'!M61</f>
        <v>3.08</v>
      </c>
      <c r="M52" s="16">
        <f t="shared" si="1"/>
        <v>245.83999999999997</v>
      </c>
      <c r="N52" s="16">
        <f>'[1]TCE - ANEXO III - Preencher'!O61</f>
        <v>6.18</v>
      </c>
      <c r="O52" s="16">
        <f>'[1]TCE - ANEXO III - Preencher'!P61</f>
        <v>0</v>
      </c>
      <c r="P52" s="17">
        <f t="shared" si="2"/>
        <v>6.18</v>
      </c>
      <c r="Q52" s="16">
        <f>'[1]TCE - ANEXO III - Preencher'!R61</f>
        <v>188.32</v>
      </c>
      <c r="R52" s="16">
        <f>'[1]TCE - ANEXO III - Preencher'!S61</f>
        <v>123.2</v>
      </c>
      <c r="S52" s="17">
        <f t="shared" si="3"/>
        <v>65.11999999999999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527.77</v>
      </c>
    </row>
    <row r="53" spans="1:28" s="4" customFormat="1" x14ac:dyDescent="0.2">
      <c r="A53" s="9">
        <f>IFERROR(VLOOKUP(B53,'[1]DADOS (OCULTAR)'!$P$3:$R$91,3,0),"")</f>
        <v>14284483000108</v>
      </c>
      <c r="B53" s="10" t="str">
        <f>'[1]TCE - ANEXO III - Preencher'!C62</f>
        <v>S3 SAÚDE - ASSOCIAÇÃO DE PROTEÇÃO A MATERNIDADE E INFÂNCIA UBAÍRA</v>
      </c>
      <c r="C53" s="11"/>
      <c r="D53" s="12" t="str">
        <f>'[1]TCE - ANEXO III - Preencher'!E62</f>
        <v>DEBORA DE ALMEIDA PEREIRA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223505</v>
      </c>
      <c r="G53" s="14">
        <f>IF('[1]TCE - ANEXO III - Preencher'!H62="","",'[1]TCE - ANEXO III - Preencher'!H62)</f>
        <v>44652</v>
      </c>
      <c r="H53" s="15">
        <f>'[1]TCE - ANEXO III - Preencher'!I62</f>
        <v>0</v>
      </c>
      <c r="I53" s="15">
        <f>'[1]TCE - ANEXO III - Preencher'!J62</f>
        <v>229.10999999999999</v>
      </c>
      <c r="J53" s="15">
        <f>'[1]TCE - ANEXO III - Preencher'!K62</f>
        <v>0</v>
      </c>
      <c r="K53" s="16">
        <f>'[1]TCE - ANEXO III - Preencher'!L62</f>
        <v>266.7</v>
      </c>
      <c r="L53" s="16">
        <f>'[1]TCE - ANEXO III - Preencher'!M62</f>
        <v>3.3</v>
      </c>
      <c r="M53" s="16">
        <f t="shared" si="1"/>
        <v>263.39999999999998</v>
      </c>
      <c r="N53" s="16">
        <f>'[1]TCE - ANEXO III - Preencher'!O62</f>
        <v>6.63</v>
      </c>
      <c r="O53" s="16">
        <f>'[1]TCE - ANEXO III - Preencher'!P62</f>
        <v>0</v>
      </c>
      <c r="P53" s="17">
        <f t="shared" si="2"/>
        <v>6.63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499.14</v>
      </c>
    </row>
    <row r="54" spans="1:28" s="4" customFormat="1" x14ac:dyDescent="0.2">
      <c r="A54" s="9">
        <f>IFERROR(VLOOKUP(B54,'[1]DADOS (OCULTAR)'!$P$3:$R$91,3,0),"")</f>
        <v>14284483000108</v>
      </c>
      <c r="B54" s="10" t="str">
        <f>'[1]TCE - ANEXO III - Preencher'!C63</f>
        <v>S3 SAÚDE - ASSOCIAÇÃO DE PROTEÇÃO A MATERNIDADE E INFÂNCIA UBAÍRA</v>
      </c>
      <c r="C54" s="11"/>
      <c r="D54" s="12" t="str">
        <f>'[1]TCE - ANEXO III - Preencher'!E63</f>
        <v>DEBORAH ALVES DE ANDRADE LIMA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44652</v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430.12</v>
      </c>
      <c r="K54" s="16">
        <f>'[1]TCE - ANEXO III - Preencher'!L63</f>
        <v>266.7</v>
      </c>
      <c r="L54" s="16">
        <f>'[1]TCE - ANEXO III - Preencher'!M63</f>
        <v>9.19</v>
      </c>
      <c r="M54" s="16">
        <f t="shared" si="1"/>
        <v>257.51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687.63</v>
      </c>
    </row>
    <row r="55" spans="1:28" s="4" customFormat="1" x14ac:dyDescent="0.2">
      <c r="A55" s="9">
        <f>IFERROR(VLOOKUP(B55,'[1]DADOS (OCULTAR)'!$P$3:$R$91,3,0),"")</f>
        <v>14284483000108</v>
      </c>
      <c r="B55" s="10" t="str">
        <f>'[1]TCE - ANEXO III - Preencher'!C64</f>
        <v>S3 SAÚDE - ASSOCIAÇÃO DE PROTEÇÃO A MATERNIDADE E INFÂNCIA UBAÍRA</v>
      </c>
      <c r="C55" s="11"/>
      <c r="D55" s="12" t="str">
        <f>'[1]TCE - ANEXO III - Preencher'!E64</f>
        <v>DEYVSON FARIAS GOMES DE OLIVEIRA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322605</v>
      </c>
      <c r="G55" s="14">
        <f>IF('[1]TCE - ANEXO III - Preencher'!H64="","",'[1]TCE - ANEXO III - Preencher'!H64)</f>
        <v>44652</v>
      </c>
      <c r="H55" s="15">
        <f>'[1]TCE - ANEXO III - Preencher'!I64</f>
        <v>0</v>
      </c>
      <c r="I55" s="15">
        <f>'[1]TCE - ANEXO III - Preencher'!J64</f>
        <v>132.22</v>
      </c>
      <c r="J55" s="15">
        <f>'[1]TCE - ANEXO III - Preencher'!K64</f>
        <v>0</v>
      </c>
      <c r="K55" s="16">
        <f>'[1]TCE - ANEXO III - Preencher'!L64</f>
        <v>266.7</v>
      </c>
      <c r="L55" s="16">
        <f>'[1]TCE - ANEXO III - Preencher'!M64</f>
        <v>24.24</v>
      </c>
      <c r="M55" s="16">
        <f t="shared" si="1"/>
        <v>242.45999999999998</v>
      </c>
      <c r="N55" s="16">
        <f>'[1]TCE - ANEXO III - Preencher'!O64</f>
        <v>6.63</v>
      </c>
      <c r="O55" s="16">
        <f>'[1]TCE - ANEXO III - Preencher'!P64</f>
        <v>0</v>
      </c>
      <c r="P55" s="17">
        <f t="shared" si="2"/>
        <v>6.63</v>
      </c>
      <c r="Q55" s="16">
        <f>'[1]TCE - ANEXO III - Preencher'!R64</f>
        <v>126.10336227899394</v>
      </c>
      <c r="R55" s="16">
        <f>'[1]TCE - ANEXO III - Preencher'!S64</f>
        <v>72.72</v>
      </c>
      <c r="S55" s="17">
        <f t="shared" si="3"/>
        <v>53.383362278993943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434.6933622789939</v>
      </c>
    </row>
    <row r="56" spans="1:28" s="4" customFormat="1" x14ac:dyDescent="0.2">
      <c r="A56" s="9">
        <f>IFERROR(VLOOKUP(B56,'[1]DADOS (OCULTAR)'!$P$3:$R$91,3,0),"")</f>
        <v>14284483000108</v>
      </c>
      <c r="B56" s="10" t="str">
        <f>'[1]TCE - ANEXO III - Preencher'!C65</f>
        <v>S3 SAÚDE - ASSOCIAÇÃO DE PROTEÇÃO A MATERNIDADE E INFÂNCIA UBAÍRA</v>
      </c>
      <c r="C56" s="11"/>
      <c r="D56" s="12" t="str">
        <f>'[1]TCE - ANEXO III - Preencher'!E65</f>
        <v>EDNA MUNIZ DE SANTANA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223505</v>
      </c>
      <c r="G56" s="14">
        <f>IF('[1]TCE - ANEXO III - Preencher'!H65="","",'[1]TCE - ANEXO III - Preencher'!H65)</f>
        <v>44652</v>
      </c>
      <c r="H56" s="15">
        <f>'[1]TCE - ANEXO III - Preencher'!I65</f>
        <v>0</v>
      </c>
      <c r="I56" s="15">
        <f>'[1]TCE - ANEXO III - Preencher'!J65</f>
        <v>195.39999999999998</v>
      </c>
      <c r="J56" s="15">
        <f>'[1]TCE - ANEXO III - Preencher'!K65</f>
        <v>0</v>
      </c>
      <c r="K56" s="16">
        <f>'[1]TCE - ANEXO III - Preencher'!L65</f>
        <v>266.7</v>
      </c>
      <c r="L56" s="16">
        <f>'[1]TCE - ANEXO III - Preencher'!M65</f>
        <v>3.3</v>
      </c>
      <c r="M56" s="16">
        <f t="shared" si="1"/>
        <v>263.39999999999998</v>
      </c>
      <c r="N56" s="16">
        <f>'[1]TCE - ANEXO III - Preencher'!O65</f>
        <v>6.62</v>
      </c>
      <c r="O56" s="16">
        <f>'[1]TCE - ANEXO III - Preencher'!P65</f>
        <v>0</v>
      </c>
      <c r="P56" s="17">
        <f t="shared" si="2"/>
        <v>6.62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465.41999999999996</v>
      </c>
    </row>
    <row r="57" spans="1:28" s="4" customFormat="1" x14ac:dyDescent="0.2">
      <c r="A57" s="9">
        <f>IFERROR(VLOOKUP(B57,'[1]DADOS (OCULTAR)'!$P$3:$R$91,3,0),"")</f>
        <v>14284483000108</v>
      </c>
      <c r="B57" s="10" t="str">
        <f>'[1]TCE - ANEXO III - Preencher'!C66</f>
        <v>S3 SAÚDE - ASSOCIAÇÃO DE PROTEÇÃO A MATERNIDADE E INFÂNCIA UBAÍRA</v>
      </c>
      <c r="C57" s="11"/>
      <c r="D57" s="12" t="str">
        <f>'[1]TCE - ANEXO III - Preencher'!E66</f>
        <v>EDSON MANUEL DOS SANTOS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515110</v>
      </c>
      <c r="G57" s="14">
        <f>IF('[1]TCE - ANEXO III - Preencher'!H66="","",'[1]TCE - ANEXO III - Preencher'!H66)</f>
        <v>44652</v>
      </c>
      <c r="H57" s="15">
        <f>'[1]TCE - ANEXO III - Preencher'!I66</f>
        <v>0</v>
      </c>
      <c r="I57" s="15">
        <f>'[1]TCE - ANEXO III - Preencher'!J66</f>
        <v>133.28</v>
      </c>
      <c r="J57" s="15">
        <f>'[1]TCE - ANEXO III - Preencher'!K66</f>
        <v>0</v>
      </c>
      <c r="K57" s="16">
        <f>'[1]TCE - ANEXO III - Preencher'!L66</f>
        <v>266.7</v>
      </c>
      <c r="L57" s="16">
        <f>'[1]TCE - ANEXO III - Preencher'!M66</f>
        <v>24.24</v>
      </c>
      <c r="M57" s="16">
        <f t="shared" si="1"/>
        <v>242.45999999999998</v>
      </c>
      <c r="N57" s="16">
        <f>'[1]TCE - ANEXO III - Preencher'!O66</f>
        <v>6.62</v>
      </c>
      <c r="O57" s="16">
        <f>'[1]TCE - ANEXO III - Preencher'!P66</f>
        <v>0</v>
      </c>
      <c r="P57" s="17">
        <f t="shared" si="2"/>
        <v>6.62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382.36</v>
      </c>
    </row>
    <row r="58" spans="1:28" s="4" customFormat="1" x14ac:dyDescent="0.2">
      <c r="A58" s="9">
        <f>IFERROR(VLOOKUP(B58,'[1]DADOS (OCULTAR)'!$P$3:$R$91,3,0),"")</f>
        <v>14284483000108</v>
      </c>
      <c r="B58" s="10" t="str">
        <f>'[1]TCE - ANEXO III - Preencher'!C67</f>
        <v>S3 SAÚDE - ASSOCIAÇÃO DE PROTEÇÃO A MATERNIDADE E INFÂNCIA UBAÍRA</v>
      </c>
      <c r="C58" s="11"/>
      <c r="D58" s="12" t="str">
        <f>'[1]TCE - ANEXO III - Preencher'!E67</f>
        <v>EDUARDA MARIA FREITAS DA PAZ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44652</v>
      </c>
      <c r="H58" s="15">
        <f>'[1]TCE - ANEXO III - Preencher'!I67</f>
        <v>0</v>
      </c>
      <c r="I58" s="15">
        <f>'[1]TCE - ANEXO III - Preencher'!J67</f>
        <v>119.60000000000001</v>
      </c>
      <c r="J58" s="15">
        <f>'[1]TCE - ANEXO III - Preencher'!K67</f>
        <v>0</v>
      </c>
      <c r="K58" s="16">
        <f>'[1]TCE - ANEXO III - Preencher'!L67</f>
        <v>266.7</v>
      </c>
      <c r="L58" s="16">
        <f>'[1]TCE - ANEXO III - Preencher'!M67</f>
        <v>25.05</v>
      </c>
      <c r="M58" s="16">
        <f t="shared" si="1"/>
        <v>241.64999999999998</v>
      </c>
      <c r="N58" s="16">
        <f>'[1]TCE - ANEXO III - Preencher'!O67</f>
        <v>6.63</v>
      </c>
      <c r="O58" s="16">
        <f>'[1]TCE - ANEXO III - Preencher'!P67</f>
        <v>0</v>
      </c>
      <c r="P58" s="17">
        <f t="shared" si="2"/>
        <v>6.63</v>
      </c>
      <c r="Q58" s="16">
        <f>'[1]TCE - ANEXO III - Preencher'!R67</f>
        <v>130.71689992334737</v>
      </c>
      <c r="R58" s="16">
        <f>'[1]TCE - ANEXO III - Preencher'!S67</f>
        <v>75.150000000000006</v>
      </c>
      <c r="S58" s="17">
        <f t="shared" si="3"/>
        <v>55.566899923347364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423.44689992334736</v>
      </c>
    </row>
    <row r="59" spans="1:28" s="4" customFormat="1" x14ac:dyDescent="0.2">
      <c r="A59" s="9">
        <f>IFERROR(VLOOKUP(B59,'[1]DADOS (OCULTAR)'!$P$3:$R$91,3,0),"")</f>
        <v>14284483000108</v>
      </c>
      <c r="B59" s="10" t="str">
        <f>'[1]TCE - ANEXO III - Preencher'!C68</f>
        <v>S3 SAÚDE - ASSOCIAÇÃO DE PROTEÇÃO A MATERNIDADE E INFÂNCIA UBAÍRA</v>
      </c>
      <c r="C59" s="11"/>
      <c r="D59" s="12" t="str">
        <f>'[1]TCE - ANEXO III - Preencher'!E68</f>
        <v xml:space="preserve">EDUARDA RITA DE ALBUQUERQUE NASCIMENTO 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44652</v>
      </c>
      <c r="H59" s="15">
        <f>'[1]TCE - ANEXO III - Preencher'!I68</f>
        <v>0</v>
      </c>
      <c r="I59" s="15">
        <f>'[1]TCE - ANEXO III - Preencher'!J68</f>
        <v>133.72999999999999</v>
      </c>
      <c r="J59" s="15">
        <f>'[1]TCE - ANEXO III - Preencher'!K68</f>
        <v>0</v>
      </c>
      <c r="K59" s="16">
        <f>'[1]TCE - ANEXO III - Preencher'!L68</f>
        <v>266.70999999999998</v>
      </c>
      <c r="L59" s="16">
        <f>'[1]TCE - ANEXO III - Preencher'!M68</f>
        <v>25.05</v>
      </c>
      <c r="M59" s="16">
        <f t="shared" si="1"/>
        <v>241.65999999999997</v>
      </c>
      <c r="N59" s="16">
        <f>'[1]TCE - ANEXO III - Preencher'!O68</f>
        <v>6.62</v>
      </c>
      <c r="O59" s="16">
        <f>'[1]TCE - ANEXO III - Preencher'!P68</f>
        <v>0</v>
      </c>
      <c r="P59" s="17">
        <f t="shared" si="2"/>
        <v>6.62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382.01</v>
      </c>
    </row>
    <row r="60" spans="1:28" s="4" customFormat="1" x14ac:dyDescent="0.2">
      <c r="A60" s="9">
        <f>IFERROR(VLOOKUP(B60,'[1]DADOS (OCULTAR)'!$P$3:$R$91,3,0),"")</f>
        <v>14284483000108</v>
      </c>
      <c r="B60" s="10" t="str">
        <f>'[1]TCE - ANEXO III - Preencher'!C69</f>
        <v>S3 SAÚDE - ASSOCIAÇÃO DE PROTEÇÃO A MATERNIDADE E INFÂNCIA UBAÍRA</v>
      </c>
      <c r="C60" s="11"/>
      <c r="D60" s="12" t="str">
        <f>'[1]TCE - ANEXO III - Preencher'!E69</f>
        <v xml:space="preserve">EGRINALDO AMANCIO DE SOUSA 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>
        <f>'[1]TCE - ANEXO III - Preencher'!G69</f>
        <v>514320</v>
      </c>
      <c r="G60" s="14">
        <f>IF('[1]TCE - ANEXO III - Preencher'!H69="","",'[1]TCE - ANEXO III - Preencher'!H69)</f>
        <v>44652</v>
      </c>
      <c r="H60" s="15">
        <f>'[1]TCE - ANEXO III - Preencher'!I69</f>
        <v>0</v>
      </c>
      <c r="I60" s="15">
        <f>'[1]TCE - ANEXO III - Preencher'!J69</f>
        <v>116.36</v>
      </c>
      <c r="J60" s="15">
        <f>'[1]TCE - ANEXO III - Preencher'!K69</f>
        <v>0</v>
      </c>
      <c r="K60" s="16">
        <f>'[1]TCE - ANEXO III - Preencher'!L69</f>
        <v>266.70999999999998</v>
      </c>
      <c r="L60" s="16">
        <f>'[1]TCE - ANEXO III - Preencher'!M69</f>
        <v>24.24</v>
      </c>
      <c r="M60" s="16">
        <f t="shared" si="1"/>
        <v>242.46999999999997</v>
      </c>
      <c r="N60" s="16">
        <f>'[1]TCE - ANEXO III - Preencher'!O69</f>
        <v>6.63</v>
      </c>
      <c r="O60" s="16">
        <f>'[1]TCE - ANEXO III - Preencher'!P69</f>
        <v>0</v>
      </c>
      <c r="P60" s="17">
        <f t="shared" si="2"/>
        <v>6.63</v>
      </c>
      <c r="Q60" s="16">
        <f>'[1]TCE - ANEXO III - Preencher'!R69</f>
        <v>256.82026220234133</v>
      </c>
      <c r="R60" s="16">
        <f>'[1]TCE - ANEXO III - Preencher'!S69</f>
        <v>72.72</v>
      </c>
      <c r="S60" s="17">
        <f t="shared" si="3"/>
        <v>184.10026220234133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549.56026220234128</v>
      </c>
    </row>
    <row r="61" spans="1:28" s="4" customFormat="1" x14ac:dyDescent="0.2">
      <c r="A61" s="9">
        <f>IFERROR(VLOOKUP(B61,'[1]DADOS (OCULTAR)'!$P$3:$R$91,3,0),"")</f>
        <v>14284483000108</v>
      </c>
      <c r="B61" s="10" t="str">
        <f>'[1]TCE - ANEXO III - Preencher'!C70</f>
        <v>S3 SAÚDE - ASSOCIAÇÃO DE PROTEÇÃO A MATERNIDADE E INFÂNCIA UBAÍRA</v>
      </c>
      <c r="C61" s="11"/>
      <c r="D61" s="12" t="str">
        <f>'[1]TCE - ANEXO III - Preencher'!E70</f>
        <v xml:space="preserve">ELIANE MARIA MARQUES DA SILVA 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44652</v>
      </c>
      <c r="H61" s="15">
        <f>'[1]TCE - ANEXO III - Preencher'!I70</f>
        <v>0</v>
      </c>
      <c r="I61" s="15">
        <f>'[1]TCE - ANEXO III - Preencher'!J70</f>
        <v>119.60000000000001</v>
      </c>
      <c r="J61" s="15">
        <f>'[1]TCE - ANEXO III - Preencher'!K70</f>
        <v>0</v>
      </c>
      <c r="K61" s="16">
        <f>'[1]TCE - ANEXO III - Preencher'!L70</f>
        <v>266.70999999999998</v>
      </c>
      <c r="L61" s="16">
        <f>'[1]TCE - ANEXO III - Preencher'!M70</f>
        <v>25.05</v>
      </c>
      <c r="M61" s="16">
        <f t="shared" si="1"/>
        <v>241.65999999999997</v>
      </c>
      <c r="N61" s="16">
        <f>'[1]TCE - ANEXO III - Preencher'!O70</f>
        <v>6.62</v>
      </c>
      <c r="O61" s="16">
        <f>'[1]TCE - ANEXO III - Preencher'!P70</f>
        <v>0</v>
      </c>
      <c r="P61" s="17">
        <f t="shared" si="2"/>
        <v>6.62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367.88</v>
      </c>
    </row>
    <row r="62" spans="1:28" s="4" customFormat="1" x14ac:dyDescent="0.2">
      <c r="A62" s="9">
        <f>IFERROR(VLOOKUP(B62,'[1]DADOS (OCULTAR)'!$P$3:$R$91,3,0),"")</f>
        <v>14284483000108</v>
      </c>
      <c r="B62" s="10" t="str">
        <f>'[1]TCE - ANEXO III - Preencher'!C71</f>
        <v>S3 SAÚDE - ASSOCIAÇÃO DE PROTEÇÃO A MATERNIDADE E INFÂNCIA UBAÍRA</v>
      </c>
      <c r="C62" s="11"/>
      <c r="D62" s="12" t="str">
        <f>'[1]TCE - ANEXO III - Preencher'!E71</f>
        <v>ELIZABETE NUNES DOS SANTOS SILVA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>
        <f>'[1]TCE - ANEXO III - Preencher'!G71</f>
        <v>514320</v>
      </c>
      <c r="G62" s="14">
        <f>IF('[1]TCE - ANEXO III - Preencher'!H71="","",'[1]TCE - ANEXO III - Preencher'!H71)</f>
        <v>44652</v>
      </c>
      <c r="H62" s="15">
        <f>'[1]TCE - ANEXO III - Preencher'!I71</f>
        <v>0</v>
      </c>
      <c r="I62" s="15">
        <f>'[1]TCE - ANEXO III - Preencher'!J71</f>
        <v>116.36</v>
      </c>
      <c r="J62" s="15">
        <f>'[1]TCE - ANEXO III - Preencher'!K71</f>
        <v>0</v>
      </c>
      <c r="K62" s="16">
        <f>'[1]TCE - ANEXO III - Preencher'!L71</f>
        <v>266.70999999999998</v>
      </c>
      <c r="L62" s="16">
        <f>'[1]TCE - ANEXO III - Preencher'!M71</f>
        <v>24.24</v>
      </c>
      <c r="M62" s="16">
        <f t="shared" si="1"/>
        <v>242.46999999999997</v>
      </c>
      <c r="N62" s="16">
        <f>'[1]TCE - ANEXO III - Preencher'!O71</f>
        <v>6.63</v>
      </c>
      <c r="O62" s="16">
        <f>'[1]TCE - ANEXO III - Preencher'!P71</f>
        <v>0</v>
      </c>
      <c r="P62" s="17">
        <f t="shared" si="2"/>
        <v>6.63</v>
      </c>
      <c r="Q62" s="16">
        <f>'[1]TCE - ANEXO III - Preencher'!R71</f>
        <v>159.73092555339232</v>
      </c>
      <c r="R62" s="16">
        <f>'[1]TCE - ANEXO III - Preencher'!S71</f>
        <v>72.72</v>
      </c>
      <c r="S62" s="17">
        <f t="shared" si="3"/>
        <v>87.010925553392326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452.47092555339231</v>
      </c>
    </row>
    <row r="63" spans="1:28" s="4" customFormat="1" x14ac:dyDescent="0.2">
      <c r="A63" s="9">
        <f>IFERROR(VLOOKUP(B63,'[1]DADOS (OCULTAR)'!$P$3:$R$91,3,0),"")</f>
        <v>14284483000108</v>
      </c>
      <c r="B63" s="10" t="str">
        <f>'[1]TCE - ANEXO III - Preencher'!C72</f>
        <v>S3 SAÚDE - ASSOCIAÇÃO DE PROTEÇÃO A MATERNIDADE E INFÂNCIA UBAÍRA</v>
      </c>
      <c r="C63" s="11"/>
      <c r="D63" s="12" t="str">
        <f>'[1]TCE - ANEXO III - Preencher'!E72</f>
        <v>ELIZABETH MARQUES MONTEIRO DE ARAUJO MARINHO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223505</v>
      </c>
      <c r="G63" s="14">
        <f>IF('[1]TCE - ANEXO III - Preencher'!H72="","",'[1]TCE - ANEXO III - Preencher'!H72)</f>
        <v>44652</v>
      </c>
      <c r="H63" s="15">
        <f>'[1]TCE - ANEXO III - Preencher'!I72</f>
        <v>0</v>
      </c>
      <c r="I63" s="15">
        <f>'[1]TCE - ANEXO III - Preencher'!J72</f>
        <v>231.45</v>
      </c>
      <c r="J63" s="15">
        <f>'[1]TCE - ANEXO III - Preencher'!K72</f>
        <v>0</v>
      </c>
      <c r="K63" s="16">
        <f>'[1]TCE - ANEXO III - Preencher'!L72</f>
        <v>266.70999999999998</v>
      </c>
      <c r="L63" s="16">
        <f>'[1]TCE - ANEXO III - Preencher'!M72</f>
        <v>3.3</v>
      </c>
      <c r="M63" s="16">
        <f t="shared" si="1"/>
        <v>263.40999999999997</v>
      </c>
      <c r="N63" s="16">
        <f>'[1]TCE - ANEXO III - Preencher'!O72</f>
        <v>6.63</v>
      </c>
      <c r="O63" s="16">
        <f>'[1]TCE - ANEXO III - Preencher'!P72</f>
        <v>0</v>
      </c>
      <c r="P63" s="17">
        <f t="shared" si="2"/>
        <v>6.63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501.48999999999995</v>
      </c>
    </row>
    <row r="64" spans="1:28" s="4" customFormat="1" x14ac:dyDescent="0.2">
      <c r="A64" s="9">
        <f>IFERROR(VLOOKUP(B64,'[1]DADOS (OCULTAR)'!$P$3:$R$91,3,0),"")</f>
        <v>14284483000108</v>
      </c>
      <c r="B64" s="10" t="str">
        <f>'[1]TCE - ANEXO III - Preencher'!C73</f>
        <v>S3 SAÚDE - ASSOCIAÇÃO DE PROTEÇÃO A MATERNIDADE E INFÂNCIA UBAÍRA</v>
      </c>
      <c r="C64" s="11"/>
      <c r="D64" s="12" t="str">
        <f>'[1]TCE - ANEXO III - Preencher'!E73</f>
        <v xml:space="preserve">ELIZAMA VIEIRA DA SILVA 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44652</v>
      </c>
      <c r="H64" s="15">
        <f>'[1]TCE - ANEXO III - Preencher'!I73</f>
        <v>0</v>
      </c>
      <c r="I64" s="15">
        <f>'[1]TCE - ANEXO III - Preencher'!J73</f>
        <v>136.19999999999999</v>
      </c>
      <c r="J64" s="15">
        <f>'[1]TCE - ANEXO III - Preencher'!K73</f>
        <v>0</v>
      </c>
      <c r="K64" s="16">
        <f>'[1]TCE - ANEXO III - Preencher'!L73</f>
        <v>266.70999999999998</v>
      </c>
      <c r="L64" s="16">
        <f>'[1]TCE - ANEXO III - Preencher'!M73</f>
        <v>25.05</v>
      </c>
      <c r="M64" s="16">
        <f t="shared" si="1"/>
        <v>241.65999999999997</v>
      </c>
      <c r="N64" s="16">
        <f>'[1]TCE - ANEXO III - Preencher'!O73</f>
        <v>6.62</v>
      </c>
      <c r="O64" s="16">
        <f>'[1]TCE - ANEXO III - Preencher'!P73</f>
        <v>0</v>
      </c>
      <c r="P64" s="17">
        <f t="shared" si="2"/>
        <v>6.62</v>
      </c>
      <c r="Q64" s="16">
        <f>'[1]TCE - ANEXO III - Preencher'!R73</f>
        <v>126.10336227899394</v>
      </c>
      <c r="R64" s="16">
        <f>'[1]TCE - ANEXO III - Preencher'!S73</f>
        <v>75.150000000000006</v>
      </c>
      <c r="S64" s="17">
        <f t="shared" si="3"/>
        <v>50.953362278993936</v>
      </c>
      <c r="T64" s="16">
        <f>'[1]TCE - ANEXO III - Preencher'!U73</f>
        <v>103.28</v>
      </c>
      <c r="U64" s="16">
        <f>'[1]TCE - ANEXO III - Preencher'!V73</f>
        <v>0</v>
      </c>
      <c r="V64" s="17">
        <f t="shared" si="4"/>
        <v>103.28</v>
      </c>
      <c r="W64" s="18" t="str">
        <f>IF('[1]TCE - ANEXO III - Preencher'!X73="","",'[1]TCE - ANEXO III - Preencher'!X73)</f>
        <v>AUXILIO CRECHE</v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538.71336227899394</v>
      </c>
    </row>
    <row r="65" spans="1:28" s="4" customFormat="1" x14ac:dyDescent="0.2">
      <c r="A65" s="9">
        <f>IFERROR(VLOOKUP(B65,'[1]DADOS (OCULTAR)'!$P$3:$R$91,3,0),"")</f>
        <v>14284483000108</v>
      </c>
      <c r="B65" s="10" t="str">
        <f>'[1]TCE - ANEXO III - Preencher'!C74</f>
        <v>S3 SAÚDE - ASSOCIAÇÃO DE PROTEÇÃO A MATERNIDADE E INFÂNCIA UBAÍRA</v>
      </c>
      <c r="C65" s="11"/>
      <c r="D65" s="12" t="str">
        <f>'[1]TCE - ANEXO III - Preencher'!E74</f>
        <v>ELIZANGELA CAVALCANTE DA SILVA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>
        <f>'[1]TCE - ANEXO III - Preencher'!G74</f>
        <v>422105</v>
      </c>
      <c r="G65" s="14">
        <f>IF('[1]TCE - ANEXO III - Preencher'!H74="","",'[1]TCE - ANEXO III - Preencher'!H74)</f>
        <v>44652</v>
      </c>
      <c r="H65" s="15">
        <f>'[1]TCE - ANEXO III - Preencher'!I74</f>
        <v>0</v>
      </c>
      <c r="I65" s="15">
        <f>'[1]TCE - ANEXO III - Preencher'!J74</f>
        <v>158.41999999999999</v>
      </c>
      <c r="J65" s="15">
        <f>'[1]TCE - ANEXO III - Preencher'!K74</f>
        <v>0</v>
      </c>
      <c r="K65" s="16">
        <f>'[1]TCE - ANEXO III - Preencher'!L74</f>
        <v>266.70999999999998</v>
      </c>
      <c r="L65" s="16">
        <f>'[1]TCE - ANEXO III - Preencher'!M74</f>
        <v>29.73</v>
      </c>
      <c r="M65" s="16">
        <f t="shared" si="1"/>
        <v>236.98</v>
      </c>
      <c r="N65" s="16">
        <f>'[1]TCE - ANEXO III - Preencher'!O74</f>
        <v>6.63</v>
      </c>
      <c r="O65" s="16">
        <f>'[1]TCE - ANEXO III - Preencher'!P74</f>
        <v>0</v>
      </c>
      <c r="P65" s="17">
        <f t="shared" si="2"/>
        <v>6.63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402.03</v>
      </c>
    </row>
    <row r="66" spans="1:28" s="4" customFormat="1" x14ac:dyDescent="0.2">
      <c r="A66" s="9">
        <f>IFERROR(VLOOKUP(B66,'[1]DADOS (OCULTAR)'!$P$3:$R$91,3,0),"")</f>
        <v>14284483000108</v>
      </c>
      <c r="B66" s="10" t="str">
        <f>'[1]TCE - ANEXO III - Preencher'!C75</f>
        <v>S3 SAÚDE - ASSOCIAÇÃO DE PROTEÇÃO A MATERNIDADE E INFÂNCIA UBAÍRA</v>
      </c>
      <c r="C66" s="11"/>
      <c r="D66" s="12" t="str">
        <f>'[1]TCE - ANEXO III - Preencher'!E75</f>
        <v xml:space="preserve">ELVIS DA SILVA BARBOSA FILHO 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>
        <f>'[1]TCE - ANEXO III - Preencher'!G75</f>
        <v>317210</v>
      </c>
      <c r="G66" s="14">
        <f>IF('[1]TCE - ANEXO III - Preencher'!H75="","",'[1]TCE - ANEXO III - Preencher'!H75)</f>
        <v>44652</v>
      </c>
      <c r="H66" s="15">
        <f>'[1]TCE - ANEXO III - Preencher'!I75</f>
        <v>0</v>
      </c>
      <c r="I66" s="15">
        <f>'[1]TCE - ANEXO III - Preencher'!J75</f>
        <v>86</v>
      </c>
      <c r="J66" s="15">
        <f>'[1]TCE - ANEXO III - Preencher'!K75</f>
        <v>0</v>
      </c>
      <c r="K66" s="16">
        <f>'[1]TCE - ANEXO III - Preencher'!L75</f>
        <v>266.70999999999998</v>
      </c>
      <c r="L66" s="16">
        <f>'[1]TCE - ANEXO III - Preencher'!M75</f>
        <v>18.27</v>
      </c>
      <c r="M66" s="16">
        <f t="shared" si="1"/>
        <v>248.43999999999997</v>
      </c>
      <c r="N66" s="16">
        <f>'[1]TCE - ANEXO III - Preencher'!O75</f>
        <v>6.62</v>
      </c>
      <c r="O66" s="16">
        <f>'[1]TCE - ANEXO III - Preencher'!P75</f>
        <v>0</v>
      </c>
      <c r="P66" s="17">
        <f t="shared" si="2"/>
        <v>6.62</v>
      </c>
      <c r="Q66" s="16">
        <f>'[1]TCE - ANEXO III - Preencher'!R75</f>
        <v>109.79462962962963</v>
      </c>
      <c r="R66" s="16">
        <f>'[1]TCE - ANEXO III - Preencher'!S75</f>
        <v>82.2</v>
      </c>
      <c r="S66" s="17">
        <f t="shared" si="3"/>
        <v>27.594629629629623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368.65462962962954</v>
      </c>
    </row>
    <row r="67" spans="1:28" s="4" customFormat="1" x14ac:dyDescent="0.2">
      <c r="A67" s="9">
        <f>IFERROR(VLOOKUP(B67,'[1]DADOS (OCULTAR)'!$P$3:$R$91,3,0),"")</f>
        <v>14284483000108</v>
      </c>
      <c r="B67" s="10" t="str">
        <f>'[1]TCE - ANEXO III - Preencher'!C76</f>
        <v>S3 SAÚDE - ASSOCIAÇÃO DE PROTEÇÃO A MATERNIDADE E INFÂNCIA UBAÍRA</v>
      </c>
      <c r="C67" s="11"/>
      <c r="D67" s="12" t="str">
        <f>'[1]TCE - ANEXO III - Preencher'!E76</f>
        <v xml:space="preserve">ERASMO SERAFIM DOS SANTOS 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422105</v>
      </c>
      <c r="G67" s="14">
        <f>IF('[1]TCE - ANEXO III - Preencher'!H76="","",'[1]TCE - ANEXO III - Preencher'!H76)</f>
        <v>44652</v>
      </c>
      <c r="H67" s="15">
        <f>'[1]TCE - ANEXO III - Preencher'!I76</f>
        <v>0</v>
      </c>
      <c r="I67" s="15">
        <f>'[1]TCE - ANEXO III - Preencher'!J76</f>
        <v>116.36</v>
      </c>
      <c r="J67" s="15">
        <f>'[1]TCE - ANEXO III - Preencher'!K76</f>
        <v>0</v>
      </c>
      <c r="K67" s="16">
        <f>'[1]TCE - ANEXO III - Preencher'!L76</f>
        <v>266.70999999999998</v>
      </c>
      <c r="L67" s="16">
        <f>'[1]TCE - ANEXO III - Preencher'!M76</f>
        <v>24.24</v>
      </c>
      <c r="M67" s="16">
        <f t="shared" si="1"/>
        <v>242.46999999999997</v>
      </c>
      <c r="N67" s="16">
        <f>'[1]TCE - ANEXO III - Preencher'!O76</f>
        <v>6.63</v>
      </c>
      <c r="O67" s="16">
        <f>'[1]TCE - ANEXO III - Preencher'!P76</f>
        <v>0</v>
      </c>
      <c r="P67" s="17">
        <f t="shared" si="2"/>
        <v>6.63</v>
      </c>
      <c r="Q67" s="16">
        <f>'[1]TCE - ANEXO III - Preencher'!R76</f>
        <v>126.10336227899394</v>
      </c>
      <c r="R67" s="16">
        <f>'[1]TCE - ANEXO III - Preencher'!S76</f>
        <v>72.72</v>
      </c>
      <c r="S67" s="17">
        <f t="shared" si="3"/>
        <v>53.383362278993943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418.84336227899394</v>
      </c>
    </row>
    <row r="68" spans="1:28" s="4" customFormat="1" x14ac:dyDescent="0.2">
      <c r="A68" s="9">
        <f>IFERROR(VLOOKUP(B68,'[1]DADOS (OCULTAR)'!$P$3:$R$91,3,0),"")</f>
        <v>14284483000108</v>
      </c>
      <c r="B68" s="10" t="str">
        <f>'[1]TCE - ANEXO III - Preencher'!C77</f>
        <v>S3 SAÚDE - ASSOCIAÇÃO DE PROTEÇÃO A MATERNIDADE E INFÂNCIA UBAÍRA</v>
      </c>
      <c r="C68" s="11"/>
      <c r="D68" s="12" t="str">
        <f>'[1]TCE - ANEXO III - Preencher'!E77</f>
        <v>ERICK HENRIQUE CAETANO DE SOUZA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324115</v>
      </c>
      <c r="G68" s="14">
        <f>IF('[1]TCE - ANEXO III - Preencher'!H77="","",'[1]TCE - ANEXO III - Preencher'!H77)</f>
        <v>44652</v>
      </c>
      <c r="H68" s="15">
        <f>'[1]TCE - ANEXO III - Preencher'!I77</f>
        <v>0</v>
      </c>
      <c r="I68" s="15">
        <f>'[1]TCE - ANEXO III - Preencher'!J77</f>
        <v>391.25</v>
      </c>
      <c r="J68" s="15">
        <f>'[1]TCE - ANEXO III - Preencher'!K77</f>
        <v>0</v>
      </c>
      <c r="K68" s="16">
        <f>'[1]TCE - ANEXO III - Preencher'!L77</f>
        <v>266.70999999999998</v>
      </c>
      <c r="L68" s="16">
        <f>'[1]TCE - ANEXO III - Preencher'!M77</f>
        <v>22.1</v>
      </c>
      <c r="M68" s="16">
        <f t="shared" ref="M68:M131" si="7">K68-L68</f>
        <v>244.60999999999999</v>
      </c>
      <c r="N68" s="16">
        <f>'[1]TCE - ANEXO III - Preencher'!O77</f>
        <v>6.63</v>
      </c>
      <c r="O68" s="16">
        <f>'[1]TCE - ANEXO III - Preencher'!P77</f>
        <v>0</v>
      </c>
      <c r="P68" s="17">
        <f t="shared" ref="P68:P131" si="8">N68-O68</f>
        <v>6.63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642.49</v>
      </c>
    </row>
    <row r="69" spans="1:28" s="4" customFormat="1" x14ac:dyDescent="0.2">
      <c r="A69" s="9">
        <f>IFERROR(VLOOKUP(B69,'[1]DADOS (OCULTAR)'!$P$3:$R$91,3,0),"")</f>
        <v>14284483000108</v>
      </c>
      <c r="B69" s="10" t="str">
        <f>'[1]TCE - ANEXO III - Preencher'!C78</f>
        <v>S3 SAÚDE - ASSOCIAÇÃO DE PROTEÇÃO A MATERNIDADE E INFÂNCIA UBAÍRA</v>
      </c>
      <c r="C69" s="11"/>
      <c r="D69" s="12" t="str">
        <f>'[1]TCE - ANEXO III - Preencher'!E78</f>
        <v>ERIKA LUCELIA CAMPELO SOARES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44652</v>
      </c>
      <c r="H69" s="15">
        <f>'[1]TCE - ANEXO III - Preencher'!I78</f>
        <v>0</v>
      </c>
      <c r="I69" s="15">
        <f>'[1]TCE - ANEXO III - Preencher'!J78</f>
        <v>119.60000000000001</v>
      </c>
      <c r="J69" s="15">
        <f>'[1]TCE - ANEXO III - Preencher'!K78</f>
        <v>0</v>
      </c>
      <c r="K69" s="16">
        <f>'[1]TCE - ANEXO III - Preencher'!L78</f>
        <v>266.70999999999998</v>
      </c>
      <c r="L69" s="16">
        <f>'[1]TCE - ANEXO III - Preencher'!M78</f>
        <v>25.05</v>
      </c>
      <c r="M69" s="16">
        <f t="shared" si="7"/>
        <v>241.65999999999997</v>
      </c>
      <c r="N69" s="16">
        <f>'[1]TCE - ANEXO III - Preencher'!O78</f>
        <v>6.62</v>
      </c>
      <c r="O69" s="16">
        <f>'[1]TCE - ANEXO III - Preencher'!P78</f>
        <v>0</v>
      </c>
      <c r="P69" s="17">
        <f t="shared" si="8"/>
        <v>6.62</v>
      </c>
      <c r="Q69" s="16">
        <f>'[1]TCE - ANEXO III - Preencher'!R78</f>
        <v>252.20672455798788</v>
      </c>
      <c r="R69" s="16">
        <f>'[1]TCE - ANEXO III - Preencher'!S78</f>
        <v>75.150000000000006</v>
      </c>
      <c r="S69" s="17">
        <f t="shared" si="9"/>
        <v>177.05672455798788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544.93672455798787</v>
      </c>
    </row>
    <row r="70" spans="1:28" s="4" customFormat="1" x14ac:dyDescent="0.2">
      <c r="A70" s="9">
        <f>IFERROR(VLOOKUP(B70,'[1]DADOS (OCULTAR)'!$P$3:$R$91,3,0),"")</f>
        <v>14284483000108</v>
      </c>
      <c r="B70" s="10" t="str">
        <f>'[1]TCE - ANEXO III - Preencher'!C79</f>
        <v>S3 SAÚDE - ASSOCIAÇÃO DE PROTEÇÃO A MATERNIDADE E INFÂNCIA UBAÍRA</v>
      </c>
      <c r="C70" s="11"/>
      <c r="D70" s="12" t="str">
        <f>'[1]TCE - ANEXO III - Preencher'!E79</f>
        <v>ERIKA VICENTE FERREIRA DE ALBUQUERQUE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44652</v>
      </c>
      <c r="H70" s="15">
        <f>'[1]TCE - ANEXO III - Preencher'!I79</f>
        <v>0</v>
      </c>
      <c r="I70" s="15">
        <f>'[1]TCE - ANEXO III - Preencher'!J79</f>
        <v>138.07999999999998</v>
      </c>
      <c r="J70" s="15">
        <f>'[1]TCE - ANEXO III - Preencher'!K79</f>
        <v>0</v>
      </c>
      <c r="K70" s="16">
        <f>'[1]TCE - ANEXO III - Preencher'!L79</f>
        <v>266.70999999999998</v>
      </c>
      <c r="L70" s="16">
        <f>'[1]TCE - ANEXO III - Preencher'!M79</f>
        <v>25.05</v>
      </c>
      <c r="M70" s="16">
        <f t="shared" si="7"/>
        <v>241.65999999999997</v>
      </c>
      <c r="N70" s="16">
        <f>'[1]TCE - ANEXO III - Preencher'!O79</f>
        <v>6.63</v>
      </c>
      <c r="O70" s="16">
        <f>'[1]TCE - ANEXO III - Preencher'!P79</f>
        <v>0</v>
      </c>
      <c r="P70" s="17">
        <f t="shared" si="8"/>
        <v>6.63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386.36999999999995</v>
      </c>
    </row>
    <row r="71" spans="1:28" s="4" customFormat="1" x14ac:dyDescent="0.2">
      <c r="A71" s="9">
        <f>IFERROR(VLOOKUP(B71,'[1]DADOS (OCULTAR)'!$P$3:$R$91,3,0),"")</f>
        <v>14284483000108</v>
      </c>
      <c r="B71" s="10" t="str">
        <f>'[1]TCE - ANEXO III - Preencher'!C80</f>
        <v>S3 SAÚDE - ASSOCIAÇÃO DE PROTEÇÃO A MATERNIDADE E INFÂNCIA UBAÍRA</v>
      </c>
      <c r="C71" s="11"/>
      <c r="D71" s="12" t="str">
        <f>'[1]TCE - ANEXO III - Preencher'!E80</f>
        <v>ERIKA VICENTE SOARES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44652</v>
      </c>
      <c r="H71" s="15">
        <f>'[1]TCE - ANEXO III - Preencher'!I80</f>
        <v>0</v>
      </c>
      <c r="I71" s="15">
        <f>'[1]TCE - ANEXO III - Preencher'!J80</f>
        <v>135.91</v>
      </c>
      <c r="J71" s="15">
        <f>'[1]TCE - ANEXO III - Preencher'!K80</f>
        <v>0</v>
      </c>
      <c r="K71" s="16">
        <f>'[1]TCE - ANEXO III - Preencher'!L80</f>
        <v>266.70999999999998</v>
      </c>
      <c r="L71" s="16">
        <f>'[1]TCE - ANEXO III - Preencher'!M80</f>
        <v>25.05</v>
      </c>
      <c r="M71" s="16">
        <f t="shared" si="7"/>
        <v>241.65999999999997</v>
      </c>
      <c r="N71" s="16">
        <f>'[1]TCE - ANEXO III - Preencher'!O80</f>
        <v>6.62</v>
      </c>
      <c r="O71" s="16">
        <f>'[1]TCE - ANEXO III - Preencher'!P80</f>
        <v>0</v>
      </c>
      <c r="P71" s="17">
        <f t="shared" si="8"/>
        <v>6.62</v>
      </c>
      <c r="Q71" s="16">
        <f>'[1]TCE - ANEXO III - Preencher'!R80</f>
        <v>130.71689992334737</v>
      </c>
      <c r="R71" s="16">
        <f>'[1]TCE - ANEXO III - Preencher'!S80</f>
        <v>75.150000000000006</v>
      </c>
      <c r="S71" s="17">
        <f t="shared" si="9"/>
        <v>55.566899923347364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439.75689992334731</v>
      </c>
    </row>
    <row r="72" spans="1:28" s="4" customFormat="1" x14ac:dyDescent="0.2">
      <c r="A72" s="9">
        <f>IFERROR(VLOOKUP(B72,'[1]DADOS (OCULTAR)'!$P$3:$R$91,3,0),"")</f>
        <v>14284483000108</v>
      </c>
      <c r="B72" s="10" t="str">
        <f>'[1]TCE - ANEXO III - Preencher'!C81</f>
        <v>S3 SAÚDE - ASSOCIAÇÃO DE PROTEÇÃO A MATERNIDADE E INFÂNCIA UBAÍRA</v>
      </c>
      <c r="C72" s="11"/>
      <c r="D72" s="12" t="str">
        <f>'[1]TCE - ANEXO III - Preencher'!E81</f>
        <v xml:space="preserve">ERIVONALDO JOSE DA SILVA 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>
        <f>'[1]TCE - ANEXO III - Preencher'!G81</f>
        <v>422105</v>
      </c>
      <c r="G72" s="14">
        <f>IF('[1]TCE - ANEXO III - Preencher'!H81="","",'[1]TCE - ANEXO III - Preencher'!H81)</f>
        <v>44652</v>
      </c>
      <c r="H72" s="15">
        <f>'[1]TCE - ANEXO III - Preencher'!I81</f>
        <v>0</v>
      </c>
      <c r="I72" s="15">
        <f>'[1]TCE - ANEXO III - Preencher'!J81</f>
        <v>132.22</v>
      </c>
      <c r="J72" s="15">
        <f>'[1]TCE - ANEXO III - Preencher'!K81</f>
        <v>0</v>
      </c>
      <c r="K72" s="16">
        <f>'[1]TCE - ANEXO III - Preencher'!L81</f>
        <v>266.70999999999998</v>
      </c>
      <c r="L72" s="16">
        <f>'[1]TCE - ANEXO III - Preencher'!M81</f>
        <v>24.24</v>
      </c>
      <c r="M72" s="16">
        <f t="shared" si="7"/>
        <v>242.46999999999997</v>
      </c>
      <c r="N72" s="16">
        <f>'[1]TCE - ANEXO III - Preencher'!O81</f>
        <v>6.63</v>
      </c>
      <c r="O72" s="16">
        <f>'[1]TCE - ANEXO III - Preencher'!P81</f>
        <v>0</v>
      </c>
      <c r="P72" s="17">
        <f t="shared" si="8"/>
        <v>6.63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381.31999999999994</v>
      </c>
    </row>
    <row r="73" spans="1:28" s="4" customFormat="1" x14ac:dyDescent="0.2">
      <c r="A73" s="9">
        <f>IFERROR(VLOOKUP(B73,'[1]DADOS (OCULTAR)'!$P$3:$R$91,3,0),"")</f>
        <v>14284483000108</v>
      </c>
      <c r="B73" s="10" t="str">
        <f>'[1]TCE - ANEXO III - Preencher'!C82</f>
        <v>S3 SAÚDE - ASSOCIAÇÃO DE PROTEÇÃO A MATERNIDADE E INFÂNCIA UBAÍRA</v>
      </c>
      <c r="C73" s="11"/>
      <c r="D73" s="12" t="str">
        <f>'[1]TCE - ANEXO III - Preencher'!E82</f>
        <v>ESTEVAO LAURIA DE LIMA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422105</v>
      </c>
      <c r="G73" s="14">
        <f>IF('[1]TCE - ANEXO III - Preencher'!H82="","",'[1]TCE - ANEXO III - Preencher'!H82)</f>
        <v>44652</v>
      </c>
      <c r="H73" s="15">
        <f>'[1]TCE - ANEXO III - Preencher'!I82</f>
        <v>0</v>
      </c>
      <c r="I73" s="15">
        <f>'[1]TCE - ANEXO III - Preencher'!J82</f>
        <v>132.22</v>
      </c>
      <c r="J73" s="15">
        <f>'[1]TCE - ANEXO III - Preencher'!K82</f>
        <v>0</v>
      </c>
      <c r="K73" s="16">
        <f>'[1]TCE - ANEXO III - Preencher'!L82</f>
        <v>266.70999999999998</v>
      </c>
      <c r="L73" s="16">
        <f>'[1]TCE - ANEXO III - Preencher'!M82</f>
        <v>24.24</v>
      </c>
      <c r="M73" s="16">
        <f t="shared" si="7"/>
        <v>242.46999999999997</v>
      </c>
      <c r="N73" s="16">
        <f>'[1]TCE - ANEXO III - Preencher'!O82</f>
        <v>6.62</v>
      </c>
      <c r="O73" s="16">
        <f>'[1]TCE - ANEXO III - Preencher'!P82</f>
        <v>0</v>
      </c>
      <c r="P73" s="17">
        <f t="shared" si="8"/>
        <v>6.62</v>
      </c>
      <c r="Q73" s="16">
        <f>'[1]TCE - ANEXO III - Preencher'!R82</f>
        <v>126.10336227899394</v>
      </c>
      <c r="R73" s="16">
        <f>'[1]TCE - ANEXO III - Preencher'!S82</f>
        <v>72.72</v>
      </c>
      <c r="S73" s="17">
        <f t="shared" si="9"/>
        <v>53.383362278993943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434.6933622789939</v>
      </c>
    </row>
    <row r="74" spans="1:28" s="4" customFormat="1" x14ac:dyDescent="0.2">
      <c r="A74" s="9">
        <f>IFERROR(VLOOKUP(B74,'[1]DADOS (OCULTAR)'!$P$3:$R$91,3,0),"")</f>
        <v>14284483000108</v>
      </c>
      <c r="B74" s="10" t="str">
        <f>'[1]TCE - ANEXO III - Preencher'!C83</f>
        <v>S3 SAÚDE - ASSOCIAÇÃO DE PROTEÇÃO A MATERNIDADE E INFÂNCIA UBAÍRA</v>
      </c>
      <c r="C74" s="11"/>
      <c r="D74" s="12" t="str">
        <f>'[1]TCE - ANEXO III - Preencher'!E83</f>
        <v xml:space="preserve">FABIANA GONCALVES DOS SANTOS FONSECA DE MELO 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223505</v>
      </c>
      <c r="G74" s="14">
        <f>IF('[1]TCE - ANEXO III - Preencher'!H83="","",'[1]TCE - ANEXO III - Preencher'!H83)</f>
        <v>44652</v>
      </c>
      <c r="H74" s="15">
        <f>'[1]TCE - ANEXO III - Preencher'!I83</f>
        <v>0</v>
      </c>
      <c r="I74" s="15">
        <f>'[1]TCE - ANEXO III - Preencher'!J83</f>
        <v>259.39999999999998</v>
      </c>
      <c r="J74" s="15">
        <f>'[1]TCE - ANEXO III - Preencher'!K83</f>
        <v>0</v>
      </c>
      <c r="K74" s="16">
        <f>'[1]TCE - ANEXO III - Preencher'!L83</f>
        <v>266.70999999999998</v>
      </c>
      <c r="L74" s="16">
        <f>'[1]TCE - ANEXO III - Preencher'!M83</f>
        <v>4.5</v>
      </c>
      <c r="M74" s="16">
        <f t="shared" si="7"/>
        <v>262.20999999999998</v>
      </c>
      <c r="N74" s="16">
        <f>'[1]TCE - ANEXO III - Preencher'!O83</f>
        <v>6.62</v>
      </c>
      <c r="O74" s="16">
        <f>'[1]TCE - ANEXO III - Preencher'!P83</f>
        <v>0</v>
      </c>
      <c r="P74" s="17">
        <f t="shared" si="8"/>
        <v>6.62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528.2299999999999</v>
      </c>
    </row>
    <row r="75" spans="1:28" s="4" customFormat="1" x14ac:dyDescent="0.2">
      <c r="A75" s="9">
        <f>IFERROR(VLOOKUP(B75,'[1]DADOS (OCULTAR)'!$P$3:$R$91,3,0),"")</f>
        <v>14284483000108</v>
      </c>
      <c r="B75" s="10" t="str">
        <f>'[1]TCE - ANEXO III - Preencher'!C84</f>
        <v>S3 SAÚDE - ASSOCIAÇÃO DE PROTEÇÃO A MATERNIDADE E INFÂNCIA UBAÍRA</v>
      </c>
      <c r="C75" s="11"/>
      <c r="D75" s="12" t="str">
        <f>'[1]TCE - ANEXO III - Preencher'!E84</f>
        <v>FABIANA WANDERLEY EMERENCIANO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131205</v>
      </c>
      <c r="G75" s="14">
        <f>IF('[1]TCE - ANEXO III - Preencher'!H84="","",'[1]TCE - ANEXO III - Preencher'!H84)</f>
        <v>44652</v>
      </c>
      <c r="H75" s="15">
        <f>'[1]TCE - ANEXO III - Preencher'!I84</f>
        <v>0</v>
      </c>
      <c r="I75" s="15">
        <f>'[1]TCE - ANEXO III - Preencher'!J84</f>
        <v>924.28</v>
      </c>
      <c r="J75" s="15">
        <f>'[1]TCE - ANEXO III - Preencher'!K84</f>
        <v>0</v>
      </c>
      <c r="K75" s="16">
        <f>'[1]TCE - ANEXO III - Preencher'!L84</f>
        <v>266.70999999999998</v>
      </c>
      <c r="L75" s="16">
        <f>'[1]TCE - ANEXO III - Preencher'!M84</f>
        <v>11.31</v>
      </c>
      <c r="M75" s="16">
        <f t="shared" si="7"/>
        <v>255.39999999999998</v>
      </c>
      <c r="N75" s="16">
        <f>'[1]TCE - ANEXO III - Preencher'!O84</f>
        <v>6.63</v>
      </c>
      <c r="O75" s="16">
        <f>'[1]TCE - ANEXO III - Preencher'!P84</f>
        <v>0</v>
      </c>
      <c r="P75" s="17">
        <f t="shared" si="8"/>
        <v>6.63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103.28</v>
      </c>
      <c r="U75" s="16">
        <f>'[1]TCE - ANEXO III - Preencher'!V84</f>
        <v>0</v>
      </c>
      <c r="V75" s="17">
        <f t="shared" si="10"/>
        <v>103.28</v>
      </c>
      <c r="W75" s="18" t="str">
        <f>IF('[1]TCE - ANEXO III - Preencher'!X84="","",'[1]TCE - ANEXO III - Preencher'!X84)</f>
        <v>AUXILIO CRECHE</v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1289.5899999999999</v>
      </c>
    </row>
    <row r="76" spans="1:28" s="4" customFormat="1" x14ac:dyDescent="0.2">
      <c r="A76" s="9">
        <f>IFERROR(VLOOKUP(B76,'[1]DADOS (OCULTAR)'!$P$3:$R$91,3,0),"")</f>
        <v>14284483000108</v>
      </c>
      <c r="B76" s="10" t="str">
        <f>'[1]TCE - ANEXO III - Preencher'!C85</f>
        <v>S3 SAÚDE - ASSOCIAÇÃO DE PROTEÇÃO A MATERNIDADE E INFÂNCIA UBAÍRA</v>
      </c>
      <c r="C76" s="11"/>
      <c r="D76" s="12" t="str">
        <f>'[1]TCE - ANEXO III - Preencher'!E85</f>
        <v xml:space="preserve">FABIO JOSE DO NASCIMENTO 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44652</v>
      </c>
      <c r="H76" s="15">
        <f>'[1]TCE - ANEXO III - Preencher'!I85</f>
        <v>0</v>
      </c>
      <c r="I76" s="15">
        <f>'[1]TCE - ANEXO III - Preencher'!J85</f>
        <v>120.69000000000001</v>
      </c>
      <c r="J76" s="15">
        <f>'[1]TCE - ANEXO III - Preencher'!K85</f>
        <v>0</v>
      </c>
      <c r="K76" s="16">
        <f>'[1]TCE - ANEXO III - Preencher'!L85</f>
        <v>266.70999999999998</v>
      </c>
      <c r="L76" s="16">
        <f>'[1]TCE - ANEXO III - Preencher'!M85</f>
        <v>25.05</v>
      </c>
      <c r="M76" s="16">
        <f t="shared" si="7"/>
        <v>241.65999999999997</v>
      </c>
      <c r="N76" s="16">
        <f>'[1]TCE - ANEXO III - Preencher'!O85</f>
        <v>6.63</v>
      </c>
      <c r="O76" s="16">
        <f>'[1]TCE - ANEXO III - Preencher'!P85</f>
        <v>0</v>
      </c>
      <c r="P76" s="17">
        <f t="shared" si="8"/>
        <v>6.63</v>
      </c>
      <c r="Q76" s="16">
        <f>'[1]TCE - ANEXO III - Preencher'!R85</f>
        <v>130.71689992334737</v>
      </c>
      <c r="R76" s="16">
        <f>'[1]TCE - ANEXO III - Preencher'!S85</f>
        <v>75.150000000000006</v>
      </c>
      <c r="S76" s="17">
        <f t="shared" si="9"/>
        <v>55.566899923347364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424.54689992334733</v>
      </c>
    </row>
    <row r="77" spans="1:28" s="4" customFormat="1" x14ac:dyDescent="0.2">
      <c r="A77" s="9">
        <f>IFERROR(VLOOKUP(B77,'[1]DADOS (OCULTAR)'!$P$3:$R$91,3,0),"")</f>
        <v>14284483000108</v>
      </c>
      <c r="B77" s="10" t="str">
        <f>'[1]TCE - ANEXO III - Preencher'!C86</f>
        <v>S3 SAÚDE - ASSOCIAÇÃO DE PROTEÇÃO A MATERNIDADE E INFÂNCIA UBAÍRA</v>
      </c>
      <c r="C77" s="11"/>
      <c r="D77" s="12" t="str">
        <f>'[1]TCE - ANEXO III - Preencher'!E86</f>
        <v>FERNANDA CARLA SANTOS DE MEDEIROS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251605</v>
      </c>
      <c r="G77" s="14">
        <f>IF('[1]TCE - ANEXO III - Preencher'!H86="","",'[1]TCE - ANEXO III - Preencher'!H86)</f>
        <v>44652</v>
      </c>
      <c r="H77" s="15">
        <f>'[1]TCE - ANEXO III - Preencher'!I86</f>
        <v>0</v>
      </c>
      <c r="I77" s="15">
        <f>'[1]TCE - ANEXO III - Preencher'!J86</f>
        <v>210.22</v>
      </c>
      <c r="J77" s="15">
        <f>'[1]TCE - ANEXO III - Preencher'!K86</f>
        <v>0</v>
      </c>
      <c r="K77" s="16">
        <f>'[1]TCE - ANEXO III - Preencher'!L86</f>
        <v>266.70999999999998</v>
      </c>
      <c r="L77" s="16">
        <f>'[1]TCE - ANEXO III - Preencher'!M86</f>
        <v>41.52</v>
      </c>
      <c r="M77" s="16">
        <f t="shared" si="7"/>
        <v>225.18999999999997</v>
      </c>
      <c r="N77" s="16">
        <f>'[1]TCE - ANEXO III - Preencher'!O86</f>
        <v>6.62</v>
      </c>
      <c r="O77" s="16">
        <f>'[1]TCE - ANEXO III - Preencher'!P86</f>
        <v>0</v>
      </c>
      <c r="P77" s="17">
        <f t="shared" si="8"/>
        <v>6.62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442.03</v>
      </c>
    </row>
    <row r="78" spans="1:28" s="4" customFormat="1" x14ac:dyDescent="0.2">
      <c r="A78" s="9">
        <f>IFERROR(VLOOKUP(B78,'[1]DADOS (OCULTAR)'!$P$3:$R$91,3,0),"")</f>
        <v>14284483000108</v>
      </c>
      <c r="B78" s="10" t="str">
        <f>'[1]TCE - ANEXO III - Preencher'!C87</f>
        <v>S3 SAÚDE - ASSOCIAÇÃO DE PROTEÇÃO A MATERNIDADE E INFÂNCIA UBAÍRA</v>
      </c>
      <c r="C78" s="11"/>
      <c r="D78" s="12" t="str">
        <f>'[1]TCE - ANEXO III - Preencher'!E87</f>
        <v xml:space="preserve">FLAVIA MACIEL DA HORA 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>
        <f>'[1]TCE - ANEXO III - Preencher'!G87</f>
        <v>514320</v>
      </c>
      <c r="G78" s="14">
        <f>IF('[1]TCE - ANEXO III - Preencher'!H87="","",'[1]TCE - ANEXO III - Preencher'!H87)</f>
        <v>44652</v>
      </c>
      <c r="H78" s="15">
        <f>'[1]TCE - ANEXO III - Preencher'!I87</f>
        <v>0</v>
      </c>
      <c r="I78" s="15">
        <f>'[1]TCE - ANEXO III - Preencher'!J87</f>
        <v>131.16</v>
      </c>
      <c r="J78" s="15">
        <f>'[1]TCE - ANEXO III - Preencher'!K87</f>
        <v>0</v>
      </c>
      <c r="K78" s="16">
        <f>'[1]TCE - ANEXO III - Preencher'!L87</f>
        <v>266.70999999999998</v>
      </c>
      <c r="L78" s="16">
        <f>'[1]TCE - ANEXO III - Preencher'!M87</f>
        <v>24.24</v>
      </c>
      <c r="M78" s="16">
        <f t="shared" si="7"/>
        <v>242.46999999999997</v>
      </c>
      <c r="N78" s="16">
        <f>'[1]TCE - ANEXO III - Preencher'!O87</f>
        <v>6.63</v>
      </c>
      <c r="O78" s="16">
        <f>'[1]TCE - ANEXO III - Preencher'!P87</f>
        <v>0</v>
      </c>
      <c r="P78" s="17">
        <f t="shared" si="8"/>
        <v>6.63</v>
      </c>
      <c r="Q78" s="16">
        <f>'[1]TCE - ANEXO III - Preencher'!R87</f>
        <v>126.10336227899394</v>
      </c>
      <c r="R78" s="16">
        <f>'[1]TCE - ANEXO III - Preencher'!S87</f>
        <v>72.72</v>
      </c>
      <c r="S78" s="17">
        <f t="shared" si="9"/>
        <v>53.383362278993943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433.64336227899395</v>
      </c>
    </row>
    <row r="79" spans="1:28" s="4" customFormat="1" x14ac:dyDescent="0.2">
      <c r="A79" s="9">
        <f>IFERROR(VLOOKUP(B79,'[1]DADOS (OCULTAR)'!$P$3:$R$91,3,0),"")</f>
        <v>14284483000108</v>
      </c>
      <c r="B79" s="10" t="str">
        <f>'[1]TCE - ANEXO III - Preencher'!C88</f>
        <v>S3 SAÚDE - ASSOCIAÇÃO DE PROTEÇÃO A MATERNIDADE E INFÂNCIA UBAÍRA</v>
      </c>
      <c r="C79" s="11"/>
      <c r="D79" s="12" t="str">
        <f>'[1]TCE - ANEXO III - Preencher'!E88</f>
        <v>GEISA BEZERRA DE INOJOSA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44652</v>
      </c>
      <c r="H79" s="15">
        <f>'[1]TCE - ANEXO III - Preencher'!I88</f>
        <v>0</v>
      </c>
      <c r="I79" s="15">
        <f>'[1]TCE - ANEXO III - Preencher'!J88</f>
        <v>135.9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6.62</v>
      </c>
      <c r="O79" s="16">
        <f>'[1]TCE - ANEXO III - Preencher'!P88</f>
        <v>0</v>
      </c>
      <c r="P79" s="17">
        <f t="shared" si="8"/>
        <v>6.62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142.52000000000001</v>
      </c>
    </row>
    <row r="80" spans="1:28" s="4" customFormat="1" x14ac:dyDescent="0.2">
      <c r="A80" s="9">
        <f>IFERROR(VLOOKUP(B80,'[1]DADOS (OCULTAR)'!$P$3:$R$91,3,0),"")</f>
        <v>14284483000108</v>
      </c>
      <c r="B80" s="10" t="str">
        <f>'[1]TCE - ANEXO III - Preencher'!C89</f>
        <v>S3 SAÚDE - ASSOCIAÇÃO DE PROTEÇÃO A MATERNIDADE E INFÂNCIA UBAÍRA</v>
      </c>
      <c r="C80" s="11"/>
      <c r="D80" s="12" t="str">
        <f>'[1]TCE - ANEXO III - Preencher'!E89</f>
        <v>GENIVALDO ALEXANDRE DOS REIS NETO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223405</v>
      </c>
      <c r="G80" s="14">
        <f>IF('[1]TCE - ANEXO III - Preencher'!H89="","",'[1]TCE - ANEXO III - Preencher'!H89)</f>
        <v>44652</v>
      </c>
      <c r="H80" s="15">
        <f>'[1]TCE - ANEXO III - Preencher'!I89</f>
        <v>0</v>
      </c>
      <c r="I80" s="15">
        <f>'[1]TCE - ANEXO III - Preencher'!J89</f>
        <v>436.49</v>
      </c>
      <c r="J80" s="15">
        <f>'[1]TCE - ANEXO III - Preencher'!K89</f>
        <v>0</v>
      </c>
      <c r="K80" s="16">
        <f>'[1]TCE - ANEXO III - Preencher'!L89</f>
        <v>266.70999999999998</v>
      </c>
      <c r="L80" s="16">
        <f>'[1]TCE - ANEXO III - Preencher'!M89</f>
        <v>17.010000000000002</v>
      </c>
      <c r="M80" s="16">
        <f t="shared" si="7"/>
        <v>249.7</v>
      </c>
      <c r="N80" s="16">
        <f>'[1]TCE - ANEXO III - Preencher'!O89</f>
        <v>6.62</v>
      </c>
      <c r="O80" s="16">
        <f>'[1]TCE - ANEXO III - Preencher'!P89</f>
        <v>0</v>
      </c>
      <c r="P80" s="17">
        <f t="shared" si="8"/>
        <v>6.62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692.81000000000006</v>
      </c>
    </row>
    <row r="81" spans="1:28" s="4" customFormat="1" x14ac:dyDescent="0.2">
      <c r="A81" s="9">
        <f>IFERROR(VLOOKUP(B81,'[1]DADOS (OCULTAR)'!$P$3:$R$91,3,0),"")</f>
        <v>14284483000108</v>
      </c>
      <c r="B81" s="10" t="str">
        <f>'[1]TCE - ANEXO III - Preencher'!C90</f>
        <v>S3 SAÚDE - ASSOCIAÇÃO DE PROTEÇÃO A MATERNIDADE E INFÂNCIA UBAÍRA</v>
      </c>
      <c r="C81" s="11"/>
      <c r="D81" s="12" t="str">
        <f>'[1]TCE - ANEXO III - Preencher'!E90</f>
        <v>GISELDA COELHO EIRAS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>
        <f>'[1]TCE - ANEXO III - Preencher'!G90</f>
        <v>422105</v>
      </c>
      <c r="G81" s="14">
        <f>IF('[1]TCE - ANEXO III - Preencher'!H90="","",'[1]TCE - ANEXO III - Preencher'!H90)</f>
        <v>44652</v>
      </c>
      <c r="H81" s="15">
        <f>'[1]TCE - ANEXO III - Preencher'!I90</f>
        <v>0</v>
      </c>
      <c r="I81" s="15">
        <f>'[1]TCE - ANEXO III - Preencher'!J90</f>
        <v>147.81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6.62</v>
      </c>
      <c r="O81" s="16">
        <f>'[1]TCE - ANEXO III - Preencher'!P90</f>
        <v>0</v>
      </c>
      <c r="P81" s="17">
        <f t="shared" si="8"/>
        <v>6.62</v>
      </c>
      <c r="Q81" s="16">
        <f>'[1]TCE - ANEXO III - Preencher'!R90</f>
        <v>126.10336227899394</v>
      </c>
      <c r="R81" s="16">
        <f>'[1]TCE - ANEXO III - Preencher'!S90</f>
        <v>72.72</v>
      </c>
      <c r="S81" s="17">
        <f t="shared" si="9"/>
        <v>53.383362278993943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207.81336227899396</v>
      </c>
    </row>
    <row r="82" spans="1:28" s="4" customFormat="1" x14ac:dyDescent="0.2">
      <c r="A82" s="9">
        <f>IFERROR(VLOOKUP(B82,'[1]DADOS (OCULTAR)'!$P$3:$R$91,3,0),"")</f>
        <v>14284483000108</v>
      </c>
      <c r="B82" s="10" t="str">
        <f>'[1]TCE - ANEXO III - Preencher'!C91</f>
        <v>S3 SAÚDE - ASSOCIAÇÃO DE PROTEÇÃO A MATERNIDADE E INFÂNCIA UBAÍRA</v>
      </c>
      <c r="C82" s="11"/>
      <c r="D82" s="12" t="str">
        <f>'[1]TCE - ANEXO III - Preencher'!E91</f>
        <v xml:space="preserve">GLADYSTON GYDIONE BEZERRA DA SILVA 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223505</v>
      </c>
      <c r="G82" s="14">
        <f>IF('[1]TCE - ANEXO III - Preencher'!H91="","",'[1]TCE - ANEXO III - Preencher'!H91)</f>
        <v>44652</v>
      </c>
      <c r="H82" s="15">
        <f>'[1]TCE - ANEXO III - Preencher'!I91</f>
        <v>0</v>
      </c>
      <c r="I82" s="15">
        <f>'[1]TCE - ANEXO III - Preencher'!J91</f>
        <v>227.63</v>
      </c>
      <c r="J82" s="15">
        <f>'[1]TCE - ANEXO III - Preencher'!K91</f>
        <v>0</v>
      </c>
      <c r="K82" s="16">
        <f>'[1]TCE - ANEXO III - Preencher'!L91</f>
        <v>266.70999999999998</v>
      </c>
      <c r="L82" s="16">
        <f>'[1]TCE - ANEXO III - Preencher'!M91</f>
        <v>3.3</v>
      </c>
      <c r="M82" s="16">
        <f t="shared" si="7"/>
        <v>263.40999999999997</v>
      </c>
      <c r="N82" s="16">
        <f>'[1]TCE - ANEXO III - Preencher'!O91</f>
        <v>6.63</v>
      </c>
      <c r="O82" s="16">
        <f>'[1]TCE - ANEXO III - Preencher'!P91</f>
        <v>0</v>
      </c>
      <c r="P82" s="17">
        <f t="shared" si="8"/>
        <v>6.63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497.66999999999996</v>
      </c>
    </row>
    <row r="83" spans="1:28" s="4" customFormat="1" x14ac:dyDescent="0.2">
      <c r="A83" s="9">
        <f>IFERROR(VLOOKUP(B83,'[1]DADOS (OCULTAR)'!$P$3:$R$91,3,0),"")</f>
        <v>14284483000108</v>
      </c>
      <c r="B83" s="10" t="str">
        <f>'[1]TCE - ANEXO III - Preencher'!C92</f>
        <v>S3 SAÚDE - ASSOCIAÇÃO DE PROTEÇÃO A MATERNIDADE E INFÂNCIA UBAÍRA</v>
      </c>
      <c r="C83" s="11"/>
      <c r="D83" s="12" t="str">
        <f>'[1]TCE - ANEXO III - Preencher'!E92</f>
        <v xml:space="preserve">GLEYCE ANDRADE DO NASCIMENTO 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44652</v>
      </c>
      <c r="H83" s="15">
        <f>'[1]TCE - ANEXO III - Preencher'!I92</f>
        <v>0</v>
      </c>
      <c r="I83" s="15">
        <f>'[1]TCE - ANEXO III - Preencher'!J92</f>
        <v>119.59</v>
      </c>
      <c r="J83" s="15">
        <f>'[1]TCE - ANEXO III - Preencher'!K92</f>
        <v>0</v>
      </c>
      <c r="K83" s="16">
        <f>'[1]TCE - ANEXO III - Preencher'!L92</f>
        <v>266.70999999999998</v>
      </c>
      <c r="L83" s="16">
        <f>'[1]TCE - ANEXO III - Preencher'!M92</f>
        <v>25.05</v>
      </c>
      <c r="M83" s="16">
        <f t="shared" si="7"/>
        <v>241.65999999999997</v>
      </c>
      <c r="N83" s="16">
        <f>'[1]TCE - ANEXO III - Preencher'!O92</f>
        <v>6.62</v>
      </c>
      <c r="O83" s="16">
        <f>'[1]TCE - ANEXO III - Preencher'!P92</f>
        <v>0</v>
      </c>
      <c r="P83" s="17">
        <f t="shared" si="8"/>
        <v>6.62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367.87</v>
      </c>
    </row>
    <row r="84" spans="1:28" s="4" customFormat="1" x14ac:dyDescent="0.2">
      <c r="A84" s="9">
        <f>IFERROR(VLOOKUP(B84,'[1]DADOS (OCULTAR)'!$P$3:$R$91,3,0),"")</f>
        <v>14284483000108</v>
      </c>
      <c r="B84" s="10" t="str">
        <f>'[1]TCE - ANEXO III - Preencher'!C93</f>
        <v>S3 SAÚDE - ASSOCIAÇÃO DE PROTEÇÃO A MATERNIDADE E INFÂNCIA UBAÍRA</v>
      </c>
      <c r="C84" s="11"/>
      <c r="D84" s="12" t="str">
        <f>'[1]TCE - ANEXO III - Preencher'!E93</f>
        <v xml:space="preserve">INGRID CABRAL ROMEU 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44652</v>
      </c>
      <c r="H84" s="15">
        <f>'[1]TCE - ANEXO III - Preencher'!I93</f>
        <v>0</v>
      </c>
      <c r="I84" s="15">
        <f>'[1]TCE - ANEXO III - Preencher'!J93</f>
        <v>119.59</v>
      </c>
      <c r="J84" s="15">
        <f>'[1]TCE - ANEXO III - Preencher'!K93</f>
        <v>0</v>
      </c>
      <c r="K84" s="16">
        <f>'[1]TCE - ANEXO III - Preencher'!L93</f>
        <v>266.70999999999998</v>
      </c>
      <c r="L84" s="16">
        <f>'[1]TCE - ANEXO III - Preencher'!M93</f>
        <v>25.05</v>
      </c>
      <c r="M84" s="16">
        <f t="shared" si="7"/>
        <v>241.65999999999997</v>
      </c>
      <c r="N84" s="16">
        <f>'[1]TCE - ANEXO III - Preencher'!O93</f>
        <v>6.63</v>
      </c>
      <c r="O84" s="16">
        <f>'[1]TCE - ANEXO III - Preencher'!P93</f>
        <v>0</v>
      </c>
      <c r="P84" s="17">
        <f t="shared" si="8"/>
        <v>6.63</v>
      </c>
      <c r="Q84" s="16">
        <f>'[1]TCE - ANEXO III - Preencher'!R93</f>
        <v>126.30840839652076</v>
      </c>
      <c r="R84" s="16">
        <f>'[1]TCE - ANEXO III - Preencher'!S93</f>
        <v>75.150000000000006</v>
      </c>
      <c r="S84" s="17">
        <f t="shared" si="9"/>
        <v>51.158408396520755</v>
      </c>
      <c r="T84" s="16">
        <f>'[1]TCE - ANEXO III - Preencher'!U93</f>
        <v>69.41</v>
      </c>
      <c r="U84" s="16">
        <f>'[1]TCE - ANEXO III - Preencher'!V93</f>
        <v>0</v>
      </c>
      <c r="V84" s="17">
        <f t="shared" si="10"/>
        <v>69.41</v>
      </c>
      <c r="W84" s="18" t="str">
        <f>IF('[1]TCE - ANEXO III - Preencher'!X93="","",'[1]TCE - ANEXO III - Preencher'!X93)</f>
        <v>AUXILIO CRECHE</v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488.44840839652079</v>
      </c>
    </row>
    <row r="85" spans="1:28" s="4" customFormat="1" x14ac:dyDescent="0.2">
      <c r="A85" s="9">
        <f>IFERROR(VLOOKUP(B85,'[1]DADOS (OCULTAR)'!$P$3:$R$91,3,0),"")</f>
        <v>14284483000108</v>
      </c>
      <c r="B85" s="10" t="str">
        <f>'[1]TCE - ANEXO III - Preencher'!C94</f>
        <v>S3 SAÚDE - ASSOCIAÇÃO DE PROTEÇÃO A MATERNIDADE E INFÂNCIA UBAÍRA</v>
      </c>
      <c r="C85" s="11"/>
      <c r="D85" s="12" t="str">
        <f>'[1]TCE - ANEXO III - Preencher'!E94</f>
        <v>IVANA ALBUQUERQUE DA SILVA BARBOSA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223405</v>
      </c>
      <c r="G85" s="14">
        <f>IF('[1]TCE - ANEXO III - Preencher'!H94="","",'[1]TCE - ANEXO III - Preencher'!H94)</f>
        <v>44652</v>
      </c>
      <c r="H85" s="15">
        <f>'[1]TCE - ANEXO III - Preencher'!I94</f>
        <v>0</v>
      </c>
      <c r="I85" s="15">
        <f>'[1]TCE - ANEXO III - Preencher'!J94</f>
        <v>398.84</v>
      </c>
      <c r="J85" s="15">
        <f>'[1]TCE - ANEXO III - Preencher'!K94</f>
        <v>0</v>
      </c>
      <c r="K85" s="16">
        <f>'[1]TCE - ANEXO III - Preencher'!L94</f>
        <v>266.70999999999998</v>
      </c>
      <c r="L85" s="16">
        <f>'[1]TCE - ANEXO III - Preencher'!M94</f>
        <v>17.010000000000002</v>
      </c>
      <c r="M85" s="16">
        <f t="shared" si="7"/>
        <v>249.7</v>
      </c>
      <c r="N85" s="16">
        <f>'[1]TCE - ANEXO III - Preencher'!O94</f>
        <v>6.63</v>
      </c>
      <c r="O85" s="16">
        <f>'[1]TCE - ANEXO III - Preencher'!P94</f>
        <v>0</v>
      </c>
      <c r="P85" s="17">
        <f t="shared" si="8"/>
        <v>6.63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655.16999999999996</v>
      </c>
    </row>
    <row r="86" spans="1:28" s="4" customFormat="1" x14ac:dyDescent="0.2">
      <c r="A86" s="9">
        <f>IFERROR(VLOOKUP(B86,'[1]DADOS (OCULTAR)'!$P$3:$R$91,3,0),"")</f>
        <v>14284483000108</v>
      </c>
      <c r="B86" s="10" t="str">
        <f>'[1]TCE - ANEXO III - Preencher'!C95</f>
        <v>S3 SAÚDE - ASSOCIAÇÃO DE PROTEÇÃO A MATERNIDADE E INFÂNCIA UBAÍRA</v>
      </c>
      <c r="C86" s="11"/>
      <c r="D86" s="12" t="str">
        <f>'[1]TCE - ANEXO III - Preencher'!E95</f>
        <v>IVANILDO JOSE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322605</v>
      </c>
      <c r="G86" s="14">
        <f>IF('[1]TCE - ANEXO III - Preencher'!H95="","",'[1]TCE - ANEXO III - Preencher'!H95)</f>
        <v>44652</v>
      </c>
      <c r="H86" s="15">
        <f>'[1]TCE - ANEXO III - Preencher'!I95</f>
        <v>0</v>
      </c>
      <c r="I86" s="15">
        <f>'[1]TCE - ANEXO III - Preencher'!J95</f>
        <v>116.35</v>
      </c>
      <c r="J86" s="15">
        <f>'[1]TCE - ANEXO III - Preencher'!K95</f>
        <v>0</v>
      </c>
      <c r="K86" s="16">
        <f>'[1]TCE - ANEXO III - Preencher'!L95</f>
        <v>266.70999999999998</v>
      </c>
      <c r="L86" s="16">
        <f>'[1]TCE - ANEXO III - Preencher'!M95</f>
        <v>24.24</v>
      </c>
      <c r="M86" s="16">
        <f t="shared" si="7"/>
        <v>242.46999999999997</v>
      </c>
      <c r="N86" s="16">
        <f>'[1]TCE - ANEXO III - Preencher'!O95</f>
        <v>6.63</v>
      </c>
      <c r="O86" s="16">
        <f>'[1]TCE - ANEXO III - Preencher'!P95</f>
        <v>0</v>
      </c>
      <c r="P86" s="17">
        <f t="shared" si="8"/>
        <v>6.63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365.44999999999993</v>
      </c>
    </row>
    <row r="87" spans="1:28" s="4" customFormat="1" x14ac:dyDescent="0.2">
      <c r="A87" s="9">
        <f>IFERROR(VLOOKUP(B87,'[1]DADOS (OCULTAR)'!$P$3:$R$91,3,0),"")</f>
        <v>14284483000108</v>
      </c>
      <c r="B87" s="10" t="str">
        <f>'[1]TCE - ANEXO III - Preencher'!C96</f>
        <v>S3 SAÚDE - ASSOCIAÇÃO DE PROTEÇÃO A MATERNIDADE E INFÂNCIA UBAÍRA</v>
      </c>
      <c r="C87" s="11"/>
      <c r="D87" s="12" t="str">
        <f>'[1]TCE - ANEXO III - Preencher'!E96</f>
        <v>JACKELINE PATRICIA SILVA COSTA DO NASCIMENTO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44652</v>
      </c>
      <c r="H87" s="15">
        <f>'[1]TCE - ANEXO III - Preencher'!I96</f>
        <v>0</v>
      </c>
      <c r="I87" s="15">
        <f>'[1]TCE - ANEXO III - Preencher'!J96</f>
        <v>103.64</v>
      </c>
      <c r="J87" s="15">
        <f>'[1]TCE - ANEXO III - Preencher'!K96</f>
        <v>0</v>
      </c>
      <c r="K87" s="16">
        <f>'[1]TCE - ANEXO III - Preencher'!L96</f>
        <v>266.70999999999998</v>
      </c>
      <c r="L87" s="16">
        <f>'[1]TCE - ANEXO III - Preencher'!M96</f>
        <v>21.71</v>
      </c>
      <c r="M87" s="16">
        <f t="shared" si="7"/>
        <v>244.99999999999997</v>
      </c>
      <c r="N87" s="16">
        <f>'[1]TCE - ANEXO III - Preencher'!O96</f>
        <v>6.62</v>
      </c>
      <c r="O87" s="16">
        <f>'[1]TCE - ANEXO III - Preencher'!P96</f>
        <v>0</v>
      </c>
      <c r="P87" s="17">
        <f t="shared" si="8"/>
        <v>6.62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355.26</v>
      </c>
    </row>
    <row r="88" spans="1:28" s="4" customFormat="1" x14ac:dyDescent="0.2">
      <c r="A88" s="9">
        <f>IFERROR(VLOOKUP(B88,'[1]DADOS (OCULTAR)'!$P$3:$R$91,3,0),"")</f>
        <v>14284483000108</v>
      </c>
      <c r="B88" s="10" t="str">
        <f>'[1]TCE - ANEXO III - Preencher'!C97</f>
        <v>S3 SAÚDE - ASSOCIAÇÃO DE PROTEÇÃO A MATERNIDADE E INFÂNCIA UBAÍRA</v>
      </c>
      <c r="C88" s="11"/>
      <c r="D88" s="12" t="str">
        <f>'[1]TCE - ANEXO III - Preencher'!E97</f>
        <v>JAIDETE GOMES DE ARAUJO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44652</v>
      </c>
      <c r="H88" s="15">
        <f>'[1]TCE - ANEXO III - Preencher'!I97</f>
        <v>0</v>
      </c>
      <c r="I88" s="15">
        <f>'[1]TCE - ANEXO III - Preencher'!J97</f>
        <v>119.59</v>
      </c>
      <c r="J88" s="15">
        <f>'[1]TCE - ANEXO III - Preencher'!K97</f>
        <v>0</v>
      </c>
      <c r="K88" s="16">
        <f>'[1]TCE - ANEXO III - Preencher'!L97</f>
        <v>266.70999999999998</v>
      </c>
      <c r="L88" s="16">
        <f>'[1]TCE - ANEXO III - Preencher'!M97</f>
        <v>25.05</v>
      </c>
      <c r="M88" s="16">
        <f t="shared" si="7"/>
        <v>241.65999999999997</v>
      </c>
      <c r="N88" s="16">
        <f>'[1]TCE - ANEXO III - Preencher'!O97</f>
        <v>6.63</v>
      </c>
      <c r="O88" s="16">
        <f>'[1]TCE - ANEXO III - Preencher'!P97</f>
        <v>0</v>
      </c>
      <c r="P88" s="17">
        <f t="shared" si="8"/>
        <v>6.63</v>
      </c>
      <c r="Q88" s="16">
        <f>'[1]TCE - ANEXO III - Preencher'!R97</f>
        <v>163.93437096269213</v>
      </c>
      <c r="R88" s="16">
        <f>'[1]TCE - ANEXO III - Preencher'!S97</f>
        <v>75.150000000000006</v>
      </c>
      <c r="S88" s="17">
        <f t="shared" si="9"/>
        <v>88.784370962692122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456.66437096269215</v>
      </c>
    </row>
    <row r="89" spans="1:28" s="4" customFormat="1" x14ac:dyDescent="0.2">
      <c r="A89" s="9">
        <f>IFERROR(VLOOKUP(B89,'[1]DADOS (OCULTAR)'!$P$3:$R$91,3,0),"")</f>
        <v>14284483000108</v>
      </c>
      <c r="B89" s="10" t="str">
        <f>'[1]TCE - ANEXO III - Preencher'!C98</f>
        <v>S3 SAÚDE - ASSOCIAÇÃO DE PROTEÇÃO A MATERNIDADE E INFÂNCIA UBAÍRA</v>
      </c>
      <c r="C89" s="11"/>
      <c r="D89" s="12" t="str">
        <f>'[1]TCE - ANEXO III - Preencher'!E98</f>
        <v>JAIME DE SOUZA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212315</v>
      </c>
      <c r="G89" s="14">
        <f>IF('[1]TCE - ANEXO III - Preencher'!H98="","",'[1]TCE - ANEXO III - Preencher'!H98)</f>
        <v>44652</v>
      </c>
      <c r="H89" s="15">
        <f>'[1]TCE - ANEXO III - Preencher'!I98</f>
        <v>0</v>
      </c>
      <c r="I89" s="15">
        <f>'[1]TCE - ANEXO III - Preencher'!J98</f>
        <v>419.39</v>
      </c>
      <c r="J89" s="15">
        <f>'[1]TCE - ANEXO III - Preencher'!K98</f>
        <v>0</v>
      </c>
      <c r="K89" s="16">
        <f>'[1]TCE - ANEXO III - Preencher'!L98</f>
        <v>266.70999999999998</v>
      </c>
      <c r="L89" s="16">
        <f>'[1]TCE - ANEXO III - Preencher'!M98</f>
        <v>100</v>
      </c>
      <c r="M89" s="16">
        <f t="shared" si="7"/>
        <v>166.70999999999998</v>
      </c>
      <c r="N89" s="16">
        <f>'[1]TCE - ANEXO III - Preencher'!O98</f>
        <v>6.63</v>
      </c>
      <c r="O89" s="16">
        <f>'[1]TCE - ANEXO III - Preencher'!P98</f>
        <v>0</v>
      </c>
      <c r="P89" s="17">
        <f t="shared" si="8"/>
        <v>6.63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592.7299999999999</v>
      </c>
    </row>
    <row r="90" spans="1:28" s="4" customFormat="1" x14ac:dyDescent="0.2">
      <c r="A90" s="9">
        <f>IFERROR(VLOOKUP(B90,'[1]DADOS (OCULTAR)'!$P$3:$R$91,3,0),"")</f>
        <v>14284483000108</v>
      </c>
      <c r="B90" s="10" t="str">
        <f>'[1]TCE - ANEXO III - Preencher'!C99</f>
        <v>S3 SAÚDE - ASSOCIAÇÃO DE PROTEÇÃO A MATERNIDADE E INFÂNCIA UBAÍRA</v>
      </c>
      <c r="C90" s="11"/>
      <c r="D90" s="12" t="str">
        <f>'[1]TCE - ANEXO III - Preencher'!E99</f>
        <v>JANAINA CARLA RAMOS SILVA COSTA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251605</v>
      </c>
      <c r="G90" s="14">
        <f>IF('[1]TCE - ANEXO III - Preencher'!H99="","",'[1]TCE - ANEXO III - Preencher'!H99)</f>
        <v>44652</v>
      </c>
      <c r="H90" s="15">
        <f>'[1]TCE - ANEXO III - Preencher'!I99</f>
        <v>0</v>
      </c>
      <c r="I90" s="15">
        <f>'[1]TCE - ANEXO III - Preencher'!J99</f>
        <v>212.68</v>
      </c>
      <c r="J90" s="15">
        <f>'[1]TCE - ANEXO III - Preencher'!K99</f>
        <v>0</v>
      </c>
      <c r="K90" s="16">
        <f>'[1]TCE - ANEXO III - Preencher'!L99</f>
        <v>266.70999999999998</v>
      </c>
      <c r="L90" s="16">
        <f>'[1]TCE - ANEXO III - Preencher'!M99</f>
        <v>41.52</v>
      </c>
      <c r="M90" s="16">
        <f t="shared" si="7"/>
        <v>225.18999999999997</v>
      </c>
      <c r="N90" s="16">
        <f>'[1]TCE - ANEXO III - Preencher'!O99</f>
        <v>6.62</v>
      </c>
      <c r="O90" s="16">
        <f>'[1]TCE - ANEXO III - Preencher'!P99</f>
        <v>0</v>
      </c>
      <c r="P90" s="17">
        <f t="shared" si="8"/>
        <v>6.62</v>
      </c>
      <c r="Q90" s="16">
        <f>'[1]TCE - ANEXO III - Preencher'!R99</f>
        <v>114.82582581501887</v>
      </c>
      <c r="R90" s="16">
        <f>'[1]TCE - ANEXO III - Preencher'!S99</f>
        <v>124.57</v>
      </c>
      <c r="S90" s="17">
        <f t="shared" si="9"/>
        <v>-9.7441741849811194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434.74582581501886</v>
      </c>
    </row>
    <row r="91" spans="1:28" s="4" customFormat="1" x14ac:dyDescent="0.2">
      <c r="A91" s="9">
        <f>IFERROR(VLOOKUP(B91,'[1]DADOS (OCULTAR)'!$P$3:$R$91,3,0),"")</f>
        <v>14284483000108</v>
      </c>
      <c r="B91" s="10" t="str">
        <f>'[1]TCE - ANEXO III - Preencher'!C100</f>
        <v>S3 SAÚDE - ASSOCIAÇÃO DE PROTEÇÃO A MATERNIDADE E INFÂNCIA UBAÍRA</v>
      </c>
      <c r="C91" s="11"/>
      <c r="D91" s="12" t="str">
        <f>'[1]TCE - ANEXO III - Preencher'!E100</f>
        <v>JANE PRISCILA ALVES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44652</v>
      </c>
      <c r="H91" s="15">
        <f>'[1]TCE - ANEXO III - Preencher'!I100</f>
        <v>0</v>
      </c>
      <c r="I91" s="15">
        <f>'[1]TCE - ANEXO III - Preencher'!J100</f>
        <v>134.81</v>
      </c>
      <c r="J91" s="15">
        <f>'[1]TCE - ANEXO III - Preencher'!K100</f>
        <v>0</v>
      </c>
      <c r="K91" s="16">
        <f>'[1]TCE - ANEXO III - Preencher'!L100</f>
        <v>266.70999999999998</v>
      </c>
      <c r="L91" s="16">
        <f>'[1]TCE - ANEXO III - Preencher'!M100</f>
        <v>25.05</v>
      </c>
      <c r="M91" s="16">
        <f t="shared" si="7"/>
        <v>241.65999999999997</v>
      </c>
      <c r="N91" s="16">
        <f>'[1]TCE - ANEXO III - Preencher'!O100</f>
        <v>6.63</v>
      </c>
      <c r="O91" s="16">
        <f>'[1]TCE - ANEXO III - Preencher'!P100</f>
        <v>0</v>
      </c>
      <c r="P91" s="17">
        <f t="shared" si="8"/>
        <v>6.63</v>
      </c>
      <c r="Q91" s="16">
        <f>'[1]TCE - ANEXO III - Preencher'!R100</f>
        <v>252.20672455798788</v>
      </c>
      <c r="R91" s="16">
        <f>'[1]TCE - ANEXO III - Preencher'!S100</f>
        <v>75.150000000000006</v>
      </c>
      <c r="S91" s="17">
        <f t="shared" si="9"/>
        <v>177.05672455798788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560.1567245579879</v>
      </c>
    </row>
    <row r="92" spans="1:28" s="4" customFormat="1" x14ac:dyDescent="0.2">
      <c r="A92" s="9">
        <f>IFERROR(VLOOKUP(B92,'[1]DADOS (OCULTAR)'!$P$3:$R$91,3,0),"")</f>
        <v>14284483000108</v>
      </c>
      <c r="B92" s="10" t="str">
        <f>'[1]TCE - ANEXO III - Preencher'!C101</f>
        <v>S3 SAÚDE - ASSOCIAÇÃO DE PROTEÇÃO A MATERNIDADE E INFÂNCIA UBAÍRA</v>
      </c>
      <c r="C92" s="11"/>
      <c r="D92" s="12" t="str">
        <f>'[1]TCE - ANEXO III - Preencher'!E101</f>
        <v>JARDEL LUIS XAVIER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515215</v>
      </c>
      <c r="G92" s="14">
        <f>IF('[1]TCE - ANEXO III - Preencher'!H101="","",'[1]TCE - ANEXO III - Preencher'!H101)</f>
        <v>44652</v>
      </c>
      <c r="H92" s="15">
        <f>'[1]TCE - ANEXO III - Preencher'!I101</f>
        <v>0</v>
      </c>
      <c r="I92" s="15">
        <f>'[1]TCE - ANEXO III - Preencher'!J101</f>
        <v>111.06</v>
      </c>
      <c r="J92" s="15">
        <f>'[1]TCE - ANEXO III - Preencher'!K101</f>
        <v>0</v>
      </c>
      <c r="K92" s="16">
        <f>'[1]TCE - ANEXO III - Preencher'!L101</f>
        <v>266.70999999999998</v>
      </c>
      <c r="L92" s="16">
        <f>'[1]TCE - ANEXO III - Preencher'!M101</f>
        <v>24.24</v>
      </c>
      <c r="M92" s="16">
        <f t="shared" si="7"/>
        <v>242.46999999999997</v>
      </c>
      <c r="N92" s="16">
        <f>'[1]TCE - ANEXO III - Preencher'!O101</f>
        <v>6.63</v>
      </c>
      <c r="O92" s="16">
        <f>'[1]TCE - ANEXO III - Preencher'!P101</f>
        <v>0</v>
      </c>
      <c r="P92" s="17">
        <f t="shared" si="8"/>
        <v>6.63</v>
      </c>
      <c r="Q92" s="16">
        <f>'[1]TCE - ANEXO III - Preencher'!R101</f>
        <v>126.10336227899394</v>
      </c>
      <c r="R92" s="16">
        <f>'[1]TCE - ANEXO III - Preencher'!S101</f>
        <v>72.72</v>
      </c>
      <c r="S92" s="17">
        <f t="shared" si="9"/>
        <v>53.383362278993943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413.54336227899392</v>
      </c>
    </row>
    <row r="93" spans="1:28" s="4" customFormat="1" x14ac:dyDescent="0.2">
      <c r="A93" s="9">
        <f>IFERROR(VLOOKUP(B93,'[1]DADOS (OCULTAR)'!$P$3:$R$91,3,0),"")</f>
        <v>14284483000108</v>
      </c>
      <c r="B93" s="10" t="str">
        <f>'[1]TCE - ANEXO III - Preencher'!C102</f>
        <v>S3 SAÚDE - ASSOCIAÇÃO DE PROTEÇÃO A MATERNIDADE E INFÂNCIA UBAÍRA</v>
      </c>
      <c r="C93" s="11"/>
      <c r="D93" s="12" t="str">
        <f>'[1]TCE - ANEXO III - Preencher'!E102</f>
        <v>JEANE PEREIRA DE SANTANA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>
        <f>'[1]TCE - ANEXO III - Preencher'!G102</f>
        <v>422105</v>
      </c>
      <c r="G93" s="14">
        <f>IF('[1]TCE - ANEXO III - Preencher'!H102="","",'[1]TCE - ANEXO III - Preencher'!H102)</f>
        <v>44652</v>
      </c>
      <c r="H93" s="15">
        <f>'[1]TCE - ANEXO III - Preencher'!I102</f>
        <v>0</v>
      </c>
      <c r="I93" s="15">
        <f>'[1]TCE - ANEXO III - Preencher'!J102</f>
        <v>116.35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6.63</v>
      </c>
      <c r="O93" s="16">
        <f>'[1]TCE - ANEXO III - Preencher'!P102</f>
        <v>0</v>
      </c>
      <c r="P93" s="17">
        <f t="shared" si="8"/>
        <v>6.63</v>
      </c>
      <c r="Q93" s="16">
        <f>'[1]TCE - ANEXO III - Preencher'!R102</f>
        <v>189.15504341849089</v>
      </c>
      <c r="R93" s="16">
        <f>'[1]TCE - ANEXO III - Preencher'!S102</f>
        <v>72.72</v>
      </c>
      <c r="S93" s="17">
        <f t="shared" si="9"/>
        <v>116.43504341849089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239.41504341849088</v>
      </c>
    </row>
    <row r="94" spans="1:28" s="4" customFormat="1" x14ac:dyDescent="0.2">
      <c r="A94" s="9">
        <f>IFERROR(VLOOKUP(B94,'[1]DADOS (OCULTAR)'!$P$3:$R$91,3,0),"")</f>
        <v>14284483000108</v>
      </c>
      <c r="B94" s="10" t="str">
        <f>'[1]TCE - ANEXO III - Preencher'!C103</f>
        <v>S3 SAÚDE - ASSOCIAÇÃO DE PROTEÇÃO A MATERNIDADE E INFÂNCIA UBAÍRA</v>
      </c>
      <c r="C94" s="11"/>
      <c r="D94" s="12" t="str">
        <f>'[1]TCE - ANEXO III - Preencher'!E103</f>
        <v>JENIFER RODRIGUES DE OLIVEIRA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223505</v>
      </c>
      <c r="G94" s="14">
        <f>IF('[1]TCE - ANEXO III - Preencher'!H103="","",'[1]TCE - ANEXO III - Preencher'!H103)</f>
        <v>44652</v>
      </c>
      <c r="H94" s="15">
        <f>'[1]TCE - ANEXO III - Preencher'!I103</f>
        <v>0</v>
      </c>
      <c r="I94" s="15">
        <f>'[1]TCE - ANEXO III - Preencher'!J103</f>
        <v>289.68</v>
      </c>
      <c r="J94" s="15">
        <f>'[1]TCE - ANEXO III - Preencher'!K103</f>
        <v>0</v>
      </c>
      <c r="K94" s="16">
        <f>'[1]TCE - ANEXO III - Preencher'!L103</f>
        <v>266.70999999999998</v>
      </c>
      <c r="L94" s="16">
        <f>'[1]TCE - ANEXO III - Preencher'!M103</f>
        <v>3.3</v>
      </c>
      <c r="M94" s="16">
        <f t="shared" si="7"/>
        <v>263.40999999999997</v>
      </c>
      <c r="N94" s="16">
        <f>'[1]TCE - ANEXO III - Preencher'!O103</f>
        <v>6.63</v>
      </c>
      <c r="O94" s="16">
        <f>'[1]TCE - ANEXO III - Preencher'!P103</f>
        <v>0</v>
      </c>
      <c r="P94" s="17">
        <f t="shared" si="8"/>
        <v>6.63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559.71999999999991</v>
      </c>
    </row>
    <row r="95" spans="1:28" s="4" customFormat="1" x14ac:dyDescent="0.2">
      <c r="A95" s="9">
        <f>IFERROR(VLOOKUP(B95,'[1]DADOS (OCULTAR)'!$P$3:$R$91,3,0),"")</f>
        <v>14284483000108</v>
      </c>
      <c r="B95" s="10" t="str">
        <f>'[1]TCE - ANEXO III - Preencher'!C104</f>
        <v>S3 SAÚDE - ASSOCIAÇÃO DE PROTEÇÃO A MATERNIDADE E INFÂNCIA UBAÍRA</v>
      </c>
      <c r="C95" s="11"/>
      <c r="D95" s="12" t="str">
        <f>'[1]TCE - ANEXO III - Preencher'!E104</f>
        <v>JESSYCA MIRELLA ROMAO GOMES DA SILVA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>
        <f>'[1]TCE - ANEXO III - Preencher'!G104</f>
        <v>410105</v>
      </c>
      <c r="G95" s="14">
        <f>IF('[1]TCE - ANEXO III - Preencher'!H104="","",'[1]TCE - ANEXO III - Preencher'!H104)</f>
        <v>44652</v>
      </c>
      <c r="H95" s="15">
        <f>'[1]TCE - ANEXO III - Preencher'!I104</f>
        <v>0</v>
      </c>
      <c r="I95" s="15">
        <f>'[1]TCE - ANEXO III - Preencher'!J104</f>
        <v>224</v>
      </c>
      <c r="J95" s="15">
        <f>'[1]TCE - ANEXO III - Preencher'!K104</f>
        <v>0</v>
      </c>
      <c r="K95" s="16">
        <f>'[1]TCE - ANEXO III - Preencher'!L104</f>
        <v>266.70999999999998</v>
      </c>
      <c r="L95" s="16">
        <f>'[1]TCE - ANEXO III - Preencher'!M104</f>
        <v>56</v>
      </c>
      <c r="M95" s="16">
        <f t="shared" si="7"/>
        <v>210.70999999999998</v>
      </c>
      <c r="N95" s="16">
        <f>'[1]TCE - ANEXO III - Preencher'!O104</f>
        <v>6.63</v>
      </c>
      <c r="O95" s="16">
        <f>'[1]TCE - ANEXO III - Preencher'!P104</f>
        <v>0</v>
      </c>
      <c r="P95" s="17">
        <f t="shared" si="8"/>
        <v>6.63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441.34</v>
      </c>
    </row>
    <row r="96" spans="1:28" s="4" customFormat="1" x14ac:dyDescent="0.2">
      <c r="A96" s="9">
        <f>IFERROR(VLOOKUP(B96,'[1]DADOS (OCULTAR)'!$P$3:$R$91,3,0),"")</f>
        <v>14284483000108</v>
      </c>
      <c r="B96" s="10" t="str">
        <f>'[1]TCE - ANEXO III - Preencher'!C105</f>
        <v>S3 SAÚDE - ASSOCIAÇÃO DE PROTEÇÃO A MATERNIDADE E INFÂNCIA UBAÍRA</v>
      </c>
      <c r="C96" s="11"/>
      <c r="D96" s="12" t="str">
        <f>'[1]TCE - ANEXO III - Preencher'!E105</f>
        <v xml:space="preserve">JOELMA DA SILVA LUIZ 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44652</v>
      </c>
      <c r="H96" s="15">
        <f>'[1]TCE - ANEXO III - Preencher'!I105</f>
        <v>0</v>
      </c>
      <c r="I96" s="15">
        <f>'[1]TCE - ANEXO III - Preencher'!J105</f>
        <v>119.59</v>
      </c>
      <c r="J96" s="15">
        <f>'[1]TCE - ANEXO III - Preencher'!K105</f>
        <v>0</v>
      </c>
      <c r="K96" s="16">
        <f>'[1]TCE - ANEXO III - Preencher'!L105</f>
        <v>266.70999999999998</v>
      </c>
      <c r="L96" s="16">
        <f>'[1]TCE - ANEXO III - Preencher'!M105</f>
        <v>25.05</v>
      </c>
      <c r="M96" s="16">
        <f t="shared" si="7"/>
        <v>241.65999999999997</v>
      </c>
      <c r="N96" s="16">
        <f>'[1]TCE - ANEXO III - Preencher'!O105</f>
        <v>6.62</v>
      </c>
      <c r="O96" s="16">
        <f>'[1]TCE - ANEXO III - Preencher'!P105</f>
        <v>0</v>
      </c>
      <c r="P96" s="17">
        <f t="shared" si="8"/>
        <v>6.62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367.87</v>
      </c>
    </row>
    <row r="97" spans="1:28" s="4" customFormat="1" x14ac:dyDescent="0.2">
      <c r="A97" s="9">
        <f>IFERROR(VLOOKUP(B97,'[1]DADOS (OCULTAR)'!$P$3:$R$91,3,0),"")</f>
        <v>14284483000108</v>
      </c>
      <c r="B97" s="10" t="str">
        <f>'[1]TCE - ANEXO III - Preencher'!C106</f>
        <v>S3 SAÚDE - ASSOCIAÇÃO DE PROTEÇÃO A MATERNIDADE E INFÂNCIA UBAÍRA</v>
      </c>
      <c r="C97" s="11"/>
      <c r="D97" s="12" t="str">
        <f>'[1]TCE - ANEXO III - Preencher'!E106</f>
        <v xml:space="preserve">JORGINEIDE PEREIRA DE SANTANA 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>
        <f>'[1]TCE - ANEXO III - Preencher'!G106</f>
        <v>422105</v>
      </c>
      <c r="G97" s="14">
        <f>IF('[1]TCE - ANEXO III - Preencher'!H106="","",'[1]TCE - ANEXO III - Preencher'!H106)</f>
        <v>44652</v>
      </c>
      <c r="H97" s="15">
        <f>'[1]TCE - ANEXO III - Preencher'!I106</f>
        <v>0</v>
      </c>
      <c r="I97" s="15">
        <f>'[1]TCE - ANEXO III - Preencher'!J106</f>
        <v>116.35</v>
      </c>
      <c r="J97" s="15">
        <f>'[1]TCE - ANEXO III - Preencher'!K106</f>
        <v>0</v>
      </c>
      <c r="K97" s="16">
        <f>'[1]TCE - ANEXO III - Preencher'!L106</f>
        <v>266.70999999999998</v>
      </c>
      <c r="L97" s="16">
        <f>'[1]TCE - ANEXO III - Preencher'!M106</f>
        <v>24.24</v>
      </c>
      <c r="M97" s="16">
        <f t="shared" si="7"/>
        <v>242.46999999999997</v>
      </c>
      <c r="N97" s="16">
        <f>'[1]TCE - ANEXO III - Preencher'!O106</f>
        <v>6.63</v>
      </c>
      <c r="O97" s="16">
        <f>'[1]TCE - ANEXO III - Preencher'!P106</f>
        <v>0</v>
      </c>
      <c r="P97" s="17">
        <f t="shared" si="8"/>
        <v>6.63</v>
      </c>
      <c r="Q97" s="16">
        <f>'[1]TCE - ANEXO III - Preencher'!R106</f>
        <v>189.15504341849089</v>
      </c>
      <c r="R97" s="16">
        <f>'[1]TCE - ANEXO III - Preencher'!S106</f>
        <v>72.72</v>
      </c>
      <c r="S97" s="17">
        <f t="shared" si="9"/>
        <v>116.43504341849089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481.8850434184908</v>
      </c>
    </row>
    <row r="98" spans="1:28" s="4" customFormat="1" x14ac:dyDescent="0.2">
      <c r="A98" s="9">
        <f>IFERROR(VLOOKUP(B98,'[1]DADOS (OCULTAR)'!$P$3:$R$91,3,0),"")</f>
        <v>14284483000108</v>
      </c>
      <c r="B98" s="10" t="str">
        <f>'[1]TCE - ANEXO III - Preencher'!C107</f>
        <v>S3 SAÚDE - ASSOCIAÇÃO DE PROTEÇÃO A MATERNIDADE E INFÂNCIA UBAÍRA</v>
      </c>
      <c r="C98" s="11"/>
      <c r="D98" s="12" t="str">
        <f>'[1]TCE - ANEXO III - Preencher'!E107</f>
        <v>JOSCELY CASSIA DOS SANTOS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513425</v>
      </c>
      <c r="G98" s="14">
        <f>IF('[1]TCE - ANEXO III - Preencher'!H107="","",'[1]TCE - ANEXO III - Preencher'!H107)</f>
        <v>44652</v>
      </c>
      <c r="H98" s="15">
        <f>'[1]TCE - ANEXO III - Preencher'!I107</f>
        <v>0</v>
      </c>
      <c r="I98" s="15">
        <f>'[1]TCE - ANEXO III - Preencher'!J107</f>
        <v>144.11000000000001</v>
      </c>
      <c r="J98" s="15">
        <f>'[1]TCE - ANEXO III - Preencher'!K107</f>
        <v>0</v>
      </c>
      <c r="K98" s="16">
        <f>'[1]TCE - ANEXO III - Preencher'!L107</f>
        <v>266.70999999999998</v>
      </c>
      <c r="L98" s="16">
        <f>'[1]TCE - ANEXO III - Preencher'!M107</f>
        <v>24.24</v>
      </c>
      <c r="M98" s="16">
        <f t="shared" si="7"/>
        <v>242.46999999999997</v>
      </c>
      <c r="N98" s="16">
        <f>'[1]TCE - ANEXO III - Preencher'!O107</f>
        <v>6.63</v>
      </c>
      <c r="O98" s="16">
        <f>'[1]TCE - ANEXO III - Preencher'!P107</f>
        <v>0</v>
      </c>
      <c r="P98" s="17">
        <f t="shared" si="8"/>
        <v>6.63</v>
      </c>
      <c r="Q98" s="16">
        <f>'[1]TCE - ANEXO III - Preencher'!R107</f>
        <v>126.10336227899394</v>
      </c>
      <c r="R98" s="16">
        <f>'[1]TCE - ANEXO III - Preencher'!S107</f>
        <v>72.72</v>
      </c>
      <c r="S98" s="17">
        <f t="shared" si="9"/>
        <v>53.383362278993943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446.59336227899394</v>
      </c>
    </row>
    <row r="99" spans="1:28" s="4" customFormat="1" x14ac:dyDescent="0.2">
      <c r="A99" s="9">
        <f>IFERROR(VLOOKUP(B99,'[1]DADOS (OCULTAR)'!$P$3:$R$91,3,0),"")</f>
        <v>14284483000108</v>
      </c>
      <c r="B99" s="10" t="str">
        <f>'[1]TCE - ANEXO III - Preencher'!C108</f>
        <v>S3 SAÚDE - ASSOCIAÇÃO DE PROTEÇÃO A MATERNIDADE E INFÂNCIA UBAÍRA</v>
      </c>
      <c r="C99" s="11"/>
      <c r="D99" s="12" t="str">
        <f>'[1]TCE - ANEXO III - Preencher'!E108</f>
        <v>JOSE ALTAIDES DO NASCIMENTO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44652</v>
      </c>
      <c r="H99" s="15">
        <f>'[1]TCE - ANEXO III - Preencher'!I108</f>
        <v>0</v>
      </c>
      <c r="I99" s="15">
        <f>'[1]TCE - ANEXO III - Preencher'!J108</f>
        <v>115.6</v>
      </c>
      <c r="J99" s="15">
        <f>'[1]TCE - ANEXO III - Preencher'!K108</f>
        <v>0</v>
      </c>
      <c r="K99" s="16">
        <f>'[1]TCE - ANEXO III - Preencher'!L108</f>
        <v>257.82</v>
      </c>
      <c r="L99" s="16">
        <f>'[1]TCE - ANEXO III - Preencher'!M108</f>
        <v>24.21</v>
      </c>
      <c r="M99" s="16">
        <f t="shared" si="7"/>
        <v>233.60999999999999</v>
      </c>
      <c r="N99" s="16">
        <f>'[1]TCE - ANEXO III - Preencher'!O108</f>
        <v>6.4</v>
      </c>
      <c r="O99" s="16">
        <f>'[1]TCE - ANEXO III - Preencher'!P108</f>
        <v>0</v>
      </c>
      <c r="P99" s="17">
        <f t="shared" si="8"/>
        <v>6.4</v>
      </c>
      <c r="Q99" s="16">
        <f>'[1]TCE - ANEXO III - Preencher'!R108</f>
        <v>89.4</v>
      </c>
      <c r="R99" s="16">
        <f>'[1]TCE - ANEXO III - Preencher'!S108</f>
        <v>72.64</v>
      </c>
      <c r="S99" s="17">
        <f t="shared" si="9"/>
        <v>16.760000000000005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372.36999999999995</v>
      </c>
    </row>
    <row r="100" spans="1:28" s="4" customFormat="1" x14ac:dyDescent="0.2">
      <c r="A100" s="9">
        <f>IFERROR(VLOOKUP(B100,'[1]DADOS (OCULTAR)'!$P$3:$R$91,3,0),"")</f>
        <v>14284483000108</v>
      </c>
      <c r="B100" s="10" t="str">
        <f>'[1]TCE - ANEXO III - Preencher'!C109</f>
        <v>S3 SAÚDE - ASSOCIAÇÃO DE PROTEÇÃO A MATERNIDADE E INFÂNCIA UBAÍRA</v>
      </c>
      <c r="C100" s="11"/>
      <c r="D100" s="12" t="str">
        <f>'[1]TCE - ANEXO III - Preencher'!E109</f>
        <v>JOSE AUGUSTO PEDROSA LINS FILHO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>
        <f>'[1]TCE - ANEXO III - Preencher'!G109</f>
        <v>131205</v>
      </c>
      <c r="G100" s="14">
        <f>IF('[1]TCE - ANEXO III - Preencher'!H109="","",'[1]TCE - ANEXO III - Preencher'!H109)</f>
        <v>44652</v>
      </c>
      <c r="H100" s="15">
        <f>'[1]TCE - ANEXO III - Preencher'!I109</f>
        <v>0</v>
      </c>
      <c r="I100" s="15">
        <f>'[1]TCE - ANEXO III - Preencher'!J109</f>
        <v>1197.5999999999999</v>
      </c>
      <c r="J100" s="15">
        <f>'[1]TCE - ANEXO III - Preencher'!K109</f>
        <v>0</v>
      </c>
      <c r="K100" s="16">
        <f>'[1]TCE - ANEXO III - Preencher'!L109</f>
        <v>266.70999999999998</v>
      </c>
      <c r="L100" s="16">
        <f>'[1]TCE - ANEXO III - Preencher'!M109</f>
        <v>299.39999999999998</v>
      </c>
      <c r="M100" s="16">
        <f t="shared" si="7"/>
        <v>-32.69</v>
      </c>
      <c r="N100" s="16">
        <f>'[1]TCE - ANEXO III - Preencher'!O109</f>
        <v>6.63</v>
      </c>
      <c r="O100" s="16">
        <f>'[1]TCE - ANEXO III - Preencher'!P109</f>
        <v>0</v>
      </c>
      <c r="P100" s="17">
        <f t="shared" si="8"/>
        <v>6.63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1171.54</v>
      </c>
    </row>
    <row r="101" spans="1:28" s="4" customFormat="1" x14ac:dyDescent="0.2">
      <c r="A101" s="9">
        <f>IFERROR(VLOOKUP(B101,'[1]DADOS (OCULTAR)'!$P$3:$R$91,3,0),"")</f>
        <v>14284483000108</v>
      </c>
      <c r="B101" s="10" t="str">
        <f>'[1]TCE - ANEXO III - Preencher'!C110</f>
        <v>S3 SAÚDE - ASSOCIAÇÃO DE PROTEÇÃO A MATERNIDADE E INFÂNCIA UBAÍRA</v>
      </c>
      <c r="C101" s="11"/>
      <c r="D101" s="12" t="str">
        <f>'[1]TCE - ANEXO III - Preencher'!E110</f>
        <v>JOSE CARLOS DA SILVA FILHO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782320</v>
      </c>
      <c r="G101" s="14">
        <f>IF('[1]TCE - ANEXO III - Preencher'!H110="","",'[1]TCE - ANEXO III - Preencher'!H110)</f>
        <v>44652</v>
      </c>
      <c r="H101" s="15">
        <f>'[1]TCE - ANEXO III - Preencher'!I110</f>
        <v>0</v>
      </c>
      <c r="I101" s="15">
        <f>'[1]TCE - ANEXO III - Preencher'!J110</f>
        <v>143.38999999999999</v>
      </c>
      <c r="J101" s="15">
        <f>'[1]TCE - ANEXO III - Preencher'!K110</f>
        <v>0</v>
      </c>
      <c r="K101" s="16">
        <f>'[1]TCE - ANEXO III - Preencher'!L110</f>
        <v>266.70999999999998</v>
      </c>
      <c r="L101" s="16">
        <f>'[1]TCE - ANEXO III - Preencher'!M110</f>
        <v>31</v>
      </c>
      <c r="M101" s="16">
        <f t="shared" si="7"/>
        <v>235.70999999999998</v>
      </c>
      <c r="N101" s="16">
        <f>'[1]TCE - ANEXO III - Preencher'!O110</f>
        <v>6.63</v>
      </c>
      <c r="O101" s="16">
        <f>'[1]TCE - ANEXO III - Preencher'!P110</f>
        <v>0</v>
      </c>
      <c r="P101" s="17">
        <f t="shared" si="8"/>
        <v>6.63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385.72999999999996</v>
      </c>
    </row>
    <row r="102" spans="1:28" s="4" customFormat="1" x14ac:dyDescent="0.2">
      <c r="A102" s="9">
        <f>IFERROR(VLOOKUP(B102,'[1]DADOS (OCULTAR)'!$P$3:$R$91,3,0),"")</f>
        <v>14284483000108</v>
      </c>
      <c r="B102" s="10" t="str">
        <f>'[1]TCE - ANEXO III - Preencher'!C111</f>
        <v>S3 SAÚDE - ASSOCIAÇÃO DE PROTEÇÃO A MATERNIDADE E INFÂNCIA UBAÍRA</v>
      </c>
      <c r="C102" s="11"/>
      <c r="D102" s="12" t="str">
        <f>'[1]TCE - ANEXO III - Preencher'!E111</f>
        <v>JOSE RICARDO SILVA DE LIMA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324115</v>
      </c>
      <c r="G102" s="14">
        <f>IF('[1]TCE - ANEXO III - Preencher'!H111="","",'[1]TCE - ANEXO III - Preencher'!H111)</f>
        <v>44652</v>
      </c>
      <c r="H102" s="15">
        <f>'[1]TCE - ANEXO III - Preencher'!I111</f>
        <v>0</v>
      </c>
      <c r="I102" s="15">
        <f>'[1]TCE - ANEXO III - Preencher'!J111</f>
        <v>211.03</v>
      </c>
      <c r="J102" s="15">
        <f>'[1]TCE - ANEXO III - Preencher'!K111</f>
        <v>0</v>
      </c>
      <c r="K102" s="16">
        <f>'[1]TCE - ANEXO III - Preencher'!L111</f>
        <v>266.70999999999998</v>
      </c>
      <c r="L102" s="16">
        <f>'[1]TCE - ANEXO III - Preencher'!M111</f>
        <v>12.54</v>
      </c>
      <c r="M102" s="16">
        <f t="shared" si="7"/>
        <v>254.17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465.2</v>
      </c>
    </row>
    <row r="103" spans="1:28" s="4" customFormat="1" x14ac:dyDescent="0.2">
      <c r="A103" s="9">
        <f>IFERROR(VLOOKUP(B103,'[1]DADOS (OCULTAR)'!$P$3:$R$91,3,0),"")</f>
        <v>14284483000108</v>
      </c>
      <c r="B103" s="10" t="str">
        <f>'[1]TCE - ANEXO III - Preencher'!C112</f>
        <v>S3 SAÚDE - ASSOCIAÇÃO DE PROTEÇÃO A MATERNIDADE E INFÂNCIA UBAÍRA</v>
      </c>
      <c r="C103" s="11"/>
      <c r="D103" s="12" t="str">
        <f>'[1]TCE - ANEXO III - Preencher'!E112</f>
        <v xml:space="preserve">JOSE ROBERTO GOMES FERREIRA 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515110</v>
      </c>
      <c r="G103" s="14">
        <f>IF('[1]TCE - ANEXO III - Preencher'!H112="","",'[1]TCE - ANEXO III - Preencher'!H112)</f>
        <v>44652</v>
      </c>
      <c r="H103" s="15">
        <f>'[1]TCE - ANEXO III - Preencher'!I112</f>
        <v>0</v>
      </c>
      <c r="I103" s="15">
        <f>'[1]TCE - ANEXO III - Preencher'!J112</f>
        <v>117.41</v>
      </c>
      <c r="J103" s="15">
        <f>'[1]TCE - ANEXO III - Preencher'!K112</f>
        <v>0</v>
      </c>
      <c r="K103" s="16">
        <f>'[1]TCE - ANEXO III - Preencher'!L112</f>
        <v>266.70999999999998</v>
      </c>
      <c r="L103" s="16">
        <f>'[1]TCE - ANEXO III - Preencher'!M112</f>
        <v>24.24</v>
      </c>
      <c r="M103" s="16">
        <f t="shared" si="7"/>
        <v>242.46999999999997</v>
      </c>
      <c r="N103" s="16">
        <f>'[1]TCE - ANEXO III - Preencher'!O112</f>
        <v>6.62</v>
      </c>
      <c r="O103" s="16">
        <f>'[1]TCE - ANEXO III - Preencher'!P112</f>
        <v>0</v>
      </c>
      <c r="P103" s="17">
        <f t="shared" si="8"/>
        <v>6.62</v>
      </c>
      <c r="Q103" s="16">
        <f>'[1]TCE - ANEXO III - Preencher'!R112</f>
        <v>130.71689992334737</v>
      </c>
      <c r="R103" s="16">
        <f>'[1]TCE - ANEXO III - Preencher'!S112</f>
        <v>72.72</v>
      </c>
      <c r="S103" s="17">
        <f t="shared" si="9"/>
        <v>57.996899923347371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424.49689992334737</v>
      </c>
    </row>
    <row r="104" spans="1:28" s="4" customFormat="1" x14ac:dyDescent="0.2">
      <c r="A104" s="9">
        <f>IFERROR(VLOOKUP(B104,'[1]DADOS (OCULTAR)'!$P$3:$R$91,3,0),"")</f>
        <v>14284483000108</v>
      </c>
      <c r="B104" s="10" t="str">
        <f>'[1]TCE - ANEXO III - Preencher'!C113</f>
        <v>S3 SAÚDE - ASSOCIAÇÃO DE PROTEÇÃO A MATERNIDADE E INFÂNCIA UBAÍRA</v>
      </c>
      <c r="C104" s="11"/>
      <c r="D104" s="12" t="str">
        <f>'[1]TCE - ANEXO III - Preencher'!E113</f>
        <v>JOSE VICTOR AMORIM DA SILVA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>
        <f>'[1]TCE - ANEXO III - Preencher'!G113</f>
        <v>422105</v>
      </c>
      <c r="G104" s="14">
        <f>IF('[1]TCE - ANEXO III - Preencher'!H113="","",'[1]TCE - ANEXO III - Preencher'!H113)</f>
        <v>44652</v>
      </c>
      <c r="H104" s="15">
        <f>'[1]TCE - ANEXO III - Preencher'!I113</f>
        <v>0</v>
      </c>
      <c r="I104" s="15">
        <f>'[1]TCE - ANEXO III - Preencher'!J113</f>
        <v>132.21</v>
      </c>
      <c r="J104" s="15">
        <f>'[1]TCE - ANEXO III - Preencher'!K113</f>
        <v>0</v>
      </c>
      <c r="K104" s="16">
        <f>'[1]TCE - ANEXO III - Preencher'!L113</f>
        <v>266.70999999999998</v>
      </c>
      <c r="L104" s="16">
        <f>'[1]TCE - ANEXO III - Preencher'!M113</f>
        <v>24.24</v>
      </c>
      <c r="M104" s="16">
        <f t="shared" si="7"/>
        <v>242.46999999999997</v>
      </c>
      <c r="N104" s="16">
        <f>'[1]TCE - ANEXO III - Preencher'!O113</f>
        <v>6.63</v>
      </c>
      <c r="O104" s="16">
        <f>'[1]TCE - ANEXO III - Preencher'!P113</f>
        <v>0</v>
      </c>
      <c r="P104" s="17">
        <f t="shared" si="8"/>
        <v>6.63</v>
      </c>
      <c r="Q104" s="16">
        <f>'[1]TCE - ANEXO III - Preencher'!R113</f>
        <v>126.10336227899394</v>
      </c>
      <c r="R104" s="16">
        <f>'[1]TCE - ANEXO III - Preencher'!S113</f>
        <v>72.72</v>
      </c>
      <c r="S104" s="17">
        <f t="shared" si="9"/>
        <v>53.383362278993943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434.6933622789939</v>
      </c>
    </row>
    <row r="105" spans="1:28" s="4" customFormat="1" x14ac:dyDescent="0.2">
      <c r="A105" s="9">
        <f>IFERROR(VLOOKUP(B105,'[1]DADOS (OCULTAR)'!$P$3:$R$91,3,0),"")</f>
        <v>14284483000108</v>
      </c>
      <c r="B105" s="10" t="str">
        <f>'[1]TCE - ANEXO III - Preencher'!C114</f>
        <v>S3 SAÚDE - ASSOCIAÇÃO DE PROTEÇÃO A MATERNIDADE E INFÂNCIA UBAÍRA</v>
      </c>
      <c r="C105" s="11"/>
      <c r="D105" s="12" t="str">
        <f>'[1]TCE - ANEXO III - Preencher'!E114</f>
        <v>JOSEANE MARIA DA SILVA SOUZA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>
        <f>'[1]TCE - ANEXO III - Preencher'!G114</f>
        <v>411005</v>
      </c>
      <c r="G105" s="14">
        <f>IF('[1]TCE - ANEXO III - Preencher'!H114="","",'[1]TCE - ANEXO III - Preencher'!H114)</f>
        <v>44652</v>
      </c>
      <c r="H105" s="15">
        <f>'[1]TCE - ANEXO III - Preencher'!I114</f>
        <v>0</v>
      </c>
      <c r="I105" s="15">
        <f>'[1]TCE - ANEXO III - Preencher'!J114</f>
        <v>127.18</v>
      </c>
      <c r="J105" s="15">
        <f>'[1]TCE - ANEXO III - Preencher'!K114</f>
        <v>0</v>
      </c>
      <c r="K105" s="16">
        <f>'[1]TCE - ANEXO III - Preencher'!L114</f>
        <v>266.70999999999998</v>
      </c>
      <c r="L105" s="16">
        <f>'[1]TCE - ANEXO III - Preencher'!M114</f>
        <v>31.8</v>
      </c>
      <c r="M105" s="16">
        <f t="shared" si="7"/>
        <v>234.90999999999997</v>
      </c>
      <c r="N105" s="16">
        <f>'[1]TCE - ANEXO III - Preencher'!O114</f>
        <v>6.62</v>
      </c>
      <c r="O105" s="16">
        <f>'[1]TCE - ANEXO III - Preencher'!P114</f>
        <v>0</v>
      </c>
      <c r="P105" s="17">
        <f t="shared" si="8"/>
        <v>6.62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368.71</v>
      </c>
    </row>
    <row r="106" spans="1:28" s="4" customFormat="1" x14ac:dyDescent="0.2">
      <c r="A106" s="9">
        <f>IFERROR(VLOOKUP(B106,'[1]DADOS (OCULTAR)'!$P$3:$R$91,3,0),"")</f>
        <v>14284483000108</v>
      </c>
      <c r="B106" s="10" t="str">
        <f>'[1]TCE - ANEXO III - Preencher'!C115</f>
        <v>S3 SAÚDE - ASSOCIAÇÃO DE PROTEÇÃO A MATERNIDADE E INFÂNCIA UBAÍRA</v>
      </c>
      <c r="C106" s="11"/>
      <c r="D106" s="12" t="str">
        <f>'[1]TCE - ANEXO III - Preencher'!E115</f>
        <v>JOSENILDA ARLINDA DA CONCEICAO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>
        <f>'[1]TCE - ANEXO III - Preencher'!G115</f>
        <v>513425</v>
      </c>
      <c r="G106" s="14">
        <f>IF('[1]TCE - ANEXO III - Preencher'!H115="","",'[1]TCE - ANEXO III - Preencher'!H115)</f>
        <v>44652</v>
      </c>
      <c r="H106" s="15">
        <f>'[1]TCE - ANEXO III - Preencher'!I115</f>
        <v>0</v>
      </c>
      <c r="I106" s="15">
        <f>'[1]TCE - ANEXO III - Preencher'!J115</f>
        <v>116.35</v>
      </c>
      <c r="J106" s="15">
        <f>'[1]TCE - ANEXO III - Preencher'!K115</f>
        <v>0</v>
      </c>
      <c r="K106" s="16">
        <f>'[1]TCE - ANEXO III - Preencher'!L115</f>
        <v>266.70999999999998</v>
      </c>
      <c r="L106" s="16">
        <f>'[1]TCE - ANEXO III - Preencher'!M115</f>
        <v>24.24</v>
      </c>
      <c r="M106" s="16">
        <f t="shared" si="7"/>
        <v>242.46999999999997</v>
      </c>
      <c r="N106" s="16">
        <f>'[1]TCE - ANEXO III - Preencher'!O115</f>
        <v>6.62</v>
      </c>
      <c r="O106" s="16">
        <f>'[1]TCE - ANEXO III - Preencher'!P115</f>
        <v>0</v>
      </c>
      <c r="P106" s="17">
        <f t="shared" si="8"/>
        <v>6.62</v>
      </c>
      <c r="Q106" s="16">
        <f>'[1]TCE - ANEXO III - Preencher'!R115</f>
        <v>126.10336227899394</v>
      </c>
      <c r="R106" s="16">
        <f>'[1]TCE - ANEXO III - Preencher'!S115</f>
        <v>72.72</v>
      </c>
      <c r="S106" s="17">
        <f t="shared" si="9"/>
        <v>53.383362278993943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418.8233622789939</v>
      </c>
    </row>
    <row r="107" spans="1:28" s="4" customFormat="1" x14ac:dyDescent="0.2">
      <c r="A107" s="9">
        <f>IFERROR(VLOOKUP(B107,'[1]DADOS (OCULTAR)'!$P$3:$R$91,3,0),"")</f>
        <v>14284483000108</v>
      </c>
      <c r="B107" s="10" t="str">
        <f>'[1]TCE - ANEXO III - Preencher'!C116</f>
        <v>S3 SAÚDE - ASSOCIAÇÃO DE PROTEÇÃO A MATERNIDADE E INFÂNCIA UBAÍRA</v>
      </c>
      <c r="C107" s="11"/>
      <c r="D107" s="12" t="str">
        <f>'[1]TCE - ANEXO III - Preencher'!E116</f>
        <v>JOSIAS SOARES DE SOUZA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322205</v>
      </c>
      <c r="G107" s="14">
        <f>IF('[1]TCE - ANEXO III - Preencher'!H116="","",'[1]TCE - ANEXO III - Preencher'!H116)</f>
        <v>44652</v>
      </c>
      <c r="H107" s="15">
        <f>'[1]TCE - ANEXO III - Preencher'!I116</f>
        <v>0</v>
      </c>
      <c r="I107" s="15">
        <f>'[1]TCE - ANEXO III - Preencher'!J116</f>
        <v>118.22999999999999</v>
      </c>
      <c r="J107" s="15">
        <f>'[1]TCE - ANEXO III - Preencher'!K116</f>
        <v>0</v>
      </c>
      <c r="K107" s="16">
        <f>'[1]TCE - ANEXO III - Preencher'!L116</f>
        <v>266.70999999999998</v>
      </c>
      <c r="L107" s="16">
        <f>'[1]TCE - ANEXO III - Preencher'!M116</f>
        <v>15.87</v>
      </c>
      <c r="M107" s="16">
        <f t="shared" si="7"/>
        <v>250.83999999999997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252.20672455798788</v>
      </c>
      <c r="R107" s="16">
        <f>'[1]TCE - ANEXO III - Preencher'!S116</f>
        <v>47.6</v>
      </c>
      <c r="S107" s="17">
        <f t="shared" si="9"/>
        <v>204.60672455798789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573.67672455798788</v>
      </c>
    </row>
    <row r="108" spans="1:28" s="4" customFormat="1" x14ac:dyDescent="0.2">
      <c r="A108" s="9">
        <f>IFERROR(VLOOKUP(B108,'[1]DADOS (OCULTAR)'!$P$3:$R$91,3,0),"")</f>
        <v>14284483000108</v>
      </c>
      <c r="B108" s="10" t="str">
        <f>'[1]TCE - ANEXO III - Preencher'!C117</f>
        <v>S3 SAÚDE - ASSOCIAÇÃO DE PROTEÇÃO A MATERNIDADE E INFÂNCIA UBAÍRA</v>
      </c>
      <c r="C108" s="11"/>
      <c r="D108" s="12" t="str">
        <f>'[1]TCE - ANEXO III - Preencher'!E117</f>
        <v>JULIANA ARAUJO DE SOUZA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44652</v>
      </c>
      <c r="H108" s="15">
        <f>'[1]TCE - ANEXO III - Preencher'!I117</f>
        <v>0</v>
      </c>
      <c r="I108" s="15">
        <f>'[1]TCE - ANEXO III - Preencher'!J117</f>
        <v>119.59</v>
      </c>
      <c r="J108" s="15">
        <f>'[1]TCE - ANEXO III - Preencher'!K117</f>
        <v>0</v>
      </c>
      <c r="K108" s="16">
        <f>'[1]TCE - ANEXO III - Preencher'!L117</f>
        <v>266.70999999999998</v>
      </c>
      <c r="L108" s="16">
        <f>'[1]TCE - ANEXO III - Preencher'!M117</f>
        <v>25.05</v>
      </c>
      <c r="M108" s="16">
        <f t="shared" si="7"/>
        <v>241.65999999999997</v>
      </c>
      <c r="N108" s="16">
        <f>'[1]TCE - ANEXO III - Preencher'!O117</f>
        <v>6.62</v>
      </c>
      <c r="O108" s="16">
        <f>'[1]TCE - ANEXO III - Preencher'!P117</f>
        <v>0</v>
      </c>
      <c r="P108" s="17">
        <f t="shared" si="8"/>
        <v>6.62</v>
      </c>
      <c r="Q108" s="16">
        <f>'[1]TCE - ANEXO III - Preencher'!R117</f>
        <v>218.7842074011163</v>
      </c>
      <c r="R108" s="16">
        <f>'[1]TCE - ANEXO III - Preencher'!S117</f>
        <v>75.150000000000006</v>
      </c>
      <c r="S108" s="17">
        <f t="shared" si="9"/>
        <v>143.6342074011163</v>
      </c>
      <c r="T108" s="16">
        <f>'[1]TCE - ANEXO III - Preencher'!U117</f>
        <v>69.430000000000007</v>
      </c>
      <c r="U108" s="16">
        <f>'[1]TCE - ANEXO III - Preencher'!V117</f>
        <v>0</v>
      </c>
      <c r="V108" s="17">
        <f t="shared" si="10"/>
        <v>69.430000000000007</v>
      </c>
      <c r="W108" s="18" t="str">
        <f>IF('[1]TCE - ANEXO III - Preencher'!X117="","",'[1]TCE - ANEXO III - Preencher'!X117)</f>
        <v>AUXILIO CRECHE</v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580.93420740111628</v>
      </c>
    </row>
    <row r="109" spans="1:28" s="4" customFormat="1" x14ac:dyDescent="0.2">
      <c r="A109" s="9">
        <f>IFERROR(VLOOKUP(B109,'[1]DADOS (OCULTAR)'!$P$3:$R$91,3,0),"")</f>
        <v>14284483000108</v>
      </c>
      <c r="B109" s="10" t="str">
        <f>'[1]TCE - ANEXO III - Preencher'!C118</f>
        <v>S3 SAÚDE - ASSOCIAÇÃO DE PROTEÇÃO A MATERNIDADE E INFÂNCIA UBAÍRA</v>
      </c>
      <c r="C109" s="11"/>
      <c r="D109" s="12" t="str">
        <f>'[1]TCE - ANEXO III - Preencher'!E118</f>
        <v>JULIANA NASCIMENTO DA SILVA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44652</v>
      </c>
      <c r="H109" s="15">
        <f>'[1]TCE - ANEXO III - Preencher'!I118</f>
        <v>0</v>
      </c>
      <c r="I109" s="15">
        <f>'[1]TCE - ANEXO III - Preencher'!J118</f>
        <v>119.59</v>
      </c>
      <c r="J109" s="15">
        <f>'[1]TCE - ANEXO III - Preencher'!K118</f>
        <v>0</v>
      </c>
      <c r="K109" s="16">
        <f>'[1]TCE - ANEXO III - Preencher'!L118</f>
        <v>266.70999999999998</v>
      </c>
      <c r="L109" s="16">
        <f>'[1]TCE - ANEXO III - Preencher'!M118</f>
        <v>25.05</v>
      </c>
      <c r="M109" s="16">
        <f t="shared" si="7"/>
        <v>241.65999999999997</v>
      </c>
      <c r="N109" s="16">
        <f>'[1]TCE - ANEXO III - Preencher'!O118</f>
        <v>6.62</v>
      </c>
      <c r="O109" s="16">
        <f>'[1]TCE - ANEXO III - Preencher'!P118</f>
        <v>0</v>
      </c>
      <c r="P109" s="17">
        <f t="shared" si="8"/>
        <v>6.62</v>
      </c>
      <c r="Q109" s="16">
        <f>'[1]TCE - ANEXO III - Preencher'!R118</f>
        <v>126.10336227899394</v>
      </c>
      <c r="R109" s="16">
        <f>'[1]TCE - ANEXO III - Preencher'!S118</f>
        <v>75.150000000000006</v>
      </c>
      <c r="S109" s="17">
        <f t="shared" si="9"/>
        <v>50.953362278993936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418.82336227899395</v>
      </c>
    </row>
    <row r="110" spans="1:28" s="4" customFormat="1" x14ac:dyDescent="0.2">
      <c r="A110" s="9">
        <f>IFERROR(VLOOKUP(B110,'[1]DADOS (OCULTAR)'!$P$3:$R$91,3,0),"")</f>
        <v>14284483000108</v>
      </c>
      <c r="B110" s="10" t="str">
        <f>'[1]TCE - ANEXO III - Preencher'!C119</f>
        <v>S3 SAÚDE - ASSOCIAÇÃO DE PROTEÇÃO A MATERNIDADE E INFÂNCIA UBAÍRA</v>
      </c>
      <c r="C110" s="11"/>
      <c r="D110" s="12" t="str">
        <f>'[1]TCE - ANEXO III - Preencher'!E119</f>
        <v>JULIANNY ANDREZA GUIMARAES DOS SANTOS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422105</v>
      </c>
      <c r="G110" s="14">
        <f>IF('[1]TCE - ANEXO III - Preencher'!H119="","",'[1]TCE - ANEXO III - Preencher'!H119)</f>
        <v>44652</v>
      </c>
      <c r="H110" s="15">
        <f>'[1]TCE - ANEXO III - Preencher'!I119</f>
        <v>0</v>
      </c>
      <c r="I110" s="15">
        <f>'[1]TCE - ANEXO III - Preencher'!J119</f>
        <v>116.35</v>
      </c>
      <c r="J110" s="15">
        <f>'[1]TCE - ANEXO III - Preencher'!K119</f>
        <v>0</v>
      </c>
      <c r="K110" s="16">
        <f>'[1]TCE - ANEXO III - Preencher'!L119</f>
        <v>266.70999999999998</v>
      </c>
      <c r="L110" s="16">
        <f>'[1]TCE - ANEXO III - Preencher'!M119</f>
        <v>24.24</v>
      </c>
      <c r="M110" s="16">
        <f t="shared" si="7"/>
        <v>242.46999999999997</v>
      </c>
      <c r="N110" s="16">
        <f>'[1]TCE - ANEXO III - Preencher'!O119</f>
        <v>6.62</v>
      </c>
      <c r="O110" s="16">
        <f>'[1]TCE - ANEXO III - Preencher'!P119</f>
        <v>0</v>
      </c>
      <c r="P110" s="17">
        <f t="shared" si="8"/>
        <v>6.62</v>
      </c>
      <c r="Q110" s="16">
        <f>'[1]TCE - ANEXO III - Preencher'!R119</f>
        <v>109.28958064179474</v>
      </c>
      <c r="R110" s="16">
        <f>'[1]TCE - ANEXO III - Preencher'!S119</f>
        <v>72.72</v>
      </c>
      <c r="S110" s="17">
        <f t="shared" si="9"/>
        <v>36.569580641794744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402.00958064179468</v>
      </c>
    </row>
    <row r="111" spans="1:28" s="4" customFormat="1" x14ac:dyDescent="0.2">
      <c r="A111" s="9">
        <f>IFERROR(VLOOKUP(B111,'[1]DADOS (OCULTAR)'!$P$3:$R$91,3,0),"")</f>
        <v>14284483000108</v>
      </c>
      <c r="B111" s="10" t="str">
        <f>'[1]TCE - ANEXO III - Preencher'!C120</f>
        <v>S3 SAÚDE - ASSOCIAÇÃO DE PROTEÇÃO A MATERNIDADE E INFÂNCIA UBAÍRA</v>
      </c>
      <c r="C111" s="11"/>
      <c r="D111" s="12" t="str">
        <f>'[1]TCE - ANEXO III - Preencher'!E120</f>
        <v xml:space="preserve">JUSCEMIR PABLO DIAS QUINTINO 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44652</v>
      </c>
      <c r="H111" s="15">
        <f>'[1]TCE - ANEXO III - Preencher'!I120</f>
        <v>0</v>
      </c>
      <c r="I111" s="15">
        <f>'[1]TCE - ANEXO III - Preencher'!J120</f>
        <v>131.37</v>
      </c>
      <c r="J111" s="15">
        <f>'[1]TCE - ANEXO III - Preencher'!K120</f>
        <v>0</v>
      </c>
      <c r="K111" s="16">
        <f>'[1]TCE - ANEXO III - Preencher'!L120</f>
        <v>257.82</v>
      </c>
      <c r="L111" s="16">
        <f>'[1]TCE - ANEXO III - Preencher'!M120</f>
        <v>24.21</v>
      </c>
      <c r="M111" s="16">
        <f t="shared" si="7"/>
        <v>233.60999999999999</v>
      </c>
      <c r="N111" s="16">
        <f>'[1]TCE - ANEXO III - Preencher'!O120</f>
        <v>6.4</v>
      </c>
      <c r="O111" s="16">
        <f>'[1]TCE - ANEXO III - Preencher'!P120</f>
        <v>0</v>
      </c>
      <c r="P111" s="17">
        <f t="shared" si="8"/>
        <v>6.4</v>
      </c>
      <c r="Q111" s="16">
        <f>'[1]TCE - ANEXO III - Preencher'!R120</f>
        <v>243.8</v>
      </c>
      <c r="R111" s="16">
        <f>'[1]TCE - ANEXO III - Preencher'!S120</f>
        <v>72.64</v>
      </c>
      <c r="S111" s="17">
        <f t="shared" si="9"/>
        <v>171.16000000000003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542.54</v>
      </c>
    </row>
    <row r="112" spans="1:28" s="4" customFormat="1" x14ac:dyDescent="0.2">
      <c r="A112" s="9">
        <f>IFERROR(VLOOKUP(B112,'[1]DADOS (OCULTAR)'!$P$3:$R$91,3,0),"")</f>
        <v>14284483000108</v>
      </c>
      <c r="B112" s="10" t="str">
        <f>'[1]TCE - ANEXO III - Preencher'!C121</f>
        <v>S3 SAÚDE - ASSOCIAÇÃO DE PROTEÇÃO A MATERNIDADE E INFÂNCIA UBAÍRA</v>
      </c>
      <c r="C112" s="11"/>
      <c r="D112" s="12" t="str">
        <f>'[1]TCE - ANEXO III - Preencher'!E121</f>
        <v>KAROLINE OLIVEIRA MORAIS LIMA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223505</v>
      </c>
      <c r="G112" s="14">
        <f>IF('[1]TCE - ANEXO III - Preencher'!H121="","",'[1]TCE - ANEXO III - Preencher'!H121)</f>
        <v>44652</v>
      </c>
      <c r="H112" s="15">
        <f>'[1]TCE - ANEXO III - Preencher'!I121</f>
        <v>0</v>
      </c>
      <c r="I112" s="15">
        <f>'[1]TCE - ANEXO III - Preencher'!J121</f>
        <v>195.39</v>
      </c>
      <c r="J112" s="15">
        <f>'[1]TCE - ANEXO III - Preencher'!K121</f>
        <v>0</v>
      </c>
      <c r="K112" s="16">
        <f>'[1]TCE - ANEXO III - Preencher'!L121</f>
        <v>266.70999999999998</v>
      </c>
      <c r="L112" s="16">
        <f>'[1]TCE - ANEXO III - Preencher'!M121</f>
        <v>3.3</v>
      </c>
      <c r="M112" s="16">
        <f t="shared" si="7"/>
        <v>263.40999999999997</v>
      </c>
      <c r="N112" s="16">
        <f>'[1]TCE - ANEXO III - Preencher'!O121</f>
        <v>6.62</v>
      </c>
      <c r="O112" s="16">
        <f>'[1]TCE - ANEXO III - Preencher'!P121</f>
        <v>0</v>
      </c>
      <c r="P112" s="17">
        <f t="shared" si="8"/>
        <v>6.62</v>
      </c>
      <c r="Q112" s="16">
        <f>'[1]TCE - ANEXO III - Preencher'!R121</f>
        <v>137.79099097802265</v>
      </c>
      <c r="R112" s="16">
        <f>'[1]TCE - ANEXO III - Preencher'!S121</f>
        <v>132</v>
      </c>
      <c r="S112" s="17">
        <f t="shared" si="9"/>
        <v>5.7909909780226485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471.21099097802261</v>
      </c>
    </row>
    <row r="113" spans="1:28" s="4" customFormat="1" x14ac:dyDescent="0.2">
      <c r="A113" s="9">
        <f>IFERROR(VLOOKUP(B113,'[1]DADOS (OCULTAR)'!$P$3:$R$91,3,0),"")</f>
        <v>14284483000108</v>
      </c>
      <c r="B113" s="10" t="str">
        <f>'[1]TCE - ANEXO III - Preencher'!C122</f>
        <v>S3 SAÚDE - ASSOCIAÇÃO DE PROTEÇÃO A MATERNIDADE E INFÂNCIA UBAÍRA</v>
      </c>
      <c r="C113" s="11"/>
      <c r="D113" s="12" t="str">
        <f>'[1]TCE - ANEXO III - Preencher'!E122</f>
        <v>LAIANE ROSA E SILVA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251605</v>
      </c>
      <c r="G113" s="14">
        <f>IF('[1]TCE - ANEXO III - Preencher'!H122="","",'[1]TCE - ANEXO III - Preencher'!H122)</f>
        <v>44652</v>
      </c>
      <c r="H113" s="15">
        <f>'[1]TCE - ANEXO III - Preencher'!I122</f>
        <v>0</v>
      </c>
      <c r="I113" s="15">
        <f>'[1]TCE - ANEXO III - Preencher'!J122</f>
        <v>185.48</v>
      </c>
      <c r="J113" s="15">
        <f>'[1]TCE - ANEXO III - Preencher'!K122</f>
        <v>0</v>
      </c>
      <c r="K113" s="16">
        <f>'[1]TCE - ANEXO III - Preencher'!L122</f>
        <v>266.70999999999998</v>
      </c>
      <c r="L113" s="16">
        <f>'[1]TCE - ANEXO III - Preencher'!M122</f>
        <v>41.52</v>
      </c>
      <c r="M113" s="16">
        <f t="shared" si="7"/>
        <v>225.18999999999997</v>
      </c>
      <c r="N113" s="16">
        <f>'[1]TCE - ANEXO III - Preencher'!O122</f>
        <v>6.62</v>
      </c>
      <c r="O113" s="16">
        <f>'[1]TCE - ANEXO III - Preencher'!P122</f>
        <v>0</v>
      </c>
      <c r="P113" s="17">
        <f t="shared" si="8"/>
        <v>6.62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417.28999999999996</v>
      </c>
    </row>
    <row r="114" spans="1:28" s="4" customFormat="1" x14ac:dyDescent="0.2">
      <c r="A114" s="9">
        <f>IFERROR(VLOOKUP(B114,'[1]DADOS (OCULTAR)'!$P$3:$R$91,3,0),"")</f>
        <v>14284483000108</v>
      </c>
      <c r="B114" s="10" t="str">
        <f>'[1]TCE - ANEXO III - Preencher'!C123</f>
        <v>S3 SAÚDE - ASSOCIAÇÃO DE PROTEÇÃO A MATERNIDADE E INFÂNCIA UBAÍRA</v>
      </c>
      <c r="C114" s="11"/>
      <c r="D114" s="12" t="str">
        <f>'[1]TCE - ANEXO III - Preencher'!E123</f>
        <v>LEANDRO DE OLIVEIRA PEREIRA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324115</v>
      </c>
      <c r="G114" s="14">
        <f>IF('[1]TCE - ANEXO III - Preencher'!H123="","",'[1]TCE - ANEXO III - Preencher'!H123)</f>
        <v>44652</v>
      </c>
      <c r="H114" s="15">
        <f>'[1]TCE - ANEXO III - Preencher'!I123</f>
        <v>0</v>
      </c>
      <c r="I114" s="15">
        <f>'[1]TCE - ANEXO III - Preencher'!J123</f>
        <v>431.07</v>
      </c>
      <c r="J114" s="15">
        <f>'[1]TCE - ANEXO III - Preencher'!K123</f>
        <v>0</v>
      </c>
      <c r="K114" s="16">
        <f>'[1]TCE - ANEXO III - Preencher'!L123</f>
        <v>266.70999999999998</v>
      </c>
      <c r="L114" s="16">
        <f>'[1]TCE - ANEXO III - Preencher'!M123</f>
        <v>22.1</v>
      </c>
      <c r="M114" s="16">
        <f t="shared" si="7"/>
        <v>244.60999999999999</v>
      </c>
      <c r="N114" s="16">
        <f>'[1]TCE - ANEXO III - Preencher'!O123</f>
        <v>6.62</v>
      </c>
      <c r="O114" s="16">
        <f>'[1]TCE - ANEXO III - Preencher'!P123</f>
        <v>0</v>
      </c>
      <c r="P114" s="17">
        <f t="shared" si="8"/>
        <v>6.62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682.3</v>
      </c>
    </row>
    <row r="115" spans="1:28" s="4" customFormat="1" x14ac:dyDescent="0.2">
      <c r="A115" s="9">
        <f>IFERROR(VLOOKUP(B115,'[1]DADOS (OCULTAR)'!$P$3:$R$91,3,0),"")</f>
        <v>14284483000108</v>
      </c>
      <c r="B115" s="10" t="str">
        <f>'[1]TCE - ANEXO III - Preencher'!C124</f>
        <v>S3 SAÚDE - ASSOCIAÇÃO DE PROTEÇÃO A MATERNIDADE E INFÂNCIA UBAÍRA</v>
      </c>
      <c r="C115" s="11"/>
      <c r="D115" s="12" t="str">
        <f>'[1]TCE - ANEXO III - Preencher'!E124</f>
        <v>LEONARDO FRANCISCO DE FREITAS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>
        <f>'[1]TCE - ANEXO III - Preencher'!G124</f>
        <v>514325</v>
      </c>
      <c r="G115" s="14">
        <f>IF('[1]TCE - ANEXO III - Preencher'!H124="","",'[1]TCE - ANEXO III - Preencher'!H124)</f>
        <v>44652</v>
      </c>
      <c r="H115" s="15">
        <f>'[1]TCE - ANEXO III - Preencher'!I124</f>
        <v>0</v>
      </c>
      <c r="I115" s="15">
        <f>'[1]TCE - ANEXO III - Preencher'!J124</f>
        <v>131.38999999999999</v>
      </c>
      <c r="J115" s="15">
        <f>'[1]TCE - ANEXO III - Preencher'!K124</f>
        <v>0</v>
      </c>
      <c r="K115" s="16">
        <f>'[1]TCE - ANEXO III - Preencher'!L124</f>
        <v>266.70999999999998</v>
      </c>
      <c r="L115" s="16">
        <f>'[1]TCE - ANEXO III - Preencher'!M124</f>
        <v>28</v>
      </c>
      <c r="M115" s="16">
        <f t="shared" si="7"/>
        <v>238.70999999999998</v>
      </c>
      <c r="N115" s="16">
        <f>'[1]TCE - ANEXO III - Preencher'!O124</f>
        <v>6.62</v>
      </c>
      <c r="O115" s="16">
        <f>'[1]TCE - ANEXO III - Preencher'!P124</f>
        <v>0</v>
      </c>
      <c r="P115" s="17">
        <f t="shared" si="8"/>
        <v>6.62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206.56</v>
      </c>
      <c r="U115" s="16">
        <f>'[1]TCE - ANEXO III - Preencher'!V124</f>
        <v>0</v>
      </c>
      <c r="V115" s="17">
        <f t="shared" si="10"/>
        <v>206.56</v>
      </c>
      <c r="W115" s="18" t="str">
        <f>IF('[1]TCE - ANEXO III - Preencher'!X124="","",'[1]TCE - ANEXO III - Preencher'!X124)</f>
        <v>AUXILIO CRECHE</v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583.28</v>
      </c>
    </row>
    <row r="116" spans="1:28" s="4" customFormat="1" x14ac:dyDescent="0.2">
      <c r="A116" s="9">
        <f>IFERROR(VLOOKUP(B116,'[1]DADOS (OCULTAR)'!$P$3:$R$91,3,0),"")</f>
        <v>14284483000108</v>
      </c>
      <c r="B116" s="10" t="str">
        <f>'[1]TCE - ANEXO III - Preencher'!C125</f>
        <v>S3 SAÚDE - ASSOCIAÇÃO DE PROTEÇÃO A MATERNIDADE E INFÂNCIA UBAÍRA</v>
      </c>
      <c r="C116" s="11"/>
      <c r="D116" s="12" t="str">
        <f>'[1]TCE - ANEXO III - Preencher'!E125</f>
        <v xml:space="preserve">LUCILENE SILVA DE ALMEIDA 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515205</v>
      </c>
      <c r="G116" s="14">
        <f>IF('[1]TCE - ANEXO III - Preencher'!H125="","",'[1]TCE - ANEXO III - Preencher'!H125)</f>
        <v>44652</v>
      </c>
      <c r="H116" s="15">
        <f>'[1]TCE - ANEXO III - Preencher'!I125</f>
        <v>0</v>
      </c>
      <c r="I116" s="15">
        <f>'[1]TCE - ANEXO III - Preencher'!J125</f>
        <v>81.93</v>
      </c>
      <c r="J116" s="15">
        <f>'[1]TCE - ANEXO III - Preencher'!K125</f>
        <v>0</v>
      </c>
      <c r="K116" s="16">
        <f>'[1]TCE - ANEXO III - Preencher'!L125</f>
        <v>168.92</v>
      </c>
      <c r="L116" s="16">
        <f>'[1]TCE - ANEXO III - Preencher'!M125</f>
        <v>15.87</v>
      </c>
      <c r="M116" s="16">
        <f t="shared" si="7"/>
        <v>153.04999999999998</v>
      </c>
      <c r="N116" s="16">
        <f>'[1]TCE - ANEXO III - Preencher'!O125</f>
        <v>4.1900000000000004</v>
      </c>
      <c r="O116" s="16">
        <f>'[1]TCE - ANEXO III - Preencher'!P125</f>
        <v>0</v>
      </c>
      <c r="P116" s="17">
        <f t="shared" si="8"/>
        <v>4.1900000000000004</v>
      </c>
      <c r="Q116" s="16">
        <f>'[1]TCE - ANEXO III - Preencher'!R125</f>
        <v>79.86</v>
      </c>
      <c r="R116" s="16">
        <f>'[1]TCE - ANEXO III - Preencher'!S125</f>
        <v>47.6</v>
      </c>
      <c r="S116" s="17">
        <f t="shared" si="9"/>
        <v>32.26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271.43</v>
      </c>
    </row>
    <row r="117" spans="1:28" s="4" customFormat="1" x14ac:dyDescent="0.2">
      <c r="A117" s="9">
        <f>IFERROR(VLOOKUP(B117,'[1]DADOS (OCULTAR)'!$P$3:$R$91,3,0),"")</f>
        <v>14284483000108</v>
      </c>
      <c r="B117" s="10" t="str">
        <f>'[1]TCE - ANEXO III - Preencher'!C126</f>
        <v>S3 SAÚDE - ASSOCIAÇÃO DE PROTEÇÃO A MATERNIDADE E INFÂNCIA UBAÍRA</v>
      </c>
      <c r="C117" s="11"/>
      <c r="D117" s="12" t="str">
        <f>'[1]TCE - ANEXO III - Preencher'!E126</f>
        <v xml:space="preserve">LUENE VITORIA DE SANTANA BARBOSA 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>
        <f>'[1]TCE - ANEXO III - Preencher'!G126</f>
        <v>411005</v>
      </c>
      <c r="G117" s="14">
        <f>IF('[1]TCE - ANEXO III - Preencher'!H126="","",'[1]TCE - ANEXO III - Preencher'!H126)</f>
        <v>44652</v>
      </c>
      <c r="H117" s="15">
        <f>'[1]TCE - ANEXO III - Preencher'!I126</f>
        <v>0</v>
      </c>
      <c r="I117" s="15">
        <f>'[1]TCE - ANEXO III - Preencher'!J126</f>
        <v>10.95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6.62</v>
      </c>
      <c r="O117" s="16">
        <f>'[1]TCE - ANEXO III - Preencher'!P126</f>
        <v>0</v>
      </c>
      <c r="P117" s="17">
        <f t="shared" si="8"/>
        <v>6.62</v>
      </c>
      <c r="Q117" s="16">
        <f>'[1]TCE - ANEXO III - Preencher'!R126</f>
        <v>239.69891138885191</v>
      </c>
      <c r="R117" s="16">
        <f>'[1]TCE - ANEXO III - Preencher'!S126</f>
        <v>32.86</v>
      </c>
      <c r="S117" s="17">
        <f t="shared" si="9"/>
        <v>206.8389113888519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224.40891138885189</v>
      </c>
    </row>
    <row r="118" spans="1:28" s="4" customFormat="1" x14ac:dyDescent="0.2">
      <c r="A118" s="9">
        <f>IFERROR(VLOOKUP(B118,'[1]DADOS (OCULTAR)'!$P$3:$R$91,3,0),"")</f>
        <v>14284483000108</v>
      </c>
      <c r="B118" s="10" t="str">
        <f>'[1]TCE - ANEXO III - Preencher'!C127</f>
        <v>S3 SAÚDE - ASSOCIAÇÃO DE PROTEÇÃO A MATERNIDADE E INFÂNCIA UBAÍRA</v>
      </c>
      <c r="C118" s="11"/>
      <c r="D118" s="12" t="str">
        <f>'[1]TCE - ANEXO III - Preencher'!E127</f>
        <v xml:space="preserve">LUZINETE FRAGOSO SOARES NETA 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515205</v>
      </c>
      <c r="G118" s="14">
        <f>IF('[1]TCE - ANEXO III - Preencher'!H127="","",'[1]TCE - ANEXO III - Preencher'!H127)</f>
        <v>44652</v>
      </c>
      <c r="H118" s="15">
        <f>'[1]TCE - ANEXO III - Preencher'!I127</f>
        <v>0</v>
      </c>
      <c r="I118" s="15">
        <f>'[1]TCE - ANEXO III - Preencher'!J127</f>
        <v>119.59</v>
      </c>
      <c r="J118" s="15">
        <f>'[1]TCE - ANEXO III - Preencher'!K127</f>
        <v>0</v>
      </c>
      <c r="K118" s="16">
        <f>'[1]TCE - ANEXO III - Preencher'!L127</f>
        <v>266.70999999999998</v>
      </c>
      <c r="L118" s="16">
        <f>'[1]TCE - ANEXO III - Preencher'!M127</f>
        <v>25.05</v>
      </c>
      <c r="M118" s="16">
        <f t="shared" si="7"/>
        <v>241.65999999999997</v>
      </c>
      <c r="N118" s="16">
        <f>'[1]TCE - ANEXO III - Preencher'!O127</f>
        <v>6.62</v>
      </c>
      <c r="O118" s="16">
        <f>'[1]TCE - ANEXO III - Preencher'!P127</f>
        <v>0</v>
      </c>
      <c r="P118" s="17">
        <f t="shared" si="8"/>
        <v>6.62</v>
      </c>
      <c r="Q118" s="16">
        <f>'[1]TCE - ANEXO III - Preencher'!R127</f>
        <v>126.10336227899394</v>
      </c>
      <c r="R118" s="16">
        <f>'[1]TCE - ANEXO III - Preencher'!S127</f>
        <v>75.150000000000006</v>
      </c>
      <c r="S118" s="17">
        <f t="shared" si="9"/>
        <v>50.953362278993936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418.82336227899395</v>
      </c>
    </row>
    <row r="119" spans="1:28" s="4" customFormat="1" x14ac:dyDescent="0.2">
      <c r="A119" s="9">
        <f>IFERROR(VLOOKUP(B119,'[1]DADOS (OCULTAR)'!$P$3:$R$91,3,0),"")</f>
        <v>14284483000108</v>
      </c>
      <c r="B119" s="10" t="str">
        <f>'[1]TCE - ANEXO III - Preencher'!C128</f>
        <v>S3 SAÚDE - ASSOCIAÇÃO DE PROTEÇÃO A MATERNIDADE E INFÂNCIA UBAÍRA</v>
      </c>
      <c r="C119" s="11"/>
      <c r="D119" s="12" t="str">
        <f>'[1]TCE - ANEXO III - Preencher'!E128</f>
        <v>MAGDA ANDREA DO NASCIMENTO FERREIRA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515215</v>
      </c>
      <c r="G119" s="14">
        <f>IF('[1]TCE - ANEXO III - Preencher'!H128="","",'[1]TCE - ANEXO III - Preencher'!H128)</f>
        <v>44652</v>
      </c>
      <c r="H119" s="15">
        <f>'[1]TCE - ANEXO III - Preencher'!I128</f>
        <v>0</v>
      </c>
      <c r="I119" s="15">
        <f>'[1]TCE - ANEXO III - Preencher'!J128</f>
        <v>96.96</v>
      </c>
      <c r="J119" s="15">
        <f>'[1]TCE - ANEXO III - Preencher'!K128</f>
        <v>0</v>
      </c>
      <c r="K119" s="16">
        <f>'[1]TCE - ANEXO III - Preencher'!L128</f>
        <v>266.70999999999998</v>
      </c>
      <c r="L119" s="16">
        <f>'[1]TCE - ANEXO III - Preencher'!M128</f>
        <v>24.24</v>
      </c>
      <c r="M119" s="16">
        <f t="shared" si="7"/>
        <v>242.46999999999997</v>
      </c>
      <c r="N119" s="16">
        <f>'[1]TCE - ANEXO III - Preencher'!O128</f>
        <v>6.62</v>
      </c>
      <c r="O119" s="16">
        <f>'[1]TCE - ANEXO III - Preencher'!P128</f>
        <v>0</v>
      </c>
      <c r="P119" s="17">
        <f t="shared" si="8"/>
        <v>6.62</v>
      </c>
      <c r="Q119" s="16">
        <f>'[1]TCE - ANEXO III - Preencher'!R128</f>
        <v>197.76698035461732</v>
      </c>
      <c r="R119" s="16">
        <f>'[1]TCE - ANEXO III - Preencher'!S128</f>
        <v>72.72</v>
      </c>
      <c r="S119" s="17">
        <f t="shared" si="9"/>
        <v>125.04698035461732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471.09698035461724</v>
      </c>
    </row>
    <row r="120" spans="1:28" s="4" customFormat="1" x14ac:dyDescent="0.2">
      <c r="A120" s="9">
        <f>IFERROR(VLOOKUP(B120,'[1]DADOS (OCULTAR)'!$P$3:$R$91,3,0),"")</f>
        <v>14284483000108</v>
      </c>
      <c r="B120" s="10" t="str">
        <f>'[1]TCE - ANEXO III - Preencher'!C129</f>
        <v>S3 SAÚDE - ASSOCIAÇÃO DE PROTEÇÃO A MATERNIDADE E INFÂNCIA UBAÍRA</v>
      </c>
      <c r="C120" s="11"/>
      <c r="D120" s="12" t="str">
        <f>'[1]TCE - ANEXO III - Preencher'!E129</f>
        <v>MANOEL ALVES PEREIRA JUNIOR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223405</v>
      </c>
      <c r="G120" s="14">
        <f>IF('[1]TCE - ANEXO III - Preencher'!H129="","",'[1]TCE - ANEXO III - Preencher'!H129)</f>
        <v>44652</v>
      </c>
      <c r="H120" s="15">
        <f>'[1]TCE - ANEXO III - Preencher'!I129</f>
        <v>0</v>
      </c>
      <c r="I120" s="15">
        <f>'[1]TCE - ANEXO III - Preencher'!J129</f>
        <v>474.15</v>
      </c>
      <c r="J120" s="15">
        <f>'[1]TCE - ANEXO III - Preencher'!K129</f>
        <v>0</v>
      </c>
      <c r="K120" s="16">
        <f>'[1]TCE - ANEXO III - Preencher'!L129</f>
        <v>266.70999999999998</v>
      </c>
      <c r="L120" s="16">
        <f>'[1]TCE - ANEXO III - Preencher'!M129</f>
        <v>17.010000000000002</v>
      </c>
      <c r="M120" s="16">
        <f t="shared" si="7"/>
        <v>249.7</v>
      </c>
      <c r="N120" s="16">
        <f>'[1]TCE - ANEXO III - Preencher'!O129</f>
        <v>6.62</v>
      </c>
      <c r="O120" s="16">
        <f>'[1]TCE - ANEXO III - Preencher'!P129</f>
        <v>0</v>
      </c>
      <c r="P120" s="17">
        <f t="shared" si="8"/>
        <v>6.62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730.46999999999991</v>
      </c>
    </row>
    <row r="121" spans="1:28" s="4" customFormat="1" x14ac:dyDescent="0.2">
      <c r="A121" s="9">
        <f>IFERROR(VLOOKUP(B121,'[1]DADOS (OCULTAR)'!$P$3:$R$91,3,0),"")</f>
        <v>14284483000108</v>
      </c>
      <c r="B121" s="10" t="str">
        <f>'[1]TCE - ANEXO III - Preencher'!C130</f>
        <v>S3 SAÚDE - ASSOCIAÇÃO DE PROTEÇÃO A MATERNIDADE E INFÂNCIA UBAÍRA</v>
      </c>
      <c r="C121" s="11"/>
      <c r="D121" s="12" t="str">
        <f>'[1]TCE - ANEXO III - Preencher'!E130</f>
        <v>MARCELLI ELAINE LINS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44652</v>
      </c>
      <c r="H121" s="15">
        <f>'[1]TCE - ANEXO III - Preencher'!I130</f>
        <v>0</v>
      </c>
      <c r="I121" s="15">
        <f>'[1]TCE - ANEXO III - Preencher'!J130</f>
        <v>111.62</v>
      </c>
      <c r="J121" s="15">
        <f>'[1]TCE - ANEXO III - Preencher'!K130</f>
        <v>0</v>
      </c>
      <c r="K121" s="16">
        <f>'[1]TCE - ANEXO III - Preencher'!L130</f>
        <v>266.70999999999998</v>
      </c>
      <c r="L121" s="16">
        <f>'[1]TCE - ANEXO III - Preencher'!M130</f>
        <v>23.38</v>
      </c>
      <c r="M121" s="16">
        <f t="shared" si="7"/>
        <v>243.32999999999998</v>
      </c>
      <c r="N121" s="16">
        <f>'[1]TCE - ANEXO III - Preencher'!O130</f>
        <v>6.62</v>
      </c>
      <c r="O121" s="16">
        <f>'[1]TCE - ANEXO III - Preencher'!P130</f>
        <v>0</v>
      </c>
      <c r="P121" s="17">
        <f t="shared" si="8"/>
        <v>6.62</v>
      </c>
      <c r="Q121" s="16">
        <f>'[1]TCE - ANEXO III - Preencher'!R130</f>
        <v>126.10336227899394</v>
      </c>
      <c r="R121" s="16">
        <f>'[1]TCE - ANEXO III - Preencher'!S130</f>
        <v>75.150000000000006</v>
      </c>
      <c r="S121" s="17">
        <f t="shared" si="9"/>
        <v>50.953362278993936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412.52336227899394</v>
      </c>
    </row>
    <row r="122" spans="1:28" s="4" customFormat="1" x14ac:dyDescent="0.2">
      <c r="A122" s="9">
        <f>IFERROR(VLOOKUP(B122,'[1]DADOS (OCULTAR)'!$P$3:$R$91,3,0),"")</f>
        <v>14284483000108</v>
      </c>
      <c r="B122" s="10" t="str">
        <f>'[1]TCE - ANEXO III - Preencher'!C131</f>
        <v>S3 SAÚDE - ASSOCIAÇÃO DE PROTEÇÃO A MATERNIDADE E INFÂNCIA UBAÍRA</v>
      </c>
      <c r="C122" s="11"/>
      <c r="D122" s="12" t="str">
        <f>'[1]TCE - ANEXO III - Preencher'!E131</f>
        <v>MARCELO GALDINO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515205</v>
      </c>
      <c r="G122" s="14">
        <f>IF('[1]TCE - ANEXO III - Preencher'!H131="","",'[1]TCE - ANEXO III - Preencher'!H131)</f>
        <v>44652</v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686.63</v>
      </c>
      <c r="K122" s="16">
        <f>'[1]TCE - ANEXO III - Preencher'!L131</f>
        <v>266.70999999999998</v>
      </c>
      <c r="L122" s="16">
        <f>'[1]TCE - ANEXO III - Preencher'!M131</f>
        <v>11.69</v>
      </c>
      <c r="M122" s="16">
        <f t="shared" si="7"/>
        <v>255.01999999999998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67.255126548796767</v>
      </c>
      <c r="R122" s="16">
        <f>'[1]TCE - ANEXO III - Preencher'!S131</f>
        <v>65.5</v>
      </c>
      <c r="S122" s="17">
        <f t="shared" si="9"/>
        <v>1.7551265487967669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943.40512654879672</v>
      </c>
    </row>
    <row r="123" spans="1:28" s="4" customFormat="1" x14ac:dyDescent="0.2">
      <c r="A123" s="9">
        <f>IFERROR(VLOOKUP(B123,'[1]DADOS (OCULTAR)'!$P$3:$R$91,3,0),"")</f>
        <v>14284483000108</v>
      </c>
      <c r="B123" s="10" t="str">
        <f>'[1]TCE - ANEXO III - Preencher'!C132</f>
        <v>S3 SAÚDE - ASSOCIAÇÃO DE PROTEÇÃO A MATERNIDADE E INFÂNCIA UBAÍRA</v>
      </c>
      <c r="C123" s="11"/>
      <c r="D123" s="12" t="str">
        <f>'[1]TCE - ANEXO III - Preencher'!E132</f>
        <v>MARCELO INACIO DA SILVA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>
        <f>'[1]TCE - ANEXO III - Preencher'!G132</f>
        <v>422105</v>
      </c>
      <c r="G123" s="14">
        <f>IF('[1]TCE - ANEXO III - Preencher'!H132="","",'[1]TCE - ANEXO III - Preencher'!H132)</f>
        <v>44652</v>
      </c>
      <c r="H123" s="15">
        <f>'[1]TCE - ANEXO III - Preencher'!I132</f>
        <v>0</v>
      </c>
      <c r="I123" s="15">
        <f>'[1]TCE - ANEXO III - Preencher'!J132</f>
        <v>133.27000000000001</v>
      </c>
      <c r="J123" s="15">
        <f>'[1]TCE - ANEXO III - Preencher'!K132</f>
        <v>0</v>
      </c>
      <c r="K123" s="16">
        <f>'[1]TCE - ANEXO III - Preencher'!L132</f>
        <v>266.70999999999998</v>
      </c>
      <c r="L123" s="16">
        <f>'[1]TCE - ANEXO III - Preencher'!M132</f>
        <v>24.24</v>
      </c>
      <c r="M123" s="16">
        <f t="shared" si="7"/>
        <v>242.46999999999997</v>
      </c>
      <c r="N123" s="16">
        <f>'[1]TCE - ANEXO III - Preencher'!O132</f>
        <v>6.62</v>
      </c>
      <c r="O123" s="16">
        <f>'[1]TCE - ANEXO III - Preencher'!P132</f>
        <v>0</v>
      </c>
      <c r="P123" s="17">
        <f t="shared" si="8"/>
        <v>6.62</v>
      </c>
      <c r="Q123" s="16">
        <f>'[1]TCE - ANEXO III - Preencher'!R132</f>
        <v>256.82026220234133</v>
      </c>
      <c r="R123" s="16">
        <f>'[1]TCE - ANEXO III - Preencher'!S132</f>
        <v>72.72</v>
      </c>
      <c r="S123" s="17">
        <f t="shared" si="9"/>
        <v>184.10026220234133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566.46026220234137</v>
      </c>
    </row>
    <row r="124" spans="1:28" s="4" customFormat="1" x14ac:dyDescent="0.2">
      <c r="A124" s="9">
        <f>IFERROR(VLOOKUP(B124,'[1]DADOS (OCULTAR)'!$P$3:$R$91,3,0),"")</f>
        <v>14284483000108</v>
      </c>
      <c r="B124" s="10" t="str">
        <f>'[1]TCE - ANEXO III - Preencher'!C133</f>
        <v>S3 SAÚDE - ASSOCIAÇÃO DE PROTEÇÃO A MATERNIDADE E INFÂNCIA UBAÍRA</v>
      </c>
      <c r="C124" s="11"/>
      <c r="D124" s="12" t="str">
        <f>'[1]TCE - ANEXO III - Preencher'!E133</f>
        <v>MARIA ANDREIA OLIVEIRA DOS SANTOS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>
        <f>'[1]TCE - ANEXO III - Preencher'!G133</f>
        <v>514320</v>
      </c>
      <c r="G124" s="14">
        <f>IF('[1]TCE - ANEXO III - Preencher'!H133="","",'[1]TCE - ANEXO III - Preencher'!H133)</f>
        <v>44652</v>
      </c>
      <c r="H124" s="15">
        <f>'[1]TCE - ANEXO III - Preencher'!I133</f>
        <v>0</v>
      </c>
      <c r="I124" s="15">
        <f>'[1]TCE - ANEXO III - Preencher'!J133</f>
        <v>116.35</v>
      </c>
      <c r="J124" s="15">
        <f>'[1]TCE - ANEXO III - Preencher'!K133</f>
        <v>0</v>
      </c>
      <c r="K124" s="16">
        <f>'[1]TCE - ANEXO III - Preencher'!L133</f>
        <v>266.70999999999998</v>
      </c>
      <c r="L124" s="16">
        <f>'[1]TCE - ANEXO III - Preencher'!M133</f>
        <v>24.24</v>
      </c>
      <c r="M124" s="16">
        <f t="shared" si="7"/>
        <v>242.46999999999997</v>
      </c>
      <c r="N124" s="16">
        <f>'[1]TCE - ANEXO III - Preencher'!O133</f>
        <v>6.62</v>
      </c>
      <c r="O124" s="16">
        <f>'[1]TCE - ANEXO III - Preencher'!P133</f>
        <v>0</v>
      </c>
      <c r="P124" s="17">
        <f t="shared" si="8"/>
        <v>6.62</v>
      </c>
      <c r="Q124" s="16">
        <f>'[1]TCE - ANEXO III - Preencher'!R133</f>
        <v>126.10336227899394</v>
      </c>
      <c r="R124" s="16">
        <f>'[1]TCE - ANEXO III - Preencher'!S133</f>
        <v>72.72</v>
      </c>
      <c r="S124" s="17">
        <f t="shared" si="9"/>
        <v>53.383362278993943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418.8233622789939</v>
      </c>
    </row>
    <row r="125" spans="1:28" s="4" customFormat="1" x14ac:dyDescent="0.2">
      <c r="A125" s="9">
        <f>IFERROR(VLOOKUP(B125,'[1]DADOS (OCULTAR)'!$P$3:$R$91,3,0),"")</f>
        <v>14284483000108</v>
      </c>
      <c r="B125" s="10" t="str">
        <f>'[1]TCE - ANEXO III - Preencher'!C134</f>
        <v>S3 SAÚDE - ASSOCIAÇÃO DE PROTEÇÃO A MATERNIDADE E INFÂNCIA UBAÍRA</v>
      </c>
      <c r="C125" s="11"/>
      <c r="D125" s="12" t="str">
        <f>'[1]TCE - ANEXO III - Preencher'!E134</f>
        <v>MARIA DA ASSUNCAO DA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44652</v>
      </c>
      <c r="H125" s="15">
        <f>'[1]TCE - ANEXO III - Preencher'!I134</f>
        <v>0</v>
      </c>
      <c r="I125" s="15">
        <f>'[1]TCE - ANEXO III - Preencher'!J134</f>
        <v>119.59</v>
      </c>
      <c r="J125" s="15">
        <f>'[1]TCE - ANEXO III - Preencher'!K134</f>
        <v>0</v>
      </c>
      <c r="K125" s="16">
        <f>'[1]TCE - ANEXO III - Preencher'!L134</f>
        <v>266.70999999999998</v>
      </c>
      <c r="L125" s="16">
        <f>'[1]TCE - ANEXO III - Preencher'!M134</f>
        <v>25.05</v>
      </c>
      <c r="M125" s="16">
        <f t="shared" si="7"/>
        <v>241.65999999999997</v>
      </c>
      <c r="N125" s="16">
        <f>'[1]TCE - ANEXO III - Preencher'!O134</f>
        <v>6.62</v>
      </c>
      <c r="O125" s="16">
        <f>'[1]TCE - ANEXO III - Preencher'!P134</f>
        <v>0</v>
      </c>
      <c r="P125" s="17">
        <f t="shared" si="8"/>
        <v>6.62</v>
      </c>
      <c r="Q125" s="16">
        <f>'[1]TCE - ANEXO III - Preencher'!R134</f>
        <v>126.10336227899394</v>
      </c>
      <c r="R125" s="16">
        <f>'[1]TCE - ANEXO III - Preencher'!S134</f>
        <v>75.150000000000006</v>
      </c>
      <c r="S125" s="17">
        <f t="shared" si="9"/>
        <v>50.953362278993936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418.82336227899395</v>
      </c>
    </row>
    <row r="126" spans="1:28" s="4" customFormat="1" x14ac:dyDescent="0.2">
      <c r="A126" s="9">
        <f>IFERROR(VLOOKUP(B126,'[1]DADOS (OCULTAR)'!$P$3:$R$91,3,0),"")</f>
        <v>14284483000108</v>
      </c>
      <c r="B126" s="10" t="str">
        <f>'[1]TCE - ANEXO III - Preencher'!C135</f>
        <v>S3 SAÚDE - ASSOCIAÇÃO DE PROTEÇÃO A MATERNIDADE E INFÂNCIA UBAÍRA</v>
      </c>
      <c r="C126" s="11"/>
      <c r="D126" s="12" t="str">
        <f>'[1]TCE - ANEXO III - Preencher'!E135</f>
        <v>MARIA DA CONCEICAO BEZERRA PEDROSA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44652</v>
      </c>
      <c r="H126" s="15">
        <f>'[1]TCE - ANEXO III - Preencher'!I135</f>
        <v>0</v>
      </c>
      <c r="I126" s="15">
        <f>'[1]TCE - ANEXO III - Preencher'!J135</f>
        <v>135.9</v>
      </c>
      <c r="J126" s="15">
        <f>'[1]TCE - ANEXO III - Preencher'!K135</f>
        <v>0</v>
      </c>
      <c r="K126" s="16">
        <f>'[1]TCE - ANEXO III - Preencher'!L135</f>
        <v>266.70999999999998</v>
      </c>
      <c r="L126" s="16">
        <f>'[1]TCE - ANEXO III - Preencher'!M135</f>
        <v>25.05</v>
      </c>
      <c r="M126" s="16">
        <f t="shared" si="7"/>
        <v>241.65999999999997</v>
      </c>
      <c r="N126" s="16">
        <f>'[1]TCE - ANEXO III - Preencher'!O135</f>
        <v>6.62</v>
      </c>
      <c r="O126" s="16">
        <f>'[1]TCE - ANEXO III - Preencher'!P135</f>
        <v>0</v>
      </c>
      <c r="P126" s="17">
        <f t="shared" si="8"/>
        <v>6.62</v>
      </c>
      <c r="Q126" s="16">
        <f>'[1]TCE - ANEXO III - Preencher'!R135</f>
        <v>252.20672455798788</v>
      </c>
      <c r="R126" s="16">
        <f>'[1]TCE - ANEXO III - Preencher'!S135</f>
        <v>75.150000000000006</v>
      </c>
      <c r="S126" s="17">
        <f t="shared" si="9"/>
        <v>177.05672455798788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561.23672455798783</v>
      </c>
    </row>
    <row r="127" spans="1:28" s="4" customFormat="1" x14ac:dyDescent="0.2">
      <c r="A127" s="9">
        <f>IFERROR(VLOOKUP(B127,'[1]DADOS (OCULTAR)'!$P$3:$R$91,3,0),"")</f>
        <v>14284483000108</v>
      </c>
      <c r="B127" s="10" t="str">
        <f>'[1]TCE - ANEXO III - Preencher'!C136</f>
        <v>S3 SAÚDE - ASSOCIAÇÃO DE PROTEÇÃO A MATERNIDADE E INFÂNCIA UBAÍRA</v>
      </c>
      <c r="C127" s="11"/>
      <c r="D127" s="12" t="str">
        <f>'[1]TCE - ANEXO III - Preencher'!E136</f>
        <v xml:space="preserve">MARIA DA CONCEICAO PEREIRA SILVA 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44652</v>
      </c>
      <c r="H127" s="15">
        <f>'[1]TCE - ANEXO III - Preencher'!I136</f>
        <v>0</v>
      </c>
      <c r="I127" s="15">
        <f>'[1]TCE - ANEXO III - Preencher'!J136</f>
        <v>119.59</v>
      </c>
      <c r="J127" s="15">
        <f>'[1]TCE - ANEXO III - Preencher'!K136</f>
        <v>0</v>
      </c>
      <c r="K127" s="16">
        <f>'[1]TCE - ANEXO III - Preencher'!L136</f>
        <v>266.70999999999998</v>
      </c>
      <c r="L127" s="16">
        <f>'[1]TCE - ANEXO III - Preencher'!M136</f>
        <v>25.05</v>
      </c>
      <c r="M127" s="16">
        <f t="shared" si="7"/>
        <v>241.65999999999997</v>
      </c>
      <c r="N127" s="16">
        <f>'[1]TCE - ANEXO III - Preencher'!O136</f>
        <v>6.62</v>
      </c>
      <c r="O127" s="16">
        <f>'[1]TCE - ANEXO III - Preencher'!P136</f>
        <v>0</v>
      </c>
      <c r="P127" s="17">
        <f t="shared" si="8"/>
        <v>6.62</v>
      </c>
      <c r="Q127" s="16">
        <f>'[1]TCE - ANEXO III - Preencher'!R136</f>
        <v>256.82026220234133</v>
      </c>
      <c r="R127" s="16">
        <f>'[1]TCE - ANEXO III - Preencher'!S136</f>
        <v>75.150000000000006</v>
      </c>
      <c r="S127" s="17">
        <f t="shared" si="9"/>
        <v>181.67026220234132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549.5402622023413</v>
      </c>
    </row>
    <row r="128" spans="1:28" s="4" customFormat="1" x14ac:dyDescent="0.2">
      <c r="A128" s="9">
        <f>IFERROR(VLOOKUP(B128,'[1]DADOS (OCULTAR)'!$P$3:$R$91,3,0),"")</f>
        <v>14284483000108</v>
      </c>
      <c r="B128" s="10" t="str">
        <f>'[1]TCE - ANEXO III - Preencher'!C137</f>
        <v>S3 SAÚDE - ASSOCIAÇÃO DE PROTEÇÃO A MATERNIDADE E INFÂNCIA UBAÍRA</v>
      </c>
      <c r="C128" s="11"/>
      <c r="D128" s="12" t="str">
        <f>'[1]TCE - ANEXO III - Preencher'!E137</f>
        <v>MARIA DUCIA GOMES DO LIVRAMENTO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44652</v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6.62</v>
      </c>
      <c r="O128" s="16">
        <f>'[1]TCE - ANEXO III - Preencher'!P137</f>
        <v>0</v>
      </c>
      <c r="P128" s="17">
        <f t="shared" si="8"/>
        <v>6.62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6.62</v>
      </c>
    </row>
    <row r="129" spans="1:28" s="4" customFormat="1" x14ac:dyDescent="0.2">
      <c r="A129" s="9">
        <f>IFERROR(VLOOKUP(B129,'[1]DADOS (OCULTAR)'!$P$3:$R$91,3,0),"")</f>
        <v>14284483000108</v>
      </c>
      <c r="B129" s="10" t="str">
        <f>'[1]TCE - ANEXO III - Preencher'!C138</f>
        <v>S3 SAÚDE - ASSOCIAÇÃO DE PROTEÇÃO A MATERNIDADE E INFÂNCIA UBAÍRA</v>
      </c>
      <c r="C129" s="11"/>
      <c r="D129" s="12" t="str">
        <f>'[1]TCE - ANEXO III - Preencher'!E138</f>
        <v>MARIA JOSE DOS SANTOS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>
        <f>'[1]TCE - ANEXO III - Preencher'!G138</f>
        <v>514320</v>
      </c>
      <c r="G129" s="14">
        <f>IF('[1]TCE - ANEXO III - Preencher'!H138="","",'[1]TCE - ANEXO III - Preencher'!H138)</f>
        <v>44652</v>
      </c>
      <c r="H129" s="15">
        <f>'[1]TCE - ANEXO III - Preencher'!I138</f>
        <v>0</v>
      </c>
      <c r="I129" s="15">
        <f>'[1]TCE - ANEXO III - Preencher'!J138</f>
        <v>134.33000000000001</v>
      </c>
      <c r="J129" s="15">
        <f>'[1]TCE - ANEXO III - Preencher'!K138</f>
        <v>0</v>
      </c>
      <c r="K129" s="16">
        <f>'[1]TCE - ANEXO III - Preencher'!L138</f>
        <v>266.70999999999998</v>
      </c>
      <c r="L129" s="16">
        <f>'[1]TCE - ANEXO III - Preencher'!M138</f>
        <v>24.24</v>
      </c>
      <c r="M129" s="16">
        <f t="shared" si="7"/>
        <v>242.46999999999997</v>
      </c>
      <c r="N129" s="16">
        <f>'[1]TCE - ANEXO III - Preencher'!O138</f>
        <v>6.62</v>
      </c>
      <c r="O129" s="16">
        <f>'[1]TCE - ANEXO III - Preencher'!P138</f>
        <v>0</v>
      </c>
      <c r="P129" s="17">
        <f t="shared" si="8"/>
        <v>6.62</v>
      </c>
      <c r="Q129" s="16">
        <f>'[1]TCE - ANEXO III - Preencher'!R138</f>
        <v>109.28958064179474</v>
      </c>
      <c r="R129" s="16">
        <f>'[1]TCE - ANEXO III - Preencher'!S138</f>
        <v>72.72</v>
      </c>
      <c r="S129" s="17">
        <f t="shared" si="9"/>
        <v>36.569580641794744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419.9895806417947</v>
      </c>
    </row>
    <row r="130" spans="1:28" s="4" customFormat="1" x14ac:dyDescent="0.2">
      <c r="A130" s="9">
        <f>IFERROR(VLOOKUP(B130,'[1]DADOS (OCULTAR)'!$P$3:$R$91,3,0),"")</f>
        <v>14284483000108</v>
      </c>
      <c r="B130" s="10" t="str">
        <f>'[1]TCE - ANEXO III - Preencher'!C139</f>
        <v>S3 SAÚDE - ASSOCIAÇÃO DE PROTEÇÃO A MATERNIDADE E INFÂNCIA UBAÍRA</v>
      </c>
      <c r="C130" s="11"/>
      <c r="D130" s="12" t="str">
        <f>'[1]TCE - ANEXO III - Preencher'!E139</f>
        <v>MARIA JULIANA RODRIGUES DO NASCIMENTO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322605</v>
      </c>
      <c r="G130" s="14">
        <f>IF('[1]TCE - ANEXO III - Preencher'!H139="","",'[1]TCE - ANEXO III - Preencher'!H139)</f>
        <v>44652</v>
      </c>
      <c r="H130" s="15">
        <f>'[1]TCE - ANEXO III - Preencher'!I139</f>
        <v>0</v>
      </c>
      <c r="I130" s="15">
        <f>'[1]TCE - ANEXO III - Preencher'!J139</f>
        <v>133.27000000000001</v>
      </c>
      <c r="J130" s="15">
        <f>'[1]TCE - ANEXO III - Preencher'!K139</f>
        <v>0</v>
      </c>
      <c r="K130" s="16">
        <f>'[1]TCE - ANEXO III - Preencher'!L139</f>
        <v>266.70999999999998</v>
      </c>
      <c r="L130" s="16">
        <f>'[1]TCE - ANEXO III - Preencher'!M139</f>
        <v>24.24</v>
      </c>
      <c r="M130" s="16">
        <f t="shared" si="7"/>
        <v>242.46999999999997</v>
      </c>
      <c r="N130" s="16">
        <f>'[1]TCE - ANEXO III - Preencher'!O139</f>
        <v>6.62</v>
      </c>
      <c r="O130" s="16">
        <f>'[1]TCE - ANEXO III - Preencher'!P139</f>
        <v>0</v>
      </c>
      <c r="P130" s="17">
        <f t="shared" si="8"/>
        <v>6.62</v>
      </c>
      <c r="Q130" s="16">
        <f>'[1]TCE - ANEXO III - Preencher'!R139</f>
        <v>126.10336227899394</v>
      </c>
      <c r="R130" s="16">
        <f>'[1]TCE - ANEXO III - Preencher'!S139</f>
        <v>72.72</v>
      </c>
      <c r="S130" s="17">
        <f t="shared" si="9"/>
        <v>53.383362278993943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435.74336227899397</v>
      </c>
    </row>
    <row r="131" spans="1:28" s="4" customFormat="1" x14ac:dyDescent="0.2">
      <c r="A131" s="9">
        <f>IFERROR(VLOOKUP(B131,'[1]DADOS (OCULTAR)'!$P$3:$R$91,3,0),"")</f>
        <v>14284483000108</v>
      </c>
      <c r="B131" s="10" t="str">
        <f>'[1]TCE - ANEXO III - Preencher'!C140</f>
        <v>S3 SAÚDE - ASSOCIAÇÃO DE PROTEÇÃO A MATERNIDADE E INFÂNCIA UBAÍRA</v>
      </c>
      <c r="C131" s="11"/>
      <c r="D131" s="12" t="str">
        <f>'[1]TCE - ANEXO III - Preencher'!E140</f>
        <v xml:space="preserve">MARIA LAURA DA SILVA 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223505</v>
      </c>
      <c r="G131" s="14">
        <f>IF('[1]TCE - ANEXO III - Preencher'!H140="","",'[1]TCE - ANEXO III - Preencher'!H140)</f>
        <v>44652</v>
      </c>
      <c r="H131" s="15">
        <f>'[1]TCE - ANEXO III - Preencher'!I140</f>
        <v>0</v>
      </c>
      <c r="I131" s="15">
        <f>'[1]TCE - ANEXO III - Preencher'!J140</f>
        <v>78.150000000000006</v>
      </c>
      <c r="J131" s="15">
        <f>'[1]TCE - ANEXO III - Preencher'!K140</f>
        <v>0</v>
      </c>
      <c r="K131" s="16">
        <f>'[1]TCE - ANEXO III - Preencher'!L140</f>
        <v>266.70999999999998</v>
      </c>
      <c r="L131" s="16">
        <f>'[1]TCE - ANEXO III - Preencher'!M140</f>
        <v>1.32</v>
      </c>
      <c r="M131" s="16">
        <f t="shared" si="7"/>
        <v>265.39</v>
      </c>
      <c r="N131" s="16">
        <f>'[1]TCE - ANEXO III - Preencher'!O140</f>
        <v>6.62</v>
      </c>
      <c r="O131" s="16">
        <f>'[1]TCE - ANEXO III - Preencher'!P140</f>
        <v>0</v>
      </c>
      <c r="P131" s="17">
        <f t="shared" si="8"/>
        <v>6.62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350.15999999999997</v>
      </c>
    </row>
    <row r="132" spans="1:28" s="4" customFormat="1" x14ac:dyDescent="0.2">
      <c r="A132" s="9">
        <f>IFERROR(VLOOKUP(B132,'[1]DADOS (OCULTAR)'!$P$3:$R$91,3,0),"")</f>
        <v>14284483000108</v>
      </c>
      <c r="B132" s="10" t="str">
        <f>'[1]TCE - ANEXO III - Preencher'!C141</f>
        <v>S3 SAÚDE - ASSOCIAÇÃO DE PROTEÇÃO A MATERNIDADE E INFÂNCIA UBAÍRA</v>
      </c>
      <c r="C132" s="11"/>
      <c r="D132" s="12" t="str">
        <f>'[1]TCE - ANEXO III - Preencher'!E141</f>
        <v>MARIA LUIZA FERREIRA DE SOUZA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251605</v>
      </c>
      <c r="G132" s="14">
        <f>IF('[1]TCE - ANEXO III - Preencher'!H141="","",'[1]TCE - ANEXO III - Preencher'!H141)</f>
        <v>44652</v>
      </c>
      <c r="H132" s="15">
        <f>'[1]TCE - ANEXO III - Preencher'!I141</f>
        <v>0</v>
      </c>
      <c r="I132" s="15">
        <f>'[1]TCE - ANEXO III - Preencher'!J141</f>
        <v>185.48</v>
      </c>
      <c r="J132" s="15">
        <f>'[1]TCE - ANEXO III - Preencher'!K141</f>
        <v>0</v>
      </c>
      <c r="K132" s="16">
        <f>'[1]TCE - ANEXO III - Preencher'!L141</f>
        <v>266.70999999999998</v>
      </c>
      <c r="L132" s="16">
        <f>'[1]TCE - ANEXO III - Preencher'!M141</f>
        <v>41.52</v>
      </c>
      <c r="M132" s="16">
        <f t="shared" ref="M132:M195" si="13">K132-L132</f>
        <v>225.18999999999997</v>
      </c>
      <c r="N132" s="16">
        <f>'[1]TCE - ANEXO III - Preencher'!O141</f>
        <v>6.62</v>
      </c>
      <c r="O132" s="16">
        <f>'[1]TCE - ANEXO III - Preencher'!P141</f>
        <v>0</v>
      </c>
      <c r="P132" s="17">
        <f t="shared" ref="P132:P195" si="14">N132-O132</f>
        <v>6.62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417.28999999999996</v>
      </c>
    </row>
    <row r="133" spans="1:28" s="4" customFormat="1" x14ac:dyDescent="0.2">
      <c r="A133" s="9">
        <f>IFERROR(VLOOKUP(B133,'[1]DADOS (OCULTAR)'!$P$3:$R$91,3,0),"")</f>
        <v>14284483000108</v>
      </c>
      <c r="B133" s="10" t="str">
        <f>'[1]TCE - ANEXO III - Preencher'!C142</f>
        <v>S3 SAÚDE - ASSOCIAÇÃO DE PROTEÇÃO A MATERNIDADE E INFÂNCIA UBAÍRA</v>
      </c>
      <c r="C133" s="11"/>
      <c r="D133" s="12" t="str">
        <f>'[1]TCE - ANEXO III - Preencher'!E142</f>
        <v>MARIANA APARECIDA SPINELLI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223505</v>
      </c>
      <c r="G133" s="14">
        <f>IF('[1]TCE - ANEXO III - Preencher'!H142="","",'[1]TCE - ANEXO III - Preencher'!H142)</f>
        <v>44652</v>
      </c>
      <c r="H133" s="15">
        <f>'[1]TCE - ANEXO III - Preencher'!I142</f>
        <v>0</v>
      </c>
      <c r="I133" s="15">
        <f>'[1]TCE - ANEXO III - Preencher'!J142</f>
        <v>557.79</v>
      </c>
      <c r="J133" s="15">
        <f>'[1]TCE - ANEXO III - Preencher'!K142</f>
        <v>0</v>
      </c>
      <c r="K133" s="16">
        <f>'[1]TCE - ANEXO III - Preencher'!L142</f>
        <v>266.70999999999998</v>
      </c>
      <c r="L133" s="16">
        <f>'[1]TCE - ANEXO III - Preencher'!M142</f>
        <v>9</v>
      </c>
      <c r="M133" s="16">
        <f t="shared" si="13"/>
        <v>257.70999999999998</v>
      </c>
      <c r="N133" s="16">
        <f>'[1]TCE - ANEXO III - Preencher'!O142</f>
        <v>6.62</v>
      </c>
      <c r="O133" s="16">
        <f>'[1]TCE - ANEXO III - Preencher'!P142</f>
        <v>0</v>
      </c>
      <c r="P133" s="17">
        <f t="shared" si="14"/>
        <v>6.62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822.12</v>
      </c>
    </row>
    <row r="134" spans="1:28" s="4" customFormat="1" x14ac:dyDescent="0.2">
      <c r="A134" s="9">
        <f>IFERROR(VLOOKUP(B134,'[1]DADOS (OCULTAR)'!$P$3:$R$91,3,0),"")</f>
        <v>14284483000108</v>
      </c>
      <c r="B134" s="10" t="str">
        <f>'[1]TCE - ANEXO III - Preencher'!C143</f>
        <v>S3 SAÚDE - ASSOCIAÇÃO DE PROTEÇÃO A MATERNIDADE E INFÂNCIA UBAÍRA</v>
      </c>
      <c r="C134" s="11"/>
      <c r="D134" s="12" t="str">
        <f>'[1]TCE - ANEXO III - Preencher'!E143</f>
        <v>MARILIA CONCEICAO DIAS VEIGA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324115</v>
      </c>
      <c r="G134" s="14">
        <f>IF('[1]TCE - ANEXO III - Preencher'!H143="","",'[1]TCE - ANEXO III - Preencher'!H143)</f>
        <v>44652</v>
      </c>
      <c r="H134" s="15">
        <f>'[1]TCE - ANEXO III - Preencher'!I143</f>
        <v>0</v>
      </c>
      <c r="I134" s="15">
        <f>'[1]TCE - ANEXO III - Preencher'!J143</f>
        <v>374.2</v>
      </c>
      <c r="J134" s="15">
        <f>'[1]TCE - ANEXO III - Preencher'!K143</f>
        <v>0</v>
      </c>
      <c r="K134" s="16">
        <f>'[1]TCE - ANEXO III - Preencher'!L143</f>
        <v>266.70999999999998</v>
      </c>
      <c r="L134" s="16">
        <f>'[1]TCE - ANEXO III - Preencher'!M143</f>
        <v>19.89</v>
      </c>
      <c r="M134" s="16">
        <f t="shared" si="13"/>
        <v>246.82</v>
      </c>
      <c r="N134" s="16">
        <f>'[1]TCE - ANEXO III - Preencher'!O143</f>
        <v>6.62</v>
      </c>
      <c r="O134" s="16">
        <f>'[1]TCE - ANEXO III - Preencher'!P143</f>
        <v>0</v>
      </c>
      <c r="P134" s="17">
        <f t="shared" si="14"/>
        <v>6.62</v>
      </c>
      <c r="Q134" s="16">
        <f>'[1]TCE - ANEXO III - Preencher'!R143</f>
        <v>67.255126548796767</v>
      </c>
      <c r="R134" s="16">
        <f>'[1]TCE - ANEXO III - Preencher'!S143</f>
        <v>65.599999999999994</v>
      </c>
      <c r="S134" s="17">
        <f t="shared" si="15"/>
        <v>1.6551265487967726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629.29512654879682</v>
      </c>
    </row>
    <row r="135" spans="1:28" s="4" customFormat="1" x14ac:dyDescent="0.2">
      <c r="A135" s="9">
        <f>IFERROR(VLOOKUP(B135,'[1]DADOS (OCULTAR)'!$P$3:$R$91,3,0),"")</f>
        <v>14284483000108</v>
      </c>
      <c r="B135" s="10" t="str">
        <f>'[1]TCE - ANEXO III - Preencher'!C144</f>
        <v>S3 SAÚDE - ASSOCIAÇÃO DE PROTEÇÃO A MATERNIDADE E INFÂNCIA UBAÍRA</v>
      </c>
      <c r="C135" s="11"/>
      <c r="D135" s="12" t="str">
        <f>'[1]TCE - ANEXO III - Preencher'!E144</f>
        <v xml:space="preserve">MARINARA GEYZA MOURA DA ROCHA SILVA 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411005</v>
      </c>
      <c r="G135" s="14">
        <f>IF('[1]TCE - ANEXO III - Preencher'!H144="","",'[1]TCE - ANEXO III - Preencher'!H144)</f>
        <v>44652</v>
      </c>
      <c r="H135" s="15">
        <f>'[1]TCE - ANEXO III - Preencher'!I144</f>
        <v>0</v>
      </c>
      <c r="I135" s="15">
        <f>'[1]TCE - ANEXO III - Preencher'!J144</f>
        <v>10.95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6.62</v>
      </c>
      <c r="O135" s="16">
        <f>'[1]TCE - ANEXO III - Preencher'!P144</f>
        <v>0</v>
      </c>
      <c r="P135" s="17">
        <f t="shared" si="14"/>
        <v>6.62</v>
      </c>
      <c r="Q135" s="16">
        <f>'[1]TCE - ANEXO III - Preencher'!R144</f>
        <v>117.69647146039433</v>
      </c>
      <c r="R135" s="16">
        <f>'[1]TCE - ANEXO III - Preencher'!S144</f>
        <v>32.86</v>
      </c>
      <c r="S135" s="17">
        <f t="shared" si="15"/>
        <v>84.836471460394336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102.40647146039433</v>
      </c>
    </row>
    <row r="136" spans="1:28" s="4" customFormat="1" x14ac:dyDescent="0.2">
      <c r="A136" s="9">
        <f>IFERROR(VLOOKUP(B136,'[1]DADOS (OCULTAR)'!$P$3:$R$91,3,0),"")</f>
        <v>14284483000108</v>
      </c>
      <c r="B136" s="10" t="str">
        <f>'[1]TCE - ANEXO III - Preencher'!C145</f>
        <v>S3 SAÚDE - ASSOCIAÇÃO DE PROTEÇÃO A MATERNIDADE E INFÂNCIA UBAÍRA</v>
      </c>
      <c r="C136" s="11"/>
      <c r="D136" s="12" t="str">
        <f>'[1]TCE - ANEXO III - Preencher'!E145</f>
        <v>MAYARA MILLENA SILVA DE ANDRADE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44652</v>
      </c>
      <c r="H136" s="15">
        <f>'[1]TCE - ANEXO III - Preencher'!I145</f>
        <v>0</v>
      </c>
      <c r="I136" s="15">
        <f>'[1]TCE - ANEXO III - Preencher'!J145</f>
        <v>134.81</v>
      </c>
      <c r="J136" s="15">
        <f>'[1]TCE - ANEXO III - Preencher'!K145</f>
        <v>0</v>
      </c>
      <c r="K136" s="16">
        <f>'[1]TCE - ANEXO III - Preencher'!L145</f>
        <v>266.70999999999998</v>
      </c>
      <c r="L136" s="16">
        <f>'[1]TCE - ANEXO III - Preencher'!M145</f>
        <v>25.05</v>
      </c>
      <c r="M136" s="16">
        <f t="shared" si="13"/>
        <v>241.65999999999997</v>
      </c>
      <c r="N136" s="16">
        <f>'[1]TCE - ANEXO III - Preencher'!O145</f>
        <v>6.62</v>
      </c>
      <c r="O136" s="16">
        <f>'[1]TCE - ANEXO III - Preencher'!P145</f>
        <v>0</v>
      </c>
      <c r="P136" s="17">
        <f t="shared" si="14"/>
        <v>6.62</v>
      </c>
      <c r="Q136" s="16">
        <f>'[1]TCE - ANEXO III - Preencher'!R145</f>
        <v>117.69647146039433</v>
      </c>
      <c r="R136" s="16">
        <f>'[1]TCE - ANEXO III - Preencher'!S145</f>
        <v>75.150000000000006</v>
      </c>
      <c r="S136" s="17">
        <f t="shared" si="15"/>
        <v>42.546471460394329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425.63647146039432</v>
      </c>
    </row>
    <row r="137" spans="1:28" s="4" customFormat="1" x14ac:dyDescent="0.2">
      <c r="A137" s="9">
        <f>IFERROR(VLOOKUP(B137,'[1]DADOS (OCULTAR)'!$P$3:$R$91,3,0),"")</f>
        <v>14284483000108</v>
      </c>
      <c r="B137" s="10" t="str">
        <f>'[1]TCE - ANEXO III - Preencher'!C146</f>
        <v>S3 SAÚDE - ASSOCIAÇÃO DE PROTEÇÃO A MATERNIDADE E INFÂNCIA UBAÍRA</v>
      </c>
      <c r="C137" s="11"/>
      <c r="D137" s="12" t="str">
        <f>'[1]TCE - ANEXO III - Preencher'!E146</f>
        <v>MILENA DOS SANTOS BEZERRA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322205</v>
      </c>
      <c r="G137" s="14">
        <f>IF('[1]TCE - ANEXO III - Preencher'!H146="","",'[1]TCE - ANEXO III - Preencher'!H146)</f>
        <v>44652</v>
      </c>
      <c r="H137" s="15">
        <f>'[1]TCE - ANEXO III - Preencher'!I146</f>
        <v>0</v>
      </c>
      <c r="I137" s="15">
        <f>'[1]TCE - ANEXO III - Preencher'!J146</f>
        <v>134.81</v>
      </c>
      <c r="J137" s="15">
        <f>'[1]TCE - ANEXO III - Preencher'!K146</f>
        <v>0</v>
      </c>
      <c r="K137" s="16">
        <f>'[1]TCE - ANEXO III - Preencher'!L146</f>
        <v>266.70999999999998</v>
      </c>
      <c r="L137" s="16">
        <f>'[1]TCE - ANEXO III - Preencher'!M146</f>
        <v>25.05</v>
      </c>
      <c r="M137" s="16">
        <f t="shared" si="13"/>
        <v>241.65999999999997</v>
      </c>
      <c r="N137" s="16">
        <f>'[1]TCE - ANEXO III - Preencher'!O146</f>
        <v>6.62</v>
      </c>
      <c r="O137" s="16">
        <f>'[1]TCE - ANEXO III - Preencher'!P146</f>
        <v>0</v>
      </c>
      <c r="P137" s="17">
        <f t="shared" si="14"/>
        <v>6.62</v>
      </c>
      <c r="Q137" s="16">
        <f>'[1]TCE - ANEXO III - Preencher'!R146</f>
        <v>117.69647146039433</v>
      </c>
      <c r="R137" s="16">
        <f>'[1]TCE - ANEXO III - Preencher'!S146</f>
        <v>75.150000000000006</v>
      </c>
      <c r="S137" s="17">
        <f t="shared" si="15"/>
        <v>42.546471460394329</v>
      </c>
      <c r="T137" s="16">
        <f>'[1]TCE - ANEXO III - Preencher'!U146</f>
        <v>69.430000000000007</v>
      </c>
      <c r="U137" s="16">
        <f>'[1]TCE - ANEXO III - Preencher'!V146</f>
        <v>0</v>
      </c>
      <c r="V137" s="17">
        <f t="shared" si="16"/>
        <v>69.430000000000007</v>
      </c>
      <c r="W137" s="18" t="str">
        <f>IF('[1]TCE - ANEXO III - Preencher'!X146="","",'[1]TCE - ANEXO III - Preencher'!X146)</f>
        <v>AUXILIO CRECHE</v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495.06647146039433</v>
      </c>
    </row>
    <row r="138" spans="1:28" s="4" customFormat="1" x14ac:dyDescent="0.2">
      <c r="A138" s="9">
        <f>IFERROR(VLOOKUP(B138,'[1]DADOS (OCULTAR)'!$P$3:$R$91,3,0),"")</f>
        <v>14284483000108</v>
      </c>
      <c r="B138" s="10" t="str">
        <f>'[1]TCE - ANEXO III - Preencher'!C147</f>
        <v>S3 SAÚDE - ASSOCIAÇÃO DE PROTEÇÃO A MATERNIDADE E INFÂNCIA UBAÍRA</v>
      </c>
      <c r="C138" s="11"/>
      <c r="D138" s="12" t="str">
        <f>'[1]TCE - ANEXO III - Preencher'!E147</f>
        <v>MILENA EGILI FERREIRA DA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44652</v>
      </c>
      <c r="H138" s="15">
        <f>'[1]TCE - ANEXO III - Preencher'!I147</f>
        <v>0</v>
      </c>
      <c r="I138" s="15">
        <f>'[1]TCE - ANEXO III - Preencher'!J147</f>
        <v>119.59</v>
      </c>
      <c r="J138" s="15">
        <f>'[1]TCE - ANEXO III - Preencher'!K147</f>
        <v>0</v>
      </c>
      <c r="K138" s="16">
        <f>'[1]TCE - ANEXO III - Preencher'!L147</f>
        <v>266.70999999999998</v>
      </c>
      <c r="L138" s="16">
        <f>'[1]TCE - ANEXO III - Preencher'!M147</f>
        <v>25.05</v>
      </c>
      <c r="M138" s="16">
        <f t="shared" si="13"/>
        <v>241.65999999999997</v>
      </c>
      <c r="N138" s="16">
        <f>'[1]TCE - ANEXO III - Preencher'!O147</f>
        <v>6.62</v>
      </c>
      <c r="O138" s="16">
        <f>'[1]TCE - ANEXO III - Preencher'!P147</f>
        <v>0</v>
      </c>
      <c r="P138" s="17">
        <f t="shared" si="14"/>
        <v>6.62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103.28</v>
      </c>
      <c r="U138" s="16">
        <f>'[1]TCE - ANEXO III - Preencher'!V147</f>
        <v>0</v>
      </c>
      <c r="V138" s="17">
        <f t="shared" si="16"/>
        <v>103.28</v>
      </c>
      <c r="W138" s="18" t="str">
        <f>IF('[1]TCE - ANEXO III - Preencher'!X147="","",'[1]TCE - ANEXO III - Preencher'!X147)</f>
        <v>AUXILIO CRECHE</v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471.15</v>
      </c>
    </row>
    <row r="139" spans="1:28" s="4" customFormat="1" x14ac:dyDescent="0.2">
      <c r="A139" s="9">
        <f>IFERROR(VLOOKUP(B139,'[1]DADOS (OCULTAR)'!$P$3:$R$91,3,0),"")</f>
        <v>14284483000108</v>
      </c>
      <c r="B139" s="10" t="str">
        <f>'[1]TCE - ANEXO III - Preencher'!C148</f>
        <v>S3 SAÚDE - ASSOCIAÇÃO DE PROTEÇÃO A MATERNIDADE E INFÂNCIA UBAÍRA</v>
      </c>
      <c r="C139" s="11"/>
      <c r="D139" s="12" t="str">
        <f>'[1]TCE - ANEXO III - Preencher'!E148</f>
        <v>MIRTES GOMES JOSE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44652</v>
      </c>
      <c r="H139" s="15">
        <f>'[1]TCE - ANEXO III - Preencher'!I148</f>
        <v>0</v>
      </c>
      <c r="I139" s="15">
        <f>'[1]TCE - ANEXO III - Preencher'!J148</f>
        <v>119.59</v>
      </c>
      <c r="J139" s="15">
        <f>'[1]TCE - ANEXO III - Preencher'!K148</f>
        <v>0</v>
      </c>
      <c r="K139" s="16">
        <f>'[1]TCE - ANEXO III - Preencher'!L148</f>
        <v>266.70999999999998</v>
      </c>
      <c r="L139" s="16">
        <f>'[1]TCE - ANEXO III - Preencher'!M148</f>
        <v>25.05</v>
      </c>
      <c r="M139" s="16">
        <f t="shared" si="13"/>
        <v>241.65999999999997</v>
      </c>
      <c r="N139" s="16">
        <f>'[1]TCE - ANEXO III - Preencher'!O148</f>
        <v>6.62</v>
      </c>
      <c r="O139" s="16">
        <f>'[1]TCE - ANEXO III - Preencher'!P148</f>
        <v>0</v>
      </c>
      <c r="P139" s="17">
        <f t="shared" si="14"/>
        <v>6.62</v>
      </c>
      <c r="Q139" s="16">
        <f>'[1]TCE - ANEXO III - Preencher'!R148</f>
        <v>126.10336227899394</v>
      </c>
      <c r="R139" s="16">
        <f>'[1]TCE - ANEXO III - Preencher'!S148</f>
        <v>75.150000000000006</v>
      </c>
      <c r="S139" s="17">
        <f t="shared" si="15"/>
        <v>50.953362278993936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418.82336227899395</v>
      </c>
    </row>
    <row r="140" spans="1:28" s="4" customFormat="1" x14ac:dyDescent="0.2">
      <c r="A140" s="9">
        <f>IFERROR(VLOOKUP(B140,'[1]DADOS (OCULTAR)'!$P$3:$R$91,3,0),"")</f>
        <v>14284483000108</v>
      </c>
      <c r="B140" s="10" t="str">
        <f>'[1]TCE - ANEXO III - Preencher'!C149</f>
        <v>S3 SAÚDE - ASSOCIAÇÃO DE PROTEÇÃO A MATERNIDADE E INFÂNCIA UBAÍRA</v>
      </c>
      <c r="C140" s="11"/>
      <c r="D140" s="12" t="str">
        <f>'[1]TCE - ANEXO III - Preencher'!E149</f>
        <v xml:space="preserve">NADJA BARBOSA DOS SANTOS PEREIRA 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322605</v>
      </c>
      <c r="G140" s="14">
        <f>IF('[1]TCE - ANEXO III - Preencher'!H149="","",'[1]TCE - ANEXO III - Preencher'!H149)</f>
        <v>44652</v>
      </c>
      <c r="H140" s="15">
        <f>'[1]TCE - ANEXO III - Preencher'!I149</f>
        <v>0</v>
      </c>
      <c r="I140" s="15">
        <f>'[1]TCE - ANEXO III - Preencher'!J149</f>
        <v>116.35</v>
      </c>
      <c r="J140" s="15">
        <f>'[1]TCE - ANEXO III - Preencher'!K149</f>
        <v>0</v>
      </c>
      <c r="K140" s="16">
        <f>'[1]TCE - ANEXO III - Preencher'!L149</f>
        <v>266.70999999999998</v>
      </c>
      <c r="L140" s="16">
        <f>'[1]TCE - ANEXO III - Preencher'!M149</f>
        <v>24.24</v>
      </c>
      <c r="M140" s="16">
        <f t="shared" si="13"/>
        <v>242.46999999999997</v>
      </c>
      <c r="N140" s="16">
        <f>'[1]TCE - ANEXO III - Preencher'!O149</f>
        <v>6.62</v>
      </c>
      <c r="O140" s="16">
        <f>'[1]TCE - ANEXO III - Preencher'!P149</f>
        <v>0</v>
      </c>
      <c r="P140" s="17">
        <f t="shared" si="14"/>
        <v>6.62</v>
      </c>
      <c r="Q140" s="16">
        <f>'[1]TCE - ANEXO III - Preencher'!R149</f>
        <v>126.10336227899394</v>
      </c>
      <c r="R140" s="16">
        <f>'[1]TCE - ANEXO III - Preencher'!S149</f>
        <v>72.72</v>
      </c>
      <c r="S140" s="17">
        <f t="shared" si="15"/>
        <v>53.383362278993943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418.8233622789939</v>
      </c>
    </row>
    <row r="141" spans="1:28" s="4" customFormat="1" x14ac:dyDescent="0.2">
      <c r="A141" s="9">
        <f>IFERROR(VLOOKUP(B141,'[1]DADOS (OCULTAR)'!$P$3:$R$91,3,0),"")</f>
        <v>14284483000108</v>
      </c>
      <c r="B141" s="10" t="str">
        <f>'[1]TCE - ANEXO III - Preencher'!C150</f>
        <v>S3 SAÚDE - ASSOCIAÇÃO DE PROTEÇÃO A MATERNIDADE E INFÂNCIA UBAÍRA</v>
      </c>
      <c r="C141" s="11"/>
      <c r="D141" s="12" t="str">
        <f>'[1]TCE - ANEXO III - Preencher'!E150</f>
        <v xml:space="preserve">NATALIA TAVARES DOS SANTOS 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44652</v>
      </c>
      <c r="H141" s="15">
        <f>'[1]TCE - ANEXO III - Preencher'!I150</f>
        <v>0</v>
      </c>
      <c r="I141" s="15">
        <f>'[1]TCE - ANEXO III - Preencher'!J150</f>
        <v>119.59</v>
      </c>
      <c r="J141" s="15">
        <f>'[1]TCE - ANEXO III - Preencher'!K150</f>
        <v>0</v>
      </c>
      <c r="K141" s="16">
        <f>'[1]TCE - ANEXO III - Preencher'!L150</f>
        <v>266.70999999999998</v>
      </c>
      <c r="L141" s="16">
        <f>'[1]TCE - ANEXO III - Preencher'!M150</f>
        <v>25.05</v>
      </c>
      <c r="M141" s="16">
        <f t="shared" si="13"/>
        <v>241.65999999999997</v>
      </c>
      <c r="N141" s="16">
        <f>'[1]TCE - ANEXO III - Preencher'!O150</f>
        <v>6.62</v>
      </c>
      <c r="O141" s="16">
        <f>'[1]TCE - ANEXO III - Preencher'!P150</f>
        <v>0</v>
      </c>
      <c r="P141" s="17">
        <f t="shared" si="14"/>
        <v>6.62</v>
      </c>
      <c r="Q141" s="16">
        <f>'[1]TCE - ANEXO III - Preencher'!R150</f>
        <v>109.28958064179474</v>
      </c>
      <c r="R141" s="16">
        <f>'[1]TCE - ANEXO III - Preencher'!S150</f>
        <v>75.150000000000006</v>
      </c>
      <c r="S141" s="17">
        <f t="shared" si="15"/>
        <v>34.139580641794737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402.00958064179474</v>
      </c>
    </row>
    <row r="142" spans="1:28" s="4" customFormat="1" x14ac:dyDescent="0.2">
      <c r="A142" s="9">
        <f>IFERROR(VLOOKUP(B142,'[1]DADOS (OCULTAR)'!$P$3:$R$91,3,0),"")</f>
        <v>14284483000108</v>
      </c>
      <c r="B142" s="10" t="str">
        <f>'[1]TCE - ANEXO III - Preencher'!C151</f>
        <v>S3 SAÚDE - ASSOCIAÇÃO DE PROTEÇÃO A MATERNIDADE E INFÂNCIA UBAÍRA</v>
      </c>
      <c r="C142" s="11"/>
      <c r="D142" s="12" t="str">
        <f>'[1]TCE - ANEXO III - Preencher'!E151</f>
        <v>NEILZA HENRIQUE DA SILVA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>
        <f>'[1]TCE - ANEXO III - Preencher'!G151</f>
        <v>515215</v>
      </c>
      <c r="G142" s="14">
        <f>IF('[1]TCE - ANEXO III - Preencher'!H151="","",'[1]TCE - ANEXO III - Preencher'!H151)</f>
        <v>44652</v>
      </c>
      <c r="H142" s="15">
        <f>'[1]TCE - ANEXO III - Preencher'!I151</f>
        <v>0</v>
      </c>
      <c r="I142" s="15">
        <f>'[1]TCE - ANEXO III - Preencher'!J151</f>
        <v>110.18</v>
      </c>
      <c r="J142" s="15">
        <f>'[1]TCE - ANEXO III - Preencher'!K151</f>
        <v>0</v>
      </c>
      <c r="K142" s="16">
        <f>'[1]TCE - ANEXO III - Preencher'!L151</f>
        <v>266.70999999999998</v>
      </c>
      <c r="L142" s="16">
        <f>'[1]TCE - ANEXO III - Preencher'!M151</f>
        <v>24.24</v>
      </c>
      <c r="M142" s="16">
        <f t="shared" si="13"/>
        <v>242.46999999999997</v>
      </c>
      <c r="N142" s="16">
        <f>'[1]TCE - ANEXO III - Preencher'!O151</f>
        <v>6.62</v>
      </c>
      <c r="O142" s="16">
        <f>'[1]TCE - ANEXO III - Preencher'!P151</f>
        <v>0</v>
      </c>
      <c r="P142" s="17">
        <f t="shared" si="14"/>
        <v>6.62</v>
      </c>
      <c r="Q142" s="16">
        <f>'[1]TCE - ANEXO III - Preencher'!R151</f>
        <v>126.10336227899394</v>
      </c>
      <c r="R142" s="16">
        <f>'[1]TCE - ANEXO III - Preencher'!S151</f>
        <v>72.72</v>
      </c>
      <c r="S142" s="17">
        <f t="shared" si="15"/>
        <v>53.383362278993943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412.65336227899394</v>
      </c>
    </row>
    <row r="143" spans="1:28" s="4" customFormat="1" x14ac:dyDescent="0.2">
      <c r="A143" s="9">
        <f>IFERROR(VLOOKUP(B143,'[1]DADOS (OCULTAR)'!$P$3:$R$91,3,0),"")</f>
        <v>14284483000108</v>
      </c>
      <c r="B143" s="10" t="str">
        <f>'[1]TCE - ANEXO III - Preencher'!C152</f>
        <v>S3 SAÚDE - ASSOCIAÇÃO DE PROTEÇÃO A MATERNIDADE E INFÂNCIA UBAÍRA</v>
      </c>
      <c r="C143" s="11"/>
      <c r="D143" s="12" t="str">
        <f>'[1]TCE - ANEXO III - Preencher'!E152</f>
        <v>OSCAR DA SILVA PONTES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422105</v>
      </c>
      <c r="G143" s="14">
        <f>IF('[1]TCE - ANEXO III - Preencher'!H152="","",'[1]TCE - ANEXO III - Preencher'!H152)</f>
        <v>44652</v>
      </c>
      <c r="H143" s="15">
        <f>'[1]TCE - ANEXO III - Preencher'!I152</f>
        <v>0</v>
      </c>
      <c r="I143" s="15">
        <f>'[1]TCE - ANEXO III - Preencher'!J152</f>
        <v>138.30000000000001</v>
      </c>
      <c r="J143" s="15">
        <f>'[1]TCE - ANEXO III - Preencher'!K152</f>
        <v>0</v>
      </c>
      <c r="K143" s="16">
        <f>'[1]TCE - ANEXO III - Preencher'!L152</f>
        <v>266.70999999999998</v>
      </c>
      <c r="L143" s="16">
        <f>'[1]TCE - ANEXO III - Preencher'!M152</f>
        <v>29.73</v>
      </c>
      <c r="M143" s="16">
        <f t="shared" si="13"/>
        <v>236.98</v>
      </c>
      <c r="N143" s="16">
        <f>'[1]TCE - ANEXO III - Preencher'!O152</f>
        <v>6.62</v>
      </c>
      <c r="O143" s="16">
        <f>'[1]TCE - ANEXO III - Preencher'!P152</f>
        <v>0</v>
      </c>
      <c r="P143" s="17">
        <f t="shared" si="14"/>
        <v>6.62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381.9</v>
      </c>
    </row>
    <row r="144" spans="1:28" s="4" customFormat="1" x14ac:dyDescent="0.2">
      <c r="A144" s="9">
        <f>IFERROR(VLOOKUP(B144,'[1]DADOS (OCULTAR)'!$P$3:$R$91,3,0),"")</f>
        <v>14284483000108</v>
      </c>
      <c r="B144" s="10" t="str">
        <f>'[1]TCE - ANEXO III - Preencher'!C153</f>
        <v>S3 SAÚDE - ASSOCIAÇÃO DE PROTEÇÃO A MATERNIDADE E INFÂNCIA UBAÍRA</v>
      </c>
      <c r="C144" s="11"/>
      <c r="D144" s="12" t="str">
        <f>'[1]TCE - ANEXO III - Preencher'!E153</f>
        <v>PATRICIA DUNDA GOMES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44652</v>
      </c>
      <c r="H144" s="15">
        <f>'[1]TCE - ANEXO III - Preencher'!I153</f>
        <v>0</v>
      </c>
      <c r="I144" s="15">
        <f>'[1]TCE - ANEXO III - Preencher'!J153</f>
        <v>134.81</v>
      </c>
      <c r="J144" s="15">
        <f>'[1]TCE - ANEXO III - Preencher'!K153</f>
        <v>0</v>
      </c>
      <c r="K144" s="16">
        <f>'[1]TCE - ANEXO III - Preencher'!L153</f>
        <v>266.70999999999998</v>
      </c>
      <c r="L144" s="16">
        <f>'[1]TCE - ANEXO III - Preencher'!M153</f>
        <v>25.05</v>
      </c>
      <c r="M144" s="16">
        <f t="shared" si="13"/>
        <v>241.65999999999997</v>
      </c>
      <c r="N144" s="16">
        <f>'[1]TCE - ANEXO III - Preencher'!O153</f>
        <v>6.62</v>
      </c>
      <c r="O144" s="16">
        <f>'[1]TCE - ANEXO III - Preencher'!P153</f>
        <v>0</v>
      </c>
      <c r="P144" s="17">
        <f t="shared" si="14"/>
        <v>6.62</v>
      </c>
      <c r="Q144" s="16">
        <f>'[1]TCE - ANEXO III - Preencher'!R153</f>
        <v>126.10336227899394</v>
      </c>
      <c r="R144" s="16">
        <f>'[1]TCE - ANEXO III - Preencher'!S153</f>
        <v>75.150000000000006</v>
      </c>
      <c r="S144" s="17">
        <f t="shared" si="15"/>
        <v>50.953362278993936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434.04336227899392</v>
      </c>
    </row>
    <row r="145" spans="1:28" s="4" customFormat="1" x14ac:dyDescent="0.2">
      <c r="A145" s="9">
        <f>IFERROR(VLOOKUP(B145,'[1]DADOS (OCULTAR)'!$P$3:$R$91,3,0),"")</f>
        <v>14284483000108</v>
      </c>
      <c r="B145" s="10" t="str">
        <f>'[1]TCE - ANEXO III - Preencher'!C154</f>
        <v>S3 SAÚDE - ASSOCIAÇÃO DE PROTEÇÃO A MATERNIDADE E INFÂNCIA UBAÍRA</v>
      </c>
      <c r="C145" s="11"/>
      <c r="D145" s="12" t="str">
        <f>'[1]TCE - ANEXO III - Preencher'!E154</f>
        <v>PAULO HENRIQUE LIMA DA PAIXAO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>
        <f>'[1]TCE - ANEXO III - Preencher'!G154</f>
        <v>514325</v>
      </c>
      <c r="G145" s="14">
        <f>IF('[1]TCE - ANEXO III - Preencher'!H154="","",'[1]TCE - ANEXO III - Preencher'!H154)</f>
        <v>44652</v>
      </c>
      <c r="H145" s="15">
        <f>'[1]TCE - ANEXO III - Preencher'!I154</f>
        <v>0</v>
      </c>
      <c r="I145" s="15">
        <f>'[1]TCE - ANEXO III - Preencher'!J154</f>
        <v>131.38999999999999</v>
      </c>
      <c r="J145" s="15">
        <f>'[1]TCE - ANEXO III - Preencher'!K154</f>
        <v>0</v>
      </c>
      <c r="K145" s="16">
        <f>'[1]TCE - ANEXO III - Preencher'!L154</f>
        <v>266.70999999999998</v>
      </c>
      <c r="L145" s="16">
        <f>'[1]TCE - ANEXO III - Preencher'!M154</f>
        <v>28</v>
      </c>
      <c r="M145" s="16">
        <f t="shared" si="13"/>
        <v>238.70999999999998</v>
      </c>
      <c r="N145" s="16">
        <f>'[1]TCE - ANEXO III - Preencher'!O154</f>
        <v>6.62</v>
      </c>
      <c r="O145" s="16">
        <f>'[1]TCE - ANEXO III - Preencher'!P154</f>
        <v>0</v>
      </c>
      <c r="P145" s="17">
        <f t="shared" si="14"/>
        <v>6.62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376.71999999999997</v>
      </c>
    </row>
    <row r="146" spans="1:28" s="4" customFormat="1" x14ac:dyDescent="0.2">
      <c r="A146" s="9">
        <f>IFERROR(VLOOKUP(B146,'[1]DADOS (OCULTAR)'!$P$3:$R$91,3,0),"")</f>
        <v>14284483000108</v>
      </c>
      <c r="B146" s="10" t="str">
        <f>'[1]TCE - ANEXO III - Preencher'!C155</f>
        <v>S3 SAÚDE - ASSOCIAÇÃO DE PROTEÇÃO A MATERNIDADE E INFÂNCIA UBAÍRA</v>
      </c>
      <c r="C146" s="11"/>
      <c r="D146" s="12" t="str">
        <f>'[1]TCE - ANEXO III - Preencher'!E155</f>
        <v>PAULO SEVERINO DE SENA SILVA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>
        <f>'[1]TCE - ANEXO III - Preencher'!G155</f>
        <v>422105</v>
      </c>
      <c r="G146" s="14">
        <f>IF('[1]TCE - ANEXO III - Preencher'!H155="","",'[1]TCE - ANEXO III - Preencher'!H155)</f>
        <v>44652</v>
      </c>
      <c r="H146" s="15">
        <f>'[1]TCE - ANEXO III - Preencher'!I155</f>
        <v>0</v>
      </c>
      <c r="I146" s="15">
        <f>'[1]TCE - ANEXO III - Preencher'!J155</f>
        <v>116.35</v>
      </c>
      <c r="J146" s="15">
        <f>'[1]TCE - ANEXO III - Preencher'!K155</f>
        <v>0</v>
      </c>
      <c r="K146" s="16">
        <f>'[1]TCE - ANEXO III - Preencher'!L155</f>
        <v>266.70999999999998</v>
      </c>
      <c r="L146" s="16">
        <f>'[1]TCE - ANEXO III - Preencher'!M155</f>
        <v>24.24</v>
      </c>
      <c r="M146" s="16">
        <f t="shared" si="13"/>
        <v>242.46999999999997</v>
      </c>
      <c r="N146" s="16">
        <f>'[1]TCE - ANEXO III - Preencher'!O155</f>
        <v>6.62</v>
      </c>
      <c r="O146" s="16">
        <f>'[1]TCE - ANEXO III - Preencher'!P155</f>
        <v>0</v>
      </c>
      <c r="P146" s="17">
        <f t="shared" si="14"/>
        <v>6.62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365.43999999999994</v>
      </c>
    </row>
    <row r="147" spans="1:28" s="4" customFormat="1" x14ac:dyDescent="0.2">
      <c r="A147" s="9">
        <f>IFERROR(VLOOKUP(B147,'[1]DADOS (OCULTAR)'!$P$3:$R$91,3,0),"")</f>
        <v>14284483000108</v>
      </c>
      <c r="B147" s="10" t="str">
        <f>'[1]TCE - ANEXO III - Preencher'!C156</f>
        <v>S3 SAÚDE - ASSOCIAÇÃO DE PROTEÇÃO A MATERNIDADE E INFÂNCIA UBAÍRA</v>
      </c>
      <c r="C147" s="11"/>
      <c r="D147" s="12" t="str">
        <f>'[1]TCE - ANEXO III - Preencher'!E156</f>
        <v>PRISCILA MAYARA DOS SANTOS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44652</v>
      </c>
      <c r="H147" s="15">
        <f>'[1]TCE - ANEXO III - Preencher'!I156</f>
        <v>0</v>
      </c>
      <c r="I147" s="15">
        <f>'[1]TCE - ANEXO III - Preencher'!J156</f>
        <v>111.62</v>
      </c>
      <c r="J147" s="15">
        <f>'[1]TCE - ANEXO III - Preencher'!K156</f>
        <v>0</v>
      </c>
      <c r="K147" s="16">
        <f>'[1]TCE - ANEXO III - Preencher'!L156</f>
        <v>266.70999999999998</v>
      </c>
      <c r="L147" s="16">
        <f>'[1]TCE - ANEXO III - Preencher'!M156</f>
        <v>23.38</v>
      </c>
      <c r="M147" s="16">
        <f t="shared" si="13"/>
        <v>243.32999999999998</v>
      </c>
      <c r="N147" s="16">
        <f>'[1]TCE - ANEXO III - Preencher'!O156</f>
        <v>6.62</v>
      </c>
      <c r="O147" s="16">
        <f>'[1]TCE - ANEXO III - Preencher'!P156</f>
        <v>0</v>
      </c>
      <c r="P147" s="17">
        <f t="shared" si="14"/>
        <v>6.62</v>
      </c>
      <c r="Q147" s="16">
        <f>'[1]TCE - ANEXO III - Preencher'!R156</f>
        <v>117.69647146039433</v>
      </c>
      <c r="R147" s="16">
        <f>'[1]TCE - ANEXO III - Preencher'!S156</f>
        <v>75.150000000000006</v>
      </c>
      <c r="S147" s="17">
        <f t="shared" si="15"/>
        <v>42.546471460394329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404.11647146039434</v>
      </c>
    </row>
    <row r="148" spans="1:28" s="4" customFormat="1" x14ac:dyDescent="0.2">
      <c r="A148" s="9">
        <f>IFERROR(VLOOKUP(B148,'[1]DADOS (OCULTAR)'!$P$3:$R$91,3,0),"")</f>
        <v>14284483000108</v>
      </c>
      <c r="B148" s="10" t="str">
        <f>'[1]TCE - ANEXO III - Preencher'!C157</f>
        <v>S3 SAÚDE - ASSOCIAÇÃO DE PROTEÇÃO A MATERNIDADE E INFÂNCIA UBAÍRA</v>
      </c>
      <c r="C148" s="11"/>
      <c r="D148" s="12" t="str">
        <f>'[1]TCE - ANEXO III - Preencher'!E157</f>
        <v>RAIMUNDO SILVA DOS ANJOS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>
        <f>'[1]TCE - ANEXO III - Preencher'!G157</f>
        <v>782320</v>
      </c>
      <c r="G148" s="14">
        <f>IF('[1]TCE - ANEXO III - Preencher'!H157="","",'[1]TCE - ANEXO III - Preencher'!H157)</f>
        <v>44652</v>
      </c>
      <c r="H148" s="15">
        <f>'[1]TCE - ANEXO III - Preencher'!I157</f>
        <v>0</v>
      </c>
      <c r="I148" s="15">
        <f>'[1]TCE - ANEXO III - Preencher'!J157</f>
        <v>143.38999999999999</v>
      </c>
      <c r="J148" s="15">
        <f>'[1]TCE - ANEXO III - Preencher'!K157</f>
        <v>0</v>
      </c>
      <c r="K148" s="16">
        <f>'[1]TCE - ANEXO III - Preencher'!L157</f>
        <v>266.70999999999998</v>
      </c>
      <c r="L148" s="16">
        <f>'[1]TCE - ANEXO III - Preencher'!M157</f>
        <v>31</v>
      </c>
      <c r="M148" s="16">
        <f t="shared" si="13"/>
        <v>235.70999999999998</v>
      </c>
      <c r="N148" s="16">
        <f>'[1]TCE - ANEXO III - Preencher'!O157</f>
        <v>6.62</v>
      </c>
      <c r="O148" s="16">
        <f>'[1]TCE - ANEXO III - Preencher'!P157</f>
        <v>0</v>
      </c>
      <c r="P148" s="17">
        <f t="shared" si="14"/>
        <v>6.62</v>
      </c>
      <c r="Q148" s="16">
        <f>'[1]TCE - ANEXO III - Preencher'!R157</f>
        <v>130.71689992334737</v>
      </c>
      <c r="R148" s="16">
        <f>'[1]TCE - ANEXO III - Preencher'!S157</f>
        <v>93</v>
      </c>
      <c r="S148" s="17">
        <f t="shared" si="15"/>
        <v>37.71689992334737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423.43689992334737</v>
      </c>
    </row>
    <row r="149" spans="1:28" s="4" customFormat="1" x14ac:dyDescent="0.2">
      <c r="A149" s="9">
        <f>IFERROR(VLOOKUP(B149,'[1]DADOS (OCULTAR)'!$P$3:$R$91,3,0),"")</f>
        <v>14284483000108</v>
      </c>
      <c r="B149" s="10" t="str">
        <f>'[1]TCE - ANEXO III - Preencher'!C158</f>
        <v>S3 SAÚDE - ASSOCIAÇÃO DE PROTEÇÃO A MATERNIDADE E INFÂNCIA UBAÍRA</v>
      </c>
      <c r="C149" s="11"/>
      <c r="D149" s="12" t="str">
        <f>'[1]TCE - ANEXO III - Preencher'!E158</f>
        <v>RAPHAEL LUIZ FERREIRA DE LIMA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324115</v>
      </c>
      <c r="G149" s="14">
        <f>IF('[1]TCE - ANEXO III - Preencher'!H158="","",'[1]TCE - ANEXO III - Preencher'!H158)</f>
        <v>44652</v>
      </c>
      <c r="H149" s="15">
        <f>'[1]TCE - ANEXO III - Preencher'!I158</f>
        <v>0</v>
      </c>
      <c r="I149" s="15">
        <f>'[1]TCE - ANEXO III - Preencher'!J158</f>
        <v>324.57</v>
      </c>
      <c r="J149" s="15">
        <f>'[1]TCE - ANEXO III - Preencher'!K158</f>
        <v>0</v>
      </c>
      <c r="K149" s="16">
        <f>'[1]TCE - ANEXO III - Preencher'!L158</f>
        <v>266.70999999999998</v>
      </c>
      <c r="L149" s="16">
        <f>'[1]TCE - ANEXO III - Preencher'!M158</f>
        <v>19.89</v>
      </c>
      <c r="M149" s="16">
        <f t="shared" si="13"/>
        <v>246.82</v>
      </c>
      <c r="N149" s="16">
        <f>'[1]TCE - ANEXO III - Preencher'!O158</f>
        <v>6.62</v>
      </c>
      <c r="O149" s="16">
        <f>'[1]TCE - ANEXO III - Preencher'!P158</f>
        <v>0</v>
      </c>
      <c r="P149" s="17">
        <f t="shared" si="14"/>
        <v>6.62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578.01</v>
      </c>
    </row>
    <row r="150" spans="1:28" s="4" customFormat="1" x14ac:dyDescent="0.2">
      <c r="A150" s="9">
        <f>IFERROR(VLOOKUP(B150,'[1]DADOS (OCULTAR)'!$P$3:$R$91,3,0),"")</f>
        <v>14284483000108</v>
      </c>
      <c r="B150" s="10" t="str">
        <f>'[1]TCE - ANEXO III - Preencher'!C159</f>
        <v>S3 SAÚDE - ASSOCIAÇÃO DE PROTEÇÃO A MATERNIDADE E INFÂNCIA UBAÍRA</v>
      </c>
      <c r="C150" s="11"/>
      <c r="D150" s="12" t="str">
        <f>'[1]TCE - ANEXO III - Preencher'!E159</f>
        <v xml:space="preserve">REBECKA CARVALHO DE AGUIAR 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223505</v>
      </c>
      <c r="G150" s="14">
        <f>IF('[1]TCE - ANEXO III - Preencher'!H159="","",'[1]TCE - ANEXO III - Preencher'!H159)</f>
        <v>44652</v>
      </c>
      <c r="H150" s="15">
        <f>'[1]TCE - ANEXO III - Preencher'!I159</f>
        <v>0</v>
      </c>
      <c r="I150" s="15">
        <f>'[1]TCE - ANEXO III - Preencher'!J159</f>
        <v>288.11</v>
      </c>
      <c r="J150" s="15">
        <f>'[1]TCE - ANEXO III - Preencher'!K159</f>
        <v>0</v>
      </c>
      <c r="K150" s="16">
        <f>'[1]TCE - ANEXO III - Preencher'!L159</f>
        <v>266.70999999999998</v>
      </c>
      <c r="L150" s="16">
        <f>'[1]TCE - ANEXO III - Preencher'!M159</f>
        <v>3.3</v>
      </c>
      <c r="M150" s="16">
        <f t="shared" si="13"/>
        <v>263.40999999999997</v>
      </c>
      <c r="N150" s="16">
        <f>'[1]TCE - ANEXO III - Preencher'!O159</f>
        <v>6.62</v>
      </c>
      <c r="O150" s="16">
        <f>'[1]TCE - ANEXO III - Preencher'!P159</f>
        <v>0</v>
      </c>
      <c r="P150" s="17">
        <f t="shared" si="14"/>
        <v>6.62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558.14</v>
      </c>
    </row>
    <row r="151" spans="1:28" s="4" customFormat="1" x14ac:dyDescent="0.2">
      <c r="A151" s="9">
        <f>IFERROR(VLOOKUP(B151,'[1]DADOS (OCULTAR)'!$P$3:$R$91,3,0),"")</f>
        <v>14284483000108</v>
      </c>
      <c r="B151" s="10" t="str">
        <f>'[1]TCE - ANEXO III - Preencher'!C160</f>
        <v>S3 SAÚDE - ASSOCIAÇÃO DE PROTEÇÃO A MATERNIDADE E INFÂNCIA UBAÍRA</v>
      </c>
      <c r="C151" s="11"/>
      <c r="D151" s="12" t="str">
        <f>'[1]TCE - ANEXO III - Preencher'!E160</f>
        <v>REBEKA FERREIRA DE CARVALHO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44652</v>
      </c>
      <c r="H151" s="15">
        <f>'[1]TCE - ANEXO III - Preencher'!I160</f>
        <v>0</v>
      </c>
      <c r="I151" s="15">
        <f>'[1]TCE - ANEXO III - Preencher'!J160</f>
        <v>119.59</v>
      </c>
      <c r="J151" s="15">
        <f>'[1]TCE - ANEXO III - Preencher'!K160</f>
        <v>0</v>
      </c>
      <c r="K151" s="16">
        <f>'[1]TCE - ANEXO III - Preencher'!L160</f>
        <v>266.70999999999998</v>
      </c>
      <c r="L151" s="16">
        <f>'[1]TCE - ANEXO III - Preencher'!M160</f>
        <v>25.05</v>
      </c>
      <c r="M151" s="16">
        <f t="shared" si="13"/>
        <v>241.65999999999997</v>
      </c>
      <c r="N151" s="16">
        <f>'[1]TCE - ANEXO III - Preencher'!O160</f>
        <v>6.62</v>
      </c>
      <c r="O151" s="16">
        <f>'[1]TCE - ANEXO III - Preencher'!P160</f>
        <v>0</v>
      </c>
      <c r="P151" s="17">
        <f t="shared" si="14"/>
        <v>6.62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69.430000000000007</v>
      </c>
      <c r="U151" s="16">
        <f>'[1]TCE - ANEXO III - Preencher'!V160</f>
        <v>0</v>
      </c>
      <c r="V151" s="17">
        <f t="shared" si="16"/>
        <v>69.430000000000007</v>
      </c>
      <c r="W151" s="18" t="str">
        <f>IF('[1]TCE - ANEXO III - Preencher'!X160="","",'[1]TCE - ANEXO III - Preencher'!X160)</f>
        <v>AUXILIO CRECHE</v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437.3</v>
      </c>
    </row>
    <row r="152" spans="1:28" s="4" customFormat="1" x14ac:dyDescent="0.2">
      <c r="A152" s="9">
        <f>IFERROR(VLOOKUP(B152,'[1]DADOS (OCULTAR)'!$P$3:$R$91,3,0),"")</f>
        <v>14284483000108</v>
      </c>
      <c r="B152" s="10" t="str">
        <f>'[1]TCE - ANEXO III - Preencher'!C161</f>
        <v>S3 SAÚDE - ASSOCIAÇÃO DE PROTEÇÃO A MATERNIDADE E INFÂNCIA UBAÍRA</v>
      </c>
      <c r="C152" s="11"/>
      <c r="D152" s="12" t="str">
        <f>'[1]TCE - ANEXO III - Preencher'!E161</f>
        <v>RENATA DA SILVA NUNES DE OLIVEIRA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>
        <f>'[1]TCE - ANEXO III - Preencher'!G161</f>
        <v>514320</v>
      </c>
      <c r="G152" s="14">
        <f>IF('[1]TCE - ANEXO III - Preencher'!H161="","",'[1]TCE - ANEXO III - Preencher'!H161)</f>
        <v>44652</v>
      </c>
      <c r="H152" s="15">
        <f>'[1]TCE - ANEXO III - Preencher'!I161</f>
        <v>0</v>
      </c>
      <c r="I152" s="15">
        <f>'[1]TCE - ANEXO III - Preencher'!J161</f>
        <v>131.16</v>
      </c>
      <c r="J152" s="15">
        <f>'[1]TCE - ANEXO III - Preencher'!K161</f>
        <v>0</v>
      </c>
      <c r="K152" s="16">
        <f>'[1]TCE - ANEXO III - Preencher'!L161</f>
        <v>266.70999999999998</v>
      </c>
      <c r="L152" s="16">
        <f>'[1]TCE - ANEXO III - Preencher'!M161</f>
        <v>24.24</v>
      </c>
      <c r="M152" s="16">
        <f t="shared" si="13"/>
        <v>242.46999999999997</v>
      </c>
      <c r="N152" s="16">
        <f>'[1]TCE - ANEXO III - Preencher'!O161</f>
        <v>6.62</v>
      </c>
      <c r="O152" s="16">
        <f>'[1]TCE - ANEXO III - Preencher'!P161</f>
        <v>0</v>
      </c>
      <c r="P152" s="17">
        <f t="shared" si="14"/>
        <v>6.62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69.41</v>
      </c>
      <c r="U152" s="16">
        <f>'[1]TCE - ANEXO III - Preencher'!V161</f>
        <v>0</v>
      </c>
      <c r="V152" s="17">
        <f t="shared" si="16"/>
        <v>69.41</v>
      </c>
      <c r="W152" s="18" t="str">
        <f>IF('[1]TCE - ANEXO III - Preencher'!X161="","",'[1]TCE - ANEXO III - Preencher'!X161)</f>
        <v>AUXILIO CRECHE</v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449.65999999999997</v>
      </c>
    </row>
    <row r="153" spans="1:28" s="4" customFormat="1" x14ac:dyDescent="0.2">
      <c r="A153" s="9">
        <f>IFERROR(VLOOKUP(B153,'[1]DADOS (OCULTAR)'!$P$3:$R$91,3,0),"")</f>
        <v>14284483000108</v>
      </c>
      <c r="B153" s="10" t="str">
        <f>'[1]TCE - ANEXO III - Preencher'!C162</f>
        <v>S3 SAÚDE - ASSOCIAÇÃO DE PROTEÇÃO A MATERNIDADE E INFÂNCIA UBAÍRA</v>
      </c>
      <c r="C153" s="11"/>
      <c r="D153" s="12" t="str">
        <f>'[1]TCE - ANEXO III - Preencher'!E162</f>
        <v xml:space="preserve">RENATA DE CASSIA RIBAS PEREIRA 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223405</v>
      </c>
      <c r="G153" s="14">
        <f>IF('[1]TCE - ANEXO III - Preencher'!H162="","",'[1]TCE - ANEXO III - Preencher'!H162)</f>
        <v>44652</v>
      </c>
      <c r="H153" s="15">
        <f>'[1]TCE - ANEXO III - Preencher'!I162</f>
        <v>0</v>
      </c>
      <c r="I153" s="15">
        <f>'[1]TCE - ANEXO III - Preencher'!J162</f>
        <v>398.84</v>
      </c>
      <c r="J153" s="15">
        <f>'[1]TCE - ANEXO III - Preencher'!K162</f>
        <v>0</v>
      </c>
      <c r="K153" s="16">
        <f>'[1]TCE - ANEXO III - Preencher'!L162</f>
        <v>266.70999999999998</v>
      </c>
      <c r="L153" s="16">
        <f>'[1]TCE - ANEXO III - Preencher'!M162</f>
        <v>17.010000000000002</v>
      </c>
      <c r="M153" s="16">
        <f t="shared" si="13"/>
        <v>249.7</v>
      </c>
      <c r="N153" s="16">
        <f>'[1]TCE - ANEXO III - Preencher'!O162</f>
        <v>6.62</v>
      </c>
      <c r="O153" s="16">
        <f>'[1]TCE - ANEXO III - Preencher'!P162</f>
        <v>0</v>
      </c>
      <c r="P153" s="17">
        <f t="shared" si="14"/>
        <v>6.62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655.16</v>
      </c>
    </row>
    <row r="154" spans="1:28" s="4" customFormat="1" x14ac:dyDescent="0.2">
      <c r="A154" s="9">
        <f>IFERROR(VLOOKUP(B154,'[1]DADOS (OCULTAR)'!$P$3:$R$91,3,0),"")</f>
        <v>14284483000108</v>
      </c>
      <c r="B154" s="10" t="str">
        <f>'[1]TCE - ANEXO III - Preencher'!C163</f>
        <v>S3 SAÚDE - ASSOCIAÇÃO DE PROTEÇÃO A MATERNIDADE E INFÂNCIA UBAÍRA</v>
      </c>
      <c r="C154" s="11"/>
      <c r="D154" s="12" t="str">
        <f>'[1]TCE - ANEXO III - Preencher'!E163</f>
        <v>RICARDO JOSE OLIMPIO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223505</v>
      </c>
      <c r="G154" s="14">
        <f>IF('[1]TCE - ANEXO III - Preencher'!H163="","",'[1]TCE - ANEXO III - Preencher'!H163)</f>
        <v>44652</v>
      </c>
      <c r="H154" s="15">
        <f>'[1]TCE - ANEXO III - Preencher'!I163</f>
        <v>0</v>
      </c>
      <c r="I154" s="15">
        <f>'[1]TCE - ANEXO III - Preencher'!J163</f>
        <v>281.85000000000002</v>
      </c>
      <c r="J154" s="15">
        <f>'[1]TCE - ANEXO III - Preencher'!K163</f>
        <v>0</v>
      </c>
      <c r="K154" s="16">
        <f>'[1]TCE - ANEXO III - Preencher'!L163</f>
        <v>266.70999999999998</v>
      </c>
      <c r="L154" s="16">
        <f>'[1]TCE - ANEXO III - Preencher'!M163</f>
        <v>3.3</v>
      </c>
      <c r="M154" s="16">
        <f t="shared" si="13"/>
        <v>263.40999999999997</v>
      </c>
      <c r="N154" s="16">
        <f>'[1]TCE - ANEXO III - Preencher'!O163</f>
        <v>6.62</v>
      </c>
      <c r="O154" s="16">
        <f>'[1]TCE - ANEXO III - Preencher'!P163</f>
        <v>0</v>
      </c>
      <c r="P154" s="17">
        <f t="shared" si="14"/>
        <v>6.62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551.88</v>
      </c>
    </row>
    <row r="155" spans="1:28" s="4" customFormat="1" x14ac:dyDescent="0.2">
      <c r="A155" s="9">
        <f>IFERROR(VLOOKUP(B155,'[1]DADOS (OCULTAR)'!$P$3:$R$91,3,0),"")</f>
        <v>14284483000108</v>
      </c>
      <c r="B155" s="10" t="str">
        <f>'[1]TCE - ANEXO III - Preencher'!C164</f>
        <v>S3 SAÚDE - ASSOCIAÇÃO DE PROTEÇÃO A MATERNIDADE E INFÂNCIA UBAÍRA</v>
      </c>
      <c r="C155" s="11"/>
      <c r="D155" s="12" t="str">
        <f>'[1]TCE - ANEXO III - Preencher'!E164</f>
        <v>RILLARY SABRINY OLIVEIRA ALVES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324115</v>
      </c>
      <c r="G155" s="14">
        <f>IF('[1]TCE - ANEXO III - Preencher'!H164="","",'[1]TCE - ANEXO III - Preencher'!H164)</f>
        <v>44652</v>
      </c>
      <c r="H155" s="15">
        <f>'[1]TCE - ANEXO III - Preencher'!I164</f>
        <v>0</v>
      </c>
      <c r="I155" s="15">
        <f>'[1]TCE - ANEXO III - Preencher'!J164</f>
        <v>331.48</v>
      </c>
      <c r="J155" s="15">
        <f>'[1]TCE - ANEXO III - Preencher'!K164</f>
        <v>0</v>
      </c>
      <c r="K155" s="16">
        <f>'[1]TCE - ANEXO III - Preencher'!L164</f>
        <v>266.70999999999998</v>
      </c>
      <c r="L155" s="16">
        <f>'[1]TCE - ANEXO III - Preencher'!M164</f>
        <v>19.89</v>
      </c>
      <c r="M155" s="16">
        <f t="shared" si="13"/>
        <v>246.82</v>
      </c>
      <c r="N155" s="16">
        <f>'[1]TCE - ANEXO III - Preencher'!O164</f>
        <v>6.62</v>
      </c>
      <c r="O155" s="16">
        <f>'[1]TCE - ANEXO III - Preencher'!P164</f>
        <v>0</v>
      </c>
      <c r="P155" s="17">
        <f t="shared" si="14"/>
        <v>6.62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103.28</v>
      </c>
      <c r="U155" s="16">
        <f>'[1]TCE - ANEXO III - Preencher'!V164</f>
        <v>0</v>
      </c>
      <c r="V155" s="17">
        <f t="shared" si="16"/>
        <v>103.28</v>
      </c>
      <c r="W155" s="18" t="str">
        <f>IF('[1]TCE - ANEXO III - Preencher'!X164="","",'[1]TCE - ANEXO III - Preencher'!X164)</f>
        <v>AUXILIO CRECHE</v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688.19999999999993</v>
      </c>
    </row>
    <row r="156" spans="1:28" s="4" customFormat="1" x14ac:dyDescent="0.2">
      <c r="A156" s="9">
        <f>IFERROR(VLOOKUP(B156,'[1]DADOS (OCULTAR)'!$P$3:$R$91,3,0),"")</f>
        <v>14284483000108</v>
      </c>
      <c r="B156" s="10" t="str">
        <f>'[1]TCE - ANEXO III - Preencher'!C165</f>
        <v>S3 SAÚDE - ASSOCIAÇÃO DE PROTEÇÃO A MATERNIDADE E INFÂNCIA UBAÍRA</v>
      </c>
      <c r="C156" s="11"/>
      <c r="D156" s="12" t="str">
        <f>'[1]TCE - ANEXO III - Preencher'!E165</f>
        <v>ROBERTA DA SILVA NUNES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>
        <f>'[1]TCE - ANEXO III - Preencher'!G165</f>
        <v>514320</v>
      </c>
      <c r="G156" s="14">
        <f>IF('[1]TCE - ANEXO III - Preencher'!H165="","",'[1]TCE - ANEXO III - Preencher'!H165)</f>
        <v>44652</v>
      </c>
      <c r="H156" s="15">
        <f>'[1]TCE - ANEXO III - Preencher'!I165</f>
        <v>0</v>
      </c>
      <c r="I156" s="15">
        <f>'[1]TCE - ANEXO III - Preencher'!J165</f>
        <v>116.35</v>
      </c>
      <c r="J156" s="15">
        <f>'[1]TCE - ANEXO III - Preencher'!K165</f>
        <v>0</v>
      </c>
      <c r="K156" s="16">
        <f>'[1]TCE - ANEXO III - Preencher'!L165</f>
        <v>266.70999999999998</v>
      </c>
      <c r="L156" s="16">
        <f>'[1]TCE - ANEXO III - Preencher'!M165</f>
        <v>24.24</v>
      </c>
      <c r="M156" s="16">
        <f t="shared" si="13"/>
        <v>242.46999999999997</v>
      </c>
      <c r="N156" s="16">
        <f>'[1]TCE - ANEXO III - Preencher'!O165</f>
        <v>6.62</v>
      </c>
      <c r="O156" s="16">
        <f>'[1]TCE - ANEXO III - Preencher'!P165</f>
        <v>0</v>
      </c>
      <c r="P156" s="17">
        <f t="shared" si="14"/>
        <v>6.62</v>
      </c>
      <c r="Q156" s="16">
        <f>'[1]TCE - ANEXO III - Preencher'!R165</f>
        <v>117.69647146039433</v>
      </c>
      <c r="R156" s="16">
        <f>'[1]TCE - ANEXO III - Preencher'!S165</f>
        <v>72.72</v>
      </c>
      <c r="S156" s="17">
        <f t="shared" si="15"/>
        <v>44.976471460394336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410.41647146039429</v>
      </c>
    </row>
    <row r="157" spans="1:28" s="4" customFormat="1" x14ac:dyDescent="0.2">
      <c r="A157" s="9">
        <f>IFERROR(VLOOKUP(B157,'[1]DADOS (OCULTAR)'!$P$3:$R$91,3,0),"")</f>
        <v>14284483000108</v>
      </c>
      <c r="B157" s="10" t="str">
        <f>'[1]TCE - ANEXO III - Preencher'!C166</f>
        <v>S3 SAÚDE - ASSOCIAÇÃO DE PROTEÇÃO A MATERNIDADE E INFÂNCIA UBAÍRA</v>
      </c>
      <c r="C157" s="11"/>
      <c r="D157" s="12" t="str">
        <f>'[1]TCE - ANEXO III - Preencher'!E166</f>
        <v xml:space="preserve">RODRIGO FRANCA DA COSTA 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>
        <f>'[1]TCE - ANEXO III - Preencher'!G166</f>
        <v>411005</v>
      </c>
      <c r="G157" s="14">
        <f>IF('[1]TCE - ANEXO III - Preencher'!H166="","",'[1]TCE - ANEXO III - Preencher'!H166)</f>
        <v>44652</v>
      </c>
      <c r="H157" s="15">
        <f>'[1]TCE - ANEXO III - Preencher'!I166</f>
        <v>0</v>
      </c>
      <c r="I157" s="15">
        <f>'[1]TCE - ANEXO III - Preencher'!J166</f>
        <v>10.95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6.62</v>
      </c>
      <c r="O157" s="16">
        <f>'[1]TCE - ANEXO III - Preencher'!P166</f>
        <v>0</v>
      </c>
      <c r="P157" s="17">
        <f t="shared" si="14"/>
        <v>6.62</v>
      </c>
      <c r="Q157" s="16">
        <f>'[1]TCE - ANEXO III - Preencher'!R166</f>
        <v>84.068908185995951</v>
      </c>
      <c r="R157" s="16">
        <f>'[1]TCE - ANEXO III - Preencher'!S166</f>
        <v>32.86</v>
      </c>
      <c r="S157" s="17">
        <f t="shared" si="15"/>
        <v>51.208908185995952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68.778908185995959</v>
      </c>
    </row>
    <row r="158" spans="1:28" s="4" customFormat="1" x14ac:dyDescent="0.2">
      <c r="A158" s="9">
        <f>IFERROR(VLOOKUP(B158,'[1]DADOS (OCULTAR)'!$P$3:$R$91,3,0),"")</f>
        <v>14284483000108</v>
      </c>
      <c r="B158" s="10" t="str">
        <f>'[1]TCE - ANEXO III - Preencher'!C167</f>
        <v>S3 SAÚDE - ASSOCIAÇÃO DE PROTEÇÃO A MATERNIDADE E INFÂNCIA UBAÍRA</v>
      </c>
      <c r="C158" s="11"/>
      <c r="D158" s="12" t="str">
        <f>'[1]TCE - ANEXO III - Preencher'!E167</f>
        <v>ROMILDA PEREIRA DA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44652</v>
      </c>
      <c r="H158" s="15">
        <f>'[1]TCE - ANEXO III - Preencher'!I167</f>
        <v>0</v>
      </c>
      <c r="I158" s="15">
        <f>'[1]TCE - ANEXO III - Preencher'!J167</f>
        <v>134.81</v>
      </c>
      <c r="J158" s="15">
        <f>'[1]TCE - ANEXO III - Preencher'!K167</f>
        <v>0</v>
      </c>
      <c r="K158" s="16">
        <f>'[1]TCE - ANEXO III - Preencher'!L167</f>
        <v>266.70999999999998</v>
      </c>
      <c r="L158" s="16">
        <f>'[1]TCE - ANEXO III - Preencher'!M167</f>
        <v>25.05</v>
      </c>
      <c r="M158" s="16">
        <f t="shared" si="13"/>
        <v>241.65999999999997</v>
      </c>
      <c r="N158" s="16">
        <f>'[1]TCE - ANEXO III - Preencher'!O167</f>
        <v>6.62</v>
      </c>
      <c r="O158" s="16">
        <f>'[1]TCE - ANEXO III - Preencher'!P167</f>
        <v>0</v>
      </c>
      <c r="P158" s="17">
        <f t="shared" si="14"/>
        <v>6.62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383.09</v>
      </c>
    </row>
    <row r="159" spans="1:28" s="4" customFormat="1" x14ac:dyDescent="0.2">
      <c r="A159" s="9">
        <f>IFERROR(VLOOKUP(B159,'[1]DADOS (OCULTAR)'!$P$3:$R$91,3,0),"")</f>
        <v>14284483000108</v>
      </c>
      <c r="B159" s="10" t="str">
        <f>'[1]TCE - ANEXO III - Preencher'!C168</f>
        <v>S3 SAÚDE - ASSOCIAÇÃO DE PROTEÇÃO A MATERNIDADE E INFÂNCIA UBAÍRA</v>
      </c>
      <c r="C159" s="11"/>
      <c r="D159" s="12" t="str">
        <f>'[1]TCE - ANEXO III - Preencher'!E168</f>
        <v>RONALDO DOS SANTOS DIONIZIO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>
        <f>'[1]TCE - ANEXO III - Preencher'!G168</f>
        <v>422105</v>
      </c>
      <c r="G159" s="14">
        <f>IF('[1]TCE - ANEXO III - Preencher'!H168="","",'[1]TCE - ANEXO III - Preencher'!H168)</f>
        <v>44652</v>
      </c>
      <c r="H159" s="15">
        <f>'[1]TCE - ANEXO III - Preencher'!I168</f>
        <v>0</v>
      </c>
      <c r="I159" s="15">
        <f>'[1]TCE - ANEXO III - Preencher'!J168</f>
        <v>116.35</v>
      </c>
      <c r="J159" s="15">
        <f>'[1]TCE - ANEXO III - Preencher'!K168</f>
        <v>0</v>
      </c>
      <c r="K159" s="16">
        <f>'[1]TCE - ANEXO III - Preencher'!L168</f>
        <v>266.70999999999998</v>
      </c>
      <c r="L159" s="16">
        <f>'[1]TCE - ANEXO III - Preencher'!M168</f>
        <v>24.24</v>
      </c>
      <c r="M159" s="16">
        <f t="shared" si="13"/>
        <v>242.46999999999997</v>
      </c>
      <c r="N159" s="16">
        <f>'[1]TCE - ANEXO III - Preencher'!O168</f>
        <v>6.62</v>
      </c>
      <c r="O159" s="16">
        <f>'[1]TCE - ANEXO III - Preencher'!P168</f>
        <v>0</v>
      </c>
      <c r="P159" s="17">
        <f t="shared" si="14"/>
        <v>6.62</v>
      </c>
      <c r="Q159" s="16">
        <f>'[1]TCE - ANEXO III - Preencher'!R168</f>
        <v>235.39294292078867</v>
      </c>
      <c r="R159" s="16">
        <f>'[1]TCE - ANEXO III - Preencher'!S168</f>
        <v>72.72</v>
      </c>
      <c r="S159" s="17">
        <f t="shared" si="15"/>
        <v>162.67294292078867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528.11294292078856</v>
      </c>
    </row>
    <row r="160" spans="1:28" s="4" customFormat="1" x14ac:dyDescent="0.2">
      <c r="A160" s="9">
        <f>IFERROR(VLOOKUP(B160,'[1]DADOS (OCULTAR)'!$P$3:$R$91,3,0),"")</f>
        <v>14284483000108</v>
      </c>
      <c r="B160" s="10" t="str">
        <f>'[1]TCE - ANEXO III - Preencher'!C169</f>
        <v>S3 SAÚDE - ASSOCIAÇÃO DE PROTEÇÃO A MATERNIDADE E INFÂNCIA UBAÍRA</v>
      </c>
      <c r="C160" s="11"/>
      <c r="D160" s="12" t="str">
        <f>'[1]TCE - ANEXO III - Preencher'!E169</f>
        <v>ROSANGELA MARIA SILVA HONORATO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44652</v>
      </c>
      <c r="H160" s="15">
        <f>'[1]TCE - ANEXO III - Preencher'!I169</f>
        <v>0</v>
      </c>
      <c r="I160" s="15">
        <f>'[1]TCE - ANEXO III - Preencher'!J169</f>
        <v>119.59</v>
      </c>
      <c r="J160" s="15">
        <f>'[1]TCE - ANEXO III - Preencher'!K169</f>
        <v>0</v>
      </c>
      <c r="K160" s="16">
        <f>'[1]TCE - ANEXO III - Preencher'!L169</f>
        <v>266.70999999999998</v>
      </c>
      <c r="L160" s="16">
        <f>'[1]TCE - ANEXO III - Preencher'!M169</f>
        <v>25.05</v>
      </c>
      <c r="M160" s="16">
        <f t="shared" si="13"/>
        <v>241.65999999999997</v>
      </c>
      <c r="N160" s="16">
        <f>'[1]TCE - ANEXO III - Preencher'!O169</f>
        <v>6.62</v>
      </c>
      <c r="O160" s="16">
        <f>'[1]TCE - ANEXO III - Preencher'!P169</f>
        <v>0</v>
      </c>
      <c r="P160" s="17">
        <f t="shared" si="14"/>
        <v>6.62</v>
      </c>
      <c r="Q160" s="16">
        <f>'[1]TCE - ANEXO III - Preencher'!R169</f>
        <v>197.76698035461732</v>
      </c>
      <c r="R160" s="16">
        <f>'[1]TCE - ANEXO III - Preencher'!S169</f>
        <v>75.150000000000006</v>
      </c>
      <c r="S160" s="17">
        <f t="shared" si="15"/>
        <v>122.61698035461731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490.48698035461734</v>
      </c>
    </row>
    <row r="161" spans="1:28" s="4" customFormat="1" x14ac:dyDescent="0.2">
      <c r="A161" s="9">
        <f>IFERROR(VLOOKUP(B161,'[1]DADOS (OCULTAR)'!$P$3:$R$91,3,0),"")</f>
        <v>14284483000108</v>
      </c>
      <c r="B161" s="10" t="str">
        <f>'[1]TCE - ANEXO III - Preencher'!C170</f>
        <v>S3 SAÚDE - ASSOCIAÇÃO DE PROTEÇÃO A MATERNIDADE E INFÂNCIA UBAÍRA</v>
      </c>
      <c r="C161" s="11"/>
      <c r="D161" s="12" t="str">
        <f>'[1]TCE - ANEXO III - Preencher'!E170</f>
        <v>ROSEANE CANDIDO DA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44652</v>
      </c>
      <c r="H161" s="15">
        <f>'[1]TCE - ANEXO III - Preencher'!I170</f>
        <v>0</v>
      </c>
      <c r="I161" s="15">
        <f>'[1]TCE - ANEXO III - Preencher'!J170</f>
        <v>136.97999999999999</v>
      </c>
      <c r="J161" s="15">
        <f>'[1]TCE - ANEXO III - Preencher'!K170</f>
        <v>0</v>
      </c>
      <c r="K161" s="16">
        <f>'[1]TCE - ANEXO III - Preencher'!L170</f>
        <v>266.70999999999998</v>
      </c>
      <c r="L161" s="16">
        <f>'[1]TCE - ANEXO III - Preencher'!M170</f>
        <v>25.05</v>
      </c>
      <c r="M161" s="16">
        <f t="shared" si="13"/>
        <v>241.65999999999997</v>
      </c>
      <c r="N161" s="16">
        <f>'[1]TCE - ANEXO III - Preencher'!O170</f>
        <v>6.62</v>
      </c>
      <c r="O161" s="16">
        <f>'[1]TCE - ANEXO III - Preencher'!P170</f>
        <v>0</v>
      </c>
      <c r="P161" s="17">
        <f t="shared" si="14"/>
        <v>6.62</v>
      </c>
      <c r="Q161" s="16">
        <f>'[1]TCE - ANEXO III - Preencher'!R170</f>
        <v>298.34210100152222</v>
      </c>
      <c r="R161" s="16">
        <f>'[1]TCE - ANEXO III - Preencher'!S170</f>
        <v>75.150000000000006</v>
      </c>
      <c r="S161" s="17">
        <f t="shared" si="15"/>
        <v>223.19210100152222</v>
      </c>
      <c r="T161" s="16">
        <f>'[1]TCE - ANEXO III - Preencher'!U170</f>
        <v>69.430000000000007</v>
      </c>
      <c r="U161" s="16">
        <f>'[1]TCE - ANEXO III - Preencher'!V170</f>
        <v>0</v>
      </c>
      <c r="V161" s="17">
        <f t="shared" si="16"/>
        <v>69.430000000000007</v>
      </c>
      <c r="W161" s="18" t="str">
        <f>IF('[1]TCE - ANEXO III - Preencher'!X170="","",'[1]TCE - ANEXO III - Preencher'!X170)</f>
        <v>AUXILIO CRECHE</v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677.88210100152219</v>
      </c>
    </row>
    <row r="162" spans="1:28" s="4" customFormat="1" x14ac:dyDescent="0.2">
      <c r="A162" s="9">
        <f>IFERROR(VLOOKUP(B162,'[1]DADOS (OCULTAR)'!$P$3:$R$91,3,0),"")</f>
        <v>14284483000108</v>
      </c>
      <c r="B162" s="10" t="str">
        <f>'[1]TCE - ANEXO III - Preencher'!C171</f>
        <v>S3 SAÚDE - ASSOCIAÇÃO DE PROTEÇÃO A MATERNIDADE E INFÂNCIA UBAÍRA</v>
      </c>
      <c r="C162" s="11"/>
      <c r="D162" s="12" t="str">
        <f>'[1]TCE - ANEXO III - Preencher'!E171</f>
        <v>ROSEANE MARIA DA SILVA FERREIRA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44652</v>
      </c>
      <c r="H162" s="15">
        <f>'[1]TCE - ANEXO III - Preencher'!I171</f>
        <v>0</v>
      </c>
      <c r="I162" s="15">
        <f>'[1]TCE - ANEXO III - Preencher'!J171</f>
        <v>119.59</v>
      </c>
      <c r="J162" s="15">
        <f>'[1]TCE - ANEXO III - Preencher'!K171</f>
        <v>0</v>
      </c>
      <c r="K162" s="16">
        <f>'[1]TCE - ANEXO III - Preencher'!L171</f>
        <v>266.70999999999998</v>
      </c>
      <c r="L162" s="16">
        <f>'[1]TCE - ANEXO III - Preencher'!M171</f>
        <v>25.05</v>
      </c>
      <c r="M162" s="16">
        <f t="shared" si="13"/>
        <v>241.65999999999997</v>
      </c>
      <c r="N162" s="16">
        <f>'[1]TCE - ANEXO III - Preencher'!O171</f>
        <v>6.62</v>
      </c>
      <c r="O162" s="16">
        <f>'[1]TCE - ANEXO III - Preencher'!P171</f>
        <v>0</v>
      </c>
      <c r="P162" s="17">
        <f t="shared" si="14"/>
        <v>6.62</v>
      </c>
      <c r="Q162" s="16">
        <f>'[1]TCE - ANEXO III - Preencher'!R171</f>
        <v>126.10336227899394</v>
      </c>
      <c r="R162" s="16">
        <f>'[1]TCE - ANEXO III - Preencher'!S171</f>
        <v>75.150000000000006</v>
      </c>
      <c r="S162" s="17">
        <f t="shared" si="15"/>
        <v>50.953362278993936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418.82336227899395</v>
      </c>
    </row>
    <row r="163" spans="1:28" s="4" customFormat="1" x14ac:dyDescent="0.2">
      <c r="A163" s="9">
        <f>IFERROR(VLOOKUP(B163,'[1]DADOS (OCULTAR)'!$P$3:$R$91,3,0),"")</f>
        <v>14284483000108</v>
      </c>
      <c r="B163" s="10" t="str">
        <f>'[1]TCE - ANEXO III - Preencher'!C172</f>
        <v>S3 SAÚDE - ASSOCIAÇÃO DE PROTEÇÃO A MATERNIDADE E INFÂNCIA UBAÍRA</v>
      </c>
      <c r="C163" s="11"/>
      <c r="D163" s="12" t="str">
        <f>'[1]TCE - ANEXO III - Preencher'!E172</f>
        <v>ROSELI EVANGELISTA DA SILVA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44652</v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685.68</v>
      </c>
      <c r="K163" s="16">
        <f>'[1]TCE - ANEXO III - Preencher'!L172</f>
        <v>266.70999999999998</v>
      </c>
      <c r="L163" s="16">
        <f>'[1]TCE - ANEXO III - Preencher'!M172</f>
        <v>16.7</v>
      </c>
      <c r="M163" s="16">
        <f t="shared" si="13"/>
        <v>250.01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935.68999999999994</v>
      </c>
    </row>
    <row r="164" spans="1:28" s="4" customFormat="1" x14ac:dyDescent="0.2">
      <c r="A164" s="9">
        <f>IFERROR(VLOOKUP(B164,'[1]DADOS (OCULTAR)'!$P$3:$R$91,3,0),"")</f>
        <v>14284483000108</v>
      </c>
      <c r="B164" s="10" t="str">
        <f>'[1]TCE - ANEXO III - Preencher'!C173</f>
        <v>S3 SAÚDE - ASSOCIAÇÃO DE PROTEÇÃO A MATERNIDADE E INFÂNCIA UBAÍRA</v>
      </c>
      <c r="C164" s="11"/>
      <c r="D164" s="12" t="str">
        <f>'[1]TCE - ANEXO III - Preencher'!E173</f>
        <v>ROSELY MICHELE SANTOS DIAS DE BARROS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410235</v>
      </c>
      <c r="G164" s="14">
        <f>IF('[1]TCE - ANEXO III - Preencher'!H173="","",'[1]TCE - ANEXO III - Preencher'!H173)</f>
        <v>44652</v>
      </c>
      <c r="H164" s="15">
        <f>'[1]TCE - ANEXO III - Preencher'!I173</f>
        <v>0</v>
      </c>
      <c r="I164" s="15">
        <f>'[1]TCE - ANEXO III - Preencher'!J173</f>
        <v>200</v>
      </c>
      <c r="J164" s="15">
        <f>'[1]TCE - ANEXO III - Preencher'!K173</f>
        <v>0</v>
      </c>
      <c r="K164" s="16">
        <f>'[1]TCE - ANEXO III - Preencher'!L173</f>
        <v>266.70999999999998</v>
      </c>
      <c r="L164" s="16">
        <f>'[1]TCE - ANEXO III - Preencher'!M173</f>
        <v>50</v>
      </c>
      <c r="M164" s="16">
        <f t="shared" si="13"/>
        <v>216.70999999999998</v>
      </c>
      <c r="N164" s="16">
        <f>'[1]TCE - ANEXO III - Preencher'!O173</f>
        <v>6.62</v>
      </c>
      <c r="O164" s="16">
        <f>'[1]TCE - ANEXO III - Preencher'!P173</f>
        <v>0</v>
      </c>
      <c r="P164" s="17">
        <f t="shared" si="14"/>
        <v>6.62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423.33</v>
      </c>
    </row>
    <row r="165" spans="1:28" s="4" customFormat="1" x14ac:dyDescent="0.2">
      <c r="A165" s="9">
        <f>IFERROR(VLOOKUP(B165,'[1]DADOS (OCULTAR)'!$P$3:$R$91,3,0),"")</f>
        <v>14284483000108</v>
      </c>
      <c r="B165" s="10" t="str">
        <f>'[1]TCE - ANEXO III - Preencher'!C174</f>
        <v>S3 SAÚDE - ASSOCIAÇÃO DE PROTEÇÃO A MATERNIDADE E INFÂNCIA UBAÍRA</v>
      </c>
      <c r="C165" s="11"/>
      <c r="D165" s="12" t="str">
        <f>'[1]TCE - ANEXO III - Preencher'!E174</f>
        <v>SEVERINA ANIZIA DA CONCEICAO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>
        <f>'[1]TCE - ANEXO III - Preencher'!G174</f>
        <v>422105</v>
      </c>
      <c r="G165" s="14">
        <f>IF('[1]TCE - ANEXO III - Preencher'!H174="","",'[1]TCE - ANEXO III - Preencher'!H174)</f>
        <v>44652</v>
      </c>
      <c r="H165" s="15">
        <f>'[1]TCE - ANEXO III - Preencher'!I174</f>
        <v>0</v>
      </c>
      <c r="I165" s="15">
        <f>'[1]TCE - ANEXO III - Preencher'!J174</f>
        <v>116.35</v>
      </c>
      <c r="J165" s="15">
        <f>'[1]TCE - ANEXO III - Preencher'!K174</f>
        <v>0</v>
      </c>
      <c r="K165" s="16">
        <f>'[1]TCE - ANEXO III - Preencher'!L174</f>
        <v>266.70999999999998</v>
      </c>
      <c r="L165" s="16">
        <f>'[1]TCE - ANEXO III - Preencher'!M174</f>
        <v>24.24</v>
      </c>
      <c r="M165" s="16">
        <f t="shared" si="13"/>
        <v>242.46999999999997</v>
      </c>
      <c r="N165" s="16">
        <f>'[1]TCE - ANEXO III - Preencher'!O174</f>
        <v>6.62</v>
      </c>
      <c r="O165" s="16">
        <f>'[1]TCE - ANEXO III - Preencher'!P174</f>
        <v>0</v>
      </c>
      <c r="P165" s="17">
        <f t="shared" si="14"/>
        <v>6.62</v>
      </c>
      <c r="Q165" s="16">
        <f>'[1]TCE - ANEXO III - Preencher'!R174</f>
        <v>162.65283272814949</v>
      </c>
      <c r="R165" s="16">
        <f>'[1]TCE - ANEXO III - Preencher'!S174</f>
        <v>72.72</v>
      </c>
      <c r="S165" s="17">
        <f t="shared" si="15"/>
        <v>89.932832728149492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455.37283272814943</v>
      </c>
    </row>
    <row r="166" spans="1:28" s="4" customFormat="1" x14ac:dyDescent="0.2">
      <c r="A166" s="9">
        <f>IFERROR(VLOOKUP(B166,'[1]DADOS (OCULTAR)'!$P$3:$R$91,3,0),"")</f>
        <v>14284483000108</v>
      </c>
      <c r="B166" s="10" t="str">
        <f>'[1]TCE - ANEXO III - Preencher'!C175</f>
        <v>S3 SAÚDE - ASSOCIAÇÃO DE PROTEÇÃO A MATERNIDADE E INFÂNCIA UBAÍRA</v>
      </c>
      <c r="C166" s="11"/>
      <c r="D166" s="12" t="str">
        <f>'[1]TCE - ANEXO III - Preencher'!E175</f>
        <v>SIMONE SANTOS DA SILVA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>
        <f>'[1]TCE - ANEXO III - Preencher'!G175</f>
        <v>514230</v>
      </c>
      <c r="G166" s="14">
        <f>IF('[1]TCE - ANEXO III - Preencher'!H175="","",'[1]TCE - ANEXO III - Preencher'!H175)</f>
        <v>44652</v>
      </c>
      <c r="H166" s="15">
        <f>'[1]TCE - ANEXO III - Preencher'!I175</f>
        <v>0</v>
      </c>
      <c r="I166" s="15">
        <f>'[1]TCE - ANEXO III - Preencher'!J175</f>
        <v>147.38999999999999</v>
      </c>
      <c r="J166" s="15">
        <f>'[1]TCE - ANEXO III - Preencher'!K175</f>
        <v>0</v>
      </c>
      <c r="K166" s="16">
        <f>'[1]TCE - ANEXO III - Preencher'!L175</f>
        <v>266.70999999999998</v>
      </c>
      <c r="L166" s="16">
        <f>'[1]TCE - ANEXO III - Preencher'!M175</f>
        <v>32</v>
      </c>
      <c r="M166" s="16">
        <f t="shared" si="13"/>
        <v>234.70999999999998</v>
      </c>
      <c r="N166" s="16">
        <f>'[1]TCE - ANEXO III - Preencher'!O175</f>
        <v>6.62</v>
      </c>
      <c r="O166" s="16">
        <f>'[1]TCE - ANEXO III - Preencher'!P175</f>
        <v>0</v>
      </c>
      <c r="P166" s="17">
        <f t="shared" si="14"/>
        <v>6.62</v>
      </c>
      <c r="Q166" s="16">
        <f>'[1]TCE - ANEXO III - Preencher'!R175</f>
        <v>159.73092555339232</v>
      </c>
      <c r="R166" s="16">
        <f>'[1]TCE - ANEXO III - Preencher'!S175</f>
        <v>96</v>
      </c>
      <c r="S166" s="17">
        <f t="shared" si="15"/>
        <v>63.730925553392325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452.45092555339227</v>
      </c>
    </row>
    <row r="167" spans="1:28" s="4" customFormat="1" x14ac:dyDescent="0.2">
      <c r="A167" s="9">
        <f>IFERROR(VLOOKUP(B167,'[1]DADOS (OCULTAR)'!$P$3:$R$91,3,0),"")</f>
        <v>14284483000108</v>
      </c>
      <c r="B167" s="10" t="str">
        <f>'[1]TCE - ANEXO III - Preencher'!C176</f>
        <v>S3 SAÚDE - ASSOCIAÇÃO DE PROTEÇÃO A MATERNIDADE E INFÂNCIA UBAÍRA</v>
      </c>
      <c r="C167" s="11"/>
      <c r="D167" s="12" t="str">
        <f>'[1]TCE - ANEXO III - Preencher'!E176</f>
        <v>SONIA MARIA RAMOS DA SILVA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513425</v>
      </c>
      <c r="G167" s="14">
        <f>IF('[1]TCE - ANEXO III - Preencher'!H176="","",'[1]TCE - ANEXO III - Preencher'!H176)</f>
        <v>44652</v>
      </c>
      <c r="H167" s="15">
        <f>'[1]TCE - ANEXO III - Preencher'!I176</f>
        <v>0</v>
      </c>
      <c r="I167" s="15">
        <f>'[1]TCE - ANEXO III - Preencher'!J176</f>
        <v>116.35</v>
      </c>
      <c r="J167" s="15">
        <f>'[1]TCE - ANEXO III - Preencher'!K176</f>
        <v>0</v>
      </c>
      <c r="K167" s="16">
        <f>'[1]TCE - ANEXO III - Preencher'!L176</f>
        <v>266.70999999999998</v>
      </c>
      <c r="L167" s="16">
        <f>'[1]TCE - ANEXO III - Preencher'!M176</f>
        <v>24.24</v>
      </c>
      <c r="M167" s="16">
        <f t="shared" si="13"/>
        <v>242.46999999999997</v>
      </c>
      <c r="N167" s="16">
        <f>'[1]TCE - ANEXO III - Preencher'!O176</f>
        <v>6.62</v>
      </c>
      <c r="O167" s="16">
        <f>'[1]TCE - ANEXO III - Preencher'!P176</f>
        <v>0</v>
      </c>
      <c r="P167" s="17">
        <f t="shared" si="14"/>
        <v>6.62</v>
      </c>
      <c r="Q167" s="16">
        <f>'[1]TCE - ANEXO III - Preencher'!R176</f>
        <v>126.10336227899394</v>
      </c>
      <c r="R167" s="16">
        <f>'[1]TCE - ANEXO III - Preencher'!S176</f>
        <v>72.72</v>
      </c>
      <c r="S167" s="17">
        <f t="shared" si="15"/>
        <v>53.383362278993943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418.8233622789939</v>
      </c>
    </row>
    <row r="168" spans="1:28" s="4" customFormat="1" x14ac:dyDescent="0.2">
      <c r="A168" s="9">
        <f>IFERROR(VLOOKUP(B168,'[1]DADOS (OCULTAR)'!$P$3:$R$91,3,0),"")</f>
        <v>14284483000108</v>
      </c>
      <c r="B168" s="10" t="str">
        <f>'[1]TCE - ANEXO III - Preencher'!C177</f>
        <v>S3 SAÚDE - ASSOCIAÇÃO DE PROTEÇÃO A MATERNIDADE E INFÂNCIA UBAÍRA</v>
      </c>
      <c r="C168" s="11"/>
      <c r="D168" s="12" t="str">
        <f>'[1]TCE - ANEXO III - Preencher'!E177</f>
        <v xml:space="preserve">SUZANE JOSEFA DA SILVA CHAGAS 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44652</v>
      </c>
      <c r="H168" s="15">
        <f>'[1]TCE - ANEXO III - Preencher'!I177</f>
        <v>0</v>
      </c>
      <c r="I168" s="15">
        <f>'[1]TCE - ANEXO III - Preencher'!J177</f>
        <v>119.59</v>
      </c>
      <c r="J168" s="15">
        <f>'[1]TCE - ANEXO III - Preencher'!K177</f>
        <v>0</v>
      </c>
      <c r="K168" s="16">
        <f>'[1]TCE - ANEXO III - Preencher'!L177</f>
        <v>266.70999999999998</v>
      </c>
      <c r="L168" s="16">
        <f>'[1]TCE - ANEXO III - Preencher'!M177</f>
        <v>25.05</v>
      </c>
      <c r="M168" s="16">
        <f t="shared" si="13"/>
        <v>241.65999999999997</v>
      </c>
      <c r="N168" s="16">
        <f>'[1]TCE - ANEXO III - Preencher'!O177</f>
        <v>6.62</v>
      </c>
      <c r="O168" s="16">
        <f>'[1]TCE - ANEXO III - Preencher'!P177</f>
        <v>0</v>
      </c>
      <c r="P168" s="17">
        <f t="shared" si="14"/>
        <v>6.62</v>
      </c>
      <c r="Q168" s="16">
        <f>'[1]TCE - ANEXO III - Preencher'!R177</f>
        <v>126.10336227899394</v>
      </c>
      <c r="R168" s="16">
        <f>'[1]TCE - ANEXO III - Preencher'!S177</f>
        <v>75.150000000000006</v>
      </c>
      <c r="S168" s="17">
        <f t="shared" si="15"/>
        <v>50.953362278993936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418.82336227899395</v>
      </c>
    </row>
    <row r="169" spans="1:28" s="4" customFormat="1" x14ac:dyDescent="0.2">
      <c r="A169" s="9">
        <f>IFERROR(VLOOKUP(B169,'[1]DADOS (OCULTAR)'!$P$3:$R$91,3,0),"")</f>
        <v>14284483000108</v>
      </c>
      <c r="B169" s="10" t="str">
        <f>'[1]TCE - ANEXO III - Preencher'!C178</f>
        <v>S3 SAÚDE - ASSOCIAÇÃO DE PROTEÇÃO A MATERNIDADE E INFÂNCIA UBAÍRA</v>
      </c>
      <c r="C169" s="11"/>
      <c r="D169" s="12" t="str">
        <f>'[1]TCE - ANEXO III - Preencher'!E178</f>
        <v>SWEMMY SHARON CARVALHO DE MELO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44652</v>
      </c>
      <c r="H169" s="15">
        <f>'[1]TCE - ANEXO III - Preencher'!I178</f>
        <v>0</v>
      </c>
      <c r="I169" s="15">
        <f>'[1]TCE - ANEXO III - Preencher'!J178</f>
        <v>136.97999999999999</v>
      </c>
      <c r="J169" s="15">
        <f>'[1]TCE - ANEXO III - Preencher'!K178</f>
        <v>0</v>
      </c>
      <c r="K169" s="16">
        <f>'[1]TCE - ANEXO III - Preencher'!L178</f>
        <v>266.70999999999998</v>
      </c>
      <c r="L169" s="16">
        <f>'[1]TCE - ANEXO III - Preencher'!M178</f>
        <v>25.05</v>
      </c>
      <c r="M169" s="16">
        <f t="shared" si="13"/>
        <v>241.65999999999997</v>
      </c>
      <c r="N169" s="16">
        <f>'[1]TCE - ANEXO III - Preencher'!O178</f>
        <v>6.62</v>
      </c>
      <c r="O169" s="16">
        <f>'[1]TCE - ANEXO III - Preencher'!P178</f>
        <v>0</v>
      </c>
      <c r="P169" s="17">
        <f t="shared" si="14"/>
        <v>6.62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69.430000000000007</v>
      </c>
      <c r="U169" s="16">
        <f>'[1]TCE - ANEXO III - Preencher'!V178</f>
        <v>0</v>
      </c>
      <c r="V169" s="17">
        <f t="shared" si="16"/>
        <v>69.430000000000007</v>
      </c>
      <c r="W169" s="18" t="str">
        <f>IF('[1]TCE - ANEXO III - Preencher'!X178="","",'[1]TCE - ANEXO III - Preencher'!X178)</f>
        <v>AUXILIO CRECHE</v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454.69</v>
      </c>
    </row>
    <row r="170" spans="1:28" s="4" customFormat="1" x14ac:dyDescent="0.2">
      <c r="A170" s="9">
        <f>IFERROR(VLOOKUP(B170,'[1]DADOS (OCULTAR)'!$P$3:$R$91,3,0),"")</f>
        <v>14284483000108</v>
      </c>
      <c r="B170" s="10" t="str">
        <f>'[1]TCE - ANEXO III - Preencher'!C179</f>
        <v>S3 SAÚDE - ASSOCIAÇÃO DE PROTEÇÃO A MATERNIDADE E INFÂNCIA UBAÍRA</v>
      </c>
      <c r="C170" s="11"/>
      <c r="D170" s="12" t="str">
        <f>'[1]TCE - ANEXO III - Preencher'!E179</f>
        <v>TARCIANA PEREIRA LIMA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>
        <f>'[1]TCE - ANEXO III - Preencher'!G179</f>
        <v>411010</v>
      </c>
      <c r="G170" s="14">
        <f>IF('[1]TCE - ANEXO III - Preencher'!H179="","",'[1]TCE - ANEXO III - Preencher'!H179)</f>
        <v>44652</v>
      </c>
      <c r="H170" s="15">
        <f>'[1]TCE - ANEXO III - Preencher'!I179</f>
        <v>0</v>
      </c>
      <c r="I170" s="15">
        <f>'[1]TCE - ANEXO III - Preencher'!J179</f>
        <v>144</v>
      </c>
      <c r="J170" s="15">
        <f>'[1]TCE - ANEXO III - Preencher'!K179</f>
        <v>0</v>
      </c>
      <c r="K170" s="16">
        <f>'[1]TCE - ANEXO III - Preencher'!L179</f>
        <v>266.70999999999998</v>
      </c>
      <c r="L170" s="16">
        <f>'[1]TCE - ANEXO III - Preencher'!M179</f>
        <v>36</v>
      </c>
      <c r="M170" s="16">
        <f t="shared" si="13"/>
        <v>230.70999999999998</v>
      </c>
      <c r="N170" s="16">
        <f>'[1]TCE - ANEXO III - Preencher'!O179</f>
        <v>6.62</v>
      </c>
      <c r="O170" s="16">
        <f>'[1]TCE - ANEXO III - Preencher'!P179</f>
        <v>0</v>
      </c>
      <c r="P170" s="17">
        <f t="shared" si="14"/>
        <v>6.62</v>
      </c>
      <c r="Q170" s="16">
        <f>'[1]TCE - ANEXO III - Preencher'!R179</f>
        <v>239.59638833008847</v>
      </c>
      <c r="R170" s="16">
        <f>'[1]TCE - ANEXO III - Preencher'!S179</f>
        <v>108</v>
      </c>
      <c r="S170" s="17">
        <f t="shared" si="15"/>
        <v>131.59638833008847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512.92638833008846</v>
      </c>
    </row>
    <row r="171" spans="1:28" s="4" customFormat="1" x14ac:dyDescent="0.2">
      <c r="A171" s="9">
        <f>IFERROR(VLOOKUP(B171,'[1]DADOS (OCULTAR)'!$P$3:$R$91,3,0),"")</f>
        <v>14284483000108</v>
      </c>
      <c r="B171" s="10" t="str">
        <f>'[1]TCE - ANEXO III - Preencher'!C180</f>
        <v>S3 SAÚDE - ASSOCIAÇÃO DE PROTEÇÃO A MATERNIDADE E INFÂNCIA UBAÍRA</v>
      </c>
      <c r="C171" s="11"/>
      <c r="D171" s="12" t="str">
        <f>'[1]TCE - ANEXO III - Preencher'!E180</f>
        <v>TATHYANA DANTAS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223505</v>
      </c>
      <c r="G171" s="14">
        <f>IF('[1]TCE - ANEXO III - Preencher'!H180="","",'[1]TCE - ANEXO III - Preencher'!H180)</f>
        <v>44652</v>
      </c>
      <c r="H171" s="15">
        <f>'[1]TCE - ANEXO III - Preencher'!I180</f>
        <v>0</v>
      </c>
      <c r="I171" s="15">
        <f>'[1]TCE - ANEXO III - Preencher'!J180</f>
        <v>259.39</v>
      </c>
      <c r="J171" s="15">
        <f>'[1]TCE - ANEXO III - Preencher'!K180</f>
        <v>0</v>
      </c>
      <c r="K171" s="16">
        <f>'[1]TCE - ANEXO III - Preencher'!L180</f>
        <v>266.70999999999998</v>
      </c>
      <c r="L171" s="16">
        <f>'[1]TCE - ANEXO III - Preencher'!M180</f>
        <v>4.5</v>
      </c>
      <c r="M171" s="16">
        <f t="shared" si="13"/>
        <v>262.20999999999998</v>
      </c>
      <c r="N171" s="16">
        <f>'[1]TCE - ANEXO III - Preencher'!O180</f>
        <v>6.62</v>
      </c>
      <c r="O171" s="16">
        <f>'[1]TCE - ANEXO III - Preencher'!P180</f>
        <v>0</v>
      </c>
      <c r="P171" s="17">
        <f t="shared" si="14"/>
        <v>6.62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528.21999999999991</v>
      </c>
    </row>
    <row r="172" spans="1:28" s="4" customFormat="1" x14ac:dyDescent="0.2">
      <c r="A172" s="9">
        <f>IFERROR(VLOOKUP(B172,'[1]DADOS (OCULTAR)'!$P$3:$R$91,3,0),"")</f>
        <v>14284483000108</v>
      </c>
      <c r="B172" s="10" t="str">
        <f>'[1]TCE - ANEXO III - Preencher'!C181</f>
        <v>S3 SAÚDE - ASSOCIAÇÃO DE PROTEÇÃO A MATERNIDADE E INFÂNCIA UBAÍRA</v>
      </c>
      <c r="C172" s="11"/>
      <c r="D172" s="12" t="str">
        <f>'[1]TCE - ANEXO III - Preencher'!E181</f>
        <v>TATIANE DA SILVA DAMASCENO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44652</v>
      </c>
      <c r="H172" s="15">
        <f>'[1]TCE - ANEXO III - Preencher'!I181</f>
        <v>0</v>
      </c>
      <c r="I172" s="15">
        <f>'[1]TCE - ANEXO III - Preencher'!J181</f>
        <v>134.81</v>
      </c>
      <c r="J172" s="15">
        <f>'[1]TCE - ANEXO III - Preencher'!K181</f>
        <v>0</v>
      </c>
      <c r="K172" s="16">
        <f>'[1]TCE - ANEXO III - Preencher'!L181</f>
        <v>266.70999999999998</v>
      </c>
      <c r="L172" s="16">
        <f>'[1]TCE - ANEXO III - Preencher'!M181</f>
        <v>25.05</v>
      </c>
      <c r="M172" s="16">
        <f t="shared" si="13"/>
        <v>241.65999999999997</v>
      </c>
      <c r="N172" s="16">
        <f>'[1]TCE - ANEXO III - Preencher'!O181</f>
        <v>6.62</v>
      </c>
      <c r="O172" s="16">
        <f>'[1]TCE - ANEXO III - Preencher'!P181</f>
        <v>0</v>
      </c>
      <c r="P172" s="17">
        <f t="shared" si="14"/>
        <v>6.62</v>
      </c>
      <c r="Q172" s="16">
        <f>'[1]TCE - ANEXO III - Preencher'!R181</f>
        <v>126.10336227899394</v>
      </c>
      <c r="R172" s="16">
        <f>'[1]TCE - ANEXO III - Preencher'!S181</f>
        <v>75.150000000000006</v>
      </c>
      <c r="S172" s="17">
        <f t="shared" si="15"/>
        <v>50.953362278993936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434.04336227899392</v>
      </c>
    </row>
    <row r="173" spans="1:28" s="4" customFormat="1" x14ac:dyDescent="0.2">
      <c r="A173" s="9">
        <f>IFERROR(VLOOKUP(B173,'[1]DADOS (OCULTAR)'!$P$3:$R$91,3,0),"")</f>
        <v>14284483000108</v>
      </c>
      <c r="B173" s="10" t="str">
        <f>'[1]TCE - ANEXO III - Preencher'!C182</f>
        <v>S3 SAÚDE - ASSOCIAÇÃO DE PROTEÇÃO A MATERNIDADE E INFÂNCIA UBAÍRA</v>
      </c>
      <c r="C173" s="11"/>
      <c r="D173" s="12" t="str">
        <f>'[1]TCE - ANEXO III - Preencher'!E182</f>
        <v>THAISA PEREIRA DORNELAS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223405</v>
      </c>
      <c r="G173" s="14">
        <f>IF('[1]TCE - ANEXO III - Preencher'!H182="","",'[1]TCE - ANEXO III - Preencher'!H182)</f>
        <v>44652</v>
      </c>
      <c r="H173" s="15">
        <f>'[1]TCE - ANEXO III - Preencher'!I182</f>
        <v>0</v>
      </c>
      <c r="I173" s="15">
        <f>'[1]TCE - ANEXO III - Preencher'!J182</f>
        <v>398.84</v>
      </c>
      <c r="J173" s="15">
        <f>'[1]TCE - ANEXO III - Preencher'!K182</f>
        <v>0</v>
      </c>
      <c r="K173" s="16">
        <f>'[1]TCE - ANEXO III - Preencher'!L182</f>
        <v>266.70999999999998</v>
      </c>
      <c r="L173" s="16">
        <f>'[1]TCE - ANEXO III - Preencher'!M182</f>
        <v>17.010000000000002</v>
      </c>
      <c r="M173" s="16">
        <f t="shared" si="13"/>
        <v>249.7</v>
      </c>
      <c r="N173" s="16">
        <f>'[1]TCE - ANEXO III - Preencher'!O182</f>
        <v>6.62</v>
      </c>
      <c r="O173" s="16">
        <f>'[1]TCE - ANEXO III - Preencher'!P182</f>
        <v>0</v>
      </c>
      <c r="P173" s="17">
        <f t="shared" si="14"/>
        <v>6.62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655.16</v>
      </c>
    </row>
    <row r="174" spans="1:28" s="4" customFormat="1" x14ac:dyDescent="0.2">
      <c r="A174" s="9">
        <f>IFERROR(VLOOKUP(B174,'[1]DADOS (OCULTAR)'!$P$3:$R$91,3,0),"")</f>
        <v>14284483000108</v>
      </c>
      <c r="B174" s="10" t="str">
        <f>'[1]TCE - ANEXO III - Preencher'!C183</f>
        <v>S3 SAÚDE - ASSOCIAÇÃO DE PROTEÇÃO A MATERNIDADE E INFÂNCIA UBAÍRA</v>
      </c>
      <c r="C174" s="11"/>
      <c r="D174" s="12" t="str">
        <f>'[1]TCE - ANEXO III - Preencher'!E183</f>
        <v xml:space="preserve">THAYSA MARIA DA SILVA 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223505</v>
      </c>
      <c r="G174" s="14">
        <f>IF('[1]TCE - ANEXO III - Preencher'!H183="","",'[1]TCE - ANEXO III - Preencher'!H183)</f>
        <v>44652</v>
      </c>
      <c r="H174" s="15">
        <f>'[1]TCE - ANEXO III - Preencher'!I183</f>
        <v>0</v>
      </c>
      <c r="I174" s="15">
        <f>'[1]TCE - ANEXO III - Preencher'!J183</f>
        <v>215.9</v>
      </c>
      <c r="J174" s="15">
        <f>'[1]TCE - ANEXO III - Preencher'!K183</f>
        <v>0</v>
      </c>
      <c r="K174" s="16">
        <f>'[1]TCE - ANEXO III - Preencher'!L183</f>
        <v>266.70999999999998</v>
      </c>
      <c r="L174" s="16">
        <f>'[1]TCE - ANEXO III - Preencher'!M183</f>
        <v>44</v>
      </c>
      <c r="M174" s="16">
        <f t="shared" si="13"/>
        <v>222.70999999999998</v>
      </c>
      <c r="N174" s="16">
        <f>'[1]TCE - ANEXO III - Preencher'!O183</f>
        <v>6.62</v>
      </c>
      <c r="O174" s="16">
        <f>'[1]TCE - ANEXO III - Preencher'!P183</f>
        <v>0</v>
      </c>
      <c r="P174" s="17">
        <f t="shared" si="14"/>
        <v>6.62</v>
      </c>
      <c r="Q174" s="16">
        <f>'[1]TCE - ANEXO III - Preencher'!R183</f>
        <v>151.32403473479272</v>
      </c>
      <c r="R174" s="16">
        <f>'[1]TCE - ANEXO III - Preencher'!S183</f>
        <v>132</v>
      </c>
      <c r="S174" s="17">
        <f t="shared" si="15"/>
        <v>19.324034734792718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464.55403473479271</v>
      </c>
    </row>
    <row r="175" spans="1:28" s="4" customFormat="1" x14ac:dyDescent="0.2">
      <c r="A175" s="9">
        <f>IFERROR(VLOOKUP(B175,'[1]DADOS (OCULTAR)'!$P$3:$R$91,3,0),"")</f>
        <v>14284483000108</v>
      </c>
      <c r="B175" s="10" t="str">
        <f>'[1]TCE - ANEXO III - Preencher'!C184</f>
        <v>S3 SAÚDE - ASSOCIAÇÃO DE PROTEÇÃO A MATERNIDADE E INFÂNCIA UBAÍRA</v>
      </c>
      <c r="C175" s="11"/>
      <c r="D175" s="12" t="str">
        <f>'[1]TCE - ANEXO III - Preencher'!E184</f>
        <v>THIAGO DE ARRUDA MEDEIROS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223405</v>
      </c>
      <c r="G175" s="14">
        <f>IF('[1]TCE - ANEXO III - Preencher'!H184="","",'[1]TCE - ANEXO III - Preencher'!H184)</f>
        <v>44652</v>
      </c>
      <c r="H175" s="15">
        <f>'[1]TCE - ANEXO III - Preencher'!I184</f>
        <v>0</v>
      </c>
      <c r="I175" s="15">
        <f>'[1]TCE - ANEXO III - Preencher'!J184</f>
        <v>467.31</v>
      </c>
      <c r="J175" s="15">
        <f>'[1]TCE - ANEXO III - Preencher'!K184</f>
        <v>0</v>
      </c>
      <c r="K175" s="16">
        <f>'[1]TCE - ANEXO III - Preencher'!L184</f>
        <v>266.70999999999998</v>
      </c>
      <c r="L175" s="16">
        <f>'[1]TCE - ANEXO III - Preencher'!M184</f>
        <v>17.010000000000002</v>
      </c>
      <c r="M175" s="16">
        <f t="shared" si="13"/>
        <v>249.7</v>
      </c>
      <c r="N175" s="16">
        <f>'[1]TCE - ANEXO III - Preencher'!O184</f>
        <v>6.62</v>
      </c>
      <c r="O175" s="16">
        <f>'[1]TCE - ANEXO III - Preencher'!P184</f>
        <v>0</v>
      </c>
      <c r="P175" s="17">
        <f t="shared" si="14"/>
        <v>6.62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723.63</v>
      </c>
    </row>
    <row r="176" spans="1:28" s="4" customFormat="1" x14ac:dyDescent="0.2">
      <c r="A176" s="9">
        <f>IFERROR(VLOOKUP(B176,'[1]DADOS (OCULTAR)'!$P$3:$R$91,3,0),"")</f>
        <v>14284483000108</v>
      </c>
      <c r="B176" s="10" t="str">
        <f>'[1]TCE - ANEXO III - Preencher'!C185</f>
        <v>S3 SAÚDE - ASSOCIAÇÃO DE PROTEÇÃO A MATERNIDADE E INFÂNCIA UBAÍRA</v>
      </c>
      <c r="C176" s="11"/>
      <c r="D176" s="12" t="str">
        <f>'[1]TCE - ANEXO III - Preencher'!E185</f>
        <v xml:space="preserve">THIAGO MELO DA SILVA 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>
        <f>'[1]TCE - ANEXO III - Preencher'!G185</f>
        <v>411005</v>
      </c>
      <c r="G176" s="14">
        <f>IF('[1]TCE - ANEXO III - Preencher'!H185="","",'[1]TCE - ANEXO III - Preencher'!H185)</f>
        <v>44652</v>
      </c>
      <c r="H176" s="15">
        <f>'[1]TCE - ANEXO III - Preencher'!I185</f>
        <v>0</v>
      </c>
      <c r="I176" s="15">
        <f>'[1]TCE - ANEXO III - Preencher'!J185</f>
        <v>6.93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6.62</v>
      </c>
      <c r="O176" s="16">
        <f>'[1]TCE - ANEXO III - Preencher'!P185</f>
        <v>0</v>
      </c>
      <c r="P176" s="17">
        <f t="shared" si="14"/>
        <v>6.62</v>
      </c>
      <c r="Q176" s="16">
        <f>'[1]TCE - ANEXO III - Preencher'!R185</f>
        <v>185.8062962962963</v>
      </c>
      <c r="R176" s="16">
        <f>'[1]TCE - ANEXO III - Preencher'!S185</f>
        <v>32.86</v>
      </c>
      <c r="S176" s="17">
        <f t="shared" si="15"/>
        <v>152.94629629629628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166.49629629629629</v>
      </c>
    </row>
    <row r="177" spans="1:28" s="4" customFormat="1" x14ac:dyDescent="0.2">
      <c r="A177" s="9">
        <f>IFERROR(VLOOKUP(B177,'[1]DADOS (OCULTAR)'!$P$3:$R$91,3,0),"")</f>
        <v>14284483000108</v>
      </c>
      <c r="B177" s="10" t="str">
        <f>'[1]TCE - ANEXO III - Preencher'!C186</f>
        <v>S3 SAÚDE - ASSOCIAÇÃO DE PROTEÇÃO A MATERNIDADE E INFÂNCIA UBAÍRA</v>
      </c>
      <c r="C177" s="11"/>
      <c r="D177" s="12" t="str">
        <f>'[1]TCE - ANEXO III - Preencher'!E186</f>
        <v>TIAGO OLIVIO PEREIRA DA SILVA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223505</v>
      </c>
      <c r="G177" s="14">
        <f>IF('[1]TCE - ANEXO III - Preencher'!H186="","",'[1]TCE - ANEXO III - Preencher'!H186)</f>
        <v>44652</v>
      </c>
      <c r="H177" s="15">
        <f>'[1]TCE - ANEXO III - Preencher'!I186</f>
        <v>0</v>
      </c>
      <c r="I177" s="15">
        <f>'[1]TCE - ANEXO III - Preencher'!J186</f>
        <v>195.39</v>
      </c>
      <c r="J177" s="15">
        <f>'[1]TCE - ANEXO III - Preencher'!K186</f>
        <v>0</v>
      </c>
      <c r="K177" s="16">
        <f>'[1]TCE - ANEXO III - Preencher'!L186</f>
        <v>266.70999999999998</v>
      </c>
      <c r="L177" s="16">
        <f>'[1]TCE - ANEXO III - Preencher'!M186</f>
        <v>3.3</v>
      </c>
      <c r="M177" s="16">
        <f t="shared" si="13"/>
        <v>263.40999999999997</v>
      </c>
      <c r="N177" s="16">
        <f>'[1]TCE - ANEXO III - Preencher'!O186</f>
        <v>6.62</v>
      </c>
      <c r="O177" s="16">
        <f>'[1]TCE - ANEXO III - Preencher'!P186</f>
        <v>0</v>
      </c>
      <c r="P177" s="17">
        <f t="shared" si="14"/>
        <v>6.62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69.41</v>
      </c>
      <c r="U177" s="16">
        <f>'[1]TCE - ANEXO III - Preencher'!V186</f>
        <v>0</v>
      </c>
      <c r="V177" s="17">
        <f t="shared" si="16"/>
        <v>69.41</v>
      </c>
      <c r="W177" s="18" t="str">
        <f>IF('[1]TCE - ANEXO III - Preencher'!X186="","",'[1]TCE - ANEXO III - Preencher'!X186)</f>
        <v>AUXILIO CRECHE</v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534.82999999999993</v>
      </c>
    </row>
    <row r="178" spans="1:28" s="4" customFormat="1" x14ac:dyDescent="0.2">
      <c r="A178" s="9">
        <f>IFERROR(VLOOKUP(B178,'[1]DADOS (OCULTAR)'!$P$3:$R$91,3,0),"")</f>
        <v>14284483000108</v>
      </c>
      <c r="B178" s="10" t="str">
        <f>'[1]TCE - ANEXO III - Preencher'!C187</f>
        <v>S3 SAÚDE - ASSOCIAÇÃO DE PROTEÇÃO A MATERNIDADE E INFÂNCIA UBAÍRA</v>
      </c>
      <c r="C178" s="11"/>
      <c r="D178" s="12" t="str">
        <f>'[1]TCE - ANEXO III - Preencher'!E187</f>
        <v>UITANAAN CARLOS DOS SANTOS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>
        <f>'[1]TCE - ANEXO III - Preencher'!G187</f>
        <v>422105</v>
      </c>
      <c r="G178" s="14">
        <f>IF('[1]TCE - ANEXO III - Preencher'!H187="","",'[1]TCE - ANEXO III - Preencher'!H187)</f>
        <v>44652</v>
      </c>
      <c r="H178" s="15">
        <f>'[1]TCE - ANEXO III - Preencher'!I187</f>
        <v>0</v>
      </c>
      <c r="I178" s="15">
        <f>'[1]TCE - ANEXO III - Preencher'!J187</f>
        <v>132.21</v>
      </c>
      <c r="J178" s="15">
        <f>'[1]TCE - ANEXO III - Preencher'!K187</f>
        <v>0</v>
      </c>
      <c r="K178" s="16">
        <f>'[1]TCE - ANEXO III - Preencher'!L187</f>
        <v>266.70999999999998</v>
      </c>
      <c r="L178" s="16">
        <f>'[1]TCE - ANEXO III - Preencher'!M187</f>
        <v>24.24</v>
      </c>
      <c r="M178" s="16">
        <f t="shared" si="13"/>
        <v>242.46999999999997</v>
      </c>
      <c r="N178" s="16">
        <f>'[1]TCE - ANEXO III - Preencher'!O187</f>
        <v>6.62</v>
      </c>
      <c r="O178" s="16">
        <f>'[1]TCE - ANEXO III - Preencher'!P187</f>
        <v>0</v>
      </c>
      <c r="P178" s="17">
        <f t="shared" si="14"/>
        <v>6.62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381.29999999999995</v>
      </c>
    </row>
    <row r="179" spans="1:28" s="4" customFormat="1" x14ac:dyDescent="0.2">
      <c r="A179" s="9" t="str">
        <f>IFERROR(VLOOKUP(B179,'[1]DADOS (OCULTAR)'!$P$3:$R$91,3,0),"")</f>
        <v/>
      </c>
      <c r="B179" s="10">
        <f>'[1]TCE - ANEXO III - Preencher'!C188</f>
        <v>0</v>
      </c>
      <c r="C179" s="11"/>
      <c r="D179" s="12" t="str">
        <f>'[1]TCE - ANEXO III - Preencher'!E188</f>
        <v>VILANI FATIMA DOS SANTOS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44652</v>
      </c>
      <c r="H179" s="15">
        <f>'[1]TCE - ANEXO III - Preencher'!I188</f>
        <v>0</v>
      </c>
      <c r="I179" s="15">
        <f>'[1]TCE - ANEXO III - Preencher'!J188</f>
        <v>135.74</v>
      </c>
      <c r="J179" s="15">
        <f>'[1]TCE - ANEXO III - Preencher'!K188</f>
        <v>0</v>
      </c>
      <c r="K179" s="16">
        <f>'[1]TCE - ANEXO III - Preencher'!L188</f>
        <v>266.70999999999998</v>
      </c>
      <c r="L179" s="16">
        <f>'[1]TCE - ANEXO III - Preencher'!M188</f>
        <v>25.05</v>
      </c>
      <c r="M179" s="16">
        <f t="shared" si="13"/>
        <v>241.65999999999997</v>
      </c>
      <c r="N179" s="16">
        <f>'[1]TCE - ANEXO III - Preencher'!O188</f>
        <v>6.62</v>
      </c>
      <c r="O179" s="16">
        <f>'[1]TCE - ANEXO III - Preencher'!P188</f>
        <v>0</v>
      </c>
      <c r="P179" s="17">
        <f t="shared" si="14"/>
        <v>6.62</v>
      </c>
      <c r="Q179" s="16">
        <f>'[1]TCE - ANEXO III - Preencher'!R188</f>
        <v>126.10336227899394</v>
      </c>
      <c r="R179" s="16">
        <f>'[1]TCE - ANEXO III - Preencher'!S188</f>
        <v>75.150000000000006</v>
      </c>
      <c r="S179" s="17">
        <f t="shared" si="15"/>
        <v>50.953362278993936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434.97336227899393</v>
      </c>
    </row>
    <row r="180" spans="1:28" s="4" customFormat="1" x14ac:dyDescent="0.2">
      <c r="A180" s="9" t="str">
        <f>IFERROR(VLOOKUP(B180,'[1]DADOS (OCULTAR)'!$P$3:$R$91,3,0),"")</f>
        <v/>
      </c>
      <c r="B180" s="10">
        <f>'[1]TCE - ANEXO III - Preencher'!C189</f>
        <v>0</v>
      </c>
      <c r="C180" s="11"/>
      <c r="D180" s="12" t="str">
        <f>'[1]TCE - ANEXO III - Preencher'!E189</f>
        <v>VINICIUS DA SILVA XAVIER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>
        <f>'[1]TCE - ANEXO III - Preencher'!G189</f>
        <v>422105</v>
      </c>
      <c r="G180" s="14">
        <f>IF('[1]TCE - ANEXO III - Preencher'!H189="","",'[1]TCE - ANEXO III - Preencher'!H189)</f>
        <v>44652</v>
      </c>
      <c r="H180" s="15">
        <f>'[1]TCE - ANEXO III - Preencher'!I189</f>
        <v>0</v>
      </c>
      <c r="I180" s="15">
        <f>'[1]TCE - ANEXO III - Preencher'!J189</f>
        <v>133.27000000000001</v>
      </c>
      <c r="J180" s="15">
        <f>'[1]TCE - ANEXO III - Preencher'!K189</f>
        <v>0</v>
      </c>
      <c r="K180" s="16">
        <f>'[1]TCE - ANEXO III - Preencher'!L189</f>
        <v>266.70999999999998</v>
      </c>
      <c r="L180" s="16">
        <f>'[1]TCE - ANEXO III - Preencher'!M189</f>
        <v>24.24</v>
      </c>
      <c r="M180" s="16">
        <f t="shared" si="13"/>
        <v>242.46999999999997</v>
      </c>
      <c r="N180" s="16">
        <f>'[1]TCE - ANEXO III - Preencher'!O189</f>
        <v>6.62</v>
      </c>
      <c r="O180" s="16">
        <f>'[1]TCE - ANEXO III - Preencher'!P189</f>
        <v>0</v>
      </c>
      <c r="P180" s="17">
        <f t="shared" si="14"/>
        <v>6.62</v>
      </c>
      <c r="Q180" s="16">
        <f>'[1]TCE - ANEXO III - Preencher'!R189</f>
        <v>126.10336227899394</v>
      </c>
      <c r="R180" s="16">
        <f>'[1]TCE - ANEXO III - Preencher'!S189</f>
        <v>72.72</v>
      </c>
      <c r="S180" s="17">
        <f t="shared" si="15"/>
        <v>53.383362278993943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435.74336227899397</v>
      </c>
    </row>
    <row r="181" spans="1:28" s="4" customFormat="1" x14ac:dyDescent="0.2">
      <c r="A181" s="9" t="str">
        <f>IFERROR(VLOOKUP(B181,'[1]DADOS (OCULTAR)'!$P$3:$R$91,3,0),"")</f>
        <v/>
      </c>
      <c r="B181" s="10">
        <f>'[1]TCE - ANEXO III - Preencher'!C190</f>
        <v>0</v>
      </c>
      <c r="C181" s="11"/>
      <c r="D181" s="12" t="str">
        <f>'[1]TCE - ANEXO III - Preencher'!E190</f>
        <v>WANDSON HENRIQUE DA PAZ LEITE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422105</v>
      </c>
      <c r="G181" s="14">
        <f>IF('[1]TCE - ANEXO III - Preencher'!H190="","",'[1]TCE - ANEXO III - Preencher'!H190)</f>
        <v>44652</v>
      </c>
      <c r="H181" s="15">
        <f>'[1]TCE - ANEXO III - Preencher'!I190</f>
        <v>0</v>
      </c>
      <c r="I181" s="15">
        <f>'[1]TCE - ANEXO III - Preencher'!J190</f>
        <v>154.63999999999999</v>
      </c>
      <c r="J181" s="15">
        <f>'[1]TCE - ANEXO III - Preencher'!K190</f>
        <v>0</v>
      </c>
      <c r="K181" s="16">
        <f>'[1]TCE - ANEXO III - Preencher'!L190</f>
        <v>266.70999999999998</v>
      </c>
      <c r="L181" s="16">
        <f>'[1]TCE - ANEXO III - Preencher'!M190</f>
        <v>29.73</v>
      </c>
      <c r="M181" s="16">
        <f t="shared" si="13"/>
        <v>236.98</v>
      </c>
      <c r="N181" s="16">
        <f>'[1]TCE - ANEXO III - Preencher'!O190</f>
        <v>6.62</v>
      </c>
      <c r="O181" s="16">
        <f>'[1]TCE - ANEXO III - Preencher'!P190</f>
        <v>0</v>
      </c>
      <c r="P181" s="17">
        <f t="shared" si="14"/>
        <v>6.62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398.24</v>
      </c>
    </row>
    <row r="182" spans="1:28" s="4" customFormat="1" x14ac:dyDescent="0.2">
      <c r="A182" s="9" t="str">
        <f>IFERROR(VLOOKUP(B182,'[1]DADOS (OCULTAR)'!$P$3:$R$91,3,0),"")</f>
        <v/>
      </c>
      <c r="B182" s="10">
        <f>'[1]TCE - ANEXO III - Preencher'!C191</f>
        <v>0</v>
      </c>
      <c r="C182" s="11"/>
      <c r="D182" s="12" t="str">
        <f>'[1]TCE - ANEXO III - Preencher'!E191</f>
        <v xml:space="preserve">WELLINGTON SILVA MATIAS 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422105</v>
      </c>
      <c r="G182" s="14">
        <f>IF('[1]TCE - ANEXO III - Preencher'!H191="","",'[1]TCE - ANEXO III - Preencher'!H191)</f>
        <v>44652</v>
      </c>
      <c r="H182" s="15">
        <f>'[1]TCE - ANEXO III - Preencher'!I191</f>
        <v>0</v>
      </c>
      <c r="I182" s="15">
        <f>'[1]TCE - ANEXO III - Preencher'!J191</f>
        <v>138.30000000000001</v>
      </c>
      <c r="J182" s="15">
        <f>'[1]TCE - ANEXO III - Preencher'!K191</f>
        <v>0</v>
      </c>
      <c r="K182" s="16">
        <f>'[1]TCE - ANEXO III - Preencher'!L191</f>
        <v>266.70999999999998</v>
      </c>
      <c r="L182" s="16">
        <f>'[1]TCE - ANEXO III - Preencher'!M191</f>
        <v>29.73</v>
      </c>
      <c r="M182" s="16">
        <f t="shared" si="13"/>
        <v>236.98</v>
      </c>
      <c r="N182" s="16">
        <f>'[1]TCE - ANEXO III - Preencher'!O191</f>
        <v>6.62</v>
      </c>
      <c r="O182" s="16">
        <f>'[1]TCE - ANEXO III - Preencher'!P191</f>
        <v>0</v>
      </c>
      <c r="P182" s="17">
        <f t="shared" si="14"/>
        <v>6.62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381.9</v>
      </c>
    </row>
    <row r="183" spans="1:28" s="4" customFormat="1" x14ac:dyDescent="0.2">
      <c r="A183" s="9" t="str">
        <f>IFERROR(VLOOKUP(B183,'[1]DADOS (OCULTAR)'!$P$3:$R$91,3,0),"")</f>
        <v/>
      </c>
      <c r="B183" s="10">
        <f>'[1]TCE - ANEXO III - Preencher'!C192</f>
        <v>0</v>
      </c>
      <c r="C183" s="11"/>
      <c r="D183" s="12" t="str">
        <f>'[1]TCE - ANEXO III - Preencher'!E192</f>
        <v xml:space="preserve">WILMA DOS SANTOS BARBOSA DOMINGOS DA SILVA 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>
        <f>'[1]TCE - ANEXO III - Preencher'!G192</f>
        <v>351605</v>
      </c>
      <c r="G183" s="14">
        <f>IF('[1]TCE - ANEXO III - Preencher'!H192="","",'[1]TCE - ANEXO III - Preencher'!H192)</f>
        <v>44652</v>
      </c>
      <c r="H183" s="15">
        <f>'[1]TCE - ANEXO III - Preencher'!I192</f>
        <v>0</v>
      </c>
      <c r="I183" s="15">
        <f>'[1]TCE - ANEXO III - Preencher'!J192</f>
        <v>165.54</v>
      </c>
      <c r="J183" s="15">
        <f>'[1]TCE - ANEXO III - Preencher'!K192</f>
        <v>0</v>
      </c>
      <c r="K183" s="16">
        <f>'[1]TCE - ANEXO III - Preencher'!L192</f>
        <v>266.70999999999998</v>
      </c>
      <c r="L183" s="16">
        <f>'[1]TCE - ANEXO III - Preencher'!M192</f>
        <v>36.54</v>
      </c>
      <c r="M183" s="16">
        <f t="shared" si="13"/>
        <v>230.17</v>
      </c>
      <c r="N183" s="16">
        <f>'[1]TCE - ANEXO III - Preencher'!O192</f>
        <v>6.62</v>
      </c>
      <c r="O183" s="16">
        <f>'[1]TCE - ANEXO III - Preencher'!P192</f>
        <v>0</v>
      </c>
      <c r="P183" s="17">
        <f t="shared" si="14"/>
        <v>6.62</v>
      </c>
      <c r="Q183" s="16">
        <f>'[1]TCE - ANEXO III - Preencher'!R192</f>
        <v>160.46907407407409</v>
      </c>
      <c r="R183" s="16">
        <f>'[1]TCE - ANEXO III - Preencher'!S192</f>
        <v>109.61</v>
      </c>
      <c r="S183" s="17">
        <f t="shared" si="15"/>
        <v>50.859074074074087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453.18907407407409</v>
      </c>
    </row>
    <row r="184" spans="1:28" s="4" customFormat="1" x14ac:dyDescent="0.2">
      <c r="A184" s="9" t="str">
        <f>IFERROR(VLOOKUP(B184,'[1]DADOS (OCULTAR)'!$P$3:$R$91,3,0),"")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(OCULTAR)'!$P$3:$R$91,3,0),"")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(OCULTAR)'!$P$3:$R$91,3,0),"")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(OCULTAR)'!$P$3:$R$91,3,0),"")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(OCULTAR)'!$P$3:$R$91,3,0),"")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(OCULTAR)'!$P$3:$R$91,3,0),"")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(OCULTAR)'!$P$3:$R$91,3,0),"")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(OCULTAR)'!$P$3:$R$91,3,0),"")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(OCULTAR)'!$P$3:$R$91,3,0),"")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(OCULTAR)'!$P$3:$R$91,3,0),"")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Rosely Michele Santos Dias de Barros</dc:creator>
  <cp:lastModifiedBy>Rosely Michele Santos Dias de Barros</cp:lastModifiedBy>
  <dcterms:created xsi:type="dcterms:W3CDTF">2022-06-07T23:13:02Z</dcterms:created>
  <dcterms:modified xsi:type="dcterms:W3CDTF">2022-06-07T23:13:24Z</dcterms:modified>
</cp:coreProperties>
</file>