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13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R45" i="1"/>
  <c r="Q45" i="1"/>
  <c r="S45" i="1" s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R41" i="1"/>
  <c r="Q41" i="1"/>
  <c r="S41" i="1" s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R21" i="1"/>
  <c r="Q21" i="1"/>
  <c r="S21" i="1" s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V15" i="1" s="1"/>
  <c r="R15" i="1"/>
  <c r="Q15" i="1"/>
  <c r="S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V5" i="1"/>
  <c r="S6" i="1"/>
  <c r="AB6" i="1" s="1"/>
  <c r="V9" i="1"/>
  <c r="S10" i="1"/>
  <c r="AB10" i="1" s="1"/>
  <c r="P11" i="1"/>
  <c r="AB11" i="1" s="1"/>
  <c r="V13" i="1"/>
  <c r="S14" i="1"/>
  <c r="AB14" i="1" s="1"/>
  <c r="P15" i="1"/>
  <c r="AB15" i="1" s="1"/>
  <c r="Z15" i="1"/>
  <c r="V17" i="1"/>
  <c r="S18" i="1"/>
  <c r="AB18" i="1" s="1"/>
  <c r="S22" i="1"/>
  <c r="AB22" i="1" s="1"/>
  <c r="V25" i="1"/>
  <c r="S26" i="1"/>
  <c r="AB26" i="1" s="1"/>
  <c r="P27" i="1"/>
  <c r="AB27" i="1" s="1"/>
  <c r="Z27" i="1"/>
  <c r="V29" i="1"/>
  <c r="S30" i="1"/>
  <c r="AB30" i="1" s="1"/>
  <c r="S34" i="1"/>
  <c r="AB34" i="1" s="1"/>
  <c r="S38" i="1"/>
  <c r="AB38" i="1" s="1"/>
  <c r="S42" i="1"/>
  <c r="AB42" i="1" s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69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37" i="1"/>
  <c r="AB240" i="1"/>
  <c r="AB241" i="1"/>
  <c r="AB244" i="1"/>
  <c r="AB245" i="1"/>
  <c r="AB248" i="1"/>
  <c r="AB249" i="1"/>
  <c r="AB252" i="1"/>
  <c r="AB253" i="1"/>
  <c r="AB256" i="1"/>
  <c r="AB257" i="1"/>
  <c r="AB260" i="1"/>
  <c r="AB261" i="1"/>
  <c r="AB264" i="1"/>
  <c r="AB265" i="1"/>
  <c r="AB268" i="1"/>
  <c r="AB269" i="1"/>
  <c r="AB272" i="1"/>
  <c r="AB273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8" i="1"/>
  <c r="AB692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37" i="1"/>
  <c r="AB940" i="1"/>
  <c r="AB941" i="1"/>
  <c r="AB944" i="1"/>
  <c r="AB945" i="1"/>
  <c r="AB948" i="1"/>
  <c r="AB949" i="1"/>
  <c r="AB952" i="1"/>
  <c r="AB953" i="1"/>
  <c r="AB956" i="1"/>
  <c r="AB957" i="1"/>
  <c r="AB960" i="1"/>
  <c r="AB961" i="1"/>
  <c r="AB964" i="1"/>
  <c r="AB965" i="1"/>
  <c r="AB968" i="1"/>
  <c r="AB969" i="1"/>
  <c r="AB972" i="1"/>
  <c r="AB973" i="1"/>
  <c r="AB976" i="1"/>
  <c r="AB977" i="1"/>
  <c r="AB980" i="1"/>
  <c r="AB981" i="1"/>
  <c r="AB984" i="1"/>
  <c r="AB985" i="1"/>
  <c r="AB988" i="1"/>
  <c r="AB989" i="1"/>
  <c r="AB992" i="1"/>
  <c r="AB993" i="1"/>
  <c r="AB996" i="1"/>
  <c r="AB997" i="1"/>
  <c r="AB1000" i="1"/>
  <c r="AB1001" i="1"/>
  <c r="AB1004" i="1"/>
  <c r="AB1005" i="1"/>
  <c r="AB1008" i="1"/>
  <c r="AB1009" i="1"/>
  <c r="AB1012" i="1"/>
  <c r="AB1013" i="1"/>
  <c r="AB1016" i="1"/>
  <c r="AB1017" i="1"/>
  <c r="AB1020" i="1"/>
  <c r="AB1021" i="1"/>
  <c r="AB1024" i="1"/>
  <c r="AB1025" i="1"/>
  <c r="AB1028" i="1"/>
  <c r="AB1029" i="1"/>
  <c r="AB1032" i="1"/>
  <c r="AB1033" i="1"/>
  <c r="AB1036" i="1"/>
  <c r="AB1037" i="1"/>
  <c r="AB1040" i="1"/>
  <c r="AB1041" i="1"/>
  <c r="AB1044" i="1"/>
  <c r="AB1045" i="1"/>
  <c r="AB1048" i="1"/>
  <c r="AB1049" i="1"/>
  <c r="AB1052" i="1"/>
  <c r="AB1053" i="1"/>
  <c r="AB1056" i="1"/>
  <c r="AB1057" i="1"/>
  <c r="AB1060" i="1"/>
  <c r="AB1061" i="1"/>
  <c r="AB1064" i="1"/>
  <c r="AB1065" i="1"/>
  <c r="AB1068" i="1"/>
  <c r="AB1069" i="1"/>
  <c r="AB1072" i="1"/>
  <c r="AB1073" i="1"/>
  <c r="AB1076" i="1"/>
  <c r="AB1077" i="1"/>
  <c r="AB1080" i="1"/>
  <c r="AB1081" i="1"/>
  <c r="AB1084" i="1"/>
  <c r="AB1085" i="1"/>
  <c r="AB1088" i="1"/>
  <c r="AB1089" i="1"/>
  <c r="AB1092" i="1"/>
  <c r="AB1093" i="1"/>
  <c r="AB1096" i="1"/>
  <c r="AB1097" i="1"/>
  <c r="AB1100" i="1"/>
  <c r="AB1101" i="1"/>
  <c r="AB1104" i="1"/>
  <c r="AB1105" i="1"/>
  <c r="AB1108" i="1"/>
  <c r="AB1109" i="1"/>
  <c r="AB1112" i="1"/>
  <c r="AB1113" i="1"/>
  <c r="AB1116" i="1"/>
  <c r="AB1117" i="1"/>
  <c r="AB1120" i="1"/>
  <c r="AB1121" i="1"/>
  <c r="AB1124" i="1"/>
  <c r="AB1125" i="1"/>
  <c r="AB1128" i="1"/>
  <c r="AB1129" i="1"/>
  <c r="AB1132" i="1"/>
  <c r="AB1133" i="1"/>
  <c r="AB1136" i="1"/>
  <c r="AB1137" i="1"/>
  <c r="AB1140" i="1"/>
  <c r="AB1141" i="1"/>
  <c r="AB1144" i="1"/>
  <c r="AB1145" i="1"/>
  <c r="AB1148" i="1"/>
  <c r="AB1149" i="1"/>
  <c r="AB1152" i="1"/>
  <c r="AB1153" i="1"/>
  <c r="AB1156" i="1"/>
  <c r="AB1157" i="1"/>
  <c r="AB1160" i="1"/>
  <c r="AB1161" i="1"/>
  <c r="AB1164" i="1"/>
  <c r="AB1165" i="1"/>
  <c r="AB1168" i="1"/>
  <c r="AB1169" i="1"/>
  <c r="AB1172" i="1"/>
  <c r="AB1173" i="1"/>
  <c r="AB1176" i="1"/>
  <c r="AB1177" i="1"/>
  <c r="AB1180" i="1"/>
  <c r="AB1181" i="1"/>
  <c r="AB1184" i="1"/>
  <c r="AB1185" i="1"/>
  <c r="AB1188" i="1"/>
  <c r="AB1189" i="1"/>
  <c r="AB1192" i="1"/>
  <c r="AB1193" i="1"/>
  <c r="AB1196" i="1"/>
  <c r="AB1197" i="1"/>
  <c r="AB1200" i="1"/>
  <c r="AB1201" i="1"/>
  <c r="AB1204" i="1"/>
  <c r="AB1205" i="1"/>
  <c r="AB1208" i="1"/>
  <c r="AB1209" i="1"/>
  <c r="AB1212" i="1"/>
  <c r="AB1213" i="1"/>
  <c r="AB1216" i="1"/>
  <c r="AB1217" i="1"/>
  <c r="AB1235" i="1"/>
  <c r="S4" i="1"/>
  <c r="AB4" i="1" s="1"/>
  <c r="AB5" i="1"/>
  <c r="V7" i="1"/>
  <c r="AB7" i="1" s="1"/>
  <c r="S8" i="1"/>
  <c r="AB8" i="1" s="1"/>
  <c r="AB9" i="1"/>
  <c r="S12" i="1"/>
  <c r="AB12" i="1" s="1"/>
  <c r="AB13" i="1"/>
  <c r="S16" i="1"/>
  <c r="AB16" i="1" s="1"/>
  <c r="AB17" i="1"/>
  <c r="V19" i="1"/>
  <c r="AB19" i="1" s="1"/>
  <c r="S20" i="1"/>
  <c r="AB20" i="1" s="1"/>
  <c r="P21" i="1"/>
  <c r="Z21" i="1"/>
  <c r="AB21" i="1" s="1"/>
  <c r="V23" i="1"/>
  <c r="AB23" i="1" s="1"/>
  <c r="S24" i="1"/>
  <c r="AB24" i="1" s="1"/>
  <c r="AB25" i="1"/>
  <c r="S28" i="1"/>
  <c r="AB28" i="1" s="1"/>
  <c r="AB29" i="1"/>
  <c r="V31" i="1"/>
  <c r="AB31" i="1" s="1"/>
  <c r="S32" i="1"/>
  <c r="AB32" i="1" s="1"/>
  <c r="P33" i="1"/>
  <c r="AB33" i="1" s="1"/>
  <c r="Z33" i="1"/>
  <c r="V35" i="1"/>
  <c r="AB35" i="1" s="1"/>
  <c r="S36" i="1"/>
  <c r="AB36" i="1" s="1"/>
  <c r="P37" i="1"/>
  <c r="Z37" i="1"/>
  <c r="AB37" i="1" s="1"/>
  <c r="V39" i="1"/>
  <c r="AB39" i="1" s="1"/>
  <c r="S40" i="1"/>
  <c r="AB40" i="1" s="1"/>
  <c r="P41" i="1"/>
  <c r="AB41" i="1" s="1"/>
  <c r="Z41" i="1"/>
  <c r="V43" i="1"/>
  <c r="AB43" i="1" s="1"/>
  <c r="S44" i="1"/>
  <c r="AB44" i="1" s="1"/>
  <c r="P45" i="1"/>
  <c r="Z45" i="1"/>
  <c r="AB45" i="1" s="1"/>
  <c r="M46" i="1"/>
  <c r="AB46" i="1" s="1"/>
  <c r="V47" i="1"/>
  <c r="AB47" i="1" s="1"/>
  <c r="S48" i="1"/>
  <c r="AB48" i="1" s="1"/>
  <c r="P49" i="1"/>
  <c r="Z49" i="1"/>
  <c r="AB49" i="1" s="1"/>
  <c r="M50" i="1"/>
  <c r="AB50" i="1" s="1"/>
  <c r="AB51" i="1"/>
  <c r="AB54" i="1"/>
  <c r="AB55" i="1"/>
  <c r="AB58" i="1"/>
  <c r="AB59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5" i="1"/>
  <c r="AB178" i="1"/>
  <c r="AB179" i="1"/>
  <c r="AB182" i="1"/>
  <c r="AB183" i="1"/>
  <c r="AB186" i="1"/>
  <c r="AB187" i="1"/>
  <c r="AB190" i="1"/>
  <c r="AB191" i="1"/>
  <c r="AB194" i="1"/>
  <c r="AB195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75" i="1"/>
  <c r="AB278" i="1"/>
  <c r="AB279" i="1"/>
  <c r="AB282" i="1"/>
  <c r="AB283" i="1"/>
  <c r="AB286" i="1"/>
  <c r="AB287" i="1"/>
  <c r="AB290" i="1"/>
  <c r="AB294" i="1"/>
  <c r="AB298" i="1"/>
  <c r="AB302" i="1"/>
  <c r="AB306" i="1"/>
  <c r="AB307" i="1"/>
  <c r="AB310" i="1"/>
  <c r="AB311" i="1"/>
  <c r="AB314" i="1"/>
  <c r="AB315" i="1"/>
  <c r="AB318" i="1"/>
  <c r="AB319" i="1"/>
  <c r="AB322" i="1"/>
  <c r="AB323" i="1"/>
  <c r="AB326" i="1"/>
  <c r="AB330" i="1"/>
  <c r="AB334" i="1"/>
  <c r="AB338" i="1"/>
  <c r="AB342" i="1"/>
  <c r="AB346" i="1"/>
  <c r="AB350" i="1"/>
  <c r="AB354" i="1"/>
  <c r="AB358" i="1"/>
  <c r="AB362" i="1"/>
  <c r="AB366" i="1"/>
  <c r="AB367" i="1"/>
  <c r="AB370" i="1"/>
  <c r="AB374" i="1"/>
  <c r="AB375" i="1"/>
  <c r="AB378" i="1"/>
  <c r="AB379" i="1"/>
  <c r="AB382" i="1"/>
  <c r="AB383" i="1"/>
  <c r="AB386" i="1"/>
  <c r="AB387" i="1"/>
  <c r="AB390" i="1"/>
  <c r="AB394" i="1"/>
  <c r="AB398" i="1"/>
  <c r="AB399" i="1"/>
  <c r="AB402" i="1"/>
  <c r="AB403" i="1"/>
  <c r="AB406" i="1"/>
  <c r="AB407" i="1"/>
  <c r="AB410" i="1"/>
  <c r="AB414" i="1"/>
  <c r="AB418" i="1"/>
  <c r="AB422" i="1"/>
  <c r="AB426" i="1"/>
  <c r="AB430" i="1"/>
  <c r="AB434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70" i="1"/>
  <c r="AB471" i="1"/>
  <c r="AB474" i="1"/>
  <c r="AB478" i="1"/>
  <c r="AB482" i="1"/>
  <c r="AB486" i="1"/>
  <c r="AB487" i="1"/>
  <c r="AB490" i="1"/>
  <c r="AB491" i="1"/>
  <c r="AB494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47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39" i="1"/>
  <c r="AB642" i="1"/>
  <c r="AB643" i="1"/>
  <c r="AB646" i="1"/>
  <c r="AB650" i="1"/>
  <c r="AB651" i="1"/>
  <c r="AB654" i="1"/>
  <c r="AB658" i="1"/>
  <c r="AB662" i="1"/>
  <c r="AB663" i="1"/>
  <c r="AB666" i="1"/>
  <c r="AB667" i="1"/>
  <c r="AB670" i="1"/>
  <c r="AB671" i="1"/>
  <c r="AB674" i="1"/>
  <c r="AB675" i="1"/>
  <c r="AB678" i="1"/>
  <c r="AB679" i="1"/>
  <c r="AB682" i="1"/>
  <c r="AB683" i="1"/>
  <c r="AB686" i="1"/>
  <c r="AB687" i="1"/>
  <c r="AB690" i="1"/>
  <c r="AB691" i="1"/>
  <c r="AB694" i="1"/>
  <c r="AB695" i="1"/>
  <c r="AB698" i="1"/>
  <c r="AB699" i="1"/>
  <c r="AB702" i="1"/>
  <c r="AB703" i="1"/>
  <c r="AB706" i="1"/>
  <c r="AB707" i="1"/>
  <c r="AB710" i="1"/>
  <c r="AB711" i="1"/>
  <c r="AB714" i="1"/>
  <c r="AB718" i="1"/>
  <c r="AB719" i="1"/>
  <c r="AB722" i="1"/>
  <c r="AB723" i="1"/>
  <c r="AB726" i="1"/>
  <c r="AB727" i="1"/>
  <c r="AB730" i="1"/>
  <c r="AB731" i="1"/>
  <c r="AB734" i="1"/>
  <c r="AB735" i="1"/>
  <c r="AB738" i="1"/>
  <c r="AB739" i="1"/>
  <c r="AB742" i="1"/>
  <c r="AB743" i="1"/>
  <c r="AB746" i="1"/>
  <c r="AB747" i="1"/>
  <c r="AB750" i="1"/>
  <c r="AB751" i="1"/>
  <c r="AB754" i="1"/>
  <c r="AB755" i="1"/>
  <c r="AB758" i="1"/>
  <c r="AB759" i="1"/>
  <c r="AB762" i="1"/>
  <c r="AB763" i="1"/>
  <c r="AB766" i="1"/>
  <c r="AB767" i="1"/>
  <c r="AB770" i="1"/>
  <c r="AB771" i="1"/>
  <c r="AB774" i="1"/>
  <c r="AB778" i="1"/>
  <c r="AB782" i="1"/>
  <c r="AB783" i="1"/>
  <c r="AB786" i="1"/>
  <c r="AB787" i="1"/>
  <c r="AB790" i="1"/>
  <c r="AB791" i="1"/>
  <c r="AB794" i="1"/>
  <c r="AB795" i="1"/>
  <c r="AB798" i="1"/>
  <c r="AB799" i="1"/>
  <c r="AB802" i="1"/>
  <c r="AB806" i="1"/>
  <c r="AB810" i="1"/>
  <c r="AB814" i="1"/>
  <c r="AB815" i="1"/>
  <c r="AB818" i="1"/>
  <c r="AB819" i="1"/>
  <c r="AB822" i="1"/>
  <c r="AB823" i="1"/>
  <c r="AB826" i="1"/>
  <c r="AB827" i="1"/>
  <c r="AB830" i="1"/>
  <c r="AB831" i="1"/>
  <c r="AB834" i="1"/>
  <c r="AB835" i="1"/>
  <c r="AB838" i="1"/>
  <c r="AB842" i="1"/>
  <c r="AB846" i="1"/>
  <c r="AB850" i="1"/>
  <c r="AB854" i="1"/>
  <c r="AB858" i="1"/>
  <c r="AB859" i="1"/>
  <c r="AB862" i="1"/>
  <c r="AB863" i="1"/>
  <c r="AB866" i="1"/>
  <c r="AB870" i="1"/>
  <c r="AB871" i="1"/>
  <c r="AB874" i="1"/>
  <c r="AB875" i="1"/>
  <c r="AB878" i="1"/>
  <c r="AB879" i="1"/>
  <c r="AB882" i="1"/>
  <c r="AB883" i="1"/>
  <c r="AB886" i="1"/>
  <c r="AB887" i="1"/>
  <c r="AB890" i="1"/>
  <c r="AB894" i="1"/>
  <c r="AB895" i="1"/>
  <c r="AB898" i="1"/>
  <c r="AB899" i="1"/>
  <c r="AB902" i="1"/>
  <c r="AB903" i="1"/>
  <c r="AB906" i="1"/>
  <c r="AB907" i="1"/>
  <c r="AB910" i="1"/>
  <c r="AB911" i="1"/>
  <c r="AB914" i="1"/>
  <c r="AB915" i="1"/>
  <c r="AB918" i="1"/>
  <c r="AB922" i="1"/>
  <c r="AB926" i="1"/>
  <c r="AB930" i="1"/>
  <c r="AB934" i="1"/>
  <c r="AB938" i="1"/>
  <c r="AB942" i="1"/>
  <c r="AB1220" i="1"/>
  <c r="S1223" i="1"/>
  <c r="AB1223" i="1" s="1"/>
  <c r="S1227" i="1"/>
  <c r="AB1227" i="1" s="1"/>
  <c r="S1231" i="1"/>
  <c r="AB1231" i="1" s="1"/>
  <c r="S1239" i="1"/>
  <c r="AB1239" i="1" s="1"/>
  <c r="S1243" i="1"/>
  <c r="AB1243" i="1" s="1"/>
  <c r="S1247" i="1"/>
  <c r="AB1247" i="1" s="1"/>
  <c r="V1250" i="1"/>
  <c r="S1251" i="1"/>
  <c r="AB1251" i="1" s="1"/>
  <c r="S1255" i="1"/>
  <c r="AB1255" i="1" s="1"/>
  <c r="S1259" i="1"/>
  <c r="AB1259" i="1" s="1"/>
  <c r="S1263" i="1"/>
  <c r="AB1263" i="1" s="1"/>
  <c r="V1266" i="1"/>
  <c r="S1267" i="1"/>
  <c r="AB1267" i="1" s="1"/>
  <c r="S1271" i="1"/>
  <c r="AB1271" i="1" s="1"/>
  <c r="S1275" i="1"/>
  <c r="AB1275" i="1" s="1"/>
  <c r="S1279" i="1"/>
  <c r="AB1279" i="1" s="1"/>
  <c r="S1283" i="1"/>
  <c r="AB1283" i="1" s="1"/>
  <c r="S1287" i="1"/>
  <c r="AB1287" i="1" s="1"/>
  <c r="S1291" i="1"/>
  <c r="AB1291" i="1" s="1"/>
  <c r="AB1292" i="1"/>
  <c r="S1295" i="1"/>
  <c r="AB1295" i="1" s="1"/>
  <c r="S1299" i="1"/>
  <c r="AB1299" i="1" s="1"/>
  <c r="S1303" i="1"/>
  <c r="AB1303" i="1" s="1"/>
  <c r="S1307" i="1"/>
  <c r="AB1307" i="1" s="1"/>
  <c r="S1311" i="1"/>
  <c r="AB1311" i="1" s="1"/>
  <c r="S1315" i="1"/>
  <c r="AB1315" i="1" s="1"/>
  <c r="S1319" i="1"/>
  <c r="AB1319" i="1" s="1"/>
  <c r="S1323" i="1"/>
  <c r="AB1323" i="1" s="1"/>
  <c r="AB1324" i="1"/>
  <c r="V1326" i="1"/>
  <c r="S1327" i="1"/>
  <c r="AB1327" i="1" s="1"/>
  <c r="S1331" i="1"/>
  <c r="AB1331" i="1" s="1"/>
  <c r="S1335" i="1"/>
  <c r="AB1335" i="1" s="1"/>
  <c r="S1339" i="1"/>
  <c r="AB1339" i="1" s="1"/>
  <c r="S1343" i="1"/>
  <c r="AB1343" i="1" s="1"/>
  <c r="AB1344" i="1"/>
  <c r="V1346" i="1"/>
  <c r="S1347" i="1"/>
  <c r="AB1347" i="1" s="1"/>
  <c r="AB1348" i="1"/>
  <c r="P1348" i="1"/>
  <c r="V1350" i="1"/>
  <c r="S1351" i="1"/>
  <c r="AB1351" i="1" s="1"/>
  <c r="AB1352" i="1"/>
  <c r="P1352" i="1"/>
  <c r="V1354" i="1"/>
  <c r="S1355" i="1"/>
  <c r="AB1355" i="1" s="1"/>
  <c r="P1356" i="1"/>
  <c r="Z1356" i="1"/>
  <c r="AB1356" i="1" s="1"/>
  <c r="V1358" i="1"/>
  <c r="S1359" i="1"/>
  <c r="AB1359" i="1" s="1"/>
  <c r="P1360" i="1"/>
  <c r="AB1360" i="1" s="1"/>
  <c r="V1362" i="1"/>
  <c r="S1363" i="1"/>
  <c r="AB1363" i="1" s="1"/>
  <c r="V1366" i="1"/>
  <c r="S1367" i="1"/>
  <c r="AB1367" i="1" s="1"/>
  <c r="AB1368" i="1"/>
  <c r="V1370" i="1"/>
  <c r="S1371" i="1"/>
  <c r="AB1371" i="1" s="1"/>
  <c r="S1375" i="1"/>
  <c r="AB1375" i="1" s="1"/>
  <c r="S1379" i="1"/>
  <c r="AB1379" i="1" s="1"/>
  <c r="V1382" i="1"/>
  <c r="S1383" i="1"/>
  <c r="AB1383" i="1" s="1"/>
  <c r="AB1384" i="1"/>
  <c r="V1386" i="1"/>
  <c r="S1387" i="1"/>
  <c r="AB1387" i="1" s="1"/>
  <c r="S1391" i="1"/>
  <c r="AB1391" i="1" s="1"/>
  <c r="S1395" i="1"/>
  <c r="AB1395" i="1" s="1"/>
  <c r="V1398" i="1"/>
  <c r="S1399" i="1"/>
  <c r="AB1399" i="1" s="1"/>
  <c r="P1400" i="1"/>
  <c r="AB1400" i="1" s="1"/>
  <c r="S1403" i="1"/>
  <c r="AB1403" i="1" s="1"/>
  <c r="P1404" i="1"/>
  <c r="AB1404" i="1" s="1"/>
  <c r="Z1404" i="1"/>
  <c r="V1406" i="1"/>
  <c r="S1407" i="1"/>
  <c r="AB1407" i="1" s="1"/>
  <c r="P1408" i="1"/>
  <c r="Z1408" i="1"/>
  <c r="AB1408" i="1" s="1"/>
  <c r="V1410" i="1"/>
  <c r="S1411" i="1"/>
  <c r="AB1411" i="1" s="1"/>
  <c r="P1412" i="1"/>
  <c r="AB1412" i="1" s="1"/>
  <c r="V1414" i="1"/>
  <c r="S1415" i="1"/>
  <c r="AB1415" i="1" s="1"/>
  <c r="S1419" i="1"/>
  <c r="AB1419" i="1" s="1"/>
  <c r="S1423" i="1"/>
  <c r="AB1423" i="1" s="1"/>
  <c r="S1427" i="1"/>
  <c r="AB1427" i="1" s="1"/>
  <c r="S1431" i="1"/>
  <c r="AB1431" i="1" s="1"/>
  <c r="S1435" i="1"/>
  <c r="AB1435" i="1" s="1"/>
  <c r="S1439" i="1"/>
  <c r="AB1439" i="1" s="1"/>
  <c r="S1443" i="1"/>
  <c r="AB1443" i="1" s="1"/>
  <c r="S1447" i="1"/>
  <c r="AB1447" i="1" s="1"/>
  <c r="S1451" i="1"/>
  <c r="AB1451" i="1" s="1"/>
  <c r="S1455" i="1"/>
  <c r="AB1455" i="1" s="1"/>
  <c r="AB1456" i="1"/>
  <c r="S1459" i="1"/>
  <c r="AB1459" i="1" s="1"/>
  <c r="S1463" i="1"/>
  <c r="AB1463" i="1" s="1"/>
  <c r="S1467" i="1"/>
  <c r="AB1467" i="1" s="1"/>
  <c r="S1471" i="1"/>
  <c r="AB1471" i="1" s="1"/>
  <c r="AB1472" i="1"/>
  <c r="P1472" i="1"/>
  <c r="S1475" i="1"/>
  <c r="AB1475" i="1" s="1"/>
  <c r="S1479" i="1"/>
  <c r="AB1479" i="1" s="1"/>
  <c r="S1483" i="1"/>
  <c r="AB1483" i="1" s="1"/>
  <c r="S1487" i="1"/>
  <c r="AB1487" i="1" s="1"/>
  <c r="S1491" i="1"/>
  <c r="AB1491" i="1" s="1"/>
  <c r="S1495" i="1"/>
  <c r="AB1495" i="1" s="1"/>
  <c r="S1499" i="1"/>
  <c r="AB1499" i="1" s="1"/>
  <c r="S1503" i="1"/>
  <c r="AB1503" i="1" s="1"/>
  <c r="S1507" i="1"/>
  <c r="AB1507" i="1" s="1"/>
  <c r="S1511" i="1"/>
  <c r="AB1511" i="1" s="1"/>
  <c r="S1515" i="1"/>
  <c r="AB1515" i="1" s="1"/>
  <c r="S1519" i="1"/>
  <c r="AB1519" i="1" s="1"/>
  <c r="S1523" i="1"/>
  <c r="AB1523" i="1" s="1"/>
  <c r="S1527" i="1"/>
  <c r="AB1527" i="1" s="1"/>
  <c r="S1531" i="1"/>
  <c r="AB1531" i="1" s="1"/>
  <c r="V1534" i="1"/>
  <c r="S1535" i="1"/>
  <c r="AB1535" i="1" s="1"/>
  <c r="AB1536" i="1"/>
  <c r="V1538" i="1"/>
  <c r="S1539" i="1"/>
  <c r="AB1539" i="1" s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49" i="1"/>
  <c r="AB2252" i="1"/>
  <c r="AB2253" i="1"/>
  <c r="AB2256" i="1"/>
  <c r="AB2257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3" i="1"/>
  <c r="AB2436" i="1"/>
  <c r="AB2440" i="1"/>
  <c r="AB2444" i="1"/>
  <c r="AB2448" i="1"/>
  <c r="AB2452" i="1"/>
  <c r="AB2456" i="1"/>
  <c r="AB2460" i="1"/>
  <c r="AB2461" i="1"/>
  <c r="AB2464" i="1"/>
  <c r="AB2465" i="1"/>
  <c r="AB2468" i="1"/>
  <c r="AB2472" i="1"/>
  <c r="AB2476" i="1"/>
  <c r="AB2480" i="1"/>
  <c r="AB2484" i="1"/>
  <c r="AB2488" i="1"/>
  <c r="AB2489" i="1"/>
  <c r="AB2492" i="1"/>
  <c r="AB2493" i="1"/>
  <c r="AB2496" i="1"/>
  <c r="AB2497" i="1"/>
  <c r="AB2500" i="1"/>
  <c r="AB2501" i="1"/>
  <c r="AB2504" i="1"/>
  <c r="AB2505" i="1"/>
  <c r="AB2508" i="1"/>
  <c r="AB2509" i="1"/>
  <c r="AB2512" i="1"/>
  <c r="AB2513" i="1"/>
  <c r="AB2516" i="1"/>
  <c r="AB2517" i="1"/>
  <c r="AB2520" i="1"/>
  <c r="AB2521" i="1"/>
  <c r="AB2524" i="1"/>
  <c r="AB2525" i="1"/>
  <c r="AB2528" i="1"/>
  <c r="AB2529" i="1"/>
  <c r="AB2532" i="1"/>
  <c r="AB2533" i="1"/>
  <c r="AB2536" i="1"/>
  <c r="AB2537" i="1"/>
  <c r="AB2540" i="1"/>
  <c r="AB2541" i="1"/>
  <c r="AB2544" i="1"/>
  <c r="AB2545" i="1"/>
  <c r="AB2548" i="1"/>
  <c r="AB2549" i="1"/>
  <c r="AB2552" i="1"/>
  <c r="AB2553" i="1"/>
  <c r="AB2556" i="1"/>
  <c r="AB2557" i="1"/>
  <c r="AB2560" i="1"/>
  <c r="AB2561" i="1"/>
  <c r="AB2564" i="1"/>
  <c r="AB2565" i="1"/>
  <c r="AB2568" i="1"/>
  <c r="AB2569" i="1"/>
  <c r="AB2572" i="1"/>
  <c r="AB2573" i="1"/>
  <c r="AB2576" i="1"/>
  <c r="AB2577" i="1"/>
  <c r="AB2580" i="1"/>
  <c r="AB2581" i="1"/>
  <c r="AB2584" i="1"/>
  <c r="AB2585" i="1"/>
  <c r="AB2588" i="1"/>
  <c r="AB2589" i="1"/>
  <c r="AB2592" i="1"/>
  <c r="AB2593" i="1"/>
  <c r="AB2596" i="1"/>
  <c r="AB2597" i="1"/>
  <c r="AB2600" i="1"/>
  <c r="AB2601" i="1"/>
  <c r="AB2604" i="1"/>
  <c r="AB2605" i="1"/>
  <c r="AB2608" i="1"/>
  <c r="AB2609" i="1"/>
  <c r="AB2612" i="1"/>
  <c r="AB2613" i="1"/>
  <c r="AB2616" i="1"/>
  <c r="AB2617" i="1"/>
  <c r="AB2620" i="1"/>
  <c r="AB2621" i="1"/>
  <c r="AB2624" i="1"/>
  <c r="AB2625" i="1"/>
  <c r="AB2628" i="1"/>
  <c r="AB2629" i="1"/>
  <c r="AB2632" i="1"/>
  <c r="AB2633" i="1"/>
  <c r="AB2636" i="1"/>
  <c r="AB2637" i="1"/>
  <c r="AB2640" i="1"/>
  <c r="AB2641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5" i="1"/>
  <c r="AB2762" i="1"/>
  <c r="AB2770" i="1"/>
  <c r="AB2778" i="1"/>
  <c r="AB2786" i="1"/>
  <c r="AB2794" i="1"/>
  <c r="AB2802" i="1"/>
  <c r="AB2810" i="1"/>
  <c r="AB2818" i="1"/>
  <c r="AB2834" i="1"/>
  <c r="AB2842" i="1"/>
  <c r="AB2850" i="1"/>
  <c r="S1221" i="1"/>
  <c r="AB1221" i="1" s="1"/>
  <c r="P1222" i="1"/>
  <c r="AB1222" i="1" s="1"/>
  <c r="Z1222" i="1"/>
  <c r="V1224" i="1"/>
  <c r="AB1224" i="1" s="1"/>
  <c r="S1225" i="1"/>
  <c r="AB1225" i="1" s="1"/>
  <c r="P1226" i="1"/>
  <c r="Z1226" i="1"/>
  <c r="AB1226" i="1" s="1"/>
  <c r="V1228" i="1"/>
  <c r="AB1228" i="1" s="1"/>
  <c r="S1229" i="1"/>
  <c r="AB1229" i="1" s="1"/>
  <c r="P1230" i="1"/>
  <c r="AB1230" i="1" s="1"/>
  <c r="Z1230" i="1"/>
  <c r="V1232" i="1"/>
  <c r="AB1232" i="1" s="1"/>
  <c r="S1233" i="1"/>
  <c r="AB1233" i="1" s="1"/>
  <c r="P1234" i="1"/>
  <c r="Z1234" i="1"/>
  <c r="AB1234" i="1" s="1"/>
  <c r="V1236" i="1"/>
  <c r="AB1236" i="1" s="1"/>
  <c r="S1237" i="1"/>
  <c r="AB1237" i="1" s="1"/>
  <c r="P1238" i="1"/>
  <c r="AB1238" i="1" s="1"/>
  <c r="V1240" i="1"/>
  <c r="AB1240" i="1" s="1"/>
  <c r="S1241" i="1"/>
  <c r="AB1241" i="1" s="1"/>
  <c r="P1242" i="1"/>
  <c r="AB1242" i="1" s="1"/>
  <c r="Z1242" i="1"/>
  <c r="V1244" i="1"/>
  <c r="AB1244" i="1" s="1"/>
  <c r="S1245" i="1"/>
  <c r="AB1245" i="1" s="1"/>
  <c r="P1246" i="1"/>
  <c r="Z1246" i="1"/>
  <c r="AB1246" i="1" s="1"/>
  <c r="V1248" i="1"/>
  <c r="AB1248" i="1" s="1"/>
  <c r="S1249" i="1"/>
  <c r="AB1249" i="1" s="1"/>
  <c r="AB1250" i="1"/>
  <c r="V1252" i="1"/>
  <c r="AB1252" i="1" s="1"/>
  <c r="S1253" i="1"/>
  <c r="AB1253" i="1" s="1"/>
  <c r="P1254" i="1"/>
  <c r="Z1254" i="1"/>
  <c r="AB1254" i="1" s="1"/>
  <c r="V1256" i="1"/>
  <c r="AB1256" i="1" s="1"/>
  <c r="S1257" i="1"/>
  <c r="AB1257" i="1" s="1"/>
  <c r="P1258" i="1"/>
  <c r="AB1258" i="1" s="1"/>
  <c r="Z1258" i="1"/>
  <c r="V1260" i="1"/>
  <c r="AB1260" i="1" s="1"/>
  <c r="S1261" i="1"/>
  <c r="AB1261" i="1" s="1"/>
  <c r="P1262" i="1"/>
  <c r="Z1262" i="1"/>
  <c r="AB1262" i="1" s="1"/>
  <c r="V1264" i="1"/>
  <c r="AB1264" i="1" s="1"/>
  <c r="S1265" i="1"/>
  <c r="AB1265" i="1" s="1"/>
  <c r="AB1266" i="1"/>
  <c r="V1268" i="1"/>
  <c r="AB1268" i="1" s="1"/>
  <c r="S1269" i="1"/>
  <c r="AB1269" i="1" s="1"/>
  <c r="AB1270" i="1"/>
  <c r="P1270" i="1"/>
  <c r="V1272" i="1"/>
  <c r="AB1272" i="1" s="1"/>
  <c r="S1273" i="1"/>
  <c r="AB1273" i="1" s="1"/>
  <c r="P1274" i="1"/>
  <c r="Z1274" i="1"/>
  <c r="AB1274" i="1" s="1"/>
  <c r="V1276" i="1"/>
  <c r="AB1276" i="1" s="1"/>
  <c r="S1277" i="1"/>
  <c r="AB1277" i="1" s="1"/>
  <c r="P1278" i="1"/>
  <c r="AB1278" i="1" s="1"/>
  <c r="Z1278" i="1"/>
  <c r="V1280" i="1"/>
  <c r="AB1280" i="1" s="1"/>
  <c r="S1281" i="1"/>
  <c r="AB1281" i="1" s="1"/>
  <c r="P1282" i="1"/>
  <c r="Z1282" i="1"/>
  <c r="AB1282" i="1" s="1"/>
  <c r="V1284" i="1"/>
  <c r="AB1284" i="1" s="1"/>
  <c r="S1285" i="1"/>
  <c r="AB1285" i="1" s="1"/>
  <c r="P1286" i="1"/>
  <c r="AB1286" i="1" s="1"/>
  <c r="Z1286" i="1"/>
  <c r="V1288" i="1"/>
  <c r="AB1288" i="1" s="1"/>
  <c r="S1289" i="1"/>
  <c r="AB1289" i="1" s="1"/>
  <c r="P1290" i="1"/>
  <c r="Z1290" i="1"/>
  <c r="AB1290" i="1" s="1"/>
  <c r="S1293" i="1"/>
  <c r="AB1293" i="1" s="1"/>
  <c r="AB1294" i="1"/>
  <c r="V1296" i="1"/>
  <c r="AB1296" i="1" s="1"/>
  <c r="S1297" i="1"/>
  <c r="AB1297" i="1" s="1"/>
  <c r="AB1298" i="1"/>
  <c r="V1300" i="1"/>
  <c r="AB1300" i="1" s="1"/>
  <c r="S1301" i="1"/>
  <c r="AB1301" i="1" s="1"/>
  <c r="P1302" i="1"/>
  <c r="Z1302" i="1"/>
  <c r="AB1302" i="1" s="1"/>
  <c r="V1304" i="1"/>
  <c r="AB1304" i="1" s="1"/>
  <c r="S1305" i="1"/>
  <c r="AB1305" i="1" s="1"/>
  <c r="P1306" i="1"/>
  <c r="AB1306" i="1" s="1"/>
  <c r="Z1306" i="1"/>
  <c r="V1308" i="1"/>
  <c r="AB1308" i="1" s="1"/>
  <c r="S1309" i="1"/>
  <c r="AB1309" i="1" s="1"/>
  <c r="AB1310" i="1"/>
  <c r="P1310" i="1"/>
  <c r="V1312" i="1"/>
  <c r="AB1312" i="1" s="1"/>
  <c r="S1313" i="1"/>
  <c r="AB1313" i="1" s="1"/>
  <c r="P1314" i="1"/>
  <c r="Z1314" i="1"/>
  <c r="AB1314" i="1" s="1"/>
  <c r="V1316" i="1"/>
  <c r="AB1316" i="1" s="1"/>
  <c r="S1317" i="1"/>
  <c r="AB1317" i="1" s="1"/>
  <c r="P1318" i="1"/>
  <c r="AB1318" i="1" s="1"/>
  <c r="Z1318" i="1"/>
  <c r="V1320" i="1"/>
  <c r="AB1320" i="1" s="1"/>
  <c r="S1321" i="1"/>
  <c r="AB1321" i="1" s="1"/>
  <c r="AB1322" i="1"/>
  <c r="S1325" i="1"/>
  <c r="AB1325" i="1" s="1"/>
  <c r="AB1326" i="1"/>
  <c r="V1328" i="1"/>
  <c r="AB1328" i="1" s="1"/>
  <c r="S1329" i="1"/>
  <c r="AB1329" i="1" s="1"/>
  <c r="AB1330" i="1"/>
  <c r="V1332" i="1"/>
  <c r="AB1332" i="1" s="1"/>
  <c r="S1333" i="1"/>
  <c r="AB1333" i="1" s="1"/>
  <c r="P1334" i="1"/>
  <c r="Z1334" i="1"/>
  <c r="AB1334" i="1" s="1"/>
  <c r="V1336" i="1"/>
  <c r="AB1336" i="1" s="1"/>
  <c r="S1337" i="1"/>
  <c r="AB1337" i="1" s="1"/>
  <c r="P1338" i="1"/>
  <c r="AB1338" i="1" s="1"/>
  <c r="Z1338" i="1"/>
  <c r="V1340" i="1"/>
  <c r="AB1340" i="1" s="1"/>
  <c r="S1341" i="1"/>
  <c r="AB1341" i="1" s="1"/>
  <c r="AB1342" i="1"/>
  <c r="S1345" i="1"/>
  <c r="AB1345" i="1" s="1"/>
  <c r="AB1346" i="1"/>
  <c r="S1349" i="1"/>
  <c r="AB1349" i="1" s="1"/>
  <c r="AB1350" i="1"/>
  <c r="S1353" i="1"/>
  <c r="AB1353" i="1" s="1"/>
  <c r="AB1354" i="1"/>
  <c r="S1357" i="1"/>
  <c r="AB1357" i="1" s="1"/>
  <c r="AB1358" i="1"/>
  <c r="S1361" i="1"/>
  <c r="AB1361" i="1" s="1"/>
  <c r="AB1362" i="1"/>
  <c r="V1364" i="1"/>
  <c r="AB1364" i="1" s="1"/>
  <c r="S1365" i="1"/>
  <c r="AB1365" i="1" s="1"/>
  <c r="AB1366" i="1"/>
  <c r="S1369" i="1"/>
  <c r="AB1369" i="1" s="1"/>
  <c r="AB1370" i="1"/>
  <c r="V1372" i="1"/>
  <c r="AB1372" i="1" s="1"/>
  <c r="S1373" i="1"/>
  <c r="AB1373" i="1" s="1"/>
  <c r="P1374" i="1"/>
  <c r="Z1374" i="1"/>
  <c r="AB1374" i="1" s="1"/>
  <c r="V1376" i="1"/>
  <c r="AB1376" i="1" s="1"/>
  <c r="S1377" i="1"/>
  <c r="AB1377" i="1" s="1"/>
  <c r="P1378" i="1"/>
  <c r="AB1378" i="1" s="1"/>
  <c r="V1380" i="1"/>
  <c r="AB1380" i="1" s="1"/>
  <c r="S1381" i="1"/>
  <c r="AB1381" i="1" s="1"/>
  <c r="AB1382" i="1"/>
  <c r="S1385" i="1"/>
  <c r="AB1385" i="1" s="1"/>
  <c r="AB1386" i="1"/>
  <c r="V1388" i="1"/>
  <c r="AB1388" i="1" s="1"/>
  <c r="S1389" i="1"/>
  <c r="AB1389" i="1" s="1"/>
  <c r="P1390" i="1"/>
  <c r="Z1390" i="1"/>
  <c r="AB1390" i="1" s="1"/>
  <c r="V1392" i="1"/>
  <c r="AB1392" i="1" s="1"/>
  <c r="S1393" i="1"/>
  <c r="AB1393" i="1" s="1"/>
  <c r="P1394" i="1"/>
  <c r="AB1394" i="1" s="1"/>
  <c r="Z1394" i="1"/>
  <c r="V1396" i="1"/>
  <c r="AB1396" i="1" s="1"/>
  <c r="S1397" i="1"/>
  <c r="AB1397" i="1" s="1"/>
  <c r="AB1398" i="1"/>
  <c r="P1398" i="1"/>
  <c r="S1401" i="1"/>
  <c r="AB1401" i="1" s="1"/>
  <c r="P1402" i="1"/>
  <c r="AB1402" i="1" s="1"/>
  <c r="S1405" i="1"/>
  <c r="AB1405" i="1" s="1"/>
  <c r="AB1406" i="1"/>
  <c r="S1409" i="1"/>
  <c r="AB1409" i="1" s="1"/>
  <c r="AB1410" i="1"/>
  <c r="S1413" i="1"/>
  <c r="AB1413" i="1" s="1"/>
  <c r="AB1414" i="1"/>
  <c r="V1416" i="1"/>
  <c r="AB1416" i="1" s="1"/>
  <c r="S1417" i="1"/>
  <c r="AB1417" i="1" s="1"/>
  <c r="P1418" i="1"/>
  <c r="AB1418" i="1" s="1"/>
  <c r="Z1418" i="1"/>
  <c r="V1420" i="1"/>
  <c r="AB1420" i="1" s="1"/>
  <c r="S1421" i="1"/>
  <c r="AB1421" i="1" s="1"/>
  <c r="P1422" i="1"/>
  <c r="Z1422" i="1"/>
  <c r="AB1422" i="1" s="1"/>
  <c r="V1424" i="1"/>
  <c r="AB1424" i="1" s="1"/>
  <c r="S1425" i="1"/>
  <c r="AB1425" i="1" s="1"/>
  <c r="P1426" i="1"/>
  <c r="AB1426" i="1" s="1"/>
  <c r="V1428" i="1"/>
  <c r="AB1428" i="1" s="1"/>
  <c r="S1429" i="1"/>
  <c r="AB1429" i="1" s="1"/>
  <c r="P1430" i="1"/>
  <c r="AB1430" i="1" s="1"/>
  <c r="V1432" i="1"/>
  <c r="AB1432" i="1" s="1"/>
  <c r="S1433" i="1"/>
  <c r="AB1433" i="1" s="1"/>
  <c r="P1434" i="1"/>
  <c r="AB1434" i="1" s="1"/>
  <c r="Z1434" i="1"/>
  <c r="V1436" i="1"/>
  <c r="AB1436" i="1" s="1"/>
  <c r="S1437" i="1"/>
  <c r="AB1437" i="1" s="1"/>
  <c r="P1438" i="1"/>
  <c r="Z1438" i="1"/>
  <c r="AB1438" i="1" s="1"/>
  <c r="V1440" i="1"/>
  <c r="AB1440" i="1" s="1"/>
  <c r="S1441" i="1"/>
  <c r="AB1441" i="1" s="1"/>
  <c r="P1442" i="1"/>
  <c r="AB1442" i="1" s="1"/>
  <c r="Z1442" i="1"/>
  <c r="V1444" i="1"/>
  <c r="AB1444" i="1" s="1"/>
  <c r="S1445" i="1"/>
  <c r="AB1445" i="1" s="1"/>
  <c r="P1446" i="1"/>
  <c r="Z1446" i="1"/>
  <c r="AB1446" i="1" s="1"/>
  <c r="V1448" i="1"/>
  <c r="AB1448" i="1" s="1"/>
  <c r="S1449" i="1"/>
  <c r="AB1449" i="1" s="1"/>
  <c r="P1450" i="1"/>
  <c r="AB1450" i="1" s="1"/>
  <c r="Z1450" i="1"/>
  <c r="V1452" i="1"/>
  <c r="AB1452" i="1" s="1"/>
  <c r="S1453" i="1"/>
  <c r="AB1453" i="1" s="1"/>
  <c r="AB1454" i="1"/>
  <c r="P1454" i="1"/>
  <c r="S1457" i="1"/>
  <c r="AB1457" i="1" s="1"/>
  <c r="AB1458" i="1"/>
  <c r="V1460" i="1"/>
  <c r="AB1460" i="1" s="1"/>
  <c r="S1461" i="1"/>
  <c r="AB1461" i="1" s="1"/>
  <c r="P1462" i="1"/>
  <c r="Z1462" i="1"/>
  <c r="AB1462" i="1" s="1"/>
  <c r="V1464" i="1"/>
  <c r="AB1464" i="1" s="1"/>
  <c r="S1465" i="1"/>
  <c r="AB1465" i="1" s="1"/>
  <c r="P1466" i="1"/>
  <c r="AB1466" i="1" s="1"/>
  <c r="V1468" i="1"/>
  <c r="AB1468" i="1" s="1"/>
  <c r="S1469" i="1"/>
  <c r="AB1469" i="1" s="1"/>
  <c r="P1470" i="1"/>
  <c r="AB1470" i="1" s="1"/>
  <c r="S1473" i="1"/>
  <c r="AB1473" i="1" s="1"/>
  <c r="AB1474" i="1"/>
  <c r="P1474" i="1"/>
  <c r="V1476" i="1"/>
  <c r="AB1476" i="1" s="1"/>
  <c r="S1477" i="1"/>
  <c r="AB1477" i="1" s="1"/>
  <c r="P1478" i="1"/>
  <c r="Z1478" i="1"/>
  <c r="AB1478" i="1" s="1"/>
  <c r="V1480" i="1"/>
  <c r="AB1480" i="1" s="1"/>
  <c r="S1481" i="1"/>
  <c r="AB1481" i="1" s="1"/>
  <c r="P1482" i="1"/>
  <c r="AB1482" i="1" s="1"/>
  <c r="Z1482" i="1"/>
  <c r="V1484" i="1"/>
  <c r="AB1484" i="1" s="1"/>
  <c r="S1485" i="1"/>
  <c r="AB1485" i="1" s="1"/>
  <c r="AB1486" i="1"/>
  <c r="P1486" i="1"/>
  <c r="V1488" i="1"/>
  <c r="AB1488" i="1" s="1"/>
  <c r="S1489" i="1"/>
  <c r="AB1489" i="1" s="1"/>
  <c r="AB1490" i="1"/>
  <c r="V1492" i="1"/>
  <c r="AB1492" i="1" s="1"/>
  <c r="S1493" i="1"/>
  <c r="AB1493" i="1" s="1"/>
  <c r="P1494" i="1"/>
  <c r="AB1494" i="1" s="1"/>
  <c r="V1496" i="1"/>
  <c r="AB1496" i="1" s="1"/>
  <c r="S1497" i="1"/>
  <c r="AB1497" i="1" s="1"/>
  <c r="P1498" i="1"/>
  <c r="AB1498" i="1" s="1"/>
  <c r="Z1498" i="1"/>
  <c r="V1500" i="1"/>
  <c r="AB1500" i="1" s="1"/>
  <c r="S1501" i="1"/>
  <c r="AB1501" i="1" s="1"/>
  <c r="AB1502" i="1"/>
  <c r="P1502" i="1"/>
  <c r="V1504" i="1"/>
  <c r="AB1504" i="1" s="1"/>
  <c r="S1505" i="1"/>
  <c r="AB1505" i="1" s="1"/>
  <c r="P1506" i="1"/>
  <c r="Z1506" i="1"/>
  <c r="AB1506" i="1" s="1"/>
  <c r="V1508" i="1"/>
  <c r="AB1508" i="1" s="1"/>
  <c r="S1509" i="1"/>
  <c r="AB1509" i="1" s="1"/>
  <c r="P1510" i="1"/>
  <c r="AB1510" i="1" s="1"/>
  <c r="Z1510" i="1"/>
  <c r="V1512" i="1"/>
  <c r="AB1512" i="1" s="1"/>
  <c r="S1513" i="1"/>
  <c r="AB1513" i="1" s="1"/>
  <c r="P1514" i="1"/>
  <c r="Z1514" i="1"/>
  <c r="AB1514" i="1" s="1"/>
  <c r="V1516" i="1"/>
  <c r="AB1516" i="1" s="1"/>
  <c r="S1517" i="1"/>
  <c r="AB1517" i="1" s="1"/>
  <c r="P1518" i="1"/>
  <c r="AB1518" i="1" s="1"/>
  <c r="Z1518" i="1"/>
  <c r="V1520" i="1"/>
  <c r="AB1520" i="1" s="1"/>
  <c r="S1521" i="1"/>
  <c r="AB1521" i="1" s="1"/>
  <c r="AB1522" i="1"/>
  <c r="V1524" i="1"/>
  <c r="AB1524" i="1" s="1"/>
  <c r="S1525" i="1"/>
  <c r="AB1525" i="1" s="1"/>
  <c r="P1526" i="1"/>
  <c r="AB1526" i="1" s="1"/>
  <c r="Z1526" i="1"/>
  <c r="V1528" i="1"/>
  <c r="AB1528" i="1" s="1"/>
  <c r="S1529" i="1"/>
  <c r="AB1529" i="1" s="1"/>
  <c r="AB1530" i="1"/>
  <c r="V1532" i="1"/>
  <c r="AB1532" i="1" s="1"/>
  <c r="S1533" i="1"/>
  <c r="AB1533" i="1" s="1"/>
  <c r="AB1534" i="1"/>
  <c r="S1537" i="1"/>
  <c r="AB1537" i="1" s="1"/>
  <c r="AB1538" i="1"/>
  <c r="V1540" i="1"/>
  <c r="AB1540" i="1" s="1"/>
  <c r="S1541" i="1"/>
  <c r="AB1541" i="1" s="1"/>
  <c r="AB1542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4" i="1"/>
  <c r="AB1657" i="1"/>
  <c r="AB1658" i="1"/>
  <c r="AB1661" i="1"/>
  <c r="AB1665" i="1"/>
  <c r="AB1669" i="1"/>
  <c r="AB1673" i="1"/>
  <c r="AB1677" i="1"/>
  <c r="AB1681" i="1"/>
  <c r="AB1685" i="1"/>
  <c r="AB1689" i="1"/>
  <c r="AB1693" i="1"/>
  <c r="AB1697" i="1"/>
  <c r="AB1698" i="1"/>
  <c r="AB1701" i="1"/>
  <c r="AB1702" i="1"/>
  <c r="AB1705" i="1"/>
  <c r="AB1706" i="1"/>
  <c r="AB1709" i="1"/>
  <c r="AB1710" i="1"/>
  <c r="AB1713" i="1"/>
  <c r="AB1714" i="1"/>
  <c r="AB1717" i="1"/>
  <c r="AB1718" i="1"/>
  <c r="AB1721" i="1"/>
  <c r="AB1725" i="1"/>
  <c r="AB1729" i="1"/>
  <c r="AB1733" i="1"/>
  <c r="AB1734" i="1"/>
  <c r="AB1737" i="1"/>
  <c r="AB1738" i="1"/>
  <c r="AB1741" i="1"/>
  <c r="AB1742" i="1"/>
  <c r="AB1745" i="1"/>
  <c r="AB1746" i="1"/>
  <c r="AB1749" i="1"/>
  <c r="AB1750" i="1"/>
  <c r="AB1753" i="1"/>
  <c r="AB1754" i="1"/>
  <c r="AB1757" i="1"/>
  <c r="AB1758" i="1"/>
  <c r="AB1761" i="1"/>
  <c r="AB1762" i="1"/>
  <c r="AB1765" i="1"/>
  <c r="AB1769" i="1"/>
  <c r="AB1773" i="1"/>
  <c r="AB1777" i="1"/>
  <c r="AB1781" i="1"/>
  <c r="AB1785" i="1"/>
  <c r="AB1786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2" i="1"/>
  <c r="AB1865" i="1"/>
  <c r="AB1866" i="1"/>
  <c r="AB1869" i="1"/>
  <c r="AB1870" i="1"/>
  <c r="AB1873" i="1"/>
  <c r="AB1874" i="1"/>
  <c r="AB1877" i="1"/>
  <c r="AB1878" i="1"/>
  <c r="AB1881" i="1"/>
  <c r="AB1882" i="1"/>
  <c r="AB1885" i="1"/>
  <c r="AB1889" i="1"/>
  <c r="AB1890" i="1"/>
  <c r="AB1893" i="1"/>
  <c r="AB1894" i="1"/>
  <c r="AB1897" i="1"/>
  <c r="AB1901" i="1"/>
  <c r="AB1905" i="1"/>
  <c r="AB1909" i="1"/>
  <c r="AB1910" i="1"/>
  <c r="AB1913" i="1"/>
  <c r="AB1914" i="1"/>
  <c r="AB1917" i="1"/>
  <c r="AB1921" i="1"/>
  <c r="AB1925" i="1"/>
  <c r="AB1926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0" i="1"/>
  <c r="AB1973" i="1"/>
  <c r="AB1974" i="1"/>
  <c r="AB1977" i="1"/>
  <c r="AB1978" i="1"/>
  <c r="AB1981" i="1"/>
  <c r="AB1982" i="1"/>
  <c r="AB1985" i="1"/>
  <c r="AB1986" i="1"/>
  <c r="AB1989" i="1"/>
  <c r="AB1990" i="1"/>
  <c r="AB1993" i="1"/>
  <c r="AB1994" i="1"/>
  <c r="AB1997" i="1"/>
  <c r="AB1998" i="1"/>
  <c r="AB2001" i="1"/>
  <c r="AB2002" i="1"/>
  <c r="AB2005" i="1"/>
  <c r="AB2009" i="1"/>
  <c r="AB2013" i="1"/>
  <c r="AB2017" i="1"/>
  <c r="AB2021" i="1"/>
  <c r="AB2025" i="1"/>
  <c r="AB2026" i="1"/>
  <c r="AB2029" i="1"/>
  <c r="AB2030" i="1"/>
  <c r="AB2033" i="1"/>
  <c r="AB2034" i="1"/>
  <c r="AB2037" i="1"/>
  <c r="AB2041" i="1"/>
  <c r="AB2045" i="1"/>
  <c r="AB2049" i="1"/>
  <c r="AB2053" i="1"/>
  <c r="AB2057" i="1"/>
  <c r="AB2061" i="1"/>
  <c r="AB2065" i="1"/>
  <c r="AB2069" i="1"/>
  <c r="AB2073" i="1"/>
  <c r="AB2074" i="1"/>
  <c r="AB2077" i="1"/>
  <c r="AB2078" i="1"/>
  <c r="AB2081" i="1"/>
  <c r="AB2082" i="1"/>
  <c r="AB2085" i="1"/>
  <c r="AB2086" i="1"/>
  <c r="AB2089" i="1"/>
  <c r="AB2090" i="1"/>
  <c r="AB2093" i="1"/>
  <c r="AB2097" i="1"/>
  <c r="AB2098" i="1"/>
  <c r="AB2101" i="1"/>
  <c r="AB2102" i="1"/>
  <c r="AB2105" i="1"/>
  <c r="AB2106" i="1"/>
  <c r="AB2109" i="1"/>
  <c r="AB2110" i="1"/>
  <c r="AB2113" i="1"/>
  <c r="AB2114" i="1"/>
  <c r="AB2118" i="1"/>
  <c r="AB2122" i="1"/>
  <c r="AB2126" i="1"/>
  <c r="AB2130" i="1"/>
  <c r="AB2131" i="1"/>
  <c r="AB2134" i="1"/>
  <c r="AB2138" i="1"/>
  <c r="AB2139" i="1"/>
  <c r="AB2142" i="1"/>
  <c r="AB2143" i="1"/>
  <c r="AB2146" i="1"/>
  <c r="AB2147" i="1"/>
  <c r="AB2150" i="1"/>
  <c r="AB2151" i="1"/>
  <c r="AB2154" i="1"/>
  <c r="AB2155" i="1"/>
  <c r="AB2158" i="1"/>
  <c r="AB2159" i="1"/>
  <c r="AB2162" i="1"/>
  <c r="AB2163" i="1"/>
  <c r="AB2166" i="1"/>
  <c r="AB2167" i="1"/>
  <c r="AB2170" i="1"/>
  <c r="AB2171" i="1"/>
  <c r="AB2174" i="1"/>
  <c r="AB2175" i="1"/>
  <c r="AB2178" i="1"/>
  <c r="AB2179" i="1"/>
  <c r="AB2182" i="1"/>
  <c r="AB2183" i="1"/>
  <c r="AB2186" i="1"/>
  <c r="AB2187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1" i="1"/>
  <c r="AB2234" i="1"/>
  <c r="AB2235" i="1"/>
  <c r="AB2238" i="1"/>
  <c r="AB2239" i="1"/>
  <c r="AB2242" i="1"/>
  <c r="AB2243" i="1"/>
  <c r="AB2246" i="1"/>
  <c r="AB2250" i="1"/>
  <c r="AB2254" i="1"/>
  <c r="AB2258" i="1"/>
  <c r="AB2262" i="1"/>
  <c r="AB2266" i="1"/>
  <c r="AB2270" i="1"/>
  <c r="AB2271" i="1"/>
  <c r="AB2274" i="1"/>
  <c r="AB2275" i="1"/>
  <c r="AB2278" i="1"/>
  <c r="AB2279" i="1"/>
  <c r="AB2282" i="1"/>
  <c r="AB2283" i="1"/>
  <c r="AB2286" i="1"/>
  <c r="AB2287" i="1"/>
  <c r="AB2290" i="1"/>
  <c r="AB2291" i="1"/>
  <c r="AB2294" i="1"/>
  <c r="AB2295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5" i="1"/>
  <c r="AB2398" i="1"/>
  <c r="AB2399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676" i="1"/>
  <c r="AB2684" i="1"/>
  <c r="AB2692" i="1"/>
  <c r="AB2700" i="1"/>
  <c r="AB2708" i="1"/>
  <c r="AB2756" i="1"/>
  <c r="AB2772" i="1"/>
  <c r="AB2780" i="1"/>
  <c r="AB2788" i="1"/>
  <c r="AB2796" i="1"/>
  <c r="AB2804" i="1"/>
  <c r="S2666" i="1"/>
  <c r="AB2666" i="1" s="1"/>
  <c r="AB2667" i="1"/>
  <c r="V2669" i="1"/>
  <c r="AB2669" i="1" s="1"/>
  <c r="S2670" i="1"/>
  <c r="AB2670" i="1" s="1"/>
  <c r="V2673" i="1"/>
  <c r="S2674" i="1"/>
  <c r="AB2674" i="1" s="1"/>
  <c r="AB2675" i="1"/>
  <c r="V2677" i="1"/>
  <c r="S2678" i="1"/>
  <c r="AB2678" i="1" s="1"/>
  <c r="AB2679" i="1"/>
  <c r="V2681" i="1"/>
  <c r="S2682" i="1"/>
  <c r="AB2682" i="1" s="1"/>
  <c r="P2683" i="1"/>
  <c r="AB2683" i="1" s="1"/>
  <c r="Z2683" i="1"/>
  <c r="V2685" i="1"/>
  <c r="S2686" i="1"/>
  <c r="AB2686" i="1" s="1"/>
  <c r="P2687" i="1"/>
  <c r="Z2687" i="1"/>
  <c r="AB2687" i="1" s="1"/>
  <c r="V2689" i="1"/>
  <c r="S2690" i="1"/>
  <c r="AB2690" i="1" s="1"/>
  <c r="P2691" i="1"/>
  <c r="AB2691" i="1" s="1"/>
  <c r="Z2691" i="1"/>
  <c r="V2693" i="1"/>
  <c r="S2694" i="1"/>
  <c r="AB2694" i="1" s="1"/>
  <c r="P2695" i="1"/>
  <c r="Z2695" i="1"/>
  <c r="AB2695" i="1" s="1"/>
  <c r="V2697" i="1"/>
  <c r="S2698" i="1"/>
  <c r="AB2698" i="1" s="1"/>
  <c r="P2699" i="1"/>
  <c r="AB2699" i="1" s="1"/>
  <c r="V2701" i="1"/>
  <c r="S2702" i="1"/>
  <c r="AB2702" i="1" s="1"/>
  <c r="P2703" i="1"/>
  <c r="AB2703" i="1" s="1"/>
  <c r="V2705" i="1"/>
  <c r="S2706" i="1"/>
  <c r="AB2706" i="1" s="1"/>
  <c r="AB2707" i="1"/>
  <c r="S2710" i="1"/>
  <c r="AB2710" i="1" s="1"/>
  <c r="S2714" i="1"/>
  <c r="AB2714" i="1" s="1"/>
  <c r="S2718" i="1"/>
  <c r="AB2718" i="1" s="1"/>
  <c r="S2722" i="1"/>
  <c r="AB2722" i="1" s="1"/>
  <c r="S2726" i="1"/>
  <c r="AB2726" i="1" s="1"/>
  <c r="S2730" i="1"/>
  <c r="AB2730" i="1" s="1"/>
  <c r="AB2731" i="1"/>
  <c r="V2733" i="1"/>
  <c r="AB2733" i="1" s="1"/>
  <c r="S2734" i="1"/>
  <c r="AB2734" i="1" s="1"/>
  <c r="P2735" i="1"/>
  <c r="Z2735" i="1"/>
  <c r="AB2735" i="1" s="1"/>
  <c r="V2737" i="1"/>
  <c r="S2738" i="1"/>
  <c r="AB2738" i="1" s="1"/>
  <c r="P2739" i="1"/>
  <c r="AB2739" i="1" s="1"/>
  <c r="Z2739" i="1"/>
  <c r="S2742" i="1"/>
  <c r="AB2742" i="1" s="1"/>
  <c r="S2746" i="1"/>
  <c r="AB2746" i="1" s="1"/>
  <c r="S2750" i="1"/>
  <c r="AB2750" i="1" s="1"/>
  <c r="S2754" i="1"/>
  <c r="AB2754" i="1" s="1"/>
  <c r="S2758" i="1"/>
  <c r="AB2758" i="1" s="1"/>
  <c r="V2761" i="1"/>
  <c r="AB2761" i="1" s="1"/>
  <c r="S2762" i="1"/>
  <c r="P2763" i="1"/>
  <c r="Z2763" i="1"/>
  <c r="AB2763" i="1" s="1"/>
  <c r="V2765" i="1"/>
  <c r="S2766" i="1"/>
  <c r="AB2766" i="1" s="1"/>
  <c r="P2767" i="1"/>
  <c r="AB2767" i="1" s="1"/>
  <c r="S2770" i="1"/>
  <c r="S2774" i="1"/>
  <c r="AB2774" i="1" s="1"/>
  <c r="AB2775" i="1"/>
  <c r="S2778" i="1"/>
  <c r="S2782" i="1"/>
  <c r="AB2782" i="1" s="1"/>
  <c r="AB2783" i="1"/>
  <c r="S2786" i="1"/>
  <c r="S2790" i="1"/>
  <c r="AB2790" i="1" s="1"/>
  <c r="AB2791" i="1"/>
  <c r="S2794" i="1"/>
  <c r="S2798" i="1"/>
  <c r="AB2798" i="1" s="1"/>
  <c r="AB2799" i="1"/>
  <c r="S2802" i="1"/>
  <c r="S2806" i="1"/>
  <c r="AB2806" i="1" s="1"/>
  <c r="AB2807" i="1"/>
  <c r="S2810" i="1"/>
  <c r="AB2811" i="1"/>
  <c r="V2813" i="1"/>
  <c r="S2814" i="1"/>
  <c r="AB2814" i="1" s="1"/>
  <c r="P2815" i="1"/>
  <c r="AB2815" i="1" s="1"/>
  <c r="Z2815" i="1"/>
  <c r="V2817" i="1"/>
  <c r="AB2817" i="1" s="1"/>
  <c r="S2818" i="1"/>
  <c r="AB2819" i="1"/>
  <c r="Z2819" i="1"/>
  <c r="V2821" i="1"/>
  <c r="AB2821" i="1" s="1"/>
  <c r="S2822" i="1"/>
  <c r="AB2822" i="1" s="1"/>
  <c r="V2825" i="1"/>
  <c r="S2826" i="1"/>
  <c r="AB2826" i="1" s="1"/>
  <c r="AB3334" i="1"/>
  <c r="AB3342" i="1"/>
  <c r="AB3350" i="1"/>
  <c r="AB3358" i="1"/>
  <c r="AB3366" i="1"/>
  <c r="AB3374" i="1"/>
  <c r="AB3382" i="1"/>
  <c r="AB3390" i="1"/>
  <c r="AB3398" i="1"/>
  <c r="AB3406" i="1"/>
  <c r="AB3414" i="1"/>
  <c r="AB3422" i="1"/>
  <c r="AB3430" i="1"/>
  <c r="AB3438" i="1"/>
  <c r="AB3446" i="1"/>
  <c r="AB3454" i="1"/>
  <c r="AB3462" i="1"/>
  <c r="AB3470" i="1"/>
  <c r="AB3478" i="1"/>
  <c r="AB3486" i="1"/>
  <c r="AB3494" i="1"/>
  <c r="AB3502" i="1"/>
  <c r="AB3510" i="1"/>
  <c r="AB3518" i="1"/>
  <c r="AB3526" i="1"/>
  <c r="AB3534" i="1"/>
  <c r="S2668" i="1"/>
  <c r="AB2668" i="1" s="1"/>
  <c r="V2671" i="1"/>
  <c r="AB2671" i="1" s="1"/>
  <c r="S2672" i="1"/>
  <c r="AB2672" i="1" s="1"/>
  <c r="AB2673" i="1"/>
  <c r="S2676" i="1"/>
  <c r="AB2677" i="1"/>
  <c r="S2680" i="1"/>
  <c r="AB2680" i="1" s="1"/>
  <c r="AB2681" i="1"/>
  <c r="S2684" i="1"/>
  <c r="AB2685" i="1"/>
  <c r="S2688" i="1"/>
  <c r="AB2688" i="1" s="1"/>
  <c r="AB2689" i="1"/>
  <c r="S2692" i="1"/>
  <c r="AB2693" i="1"/>
  <c r="S2696" i="1"/>
  <c r="AB2696" i="1" s="1"/>
  <c r="AB2697" i="1"/>
  <c r="S2700" i="1"/>
  <c r="AB2701" i="1"/>
  <c r="S2704" i="1"/>
  <c r="AB2704" i="1" s="1"/>
  <c r="AB2705" i="1"/>
  <c r="S2708" i="1"/>
  <c r="AB2709" i="1"/>
  <c r="P2709" i="1"/>
  <c r="V2711" i="1"/>
  <c r="AB2711" i="1" s="1"/>
  <c r="S2712" i="1"/>
  <c r="AB2712" i="1" s="1"/>
  <c r="P2713" i="1"/>
  <c r="Z2713" i="1"/>
  <c r="AB2713" i="1" s="1"/>
  <c r="V2715" i="1"/>
  <c r="AB2715" i="1" s="1"/>
  <c r="S2716" i="1"/>
  <c r="AB2716" i="1" s="1"/>
  <c r="P2717" i="1"/>
  <c r="AB2717" i="1" s="1"/>
  <c r="Z2717" i="1"/>
  <c r="V2719" i="1"/>
  <c r="AB2719" i="1" s="1"/>
  <c r="S2720" i="1"/>
  <c r="AB2720" i="1" s="1"/>
  <c r="P2721" i="1"/>
  <c r="Z2721" i="1"/>
  <c r="AB2721" i="1" s="1"/>
  <c r="V2723" i="1"/>
  <c r="AB2723" i="1" s="1"/>
  <c r="S2724" i="1"/>
  <c r="AB2724" i="1" s="1"/>
  <c r="P2725" i="1"/>
  <c r="AB2725" i="1" s="1"/>
  <c r="Z2725" i="1"/>
  <c r="V2727" i="1"/>
  <c r="AB2727" i="1" s="1"/>
  <c r="S2728" i="1"/>
  <c r="AB2728" i="1" s="1"/>
  <c r="AB2729" i="1"/>
  <c r="P2729" i="1"/>
  <c r="S2732" i="1"/>
  <c r="AB2732" i="1" s="1"/>
  <c r="S2736" i="1"/>
  <c r="AB2736" i="1" s="1"/>
  <c r="AB2737" i="1"/>
  <c r="S2740" i="1"/>
  <c r="AB2740" i="1" s="1"/>
  <c r="P2741" i="1"/>
  <c r="AB2741" i="1" s="1"/>
  <c r="Z2741" i="1"/>
  <c r="V2743" i="1"/>
  <c r="AB2743" i="1" s="1"/>
  <c r="S2744" i="1"/>
  <c r="AB2744" i="1" s="1"/>
  <c r="P2745" i="1"/>
  <c r="Z2745" i="1"/>
  <c r="AB2745" i="1" s="1"/>
  <c r="V2747" i="1"/>
  <c r="AB2747" i="1" s="1"/>
  <c r="S2748" i="1"/>
  <c r="AB2748" i="1" s="1"/>
  <c r="P2749" i="1"/>
  <c r="AB2749" i="1" s="1"/>
  <c r="Z2749" i="1"/>
  <c r="V2751" i="1"/>
  <c r="AB2751" i="1" s="1"/>
  <c r="S2752" i="1"/>
  <c r="AB2752" i="1" s="1"/>
  <c r="AB2753" i="1"/>
  <c r="P2753" i="1"/>
  <c r="V2755" i="1"/>
  <c r="AB2755" i="1" s="1"/>
  <c r="S2756" i="1"/>
  <c r="P2757" i="1"/>
  <c r="Z2757" i="1"/>
  <c r="AB2757" i="1" s="1"/>
  <c r="V2759" i="1"/>
  <c r="AB2759" i="1" s="1"/>
  <c r="S2760" i="1"/>
  <c r="AB2760" i="1" s="1"/>
  <c r="S2764" i="1"/>
  <c r="AB2764" i="1" s="1"/>
  <c r="AB2765" i="1"/>
  <c r="S2768" i="1"/>
  <c r="AB2768" i="1" s="1"/>
  <c r="AB2769" i="1"/>
  <c r="V2771" i="1"/>
  <c r="AB2771" i="1" s="1"/>
  <c r="S2772" i="1"/>
  <c r="P2773" i="1"/>
  <c r="Z2773" i="1"/>
  <c r="AB2773" i="1" s="1"/>
  <c r="V2775" i="1"/>
  <c r="S2776" i="1"/>
  <c r="AB2776" i="1" s="1"/>
  <c r="P2777" i="1"/>
  <c r="AB2777" i="1" s="1"/>
  <c r="Z2777" i="1"/>
  <c r="V2779" i="1"/>
  <c r="AB2779" i="1" s="1"/>
  <c r="S2780" i="1"/>
  <c r="P2781" i="1"/>
  <c r="Z2781" i="1"/>
  <c r="AB2781" i="1" s="1"/>
  <c r="V2783" i="1"/>
  <c r="S2784" i="1"/>
  <c r="AB2784" i="1" s="1"/>
  <c r="P2785" i="1"/>
  <c r="AB2785" i="1" s="1"/>
  <c r="Z2785" i="1"/>
  <c r="V2787" i="1"/>
  <c r="AB2787" i="1" s="1"/>
  <c r="S2788" i="1"/>
  <c r="P2789" i="1"/>
  <c r="Z2789" i="1"/>
  <c r="AB2789" i="1" s="1"/>
  <c r="V2791" i="1"/>
  <c r="S2792" i="1"/>
  <c r="AB2792" i="1" s="1"/>
  <c r="P2793" i="1"/>
  <c r="AB2793" i="1" s="1"/>
  <c r="Z2793" i="1"/>
  <c r="V2795" i="1"/>
  <c r="AB2795" i="1" s="1"/>
  <c r="S2796" i="1"/>
  <c r="P2797" i="1"/>
  <c r="Z2797" i="1"/>
  <c r="AB2797" i="1" s="1"/>
  <c r="V2799" i="1"/>
  <c r="S2800" i="1"/>
  <c r="AB2800" i="1" s="1"/>
  <c r="P2801" i="1"/>
  <c r="AB2801" i="1" s="1"/>
  <c r="Z2801" i="1"/>
  <c r="V2803" i="1"/>
  <c r="AB2803" i="1" s="1"/>
  <c r="S2804" i="1"/>
  <c r="P2805" i="1"/>
  <c r="Z2805" i="1"/>
  <c r="AB2805" i="1" s="1"/>
  <c r="V2807" i="1"/>
  <c r="S2808" i="1"/>
  <c r="AB2808" i="1" s="1"/>
  <c r="AB2809" i="1"/>
  <c r="S2812" i="1"/>
  <c r="AB2812" i="1" s="1"/>
  <c r="AB2813" i="1"/>
  <c r="S2816" i="1"/>
  <c r="AB2816" i="1" s="1"/>
  <c r="S2820" i="1"/>
  <c r="AB2820" i="1" s="1"/>
  <c r="V2823" i="1"/>
  <c r="AB2823" i="1" s="1"/>
  <c r="S2824" i="1"/>
  <c r="AB2824" i="1" s="1"/>
  <c r="AB2825" i="1"/>
  <c r="V2827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6" i="1"/>
  <c r="AB3344" i="1"/>
  <c r="AB3352" i="1"/>
  <c r="AB3360" i="1"/>
  <c r="AB3368" i="1"/>
  <c r="AB3376" i="1"/>
  <c r="AB3384" i="1"/>
  <c r="AB3392" i="1"/>
  <c r="AB3400" i="1"/>
  <c r="AB3408" i="1"/>
  <c r="AB3416" i="1"/>
  <c r="AB3424" i="1"/>
  <c r="AB3432" i="1"/>
  <c r="AB3440" i="1"/>
  <c r="AB3448" i="1"/>
  <c r="AB3456" i="1"/>
  <c r="AB3464" i="1"/>
  <c r="AB3472" i="1"/>
  <c r="AB3480" i="1"/>
  <c r="AB3488" i="1"/>
  <c r="AB3496" i="1"/>
  <c r="AB3504" i="1"/>
  <c r="AB3512" i="1"/>
  <c r="AB3520" i="1"/>
  <c r="AB3528" i="1"/>
  <c r="AB3536" i="1"/>
  <c r="AB2827" i="1"/>
  <c r="S2828" i="1"/>
  <c r="P2829" i="1"/>
  <c r="Z2829" i="1"/>
  <c r="AB2829" i="1" s="1"/>
  <c r="M2830" i="1"/>
  <c r="AB2830" i="1" s="1"/>
  <c r="V2831" i="1"/>
  <c r="AB2831" i="1" s="1"/>
  <c r="S2832" i="1"/>
  <c r="P2833" i="1"/>
  <c r="Z2833" i="1"/>
  <c r="AB2833" i="1" s="1"/>
  <c r="M2834" i="1"/>
  <c r="V2835" i="1"/>
  <c r="AB2835" i="1" s="1"/>
  <c r="S2836" i="1"/>
  <c r="P2837" i="1"/>
  <c r="Z2837" i="1"/>
  <c r="AB2837" i="1" s="1"/>
  <c r="M2838" i="1"/>
  <c r="AB2838" i="1" s="1"/>
  <c r="V2839" i="1"/>
  <c r="AB2839" i="1" s="1"/>
  <c r="S2840" i="1"/>
  <c r="P2841" i="1"/>
  <c r="Z2841" i="1"/>
  <c r="AB2841" i="1" s="1"/>
  <c r="M2842" i="1"/>
  <c r="V2843" i="1"/>
  <c r="AB2843" i="1" s="1"/>
  <c r="S2844" i="1"/>
  <c r="P2845" i="1"/>
  <c r="Z2845" i="1"/>
  <c r="AB2845" i="1" s="1"/>
  <c r="M2846" i="1"/>
  <c r="AB2846" i="1" s="1"/>
  <c r="V2847" i="1"/>
  <c r="AB2847" i="1" s="1"/>
  <c r="S2848" i="1"/>
  <c r="P2849" i="1"/>
  <c r="Z2849" i="1"/>
  <c r="AB2849" i="1" s="1"/>
  <c r="M2850" i="1"/>
  <c r="V2851" i="1"/>
  <c r="AB2851" i="1" s="1"/>
  <c r="S2852" i="1"/>
  <c r="P2853" i="1"/>
  <c r="Z2853" i="1"/>
  <c r="AB2853" i="1" s="1"/>
  <c r="M2854" i="1"/>
  <c r="AB2854" i="1" s="1"/>
  <c r="V2855" i="1"/>
  <c r="AB2855" i="1" s="1"/>
  <c r="S2856" i="1"/>
  <c r="P2857" i="1"/>
  <c r="Z2857" i="1"/>
  <c r="AB2857" i="1" s="1"/>
  <c r="M2858" i="1"/>
  <c r="AB2858" i="1" s="1"/>
  <c r="V2859" i="1"/>
  <c r="AB2859" i="1" s="1"/>
  <c r="S2860" i="1"/>
  <c r="P2861" i="1"/>
  <c r="Z2861" i="1"/>
  <c r="AB2861" i="1" s="1"/>
  <c r="M2862" i="1"/>
  <c r="AB2862" i="1" s="1"/>
  <c r="V2863" i="1"/>
  <c r="AB2863" i="1" s="1"/>
  <c r="S2864" i="1"/>
  <c r="P2865" i="1"/>
  <c r="Z2865" i="1"/>
  <c r="AB2865" i="1" s="1"/>
  <c r="M2866" i="1"/>
  <c r="AB2866" i="1" s="1"/>
  <c r="V2867" i="1"/>
  <c r="AB2867" i="1" s="1"/>
  <c r="S2868" i="1"/>
  <c r="P2869" i="1"/>
  <c r="Z2869" i="1"/>
  <c r="AB2869" i="1" s="1"/>
  <c r="M2870" i="1"/>
  <c r="AB2870" i="1" s="1"/>
  <c r="V2871" i="1"/>
  <c r="AB2871" i="1" s="1"/>
  <c r="S2872" i="1"/>
  <c r="P2873" i="1"/>
  <c r="Z2873" i="1"/>
  <c r="AB2873" i="1" s="1"/>
  <c r="M2874" i="1"/>
  <c r="AB2874" i="1" s="1"/>
  <c r="V2875" i="1"/>
  <c r="AB2875" i="1" s="1"/>
  <c r="S2876" i="1"/>
  <c r="P2877" i="1"/>
  <c r="Z2877" i="1"/>
  <c r="AB2877" i="1" s="1"/>
  <c r="M2878" i="1"/>
  <c r="AB2878" i="1" s="1"/>
  <c r="V2879" i="1"/>
  <c r="AB2879" i="1" s="1"/>
  <c r="S2880" i="1"/>
  <c r="P2881" i="1"/>
  <c r="Z2881" i="1"/>
  <c r="AB2881" i="1" s="1"/>
  <c r="M2882" i="1"/>
  <c r="AB2882" i="1" s="1"/>
  <c r="V2883" i="1"/>
  <c r="AB2883" i="1" s="1"/>
  <c r="S2884" i="1"/>
  <c r="P2885" i="1"/>
  <c r="Z2885" i="1"/>
  <c r="AB2885" i="1" s="1"/>
  <c r="M2886" i="1"/>
  <c r="AB2886" i="1" s="1"/>
  <c r="V2887" i="1"/>
  <c r="AB2887" i="1" s="1"/>
  <c r="S2888" i="1"/>
  <c r="P2889" i="1"/>
  <c r="Z2889" i="1"/>
  <c r="AB2889" i="1" s="1"/>
  <c r="M2890" i="1"/>
  <c r="AB2890" i="1" s="1"/>
  <c r="V2891" i="1"/>
  <c r="AB2891" i="1" s="1"/>
  <c r="S2892" i="1"/>
  <c r="P2893" i="1"/>
  <c r="Z2893" i="1"/>
  <c r="AB2893" i="1" s="1"/>
  <c r="M2894" i="1"/>
  <c r="AB2894" i="1" s="1"/>
  <c r="V2895" i="1"/>
  <c r="AB2895" i="1" s="1"/>
  <c r="S2896" i="1"/>
  <c r="P2897" i="1"/>
  <c r="Z2897" i="1"/>
  <c r="AB2897" i="1" s="1"/>
  <c r="M2898" i="1"/>
  <c r="AB2898" i="1" s="1"/>
  <c r="V2899" i="1"/>
  <c r="AB2899" i="1" s="1"/>
  <c r="S2900" i="1"/>
  <c r="P2901" i="1"/>
  <c r="Z2901" i="1"/>
  <c r="AB2901" i="1" s="1"/>
  <c r="M2902" i="1"/>
  <c r="AB2902" i="1" s="1"/>
  <c r="V2903" i="1"/>
  <c r="AB2903" i="1" s="1"/>
  <c r="S2904" i="1"/>
  <c r="P2905" i="1"/>
  <c r="Z2905" i="1"/>
  <c r="AB2905" i="1" s="1"/>
  <c r="M2906" i="1"/>
  <c r="AB2906" i="1" s="1"/>
  <c r="V2907" i="1"/>
  <c r="AB2907" i="1" s="1"/>
  <c r="S2908" i="1"/>
  <c r="P2909" i="1"/>
  <c r="Z2909" i="1"/>
  <c r="AB2909" i="1" s="1"/>
  <c r="M2910" i="1"/>
  <c r="AB2910" i="1" s="1"/>
  <c r="V2911" i="1"/>
  <c r="AB2911" i="1" s="1"/>
  <c r="S2912" i="1"/>
  <c r="P2913" i="1"/>
  <c r="Z2913" i="1"/>
  <c r="AB2913" i="1" s="1"/>
  <c r="M2914" i="1"/>
  <c r="AB2914" i="1" s="1"/>
  <c r="V2915" i="1"/>
  <c r="AB2915" i="1" s="1"/>
  <c r="S2916" i="1"/>
  <c r="P2917" i="1"/>
  <c r="Z2917" i="1"/>
  <c r="AB2917" i="1" s="1"/>
  <c r="M2918" i="1"/>
  <c r="AB2918" i="1" s="1"/>
  <c r="V2919" i="1"/>
  <c r="AB2919" i="1" s="1"/>
  <c r="S2920" i="1"/>
  <c r="P2921" i="1"/>
  <c r="Z2921" i="1"/>
  <c r="AB2921" i="1" s="1"/>
  <c r="M2922" i="1"/>
  <c r="AB2922" i="1" s="1"/>
  <c r="V2923" i="1"/>
  <c r="AB2923" i="1" s="1"/>
  <c r="S2924" i="1"/>
  <c r="P2925" i="1"/>
  <c r="Z2925" i="1"/>
  <c r="AB2925" i="1" s="1"/>
  <c r="M2926" i="1"/>
  <c r="AB2926" i="1" s="1"/>
  <c r="V2927" i="1"/>
  <c r="AB2927" i="1" s="1"/>
  <c r="S2928" i="1"/>
  <c r="P2929" i="1"/>
  <c r="Z2929" i="1"/>
  <c r="AB2929" i="1" s="1"/>
  <c r="M2930" i="1"/>
  <c r="AB2930" i="1" s="1"/>
  <c r="V2931" i="1"/>
  <c r="AB2931" i="1" s="1"/>
  <c r="S2932" i="1"/>
  <c r="P2933" i="1"/>
  <c r="Z2933" i="1"/>
  <c r="AB2933" i="1" s="1"/>
  <c r="M2934" i="1"/>
  <c r="AB2934" i="1" s="1"/>
  <c r="V2935" i="1"/>
  <c r="AB2935" i="1" s="1"/>
  <c r="S2936" i="1"/>
  <c r="P2937" i="1"/>
  <c r="Z2937" i="1"/>
  <c r="AB2937" i="1" s="1"/>
  <c r="M2938" i="1"/>
  <c r="AB2938" i="1" s="1"/>
  <c r="V2939" i="1"/>
  <c r="AB2939" i="1" s="1"/>
  <c r="S2940" i="1"/>
  <c r="P2941" i="1"/>
  <c r="Z2941" i="1"/>
  <c r="AB2941" i="1" s="1"/>
  <c r="M2942" i="1"/>
  <c r="AB2942" i="1" s="1"/>
  <c r="V2943" i="1"/>
  <c r="AB2943" i="1" s="1"/>
  <c r="S2944" i="1"/>
  <c r="P2945" i="1"/>
  <c r="Z2945" i="1"/>
  <c r="AB2945" i="1" s="1"/>
  <c r="M2946" i="1"/>
  <c r="AB2946" i="1" s="1"/>
  <c r="V2947" i="1"/>
  <c r="AB2947" i="1" s="1"/>
  <c r="S2948" i="1"/>
  <c r="P2949" i="1"/>
  <c r="Z2949" i="1"/>
  <c r="AB2949" i="1" s="1"/>
  <c r="M2950" i="1"/>
  <c r="AB2950" i="1" s="1"/>
  <c r="V2951" i="1"/>
  <c r="AB2951" i="1" s="1"/>
  <c r="S2952" i="1"/>
  <c r="P2953" i="1"/>
  <c r="Z2953" i="1"/>
  <c r="AB2953" i="1" s="1"/>
  <c r="M2954" i="1"/>
  <c r="AB2954" i="1" s="1"/>
  <c r="V2955" i="1"/>
  <c r="AB2955" i="1" s="1"/>
  <c r="S2956" i="1"/>
  <c r="P2957" i="1"/>
  <c r="Z2957" i="1"/>
  <c r="AB2957" i="1" s="1"/>
  <c r="M2958" i="1"/>
  <c r="AB2958" i="1" s="1"/>
  <c r="V2959" i="1"/>
  <c r="AB2959" i="1" s="1"/>
  <c r="S2960" i="1"/>
  <c r="P2961" i="1"/>
  <c r="Z2961" i="1"/>
  <c r="AB2961" i="1" s="1"/>
  <c r="M2962" i="1"/>
  <c r="AB2962" i="1" s="1"/>
  <c r="V2963" i="1"/>
  <c r="AB2963" i="1" s="1"/>
  <c r="S2964" i="1"/>
  <c r="P2965" i="1"/>
  <c r="Z2965" i="1"/>
  <c r="AB2965" i="1" s="1"/>
  <c r="M2966" i="1"/>
  <c r="AB2966" i="1" s="1"/>
  <c r="V2967" i="1"/>
  <c r="AB2967" i="1" s="1"/>
  <c r="S2968" i="1"/>
  <c r="P2969" i="1"/>
  <c r="Z2969" i="1"/>
  <c r="AB2969" i="1" s="1"/>
  <c r="M2970" i="1"/>
  <c r="AB2970" i="1" s="1"/>
  <c r="V2971" i="1"/>
  <c r="AB2971" i="1" s="1"/>
  <c r="S2972" i="1"/>
  <c r="P2973" i="1"/>
  <c r="Z2973" i="1"/>
  <c r="AB2973" i="1" s="1"/>
  <c r="M2974" i="1"/>
  <c r="AB2974" i="1" s="1"/>
  <c r="V2975" i="1"/>
  <c r="AB2975" i="1" s="1"/>
  <c r="S2976" i="1"/>
  <c r="P2977" i="1"/>
  <c r="Z2977" i="1"/>
  <c r="AB2977" i="1" s="1"/>
  <c r="M2978" i="1"/>
  <c r="AB2978" i="1" s="1"/>
  <c r="V2979" i="1"/>
  <c r="AB2979" i="1" s="1"/>
  <c r="S2980" i="1"/>
  <c r="P2981" i="1"/>
  <c r="Z2981" i="1"/>
  <c r="AB2981" i="1" s="1"/>
  <c r="M2982" i="1"/>
  <c r="AB2982" i="1" s="1"/>
  <c r="V2983" i="1"/>
  <c r="AB2983" i="1" s="1"/>
  <c r="S2984" i="1"/>
  <c r="P2985" i="1"/>
  <c r="Z2985" i="1"/>
  <c r="AB2985" i="1" s="1"/>
  <c r="M2986" i="1"/>
  <c r="AB2986" i="1" s="1"/>
  <c r="V2987" i="1"/>
  <c r="AB2987" i="1" s="1"/>
  <c r="S2988" i="1"/>
  <c r="P2989" i="1"/>
  <c r="Z2989" i="1"/>
  <c r="AB2989" i="1" s="1"/>
  <c r="M2990" i="1"/>
  <c r="AB2990" i="1" s="1"/>
  <c r="V2991" i="1"/>
  <c r="AB2991" i="1" s="1"/>
  <c r="S2992" i="1"/>
  <c r="P2993" i="1"/>
  <c r="Z2993" i="1"/>
  <c r="AB2993" i="1" s="1"/>
  <c r="M2994" i="1"/>
  <c r="AB2994" i="1" s="1"/>
  <c r="V2995" i="1"/>
  <c r="AB2995" i="1" s="1"/>
  <c r="S2996" i="1"/>
  <c r="P2997" i="1"/>
  <c r="Z2997" i="1"/>
  <c r="AB2997" i="1" s="1"/>
  <c r="M2998" i="1"/>
  <c r="AB2998" i="1" s="1"/>
  <c r="V2999" i="1"/>
  <c r="AB2999" i="1" s="1"/>
  <c r="S3000" i="1"/>
  <c r="P3001" i="1"/>
  <c r="Z3001" i="1"/>
  <c r="AB3001" i="1" s="1"/>
  <c r="M3002" i="1"/>
  <c r="AB3002" i="1" s="1"/>
  <c r="V3003" i="1"/>
  <c r="AB3003" i="1" s="1"/>
  <c r="S3004" i="1"/>
  <c r="P3005" i="1"/>
  <c r="Z3005" i="1"/>
  <c r="AB3005" i="1" s="1"/>
  <c r="M3006" i="1"/>
  <c r="AB3006" i="1" s="1"/>
  <c r="V3007" i="1"/>
  <c r="AB3007" i="1" s="1"/>
  <c r="S3008" i="1"/>
  <c r="P3009" i="1"/>
  <c r="Z3009" i="1"/>
  <c r="AB3009" i="1" s="1"/>
  <c r="M3010" i="1"/>
  <c r="AB3010" i="1" s="1"/>
  <c r="V3011" i="1"/>
  <c r="AB3011" i="1" s="1"/>
  <c r="S3012" i="1"/>
  <c r="P3013" i="1"/>
  <c r="Z3013" i="1"/>
  <c r="AB3013" i="1" s="1"/>
  <c r="M3014" i="1"/>
  <c r="AB3014" i="1" s="1"/>
  <c r="V3015" i="1"/>
  <c r="AB3015" i="1" s="1"/>
  <c r="S3016" i="1"/>
  <c r="P3017" i="1"/>
  <c r="Z3017" i="1"/>
  <c r="AB3017" i="1" s="1"/>
  <c r="M3018" i="1"/>
  <c r="AB3018" i="1" s="1"/>
  <c r="V3019" i="1"/>
  <c r="AB3019" i="1" s="1"/>
  <c r="S3020" i="1"/>
  <c r="P3021" i="1"/>
  <c r="Z3021" i="1"/>
  <c r="AB3021" i="1" s="1"/>
  <c r="M3022" i="1"/>
  <c r="AB3022" i="1" s="1"/>
  <c r="V3023" i="1"/>
  <c r="AB3023" i="1" s="1"/>
  <c r="S3024" i="1"/>
  <c r="P3025" i="1"/>
  <c r="Z3025" i="1"/>
  <c r="AB3025" i="1" s="1"/>
  <c r="M3026" i="1"/>
  <c r="AB3026" i="1" s="1"/>
  <c r="V3027" i="1"/>
  <c r="AB3027" i="1" s="1"/>
  <c r="S3028" i="1"/>
  <c r="P3029" i="1"/>
  <c r="Z3029" i="1"/>
  <c r="AB3029" i="1" s="1"/>
  <c r="M3030" i="1"/>
  <c r="AB3030" i="1" s="1"/>
  <c r="V3031" i="1"/>
  <c r="AB3031" i="1" s="1"/>
  <c r="S3032" i="1"/>
  <c r="P3033" i="1"/>
  <c r="Z3033" i="1"/>
  <c r="AB3033" i="1" s="1"/>
  <c r="M3034" i="1"/>
  <c r="AB3034" i="1" s="1"/>
  <c r="V3035" i="1"/>
  <c r="AB3035" i="1" s="1"/>
  <c r="S3036" i="1"/>
  <c r="P3037" i="1"/>
  <c r="Z3037" i="1"/>
  <c r="AB3037" i="1" s="1"/>
  <c r="M3038" i="1"/>
  <c r="AB3038" i="1" s="1"/>
  <c r="V3039" i="1"/>
  <c r="AB3039" i="1" s="1"/>
  <c r="S3040" i="1"/>
  <c r="P3041" i="1"/>
  <c r="Z3041" i="1"/>
  <c r="AB3041" i="1" s="1"/>
  <c r="M3042" i="1"/>
  <c r="AB3042" i="1" s="1"/>
  <c r="V3043" i="1"/>
  <c r="AB3043" i="1" s="1"/>
  <c r="S3044" i="1"/>
  <c r="P3045" i="1"/>
  <c r="Z3045" i="1"/>
  <c r="AB3045" i="1" s="1"/>
  <c r="M3046" i="1"/>
  <c r="AB3046" i="1" s="1"/>
  <c r="V3047" i="1"/>
  <c r="AB3047" i="1" s="1"/>
  <c r="S3048" i="1"/>
  <c r="P3049" i="1"/>
  <c r="Z3049" i="1"/>
  <c r="AB3049" i="1" s="1"/>
  <c r="M3050" i="1"/>
  <c r="AB3050" i="1" s="1"/>
  <c r="V3051" i="1"/>
  <c r="AB3051" i="1" s="1"/>
  <c r="S3052" i="1"/>
  <c r="P3053" i="1"/>
  <c r="Z3053" i="1"/>
  <c r="AB3053" i="1" s="1"/>
  <c r="M3054" i="1"/>
  <c r="AB3054" i="1" s="1"/>
  <c r="V3055" i="1"/>
  <c r="AB3055" i="1" s="1"/>
  <c r="S3056" i="1"/>
  <c r="P3057" i="1"/>
  <c r="Z3057" i="1"/>
  <c r="AB3057" i="1" s="1"/>
  <c r="M3058" i="1"/>
  <c r="AB3058" i="1" s="1"/>
  <c r="V3059" i="1"/>
  <c r="AB3059" i="1" s="1"/>
  <c r="S3060" i="1"/>
  <c r="P3061" i="1"/>
  <c r="Z3061" i="1"/>
  <c r="AB3061" i="1" s="1"/>
  <c r="M3062" i="1"/>
  <c r="AB3062" i="1" s="1"/>
  <c r="V3063" i="1"/>
  <c r="AB3063" i="1" s="1"/>
  <c r="S3064" i="1"/>
  <c r="P3065" i="1"/>
  <c r="Z3065" i="1"/>
  <c r="AB3065" i="1" s="1"/>
  <c r="M3066" i="1"/>
  <c r="AB3066" i="1" s="1"/>
  <c r="V3067" i="1"/>
  <c r="AB3067" i="1" s="1"/>
  <c r="S3068" i="1"/>
  <c r="P3069" i="1"/>
  <c r="Z3069" i="1"/>
  <c r="AB3069" i="1" s="1"/>
  <c r="M3070" i="1"/>
  <c r="AB3070" i="1" s="1"/>
  <c r="V3071" i="1"/>
  <c r="AB3071" i="1" s="1"/>
  <c r="S3072" i="1"/>
  <c r="P3073" i="1"/>
  <c r="Z3073" i="1"/>
  <c r="AB3073" i="1" s="1"/>
  <c r="M3074" i="1"/>
  <c r="AB3074" i="1" s="1"/>
  <c r="V3075" i="1"/>
  <c r="AB3075" i="1" s="1"/>
  <c r="S3076" i="1"/>
  <c r="P3077" i="1"/>
  <c r="Z3077" i="1"/>
  <c r="AB3077" i="1" s="1"/>
  <c r="M3078" i="1"/>
  <c r="AB3078" i="1" s="1"/>
  <c r="V3079" i="1"/>
  <c r="AB3079" i="1" s="1"/>
  <c r="S3080" i="1"/>
  <c r="P3081" i="1"/>
  <c r="Z3081" i="1"/>
  <c r="AB3081" i="1" s="1"/>
  <c r="M3082" i="1"/>
  <c r="AB3082" i="1" s="1"/>
  <c r="V3083" i="1"/>
  <c r="AB3083" i="1" s="1"/>
  <c r="S3084" i="1"/>
  <c r="P3085" i="1"/>
  <c r="Z3085" i="1"/>
  <c r="AB3085" i="1" s="1"/>
  <c r="M3086" i="1"/>
  <c r="AB3086" i="1" s="1"/>
  <c r="V3087" i="1"/>
  <c r="AB3087" i="1" s="1"/>
  <c r="S3088" i="1"/>
  <c r="P3089" i="1"/>
  <c r="Z3089" i="1"/>
  <c r="AB3089" i="1" s="1"/>
  <c r="M3090" i="1"/>
  <c r="AB3090" i="1" s="1"/>
  <c r="V3091" i="1"/>
  <c r="AB3091" i="1" s="1"/>
  <c r="S3092" i="1"/>
  <c r="P3093" i="1"/>
  <c r="Z3093" i="1"/>
  <c r="AB3093" i="1" s="1"/>
  <c r="M3094" i="1"/>
  <c r="AB3094" i="1" s="1"/>
  <c r="V3095" i="1"/>
  <c r="AB3095" i="1" s="1"/>
  <c r="S3096" i="1"/>
  <c r="P3097" i="1"/>
  <c r="Z3097" i="1"/>
  <c r="AB3097" i="1" s="1"/>
  <c r="M3098" i="1"/>
  <c r="AB3098" i="1" s="1"/>
  <c r="V3099" i="1"/>
  <c r="AB3099" i="1" s="1"/>
  <c r="S3100" i="1"/>
  <c r="P3101" i="1"/>
  <c r="Z3101" i="1"/>
  <c r="AB3101" i="1" s="1"/>
  <c r="M3102" i="1"/>
  <c r="AB3102" i="1" s="1"/>
  <c r="V3103" i="1"/>
  <c r="AB3103" i="1" s="1"/>
  <c r="S3104" i="1"/>
  <c r="P3105" i="1"/>
  <c r="Z3105" i="1"/>
  <c r="AB3105" i="1" s="1"/>
  <c r="M3106" i="1"/>
  <c r="AB3106" i="1" s="1"/>
  <c r="V3107" i="1"/>
  <c r="AB3107" i="1" s="1"/>
  <c r="S3108" i="1"/>
  <c r="P3109" i="1"/>
  <c r="Z3109" i="1"/>
  <c r="AB3109" i="1" s="1"/>
  <c r="M3110" i="1"/>
  <c r="AB3110" i="1" s="1"/>
  <c r="V3111" i="1"/>
  <c r="AB3111" i="1" s="1"/>
  <c r="S3112" i="1"/>
  <c r="P3113" i="1"/>
  <c r="Z3113" i="1"/>
  <c r="AB3113" i="1" s="1"/>
  <c r="M3114" i="1"/>
  <c r="AB3114" i="1" s="1"/>
  <c r="V3115" i="1"/>
  <c r="AB3115" i="1" s="1"/>
  <c r="S3116" i="1"/>
  <c r="P3117" i="1"/>
  <c r="Z3117" i="1"/>
  <c r="AB3117" i="1" s="1"/>
  <c r="M3118" i="1"/>
  <c r="AB3118" i="1" s="1"/>
  <c r="V3119" i="1"/>
  <c r="AB3119" i="1" s="1"/>
  <c r="S3120" i="1"/>
  <c r="P3121" i="1"/>
  <c r="Z3121" i="1"/>
  <c r="AB3121" i="1" s="1"/>
  <c r="M3122" i="1"/>
  <c r="AB3122" i="1" s="1"/>
  <c r="V3123" i="1"/>
  <c r="AB3123" i="1" s="1"/>
  <c r="S3124" i="1"/>
  <c r="P3125" i="1"/>
  <c r="Z3125" i="1"/>
  <c r="AB3125" i="1" s="1"/>
  <c r="M3126" i="1"/>
  <c r="AB3126" i="1" s="1"/>
  <c r="V3127" i="1"/>
  <c r="AB3127" i="1" s="1"/>
  <c r="S3128" i="1"/>
  <c r="P3129" i="1"/>
  <c r="Z3129" i="1"/>
  <c r="AB3129" i="1" s="1"/>
  <c r="M3130" i="1"/>
  <c r="AB3130" i="1" s="1"/>
  <c r="V3131" i="1"/>
  <c r="AB3131" i="1" s="1"/>
  <c r="S3132" i="1"/>
  <c r="P3133" i="1"/>
  <c r="Z3133" i="1"/>
  <c r="AB3133" i="1" s="1"/>
  <c r="M3134" i="1"/>
  <c r="AB3134" i="1" s="1"/>
  <c r="V3135" i="1"/>
  <c r="AB3135" i="1" s="1"/>
  <c r="S3136" i="1"/>
  <c r="P3137" i="1"/>
  <c r="Z3137" i="1"/>
  <c r="AB3137" i="1" s="1"/>
  <c r="M3138" i="1"/>
  <c r="AB3138" i="1" s="1"/>
  <c r="V3139" i="1"/>
  <c r="AB3139" i="1" s="1"/>
  <c r="S3140" i="1"/>
  <c r="P3141" i="1"/>
  <c r="Z3141" i="1"/>
  <c r="AB3141" i="1" s="1"/>
  <c r="M3142" i="1"/>
  <c r="AB3142" i="1" s="1"/>
  <c r="V3143" i="1"/>
  <c r="AB3143" i="1" s="1"/>
  <c r="S3144" i="1"/>
  <c r="P3145" i="1"/>
  <c r="Z3145" i="1"/>
  <c r="AB3145" i="1" s="1"/>
  <c r="M3146" i="1"/>
  <c r="AB3146" i="1" s="1"/>
  <c r="V3147" i="1"/>
  <c r="AB3147" i="1" s="1"/>
  <c r="S3148" i="1"/>
  <c r="P3149" i="1"/>
  <c r="Z3149" i="1"/>
  <c r="AB3149" i="1" s="1"/>
  <c r="M3150" i="1"/>
  <c r="AB3150" i="1" s="1"/>
  <c r="V3151" i="1"/>
  <c r="AB3151" i="1" s="1"/>
  <c r="S3152" i="1"/>
  <c r="P3153" i="1"/>
  <c r="Z3153" i="1"/>
  <c r="AB3153" i="1" s="1"/>
  <c r="M3154" i="1"/>
  <c r="AB3154" i="1" s="1"/>
  <c r="V3155" i="1"/>
  <c r="AB3155" i="1" s="1"/>
  <c r="S3156" i="1"/>
  <c r="P3157" i="1"/>
  <c r="Z3157" i="1"/>
  <c r="AB3157" i="1" s="1"/>
  <c r="M3158" i="1"/>
  <c r="AB3158" i="1" s="1"/>
  <c r="V3159" i="1"/>
  <c r="AB3159" i="1" s="1"/>
  <c r="S3160" i="1"/>
  <c r="P3161" i="1"/>
  <c r="Z3161" i="1"/>
  <c r="AB3161" i="1" s="1"/>
  <c r="M3162" i="1"/>
  <c r="AB3162" i="1" s="1"/>
  <c r="V3163" i="1"/>
  <c r="AB3163" i="1" s="1"/>
  <c r="S3164" i="1"/>
  <c r="P3165" i="1"/>
  <c r="Z3165" i="1"/>
  <c r="AB3165" i="1" s="1"/>
  <c r="M3166" i="1"/>
  <c r="AB3166" i="1" s="1"/>
  <c r="V3167" i="1"/>
  <c r="AB3167" i="1" s="1"/>
  <c r="S3168" i="1"/>
  <c r="P3169" i="1"/>
  <c r="Z3169" i="1"/>
  <c r="AB3169" i="1" s="1"/>
  <c r="M3170" i="1"/>
  <c r="AB3170" i="1" s="1"/>
  <c r="V3171" i="1"/>
  <c r="AB3171" i="1" s="1"/>
  <c r="S3172" i="1"/>
  <c r="P3173" i="1"/>
  <c r="Z3173" i="1"/>
  <c r="AB3173" i="1" s="1"/>
  <c r="M3174" i="1"/>
  <c r="AB3174" i="1" s="1"/>
  <c r="V3175" i="1"/>
  <c r="AB3175" i="1" s="1"/>
  <c r="S3176" i="1"/>
  <c r="P3177" i="1"/>
  <c r="Z3177" i="1"/>
  <c r="AB3177" i="1" s="1"/>
  <c r="M3178" i="1"/>
  <c r="AB3178" i="1" s="1"/>
  <c r="V3179" i="1"/>
  <c r="AB3179" i="1" s="1"/>
  <c r="S3180" i="1"/>
  <c r="P3181" i="1"/>
  <c r="Z3181" i="1"/>
  <c r="AB3181" i="1" s="1"/>
  <c r="M3182" i="1"/>
  <c r="AB3182" i="1" s="1"/>
  <c r="V3183" i="1"/>
  <c r="AB3183" i="1" s="1"/>
  <c r="S3184" i="1"/>
  <c r="P3185" i="1"/>
  <c r="Z3185" i="1"/>
  <c r="AB3185" i="1" s="1"/>
  <c r="M3186" i="1"/>
  <c r="AB3186" i="1" s="1"/>
  <c r="V3187" i="1"/>
  <c r="AB3187" i="1" s="1"/>
  <c r="S3188" i="1"/>
  <c r="P3189" i="1"/>
  <c r="Z3189" i="1"/>
  <c r="AB3189" i="1" s="1"/>
  <c r="M3190" i="1"/>
  <c r="AB3190" i="1" s="1"/>
  <c r="V3191" i="1"/>
  <c r="AB3191" i="1" s="1"/>
  <c r="S3192" i="1"/>
  <c r="P3193" i="1"/>
  <c r="Z3193" i="1"/>
  <c r="AB3193" i="1" s="1"/>
  <c r="M3194" i="1"/>
  <c r="AB3194" i="1" s="1"/>
  <c r="V3195" i="1"/>
  <c r="AB3195" i="1" s="1"/>
  <c r="S3196" i="1"/>
  <c r="P3197" i="1"/>
  <c r="Z3197" i="1"/>
  <c r="AB3197" i="1" s="1"/>
  <c r="M3198" i="1"/>
  <c r="AB3198" i="1" s="1"/>
  <c r="V3199" i="1"/>
  <c r="AB3199" i="1" s="1"/>
  <c r="S3200" i="1"/>
  <c r="P3201" i="1"/>
  <c r="Z3201" i="1"/>
  <c r="AB3201" i="1" s="1"/>
  <c r="M3202" i="1"/>
  <c r="AB3202" i="1" s="1"/>
  <c r="V3203" i="1"/>
  <c r="AB3203" i="1" s="1"/>
  <c r="S3204" i="1"/>
  <c r="P3205" i="1"/>
  <c r="Z3205" i="1"/>
  <c r="AB3205" i="1" s="1"/>
  <c r="M3206" i="1"/>
  <c r="AB3206" i="1" s="1"/>
  <c r="V3207" i="1"/>
  <c r="AB3207" i="1" s="1"/>
  <c r="S3208" i="1"/>
  <c r="P3209" i="1"/>
  <c r="Z3209" i="1"/>
  <c r="AB3209" i="1" s="1"/>
  <c r="M3210" i="1"/>
  <c r="AB3210" i="1" s="1"/>
  <c r="V3211" i="1"/>
  <c r="AB3211" i="1" s="1"/>
  <c r="S3212" i="1"/>
  <c r="P3213" i="1"/>
  <c r="Z3213" i="1"/>
  <c r="AB3213" i="1" s="1"/>
  <c r="M3214" i="1"/>
  <c r="AB3214" i="1" s="1"/>
  <c r="V3215" i="1"/>
  <c r="AB3215" i="1" s="1"/>
  <c r="S3216" i="1"/>
  <c r="P3217" i="1"/>
  <c r="Z3217" i="1"/>
  <c r="AB3217" i="1" s="1"/>
  <c r="M3218" i="1"/>
  <c r="AB3218" i="1" s="1"/>
  <c r="V3219" i="1"/>
  <c r="AB3219" i="1" s="1"/>
  <c r="S3220" i="1"/>
  <c r="P3221" i="1"/>
  <c r="Z3221" i="1"/>
  <c r="AB3221" i="1" s="1"/>
  <c r="M3222" i="1"/>
  <c r="AB3222" i="1" s="1"/>
  <c r="V3223" i="1"/>
  <c r="AB3223" i="1" s="1"/>
  <c r="S3224" i="1"/>
  <c r="P3225" i="1"/>
  <c r="Z3225" i="1"/>
  <c r="AB3225" i="1" s="1"/>
  <c r="M3226" i="1"/>
  <c r="AB3226" i="1" s="1"/>
  <c r="V3227" i="1"/>
  <c r="AB3227" i="1" s="1"/>
  <c r="S3228" i="1"/>
  <c r="P3229" i="1"/>
  <c r="Z3229" i="1"/>
  <c r="AB3229" i="1" s="1"/>
  <c r="M3230" i="1"/>
  <c r="AB3230" i="1" s="1"/>
  <c r="V3231" i="1"/>
  <c r="AB3231" i="1" s="1"/>
  <c r="S3232" i="1"/>
  <c r="P3233" i="1"/>
  <c r="Z3233" i="1"/>
  <c r="AB3233" i="1" s="1"/>
  <c r="M3234" i="1"/>
  <c r="AB3234" i="1" s="1"/>
  <c r="V3235" i="1"/>
  <c r="AB3235" i="1" s="1"/>
  <c r="S3236" i="1"/>
  <c r="P3237" i="1"/>
  <c r="Z3237" i="1"/>
  <c r="AB3237" i="1" s="1"/>
  <c r="M3238" i="1"/>
  <c r="AB3238" i="1" s="1"/>
  <c r="V3239" i="1"/>
  <c r="AB3239" i="1" s="1"/>
  <c r="S3240" i="1"/>
  <c r="P3241" i="1"/>
  <c r="Z3241" i="1"/>
  <c r="AB3241" i="1" s="1"/>
  <c r="M3242" i="1"/>
  <c r="AB3242" i="1" s="1"/>
  <c r="V3243" i="1"/>
  <c r="AB3243" i="1" s="1"/>
  <c r="S3244" i="1"/>
  <c r="P3245" i="1"/>
  <c r="Z3245" i="1"/>
  <c r="AB3245" i="1" s="1"/>
  <c r="M3246" i="1"/>
  <c r="AB3246" i="1" s="1"/>
  <c r="V3247" i="1"/>
  <c r="AB3247" i="1" s="1"/>
  <c r="S3248" i="1"/>
  <c r="P3249" i="1"/>
  <c r="Z3249" i="1"/>
  <c r="AB3249" i="1" s="1"/>
  <c r="M3250" i="1"/>
  <c r="AB3250" i="1" s="1"/>
  <c r="V3251" i="1"/>
  <c r="AB3251" i="1" s="1"/>
  <c r="S3252" i="1"/>
  <c r="P3253" i="1"/>
  <c r="Z3253" i="1"/>
  <c r="AB3253" i="1" s="1"/>
  <c r="M3254" i="1"/>
  <c r="AB3254" i="1" s="1"/>
  <c r="V3255" i="1"/>
  <c r="AB3255" i="1" s="1"/>
  <c r="S3256" i="1"/>
  <c r="P3257" i="1"/>
  <c r="Z3257" i="1"/>
  <c r="AB3257" i="1" s="1"/>
  <c r="M3258" i="1"/>
  <c r="AB3258" i="1" s="1"/>
  <c r="V3259" i="1"/>
  <c r="AB3259" i="1" s="1"/>
  <c r="S3260" i="1"/>
  <c r="P3261" i="1"/>
  <c r="Z3261" i="1"/>
  <c r="AB3261" i="1" s="1"/>
  <c r="M3262" i="1"/>
  <c r="AB3262" i="1" s="1"/>
  <c r="V3263" i="1"/>
  <c r="AB3263" i="1" s="1"/>
  <c r="S3264" i="1"/>
  <c r="P3265" i="1"/>
  <c r="Z3265" i="1"/>
  <c r="AB3265" i="1" s="1"/>
  <c r="M3266" i="1"/>
  <c r="AB3266" i="1" s="1"/>
  <c r="V3267" i="1"/>
  <c r="AB3267" i="1" s="1"/>
  <c r="S3268" i="1"/>
  <c r="P3269" i="1"/>
  <c r="Z3269" i="1"/>
  <c r="AB3269" i="1" s="1"/>
  <c r="M3270" i="1"/>
  <c r="AB3270" i="1" s="1"/>
  <c r="V3271" i="1"/>
  <c r="AB3271" i="1" s="1"/>
  <c r="S3272" i="1"/>
  <c r="P3273" i="1"/>
  <c r="Z3273" i="1"/>
  <c r="AB3273" i="1" s="1"/>
  <c r="M3274" i="1"/>
  <c r="AB3274" i="1" s="1"/>
  <c r="V3275" i="1"/>
  <c r="AB3275" i="1" s="1"/>
  <c r="S3276" i="1"/>
  <c r="P3277" i="1"/>
  <c r="Z3277" i="1"/>
  <c r="AB3277" i="1" s="1"/>
  <c r="M3278" i="1"/>
  <c r="AB3278" i="1" s="1"/>
  <c r="V3279" i="1"/>
  <c r="AB3279" i="1" s="1"/>
  <c r="S3280" i="1"/>
  <c r="P3281" i="1"/>
  <c r="Z3281" i="1"/>
  <c r="AB3281" i="1" s="1"/>
  <c r="M3282" i="1"/>
  <c r="AB3282" i="1" s="1"/>
  <c r="V3283" i="1"/>
  <c r="AB3283" i="1" s="1"/>
  <c r="S3284" i="1"/>
  <c r="P3285" i="1"/>
  <c r="Z3285" i="1"/>
  <c r="AB3285" i="1" s="1"/>
  <c r="M3286" i="1"/>
  <c r="AB3286" i="1" s="1"/>
  <c r="V3287" i="1"/>
  <c r="AB3287" i="1" s="1"/>
  <c r="S3288" i="1"/>
  <c r="P3289" i="1"/>
  <c r="Z3289" i="1"/>
  <c r="AB3289" i="1" s="1"/>
  <c r="M3290" i="1"/>
  <c r="AB3290" i="1" s="1"/>
  <c r="V3291" i="1"/>
  <c r="AB3291" i="1" s="1"/>
  <c r="S3292" i="1"/>
  <c r="P3293" i="1"/>
  <c r="Z3293" i="1"/>
  <c r="AB3293" i="1" s="1"/>
  <c r="M3294" i="1"/>
  <c r="AB3294" i="1" s="1"/>
  <c r="V3295" i="1"/>
  <c r="AB3295" i="1" s="1"/>
  <c r="S3296" i="1"/>
  <c r="P3297" i="1"/>
  <c r="Z3297" i="1"/>
  <c r="AB3297" i="1" s="1"/>
  <c r="M3298" i="1"/>
  <c r="AB3298" i="1" s="1"/>
  <c r="V3299" i="1"/>
  <c r="AB3299" i="1" s="1"/>
  <c r="S3300" i="1"/>
  <c r="P3301" i="1"/>
  <c r="Z3301" i="1"/>
  <c r="AB3301" i="1" s="1"/>
  <c r="M3302" i="1"/>
  <c r="AB3302" i="1" s="1"/>
  <c r="V3303" i="1"/>
  <c r="AB3303" i="1" s="1"/>
  <c r="S3304" i="1"/>
  <c r="P3305" i="1"/>
  <c r="Z3305" i="1"/>
  <c r="AB3305" i="1" s="1"/>
  <c r="M3306" i="1"/>
  <c r="AB3306" i="1" s="1"/>
  <c r="V3307" i="1"/>
  <c r="AB3307" i="1" s="1"/>
  <c r="S3308" i="1"/>
  <c r="P3309" i="1"/>
  <c r="Z3309" i="1"/>
  <c r="AB3309" i="1" s="1"/>
  <c r="M3310" i="1"/>
  <c r="AB3310" i="1" s="1"/>
  <c r="V3311" i="1"/>
  <c r="AB3311" i="1" s="1"/>
  <c r="S3312" i="1"/>
  <c r="P3313" i="1"/>
  <c r="Z3313" i="1"/>
  <c r="AB3313" i="1" s="1"/>
  <c r="M3314" i="1"/>
  <c r="AB3314" i="1" s="1"/>
  <c r="V3315" i="1"/>
  <c r="AB3315" i="1" s="1"/>
  <c r="S3316" i="1"/>
  <c r="P3317" i="1"/>
  <c r="Z3317" i="1"/>
  <c r="AB3317" i="1" s="1"/>
  <c r="M3318" i="1"/>
  <c r="AB3318" i="1" s="1"/>
  <c r="V3319" i="1"/>
  <c r="AB3319" i="1" s="1"/>
  <c r="S3320" i="1"/>
  <c r="P3321" i="1"/>
  <c r="Z3321" i="1"/>
  <c r="AB3321" i="1" s="1"/>
  <c r="M3322" i="1"/>
  <c r="AB3322" i="1" s="1"/>
  <c r="V3323" i="1"/>
  <c r="AB3323" i="1" s="1"/>
  <c r="S3324" i="1"/>
  <c r="P3325" i="1"/>
  <c r="Z3325" i="1"/>
  <c r="AB3325" i="1" s="1"/>
  <c r="M3326" i="1"/>
  <c r="AB3326" i="1" s="1"/>
  <c r="V3327" i="1"/>
  <c r="AB3327" i="1" s="1"/>
  <c r="S3328" i="1"/>
  <c r="P3329" i="1"/>
  <c r="Z3329" i="1"/>
  <c r="AB3329" i="1" s="1"/>
  <c r="M3330" i="1"/>
  <c r="AB3330" i="1" s="1"/>
  <c r="V3331" i="1"/>
  <c r="AB3331" i="1" s="1"/>
  <c r="S3332" i="1"/>
  <c r="AB3332" i="1" s="1"/>
  <c r="P3333" i="1"/>
  <c r="Z3333" i="1"/>
  <c r="AB3333" i="1" s="1"/>
  <c r="M3334" i="1"/>
  <c r="V3335" i="1"/>
  <c r="AB3335" i="1" s="1"/>
  <c r="S3336" i="1"/>
  <c r="P3337" i="1"/>
  <c r="Z3337" i="1"/>
  <c r="AB3337" i="1" s="1"/>
  <c r="M3338" i="1"/>
  <c r="AB3338" i="1" s="1"/>
  <c r="V3339" i="1"/>
  <c r="AB3339" i="1" s="1"/>
  <c r="S3340" i="1"/>
  <c r="AB3340" i="1" s="1"/>
  <c r="P3341" i="1"/>
  <c r="Z3341" i="1"/>
  <c r="AB3341" i="1" s="1"/>
  <c r="M3342" i="1"/>
  <c r="V3343" i="1"/>
  <c r="AB3343" i="1" s="1"/>
  <c r="S3344" i="1"/>
  <c r="P3345" i="1"/>
  <c r="Z3345" i="1"/>
  <c r="AB3345" i="1" s="1"/>
  <c r="M3346" i="1"/>
  <c r="AB3346" i="1" s="1"/>
  <c r="V3347" i="1"/>
  <c r="AB3347" i="1" s="1"/>
  <c r="S3348" i="1"/>
  <c r="AB3348" i="1" s="1"/>
  <c r="P3349" i="1"/>
  <c r="Z3349" i="1"/>
  <c r="AB3349" i="1" s="1"/>
  <c r="M3350" i="1"/>
  <c r="V3351" i="1"/>
  <c r="AB3351" i="1" s="1"/>
  <c r="S3352" i="1"/>
  <c r="P3353" i="1"/>
  <c r="Z3353" i="1"/>
  <c r="AB3353" i="1" s="1"/>
  <c r="M3354" i="1"/>
  <c r="AB3354" i="1" s="1"/>
  <c r="V3355" i="1"/>
  <c r="AB3355" i="1" s="1"/>
  <c r="S3356" i="1"/>
  <c r="AB3356" i="1" s="1"/>
  <c r="P3357" i="1"/>
  <c r="Z3357" i="1"/>
  <c r="AB3357" i="1" s="1"/>
  <c r="M3358" i="1"/>
  <c r="V3359" i="1"/>
  <c r="AB3359" i="1" s="1"/>
  <c r="S3360" i="1"/>
  <c r="P3361" i="1"/>
  <c r="Z3361" i="1"/>
  <c r="AB3361" i="1" s="1"/>
  <c r="M3362" i="1"/>
  <c r="AB3362" i="1" s="1"/>
  <c r="V3363" i="1"/>
  <c r="AB3363" i="1" s="1"/>
  <c r="S3364" i="1"/>
  <c r="AB3364" i="1" s="1"/>
  <c r="P3365" i="1"/>
  <c r="Z3365" i="1"/>
  <c r="AB3365" i="1" s="1"/>
  <c r="M3366" i="1"/>
  <c r="V3367" i="1"/>
  <c r="AB3367" i="1" s="1"/>
  <c r="S3368" i="1"/>
  <c r="P3369" i="1"/>
  <c r="Z3369" i="1"/>
  <c r="AB3369" i="1" s="1"/>
  <c r="M3370" i="1"/>
  <c r="AB3370" i="1" s="1"/>
  <c r="V3371" i="1"/>
  <c r="AB3371" i="1" s="1"/>
  <c r="S3372" i="1"/>
  <c r="AB3372" i="1" s="1"/>
  <c r="P3373" i="1"/>
  <c r="Z3373" i="1"/>
  <c r="AB3373" i="1" s="1"/>
  <c r="M3374" i="1"/>
  <c r="V3375" i="1"/>
  <c r="AB3375" i="1" s="1"/>
  <c r="S3376" i="1"/>
  <c r="P3377" i="1"/>
  <c r="Z3377" i="1"/>
  <c r="AB3377" i="1" s="1"/>
  <c r="M3378" i="1"/>
  <c r="AB3378" i="1" s="1"/>
  <c r="V3379" i="1"/>
  <c r="AB3379" i="1" s="1"/>
  <c r="S3380" i="1"/>
  <c r="AB3380" i="1" s="1"/>
  <c r="P3381" i="1"/>
  <c r="Z3381" i="1"/>
  <c r="AB3381" i="1" s="1"/>
  <c r="M3382" i="1"/>
  <c r="V3383" i="1"/>
  <c r="AB3383" i="1" s="1"/>
  <c r="S3384" i="1"/>
  <c r="P3385" i="1"/>
  <c r="Z3385" i="1"/>
  <c r="AB3385" i="1" s="1"/>
  <c r="M3386" i="1"/>
  <c r="AB3386" i="1" s="1"/>
  <c r="V3387" i="1"/>
  <c r="AB3387" i="1" s="1"/>
  <c r="S3388" i="1"/>
  <c r="AB3388" i="1" s="1"/>
  <c r="P3389" i="1"/>
  <c r="Z3389" i="1"/>
  <c r="AB3389" i="1" s="1"/>
  <c r="M3390" i="1"/>
  <c r="V3391" i="1"/>
  <c r="AB3391" i="1" s="1"/>
  <c r="S3392" i="1"/>
  <c r="P3393" i="1"/>
  <c r="Z3393" i="1"/>
  <c r="AB3393" i="1" s="1"/>
  <c r="M3394" i="1"/>
  <c r="AB3394" i="1" s="1"/>
  <c r="V3395" i="1"/>
  <c r="AB3395" i="1" s="1"/>
  <c r="S3396" i="1"/>
  <c r="AB3396" i="1" s="1"/>
  <c r="P3397" i="1"/>
  <c r="Z3397" i="1"/>
  <c r="AB3397" i="1" s="1"/>
  <c r="M3398" i="1"/>
  <c r="V3399" i="1"/>
  <c r="AB3399" i="1" s="1"/>
  <c r="S3400" i="1"/>
  <c r="P3401" i="1"/>
  <c r="Z3401" i="1"/>
  <c r="AB3401" i="1" s="1"/>
  <c r="M3402" i="1"/>
  <c r="AB3402" i="1" s="1"/>
  <c r="V3403" i="1"/>
  <c r="AB3403" i="1" s="1"/>
  <c r="S3404" i="1"/>
  <c r="AB3404" i="1" s="1"/>
  <c r="P3405" i="1"/>
  <c r="Z3405" i="1"/>
  <c r="AB3405" i="1" s="1"/>
  <c r="M3406" i="1"/>
  <c r="V3407" i="1"/>
  <c r="AB3407" i="1" s="1"/>
  <c r="S3408" i="1"/>
  <c r="P3409" i="1"/>
  <c r="Z3409" i="1"/>
  <c r="AB3409" i="1" s="1"/>
  <c r="M3410" i="1"/>
  <c r="AB3410" i="1" s="1"/>
  <c r="V3411" i="1"/>
  <c r="AB3411" i="1" s="1"/>
  <c r="S3412" i="1"/>
  <c r="AB3412" i="1" s="1"/>
  <c r="P3413" i="1"/>
  <c r="Z3413" i="1"/>
  <c r="AB3413" i="1" s="1"/>
  <c r="M3414" i="1"/>
  <c r="V3415" i="1"/>
  <c r="AB3415" i="1" s="1"/>
  <c r="S3416" i="1"/>
  <c r="P3417" i="1"/>
  <c r="Z3417" i="1"/>
  <c r="AB3417" i="1" s="1"/>
  <c r="M3418" i="1"/>
  <c r="AB3418" i="1" s="1"/>
  <c r="V3419" i="1"/>
  <c r="AB3419" i="1" s="1"/>
  <c r="S3420" i="1"/>
  <c r="AB3420" i="1" s="1"/>
  <c r="P3421" i="1"/>
  <c r="Z3421" i="1"/>
  <c r="AB3421" i="1" s="1"/>
  <c r="M3422" i="1"/>
  <c r="V3423" i="1"/>
  <c r="AB3423" i="1" s="1"/>
  <c r="S3424" i="1"/>
  <c r="P3425" i="1"/>
  <c r="Z3425" i="1"/>
  <c r="AB3425" i="1" s="1"/>
  <c r="M3426" i="1"/>
  <c r="AB3426" i="1" s="1"/>
  <c r="V3427" i="1"/>
  <c r="AB3427" i="1" s="1"/>
  <c r="S3428" i="1"/>
  <c r="AB3428" i="1" s="1"/>
  <c r="P3429" i="1"/>
  <c r="Z3429" i="1"/>
  <c r="AB3429" i="1" s="1"/>
  <c r="M3430" i="1"/>
  <c r="V3431" i="1"/>
  <c r="AB3431" i="1" s="1"/>
  <c r="S3432" i="1"/>
  <c r="P3433" i="1"/>
  <c r="Z3433" i="1"/>
  <c r="AB3433" i="1" s="1"/>
  <c r="M3434" i="1"/>
  <c r="AB3434" i="1" s="1"/>
  <c r="V3435" i="1"/>
  <c r="AB3435" i="1" s="1"/>
  <c r="S3436" i="1"/>
  <c r="AB3436" i="1" s="1"/>
  <c r="P3437" i="1"/>
  <c r="Z3437" i="1"/>
  <c r="AB3437" i="1" s="1"/>
  <c r="M3438" i="1"/>
  <c r="V3439" i="1"/>
  <c r="AB3439" i="1" s="1"/>
  <c r="S3440" i="1"/>
  <c r="P3441" i="1"/>
  <c r="Z3441" i="1"/>
  <c r="AB3441" i="1" s="1"/>
  <c r="M3442" i="1"/>
  <c r="AB3442" i="1" s="1"/>
  <c r="V3443" i="1"/>
  <c r="AB3443" i="1" s="1"/>
  <c r="S3444" i="1"/>
  <c r="AB3444" i="1" s="1"/>
  <c r="P3445" i="1"/>
  <c r="Z3445" i="1"/>
  <c r="AB3445" i="1" s="1"/>
  <c r="M3446" i="1"/>
  <c r="V3447" i="1"/>
  <c r="AB3447" i="1" s="1"/>
  <c r="S3448" i="1"/>
  <c r="P3449" i="1"/>
  <c r="Z3449" i="1"/>
  <c r="AB3449" i="1" s="1"/>
  <c r="M3450" i="1"/>
  <c r="AB3450" i="1" s="1"/>
  <c r="V3451" i="1"/>
  <c r="AB3451" i="1" s="1"/>
  <c r="S3452" i="1"/>
  <c r="AB3452" i="1" s="1"/>
  <c r="P3453" i="1"/>
  <c r="Z3453" i="1"/>
  <c r="AB3453" i="1" s="1"/>
  <c r="M3454" i="1"/>
  <c r="V3455" i="1"/>
  <c r="AB3455" i="1" s="1"/>
  <c r="S3456" i="1"/>
  <c r="P3457" i="1"/>
  <c r="Z3457" i="1"/>
  <c r="AB3457" i="1" s="1"/>
  <c r="M3458" i="1"/>
  <c r="AB3458" i="1" s="1"/>
  <c r="V3459" i="1"/>
  <c r="AB3459" i="1" s="1"/>
  <c r="S3460" i="1"/>
  <c r="AB3460" i="1" s="1"/>
  <c r="P3461" i="1"/>
  <c r="Z3461" i="1"/>
  <c r="AB3461" i="1" s="1"/>
  <c r="M3462" i="1"/>
  <c r="V3463" i="1"/>
  <c r="AB3463" i="1" s="1"/>
  <c r="S3464" i="1"/>
  <c r="P3465" i="1"/>
  <c r="Z3465" i="1"/>
  <c r="AB3465" i="1" s="1"/>
  <c r="M3466" i="1"/>
  <c r="AB3466" i="1" s="1"/>
  <c r="V3467" i="1"/>
  <c r="AB3467" i="1" s="1"/>
  <c r="S3468" i="1"/>
  <c r="AB3468" i="1" s="1"/>
  <c r="P3469" i="1"/>
  <c r="Z3469" i="1"/>
  <c r="AB3469" i="1" s="1"/>
  <c r="M3470" i="1"/>
  <c r="V3471" i="1"/>
  <c r="AB3471" i="1" s="1"/>
  <c r="S3472" i="1"/>
  <c r="P3473" i="1"/>
  <c r="Z3473" i="1"/>
  <c r="AB3473" i="1" s="1"/>
  <c r="M3474" i="1"/>
  <c r="AB3474" i="1" s="1"/>
  <c r="V3475" i="1"/>
  <c r="AB3475" i="1" s="1"/>
  <c r="S3476" i="1"/>
  <c r="AB3476" i="1" s="1"/>
  <c r="P3477" i="1"/>
  <c r="Z3477" i="1"/>
  <c r="AB3477" i="1" s="1"/>
  <c r="M3478" i="1"/>
  <c r="V3479" i="1"/>
  <c r="AB3479" i="1" s="1"/>
  <c r="S3480" i="1"/>
  <c r="P3481" i="1"/>
  <c r="Z3481" i="1"/>
  <c r="AB3481" i="1" s="1"/>
  <c r="M3482" i="1"/>
  <c r="AB3482" i="1" s="1"/>
  <c r="V3483" i="1"/>
  <c r="AB3483" i="1" s="1"/>
  <c r="S3484" i="1"/>
  <c r="AB3484" i="1" s="1"/>
  <c r="P3485" i="1"/>
  <c r="Z3485" i="1"/>
  <c r="AB3485" i="1" s="1"/>
  <c r="M3486" i="1"/>
  <c r="V3487" i="1"/>
  <c r="AB3487" i="1" s="1"/>
  <c r="S3488" i="1"/>
  <c r="P3489" i="1"/>
  <c r="Z3489" i="1"/>
  <c r="AB3489" i="1" s="1"/>
  <c r="M3490" i="1"/>
  <c r="AB3490" i="1" s="1"/>
  <c r="V3491" i="1"/>
  <c r="AB3491" i="1" s="1"/>
  <c r="S3492" i="1"/>
  <c r="AB3492" i="1" s="1"/>
  <c r="P3493" i="1"/>
  <c r="Z3493" i="1"/>
  <c r="AB3493" i="1" s="1"/>
  <c r="M3494" i="1"/>
  <c r="V3495" i="1"/>
  <c r="AB3495" i="1" s="1"/>
  <c r="S3496" i="1"/>
  <c r="P3497" i="1"/>
  <c r="Z3497" i="1"/>
  <c r="AB3497" i="1" s="1"/>
  <c r="M3498" i="1"/>
  <c r="AB3498" i="1" s="1"/>
  <c r="V3499" i="1"/>
  <c r="AB3499" i="1" s="1"/>
  <c r="S3500" i="1"/>
  <c r="AB3500" i="1" s="1"/>
  <c r="P3501" i="1"/>
  <c r="Z3501" i="1"/>
  <c r="AB3501" i="1" s="1"/>
  <c r="M3502" i="1"/>
  <c r="V3503" i="1"/>
  <c r="AB3503" i="1" s="1"/>
  <c r="S3504" i="1"/>
  <c r="P3505" i="1"/>
  <c r="Z3505" i="1"/>
  <c r="AB3505" i="1" s="1"/>
  <c r="M3506" i="1"/>
  <c r="AB3506" i="1" s="1"/>
  <c r="V3507" i="1"/>
  <c r="AB3507" i="1" s="1"/>
  <c r="S3508" i="1"/>
  <c r="AB3508" i="1" s="1"/>
  <c r="P3509" i="1"/>
  <c r="Z3509" i="1"/>
  <c r="AB3509" i="1" s="1"/>
  <c r="M3510" i="1"/>
  <c r="V3511" i="1"/>
  <c r="AB3511" i="1" s="1"/>
  <c r="S3512" i="1"/>
  <c r="P3513" i="1"/>
  <c r="Z3513" i="1"/>
  <c r="AB3513" i="1" s="1"/>
  <c r="M3514" i="1"/>
  <c r="AB3514" i="1" s="1"/>
  <c r="V3515" i="1"/>
  <c r="AB3515" i="1" s="1"/>
  <c r="S3516" i="1"/>
  <c r="AB3516" i="1" s="1"/>
  <c r="P3517" i="1"/>
  <c r="Z3517" i="1"/>
  <c r="AB3517" i="1" s="1"/>
  <c r="M3518" i="1"/>
  <c r="V3519" i="1"/>
  <c r="AB3519" i="1" s="1"/>
  <c r="S3520" i="1"/>
  <c r="P3521" i="1"/>
  <c r="Z3521" i="1"/>
  <c r="AB3521" i="1" s="1"/>
  <c r="M3522" i="1"/>
  <c r="AB3522" i="1" s="1"/>
  <c r="V3523" i="1"/>
  <c r="AB3523" i="1" s="1"/>
  <c r="S3524" i="1"/>
  <c r="AB3524" i="1" s="1"/>
  <c r="P3525" i="1"/>
  <c r="Z3525" i="1"/>
  <c r="AB3525" i="1" s="1"/>
  <c r="M3526" i="1"/>
  <c r="V3527" i="1"/>
  <c r="AB3527" i="1" s="1"/>
  <c r="S3528" i="1"/>
  <c r="P3529" i="1"/>
  <c r="Z3529" i="1"/>
  <c r="AB3529" i="1" s="1"/>
  <c r="M3530" i="1"/>
  <c r="AB3530" i="1" s="1"/>
  <c r="V3531" i="1"/>
  <c r="AB3531" i="1" s="1"/>
  <c r="S3532" i="1"/>
  <c r="AB3532" i="1" s="1"/>
  <c r="P3533" i="1"/>
  <c r="Z3533" i="1"/>
  <c r="AB3533" i="1" s="1"/>
  <c r="M3534" i="1"/>
  <c r="V3535" i="1"/>
  <c r="AB3535" i="1" s="1"/>
  <c r="S3536" i="1"/>
  <c r="P3537" i="1"/>
  <c r="Z3537" i="1"/>
  <c r="AB3537" i="1" s="1"/>
  <c r="M3538" i="1"/>
  <c r="AB3538" i="1" s="1"/>
  <c r="V3539" i="1"/>
  <c r="AB3539" i="1" s="1"/>
  <c r="S3540" i="1"/>
  <c r="AB3540" i="1" s="1"/>
  <c r="P3541" i="1"/>
  <c r="Z3541" i="1"/>
  <c r="AB3541" i="1" s="1"/>
  <c r="M3542" i="1"/>
  <c r="AB3542" i="1" s="1"/>
  <c r="AB3544" i="1"/>
  <c r="AB3548" i="1"/>
  <c r="M3543" i="1"/>
  <c r="AB3543" i="1" s="1"/>
  <c r="V3544" i="1"/>
  <c r="S3545" i="1"/>
  <c r="AB3545" i="1" s="1"/>
  <c r="P3546" i="1"/>
  <c r="AB3546" i="1" s="1"/>
  <c r="Z3546" i="1"/>
  <c r="M3547" i="1"/>
  <c r="AB3547" i="1" s="1"/>
  <c r="V3548" i="1"/>
  <c r="AB3549" i="1"/>
  <c r="S3549" i="1"/>
  <c r="AB3550" i="1"/>
  <c r="AB3553" i="1"/>
  <c r="AB3554" i="1"/>
  <c r="AB3557" i="1"/>
  <c r="AB3558" i="1"/>
  <c r="AB3561" i="1"/>
  <c r="AB3562" i="1"/>
  <c r="AB3565" i="1"/>
  <c r="AB3566" i="1"/>
  <c r="AB3569" i="1"/>
  <c r="AB3570" i="1"/>
  <c r="AB3573" i="1"/>
  <c r="AB3574" i="1"/>
  <c r="AB3577" i="1"/>
  <c r="AB3578" i="1"/>
  <c r="AB3581" i="1"/>
  <c r="AB3582" i="1"/>
  <c r="AB3585" i="1"/>
  <c r="AB3586" i="1"/>
  <c r="AB3589" i="1"/>
  <c r="AB3590" i="1"/>
  <c r="AB3593" i="1"/>
  <c r="AB3594" i="1"/>
  <c r="AB3597" i="1"/>
  <c r="AB3598" i="1"/>
  <c r="AB3601" i="1"/>
  <c r="AB3602" i="1"/>
  <c r="AB3605" i="1"/>
  <c r="AB3606" i="1"/>
  <c r="AB3609" i="1"/>
  <c r="AB3610" i="1"/>
  <c r="AB3613" i="1"/>
  <c r="AB3614" i="1"/>
  <c r="AB3617" i="1"/>
  <c r="AB3618" i="1"/>
  <c r="AB3621" i="1"/>
  <c r="AB3622" i="1"/>
  <c r="AB3625" i="1"/>
  <c r="AB3626" i="1"/>
  <c r="AB3629" i="1"/>
  <c r="AB3630" i="1"/>
  <c r="AB3633" i="1"/>
  <c r="AB3634" i="1"/>
  <c r="AB3637" i="1"/>
  <c r="AB3638" i="1"/>
  <c r="AB3641" i="1"/>
  <c r="AB3642" i="1"/>
  <c r="AB3645" i="1"/>
  <c r="AB3646" i="1"/>
  <c r="AB3649" i="1"/>
  <c r="AB3650" i="1"/>
  <c r="AB3653" i="1"/>
  <c r="AB3654" i="1"/>
  <c r="AB3657" i="1"/>
  <c r="AB3658" i="1"/>
  <c r="AB3661" i="1"/>
  <c r="AB3662" i="1"/>
  <c r="AB3665" i="1"/>
  <c r="AB3666" i="1"/>
  <c r="AB3669" i="1"/>
  <c r="AB3670" i="1"/>
  <c r="AB3673" i="1"/>
  <c r="AB3674" i="1"/>
  <c r="AB3677" i="1"/>
  <c r="AB3678" i="1"/>
  <c r="AB3681" i="1"/>
  <c r="AB3682" i="1"/>
  <c r="AB3685" i="1"/>
  <c r="AB3686" i="1"/>
  <c r="AB3689" i="1"/>
  <c r="AB3692" i="1"/>
  <c r="AB3693" i="1"/>
  <c r="AB3696" i="1"/>
  <c r="AB3697" i="1"/>
  <c r="AB3700" i="1"/>
  <c r="AB3701" i="1"/>
  <c r="AB3704" i="1"/>
  <c r="AB3705" i="1"/>
  <c r="AB3708" i="1"/>
  <c r="AB3709" i="1"/>
  <c r="AB3712" i="1"/>
  <c r="AB3713" i="1"/>
  <c r="AB3716" i="1"/>
  <c r="AB3717" i="1"/>
  <c r="AB3720" i="1"/>
  <c r="AB3721" i="1"/>
  <c r="AB3724" i="1"/>
  <c r="AB3725" i="1"/>
  <c r="AB3728" i="1"/>
  <c r="AB3729" i="1"/>
  <c r="AB3732" i="1"/>
  <c r="AB3733" i="1"/>
  <c r="AB3736" i="1"/>
  <c r="AB3737" i="1"/>
  <c r="AB3740" i="1"/>
  <c r="AB3741" i="1"/>
  <c r="AB3744" i="1"/>
  <c r="AB3745" i="1"/>
  <c r="AB3748" i="1"/>
  <c r="AB3749" i="1"/>
  <c r="AB3752" i="1"/>
  <c r="AB3753" i="1"/>
  <c r="AB3756" i="1"/>
  <c r="AB3757" i="1"/>
  <c r="AB3760" i="1"/>
  <c r="AB3761" i="1"/>
  <c r="AB3764" i="1"/>
  <c r="AB3765" i="1"/>
  <c r="AB3768" i="1"/>
  <c r="AB3769" i="1"/>
  <c r="AB3772" i="1"/>
  <c r="AB3773" i="1"/>
  <c r="AB3776" i="1"/>
  <c r="AB3777" i="1"/>
  <c r="AB3780" i="1"/>
  <c r="AB3781" i="1"/>
  <c r="AB3784" i="1"/>
  <c r="AB3785" i="1"/>
  <c r="AB3788" i="1"/>
  <c r="AB3789" i="1"/>
  <c r="AB3792" i="1"/>
  <c r="AB3793" i="1"/>
  <c r="AB3796" i="1"/>
  <c r="AB3797" i="1"/>
  <c r="AB3800" i="1"/>
  <c r="AB3801" i="1"/>
  <c r="AB3804" i="1"/>
  <c r="AB3805" i="1"/>
  <c r="AB3808" i="1"/>
  <c r="AB3809" i="1"/>
  <c r="AB3812" i="1"/>
  <c r="AB3813" i="1"/>
  <c r="AB3816" i="1"/>
  <c r="AB3817" i="1"/>
  <c r="AB3820" i="1"/>
  <c r="AB3821" i="1"/>
  <c r="AB3824" i="1"/>
  <c r="AB3825" i="1"/>
  <c r="AB3828" i="1"/>
  <c r="AB3829" i="1"/>
  <c r="AB3832" i="1"/>
  <c r="AB3833" i="1"/>
  <c r="AB3836" i="1"/>
  <c r="AB3837" i="1"/>
  <c r="AB3840" i="1"/>
  <c r="AB3841" i="1"/>
  <c r="AB3844" i="1"/>
  <c r="AB3845" i="1"/>
  <c r="AB3848" i="1"/>
  <c r="AB3849" i="1"/>
  <c r="AB3852" i="1"/>
  <c r="AB3853" i="1"/>
  <c r="AB3856" i="1"/>
  <c r="AB3857" i="1"/>
  <c r="AB3860" i="1"/>
  <c r="AB3861" i="1"/>
  <c r="AB3864" i="1"/>
  <c r="AB3865" i="1"/>
  <c r="AB3868" i="1"/>
  <c r="AB3869" i="1"/>
  <c r="AB3872" i="1"/>
  <c r="AB3873" i="1"/>
  <c r="AB3876" i="1"/>
  <c r="AB3877" i="1"/>
  <c r="AB3880" i="1"/>
  <c r="AB3881" i="1"/>
  <c r="AB3884" i="1"/>
  <c r="AB3885" i="1"/>
  <c r="AB3888" i="1"/>
  <c r="AB3889" i="1"/>
  <c r="AB3892" i="1"/>
  <c r="AB3893" i="1"/>
  <c r="AB3896" i="1"/>
  <c r="AB3897" i="1"/>
  <c r="AB3900" i="1"/>
  <c r="AB3901" i="1"/>
  <c r="AB3904" i="1"/>
  <c r="AB3905" i="1"/>
  <c r="AB3908" i="1"/>
  <c r="AB3909" i="1"/>
  <c r="AB3912" i="1"/>
  <c r="AB3913" i="1"/>
  <c r="AB3916" i="1"/>
  <c r="AB3917" i="1"/>
  <c r="AB3920" i="1"/>
  <c r="AB3921" i="1"/>
  <c r="AB3924" i="1"/>
  <c r="AB3925" i="1"/>
  <c r="AB3928" i="1"/>
  <c r="AB3929" i="1"/>
  <c r="AB3932" i="1"/>
  <c r="AB3933" i="1"/>
  <c r="AB3936" i="1"/>
  <c r="AB3937" i="1"/>
  <c r="AB3940" i="1"/>
  <c r="AB3941" i="1"/>
  <c r="AB3944" i="1"/>
  <c r="AB3945" i="1"/>
  <c r="AB3948" i="1"/>
  <c r="AB3949" i="1"/>
  <c r="AB3952" i="1"/>
  <c r="AB3953" i="1"/>
  <c r="AB3956" i="1"/>
  <c r="AB3965" i="1"/>
  <c r="AB3973" i="1"/>
  <c r="AB3981" i="1"/>
  <c r="AB3957" i="1"/>
  <c r="V3957" i="1"/>
  <c r="S3958" i="1"/>
  <c r="AB3958" i="1" s="1"/>
  <c r="P3959" i="1"/>
  <c r="AB3959" i="1" s="1"/>
  <c r="Z3959" i="1"/>
  <c r="M3960" i="1"/>
  <c r="AB3960" i="1" s="1"/>
  <c r="V3961" i="1"/>
  <c r="AB3961" i="1" s="1"/>
  <c r="S3962" i="1"/>
  <c r="AB3962" i="1" s="1"/>
  <c r="P3963" i="1"/>
  <c r="AB3963" i="1" s="1"/>
  <c r="Z3963" i="1"/>
  <c r="M3964" i="1"/>
  <c r="AB3964" i="1" s="1"/>
  <c r="V3965" i="1"/>
  <c r="S3966" i="1"/>
  <c r="AB3966" i="1" s="1"/>
  <c r="P3967" i="1"/>
  <c r="AB3967" i="1" s="1"/>
  <c r="Z3967" i="1"/>
  <c r="M3968" i="1"/>
  <c r="AB3968" i="1" s="1"/>
  <c r="V3969" i="1"/>
  <c r="AB3969" i="1" s="1"/>
  <c r="S3970" i="1"/>
  <c r="AB3970" i="1" s="1"/>
  <c r="P3971" i="1"/>
  <c r="AB3971" i="1" s="1"/>
  <c r="Z3971" i="1"/>
  <c r="M3972" i="1"/>
  <c r="AB3972" i="1" s="1"/>
  <c r="V3973" i="1"/>
  <c r="S3974" i="1"/>
  <c r="AB3974" i="1" s="1"/>
  <c r="P3975" i="1"/>
  <c r="AB3975" i="1" s="1"/>
  <c r="Z3975" i="1"/>
  <c r="M3976" i="1"/>
  <c r="AB3976" i="1" s="1"/>
  <c r="V3977" i="1"/>
  <c r="AB3977" i="1" s="1"/>
  <c r="S3978" i="1"/>
  <c r="AB3978" i="1" s="1"/>
  <c r="P3979" i="1"/>
  <c r="AB3979" i="1" s="1"/>
  <c r="Z3979" i="1"/>
  <c r="M3980" i="1"/>
  <c r="AB3980" i="1" s="1"/>
  <c r="V3981" i="1"/>
  <c r="S3982" i="1"/>
  <c r="AB3982" i="1" s="1"/>
  <c r="P3983" i="1"/>
  <c r="AB3983" i="1" s="1"/>
  <c r="Z3983" i="1"/>
  <c r="AB3986" i="1"/>
  <c r="AB3987" i="1"/>
  <c r="AB3990" i="1"/>
  <c r="AB3991" i="1"/>
  <c r="AB3994" i="1"/>
  <c r="AB3995" i="1"/>
  <c r="AB3998" i="1"/>
  <c r="AB3999" i="1"/>
  <c r="AB4002" i="1"/>
  <c r="AB4003" i="1"/>
  <c r="AB4006" i="1"/>
  <c r="AB4007" i="1"/>
  <c r="AB4010" i="1"/>
  <c r="AB4011" i="1"/>
  <c r="AB4014" i="1"/>
  <c r="AB4015" i="1"/>
  <c r="AB4018" i="1"/>
  <c r="AB4019" i="1"/>
  <c r="AB4022" i="1"/>
  <c r="AB4023" i="1"/>
  <c r="AB4026" i="1"/>
  <c r="AB4027" i="1"/>
  <c r="AB4030" i="1"/>
  <c r="AB4031" i="1"/>
  <c r="AB4034" i="1"/>
  <c r="AB4035" i="1"/>
  <c r="AB4038" i="1"/>
  <c r="AB4039" i="1"/>
  <c r="AB4042" i="1"/>
  <c r="AB4043" i="1"/>
  <c r="AB4046" i="1"/>
  <c r="AB4047" i="1"/>
  <c r="AB4050" i="1"/>
  <c r="AB4051" i="1"/>
  <c r="AB4054" i="1"/>
  <c r="AB4055" i="1"/>
  <c r="AB4058" i="1"/>
  <c r="AB4059" i="1"/>
  <c r="AB4062" i="1"/>
  <c r="AB4063" i="1"/>
  <c r="AB4066" i="1"/>
  <c r="AB4067" i="1"/>
  <c r="AB4070" i="1"/>
  <c r="AB4071" i="1"/>
  <c r="AB4074" i="1"/>
  <c r="AB4075" i="1"/>
  <c r="AB4078" i="1"/>
  <c r="AB4079" i="1"/>
  <c r="AB4082" i="1"/>
  <c r="AB4083" i="1"/>
  <c r="AB4086" i="1"/>
  <c r="AB4087" i="1"/>
  <c r="AB4090" i="1"/>
  <c r="AB4091" i="1"/>
  <c r="AB4094" i="1"/>
  <c r="AB4095" i="1"/>
  <c r="AB4098" i="1"/>
  <c r="AB4099" i="1"/>
  <c r="AB4102" i="1"/>
  <c r="AB4103" i="1"/>
  <c r="AB4106" i="1"/>
  <c r="AB4107" i="1"/>
  <c r="AB4110" i="1"/>
  <c r="AB4111" i="1"/>
  <c r="AB4114" i="1"/>
  <c r="AB4115" i="1"/>
  <c r="AB4118" i="1"/>
  <c r="AB4119" i="1"/>
  <c r="AB4122" i="1"/>
  <c r="AB4123" i="1"/>
  <c r="AB4126" i="1"/>
  <c r="AB4127" i="1"/>
  <c r="AB4130" i="1"/>
  <c r="AB4131" i="1"/>
  <c r="AB4134" i="1"/>
  <c r="AB4135" i="1"/>
  <c r="AB4138" i="1"/>
  <c r="AB4139" i="1"/>
  <c r="AB4142" i="1"/>
  <c r="AB4143" i="1"/>
  <c r="AB4146" i="1"/>
  <c r="AB4147" i="1"/>
  <c r="AB4150" i="1"/>
  <c r="AB4151" i="1"/>
  <c r="AB4154" i="1"/>
  <c r="AB4155" i="1"/>
  <c r="AB4158" i="1"/>
  <c r="AB4159" i="1"/>
  <c r="AB4162" i="1"/>
  <c r="AB4163" i="1"/>
  <c r="AB4166" i="1"/>
  <c r="AB4167" i="1"/>
  <c r="AB4170" i="1"/>
  <c r="AB4171" i="1"/>
  <c r="AB4174" i="1"/>
  <c r="AB4175" i="1"/>
  <c r="AB4178" i="1"/>
  <c r="AB4179" i="1"/>
  <c r="AB4182" i="1"/>
  <c r="AB4183" i="1"/>
  <c r="AB4186" i="1"/>
  <c r="AB4187" i="1"/>
  <c r="AB4190" i="1"/>
  <c r="AB4191" i="1"/>
  <c r="AB4194" i="1"/>
  <c r="AB4195" i="1"/>
  <c r="AB4198" i="1"/>
  <c r="AB4199" i="1"/>
  <c r="AB4202" i="1"/>
  <c r="AB4203" i="1"/>
  <c r="AB4206" i="1"/>
  <c r="AB4207" i="1"/>
  <c r="AB4210" i="1"/>
  <c r="AB4211" i="1"/>
  <c r="AB4214" i="1"/>
  <c r="AB4215" i="1"/>
  <c r="AB4218" i="1"/>
  <c r="AB4219" i="1"/>
  <c r="AB4222" i="1"/>
  <c r="AB4223" i="1"/>
  <c r="AB4226" i="1"/>
  <c r="AB4227" i="1"/>
  <c r="AB4230" i="1"/>
  <c r="AB4231" i="1"/>
  <c r="AB4234" i="1"/>
  <c r="AB4235" i="1"/>
  <c r="AB4238" i="1"/>
  <c r="AB4239" i="1"/>
  <c r="AB4242" i="1"/>
  <c r="AB4243" i="1"/>
  <c r="AB4246" i="1"/>
  <c r="AB4247" i="1"/>
  <c r="AB4250" i="1"/>
  <c r="AB4251" i="1"/>
  <c r="AB4254" i="1"/>
  <c r="AB4255" i="1"/>
  <c r="AB4258" i="1"/>
  <c r="AB4259" i="1"/>
  <c r="AB4262" i="1"/>
  <c r="AB4263" i="1"/>
  <c r="AB4266" i="1"/>
  <c r="AB4267" i="1"/>
  <c r="AB4270" i="1"/>
  <c r="AB4271" i="1"/>
  <c r="AB4274" i="1"/>
  <c r="AB4275" i="1"/>
  <c r="AB4278" i="1"/>
  <c r="AB4279" i="1"/>
  <c r="AB4282" i="1"/>
  <c r="AB4283" i="1"/>
  <c r="AB4286" i="1"/>
  <c r="AB4287" i="1"/>
  <c r="AB4290" i="1"/>
  <c r="AB4291" i="1"/>
  <c r="AB4294" i="1"/>
  <c r="AB4295" i="1"/>
  <c r="AB4298" i="1"/>
  <c r="AB4299" i="1"/>
  <c r="AB4302" i="1"/>
  <c r="AB4304" i="1"/>
  <c r="AB4312" i="1"/>
  <c r="V4304" i="1"/>
  <c r="S4305" i="1"/>
  <c r="AB4305" i="1" s="1"/>
  <c r="P4306" i="1"/>
  <c r="AB4306" i="1" s="1"/>
  <c r="Z4306" i="1"/>
  <c r="M4307" i="1"/>
  <c r="AB4307" i="1" s="1"/>
  <c r="V4308" i="1"/>
  <c r="AB4308" i="1" s="1"/>
  <c r="S4309" i="1"/>
  <c r="AB4309" i="1" s="1"/>
  <c r="P4310" i="1"/>
  <c r="AB4310" i="1" s="1"/>
  <c r="Z4310" i="1"/>
  <c r="M4311" i="1"/>
  <c r="AB4311" i="1" s="1"/>
  <c r="V4312" i="1"/>
  <c r="S4313" i="1"/>
  <c r="AB4313" i="1" s="1"/>
  <c r="P4314" i="1"/>
  <c r="AB4314" i="1" s="1"/>
  <c r="Z4314" i="1"/>
  <c r="M4315" i="1"/>
  <c r="AB4315" i="1" s="1"/>
  <c r="V4316" i="1"/>
  <c r="AB4316" i="1" s="1"/>
  <c r="AB4317" i="1"/>
  <c r="S4317" i="1"/>
  <c r="AB4318" i="1"/>
  <c r="AB4321" i="1"/>
  <c r="AB4322" i="1"/>
  <c r="AB4325" i="1"/>
  <c r="AB4326" i="1"/>
  <c r="AB4329" i="1"/>
  <c r="AB4330" i="1"/>
  <c r="AB4333" i="1"/>
  <c r="AB4334" i="1"/>
  <c r="AB4337" i="1"/>
  <c r="AB4338" i="1"/>
  <c r="AB4341" i="1"/>
  <c r="AB4342" i="1"/>
  <c r="AB4345" i="1"/>
  <c r="AB4346" i="1"/>
  <c r="AB4349" i="1"/>
  <c r="AB4350" i="1"/>
  <c r="AB4353" i="1"/>
  <c r="AB4354" i="1"/>
  <c r="AB4357" i="1"/>
  <c r="AB4358" i="1"/>
  <c r="AB4361" i="1"/>
  <c r="AB4362" i="1"/>
  <c r="AB4365" i="1"/>
  <c r="AB4366" i="1"/>
  <c r="AB4369" i="1"/>
  <c r="AB4370" i="1"/>
  <c r="AB4373" i="1"/>
  <c r="AB4374" i="1"/>
  <c r="AB4377" i="1"/>
  <c r="AB4378" i="1"/>
  <c r="AB4381" i="1"/>
  <c r="AB4382" i="1"/>
  <c r="AB4385" i="1"/>
  <c r="AB4386" i="1"/>
  <c r="AB4389" i="1"/>
  <c r="AB4390" i="1"/>
  <c r="AB4393" i="1"/>
  <c r="AB4394" i="1"/>
  <c r="AB4397" i="1"/>
  <c r="AB4398" i="1"/>
  <c r="AB4401" i="1"/>
  <c r="AB4402" i="1"/>
  <c r="AB4405" i="1"/>
  <c r="AB4406" i="1"/>
  <c r="AB4409" i="1"/>
  <c r="AB4410" i="1"/>
  <c r="AB4413" i="1"/>
  <c r="AB4414" i="1"/>
  <c r="AB4417" i="1"/>
  <c r="AB4418" i="1"/>
  <c r="AB4421" i="1"/>
  <c r="AB4422" i="1"/>
  <c r="AB4425" i="1"/>
  <c r="AB4426" i="1"/>
  <c r="AB4429" i="1"/>
  <c r="AB4430" i="1"/>
  <c r="AB4433" i="1"/>
  <c r="AB4434" i="1"/>
  <c r="AB4437" i="1"/>
  <c r="AB4438" i="1"/>
  <c r="AB4441" i="1"/>
  <c r="AB4442" i="1"/>
  <c r="AB4445" i="1"/>
  <c r="AB4446" i="1"/>
  <c r="AB4449" i="1"/>
  <c r="AB4450" i="1"/>
  <c r="AB4453" i="1"/>
  <c r="AB4454" i="1"/>
  <c r="AB4457" i="1"/>
  <c r="AB4458" i="1"/>
  <c r="AB4461" i="1"/>
  <c r="AB4462" i="1"/>
  <c r="AB4465" i="1"/>
  <c r="AB4466" i="1"/>
  <c r="AB4469" i="1"/>
  <c r="AB4470" i="1"/>
  <c r="AB4473" i="1"/>
  <c r="AB4474" i="1"/>
  <c r="AB4477" i="1"/>
  <c r="AB4478" i="1"/>
  <c r="AB4481" i="1"/>
  <c r="AB4482" i="1"/>
  <c r="AB4485" i="1"/>
  <c r="AB4486" i="1"/>
  <c r="AB4489" i="1"/>
  <c r="AB4490" i="1"/>
  <c r="AB4493" i="1"/>
  <c r="AB4494" i="1"/>
  <c r="AB4495" i="1"/>
  <c r="AB4501" i="1"/>
  <c r="AB4509" i="1"/>
  <c r="AB4517" i="1"/>
  <c r="AB4525" i="1"/>
  <c r="AB4533" i="1"/>
  <c r="AB4541" i="1"/>
  <c r="AB4549" i="1"/>
  <c r="AB4557" i="1"/>
  <c r="AB4565" i="1"/>
  <c r="AB4573" i="1"/>
  <c r="AB4707" i="1"/>
  <c r="Z4495" i="1"/>
  <c r="M4496" i="1"/>
  <c r="AB4496" i="1" s="1"/>
  <c r="V4497" i="1"/>
  <c r="AB4497" i="1" s="1"/>
  <c r="S4498" i="1"/>
  <c r="AB4498" i="1" s="1"/>
  <c r="P4499" i="1"/>
  <c r="AB4499" i="1" s="1"/>
  <c r="Z4499" i="1"/>
  <c r="M4500" i="1"/>
  <c r="AB4500" i="1" s="1"/>
  <c r="V4501" i="1"/>
  <c r="S4502" i="1"/>
  <c r="AB4502" i="1" s="1"/>
  <c r="P4503" i="1"/>
  <c r="AB4503" i="1" s="1"/>
  <c r="Z4503" i="1"/>
  <c r="M4504" i="1"/>
  <c r="AB4504" i="1" s="1"/>
  <c r="V4505" i="1"/>
  <c r="AB4505" i="1" s="1"/>
  <c r="S4506" i="1"/>
  <c r="AB4506" i="1" s="1"/>
  <c r="P4507" i="1"/>
  <c r="AB4507" i="1" s="1"/>
  <c r="Z4507" i="1"/>
  <c r="M4508" i="1"/>
  <c r="AB4508" i="1" s="1"/>
  <c r="V4509" i="1"/>
  <c r="S4510" i="1"/>
  <c r="AB4510" i="1" s="1"/>
  <c r="P4511" i="1"/>
  <c r="AB4511" i="1" s="1"/>
  <c r="Z4511" i="1"/>
  <c r="M4512" i="1"/>
  <c r="AB4512" i="1" s="1"/>
  <c r="V4513" i="1"/>
  <c r="AB4513" i="1" s="1"/>
  <c r="S4514" i="1"/>
  <c r="AB4514" i="1" s="1"/>
  <c r="P4515" i="1"/>
  <c r="AB4515" i="1" s="1"/>
  <c r="Z4515" i="1"/>
  <c r="M4516" i="1"/>
  <c r="AB4516" i="1" s="1"/>
  <c r="V4517" i="1"/>
  <c r="S4518" i="1"/>
  <c r="AB4518" i="1" s="1"/>
  <c r="P4519" i="1"/>
  <c r="AB4519" i="1" s="1"/>
  <c r="Z4519" i="1"/>
  <c r="M4520" i="1"/>
  <c r="AB4520" i="1" s="1"/>
  <c r="V4521" i="1"/>
  <c r="AB4521" i="1" s="1"/>
  <c r="S4522" i="1"/>
  <c r="AB4522" i="1" s="1"/>
  <c r="P4523" i="1"/>
  <c r="AB4523" i="1" s="1"/>
  <c r="Z4523" i="1"/>
  <c r="M4524" i="1"/>
  <c r="AB4524" i="1" s="1"/>
  <c r="V4525" i="1"/>
  <c r="S4526" i="1"/>
  <c r="AB4526" i="1" s="1"/>
  <c r="P4527" i="1"/>
  <c r="AB4527" i="1" s="1"/>
  <c r="Z4527" i="1"/>
  <c r="M4528" i="1"/>
  <c r="AB4528" i="1" s="1"/>
  <c r="V4529" i="1"/>
  <c r="AB4529" i="1" s="1"/>
  <c r="S4530" i="1"/>
  <c r="AB4530" i="1" s="1"/>
  <c r="P4531" i="1"/>
  <c r="AB4531" i="1" s="1"/>
  <c r="Z4531" i="1"/>
  <c r="M4532" i="1"/>
  <c r="AB4532" i="1" s="1"/>
  <c r="V4533" i="1"/>
  <c r="S4534" i="1"/>
  <c r="AB4534" i="1" s="1"/>
  <c r="P4535" i="1"/>
  <c r="AB4535" i="1" s="1"/>
  <c r="Z4535" i="1"/>
  <c r="M4536" i="1"/>
  <c r="AB4536" i="1" s="1"/>
  <c r="V4537" i="1"/>
  <c r="AB4537" i="1" s="1"/>
  <c r="S4538" i="1"/>
  <c r="AB4538" i="1" s="1"/>
  <c r="P4539" i="1"/>
  <c r="AB4539" i="1" s="1"/>
  <c r="Z4539" i="1"/>
  <c r="M4540" i="1"/>
  <c r="AB4540" i="1" s="1"/>
  <c r="V4541" i="1"/>
  <c r="S4542" i="1"/>
  <c r="AB4542" i="1" s="1"/>
  <c r="P4543" i="1"/>
  <c r="AB4543" i="1" s="1"/>
  <c r="Z4543" i="1"/>
  <c r="M4544" i="1"/>
  <c r="AB4544" i="1" s="1"/>
  <c r="V4545" i="1"/>
  <c r="AB4545" i="1" s="1"/>
  <c r="S4546" i="1"/>
  <c r="AB4546" i="1" s="1"/>
  <c r="P4547" i="1"/>
  <c r="AB4547" i="1" s="1"/>
  <c r="Z4547" i="1"/>
  <c r="M4548" i="1"/>
  <c r="AB4548" i="1" s="1"/>
  <c r="V4549" i="1"/>
  <c r="S4550" i="1"/>
  <c r="AB4550" i="1" s="1"/>
  <c r="P4551" i="1"/>
  <c r="AB4551" i="1" s="1"/>
  <c r="Z4551" i="1"/>
  <c r="M4552" i="1"/>
  <c r="AB4552" i="1" s="1"/>
  <c r="V4553" i="1"/>
  <c r="AB4553" i="1" s="1"/>
  <c r="S4554" i="1"/>
  <c r="AB4554" i="1" s="1"/>
  <c r="P4555" i="1"/>
  <c r="AB4555" i="1" s="1"/>
  <c r="Z4555" i="1"/>
  <c r="M4556" i="1"/>
  <c r="AB4556" i="1" s="1"/>
  <c r="V4557" i="1"/>
  <c r="S4558" i="1"/>
  <c r="AB4558" i="1" s="1"/>
  <c r="P4559" i="1"/>
  <c r="AB4559" i="1" s="1"/>
  <c r="Z4559" i="1"/>
  <c r="M4560" i="1"/>
  <c r="AB4560" i="1" s="1"/>
  <c r="V4561" i="1"/>
  <c r="AB4561" i="1" s="1"/>
  <c r="S4562" i="1"/>
  <c r="AB4562" i="1" s="1"/>
  <c r="P4563" i="1"/>
  <c r="AB4563" i="1" s="1"/>
  <c r="Z4563" i="1"/>
  <c r="M4564" i="1"/>
  <c r="AB4564" i="1" s="1"/>
  <c r="V4565" i="1"/>
  <c r="S4566" i="1"/>
  <c r="AB4566" i="1" s="1"/>
  <c r="P4567" i="1"/>
  <c r="AB4567" i="1" s="1"/>
  <c r="Z4567" i="1"/>
  <c r="M4568" i="1"/>
  <c r="AB4568" i="1" s="1"/>
  <c r="V4569" i="1"/>
  <c r="AB4569" i="1" s="1"/>
  <c r="S4570" i="1"/>
  <c r="AB4570" i="1" s="1"/>
  <c r="P4571" i="1"/>
  <c r="AB4571" i="1" s="1"/>
  <c r="Z4571" i="1"/>
  <c r="M4572" i="1"/>
  <c r="AB4572" i="1" s="1"/>
  <c r="V4573" i="1"/>
  <c r="S4574" i="1"/>
  <c r="AB4574" i="1" s="1"/>
  <c r="P4575" i="1"/>
  <c r="AB4575" i="1" s="1"/>
  <c r="Z4575" i="1"/>
  <c r="M4576" i="1"/>
  <c r="AB4576" i="1" s="1"/>
  <c r="V4577" i="1"/>
  <c r="AB4577" i="1" s="1"/>
  <c r="S4578" i="1"/>
  <c r="AB4578" i="1" s="1"/>
  <c r="P4579" i="1"/>
  <c r="AB4579" i="1" s="1"/>
  <c r="AB4581" i="1"/>
  <c r="AB4582" i="1"/>
  <c r="AB4585" i="1"/>
  <c r="AB4586" i="1"/>
  <c r="AB4589" i="1"/>
  <c r="AB4590" i="1"/>
  <c r="AB4593" i="1"/>
  <c r="AB4594" i="1"/>
  <c r="AB4597" i="1"/>
  <c r="AB4598" i="1"/>
  <c r="AB4601" i="1"/>
  <c r="AB4602" i="1"/>
  <c r="AB4605" i="1"/>
  <c r="AB4606" i="1"/>
  <c r="AB4609" i="1"/>
  <c r="AB4610" i="1"/>
  <c r="AB4613" i="1"/>
  <c r="AB4614" i="1"/>
  <c r="AB4617" i="1"/>
  <c r="AB4618" i="1"/>
  <c r="AB4621" i="1"/>
  <c r="AB4622" i="1"/>
  <c r="AB4625" i="1"/>
  <c r="AB4626" i="1"/>
  <c r="AB4629" i="1"/>
  <c r="AB4630" i="1"/>
  <c r="AB4633" i="1"/>
  <c r="AB4634" i="1"/>
  <c r="AB4637" i="1"/>
  <c r="AB4638" i="1"/>
  <c r="AB4641" i="1"/>
  <c r="AB4642" i="1"/>
  <c r="AB4645" i="1"/>
  <c r="AB4646" i="1"/>
  <c r="AB4649" i="1"/>
  <c r="AB4650" i="1"/>
  <c r="AB4653" i="1"/>
  <c r="AB4654" i="1"/>
  <c r="AB4657" i="1"/>
  <c r="AB4658" i="1"/>
  <c r="AB4661" i="1"/>
  <c r="AB4662" i="1"/>
  <c r="AB4665" i="1"/>
  <c r="AB4666" i="1"/>
  <c r="AB4669" i="1"/>
  <c r="AB4670" i="1"/>
  <c r="AB4673" i="1"/>
  <c r="AB4674" i="1"/>
  <c r="AB4677" i="1"/>
  <c r="AB4678" i="1"/>
  <c r="AB4681" i="1"/>
  <c r="AB4682" i="1"/>
  <c r="AB4685" i="1"/>
  <c r="AB4686" i="1"/>
  <c r="AB4689" i="1"/>
  <c r="AB4690" i="1"/>
  <c r="AB4693" i="1"/>
  <c r="AB4694" i="1"/>
  <c r="AB4697" i="1"/>
  <c r="AB4698" i="1"/>
  <c r="AB4701" i="1"/>
  <c r="AB4702" i="1"/>
  <c r="AB4705" i="1"/>
  <c r="P4706" i="1"/>
  <c r="Z4706" i="1"/>
  <c r="AB4706" i="1" s="1"/>
  <c r="M4707" i="1"/>
  <c r="V4708" i="1"/>
  <c r="S4709" i="1"/>
  <c r="AB4709" i="1" s="1"/>
  <c r="AB4711" i="1"/>
  <c r="AB4712" i="1"/>
  <c r="AB4715" i="1"/>
  <c r="AB4716" i="1"/>
  <c r="AB4719" i="1"/>
  <c r="AB4720" i="1"/>
  <c r="AB4723" i="1"/>
  <c r="AB4724" i="1"/>
  <c r="AB4727" i="1"/>
  <c r="AB4728" i="1"/>
  <c r="AB4731" i="1"/>
  <c r="AB4732" i="1"/>
  <c r="AB4735" i="1"/>
  <c r="AB4736" i="1"/>
  <c r="AB4739" i="1"/>
  <c r="AB4740" i="1"/>
  <c r="AB4743" i="1"/>
  <c r="AB4744" i="1"/>
  <c r="AB4747" i="1"/>
  <c r="AB4748" i="1"/>
  <c r="AB4751" i="1"/>
  <c r="AB4752" i="1"/>
  <c r="AB4755" i="1"/>
  <c r="AB4756" i="1"/>
  <c r="AB4759" i="1"/>
  <c r="AB4760" i="1"/>
  <c r="AB4763" i="1"/>
  <c r="AB4764" i="1"/>
  <c r="AB4767" i="1"/>
  <c r="AB4768" i="1"/>
  <c r="AB4771" i="1"/>
  <c r="AB4772" i="1"/>
  <c r="AB4775" i="1"/>
  <c r="AB4776" i="1"/>
  <c r="AB4779" i="1"/>
  <c r="AB4780" i="1"/>
  <c r="AB4783" i="1"/>
  <c r="AB4784" i="1"/>
  <c r="AB4787" i="1"/>
  <c r="AB4788" i="1"/>
  <c r="AB4791" i="1"/>
  <c r="AB4792" i="1"/>
  <c r="AB4795" i="1"/>
  <c r="AB4796" i="1"/>
  <c r="AB4799" i="1"/>
  <c r="AB4800" i="1"/>
  <c r="AB4803" i="1"/>
  <c r="AB4804" i="1"/>
  <c r="AB4807" i="1"/>
  <c r="AB4808" i="1"/>
  <c r="AB4811" i="1"/>
  <c r="AB4812" i="1"/>
  <c r="AB4815" i="1"/>
  <c r="AB4816" i="1"/>
  <c r="AB4819" i="1"/>
  <c r="AB4820" i="1"/>
  <c r="AB4708" i="1"/>
  <c r="S4822" i="1"/>
  <c r="AB4822" i="1" s="1"/>
  <c r="P4823" i="1"/>
  <c r="Z4823" i="1"/>
  <c r="AB4823" i="1" s="1"/>
  <c r="AB4826" i="1"/>
  <c r="AB4827" i="1"/>
  <c r="AB4830" i="1"/>
  <c r="AB4831" i="1"/>
  <c r="AB4834" i="1"/>
  <c r="AB4835" i="1"/>
  <c r="AB4838" i="1"/>
  <c r="AB4839" i="1"/>
  <c r="AB4842" i="1"/>
  <c r="AB4843" i="1"/>
  <c r="AB4846" i="1"/>
  <c r="AB4847" i="1"/>
  <c r="AB4850" i="1"/>
  <c r="AB4851" i="1"/>
  <c r="AB4854" i="1"/>
  <c r="AB4855" i="1"/>
  <c r="AB4858" i="1"/>
  <c r="AB4859" i="1"/>
  <c r="AB4862" i="1"/>
  <c r="AB4863" i="1"/>
  <c r="AB4866" i="1"/>
  <c r="AB4867" i="1"/>
  <c r="AB4870" i="1"/>
  <c r="AB4871" i="1"/>
  <c r="AB4874" i="1"/>
  <c r="AB4875" i="1"/>
  <c r="AB4878" i="1"/>
  <c r="AB4879" i="1"/>
  <c r="AB4882" i="1"/>
  <c r="AB4883" i="1"/>
  <c r="AB4886" i="1"/>
  <c r="AB4887" i="1"/>
  <c r="AB4890" i="1"/>
  <c r="AB4891" i="1"/>
  <c r="AB4894" i="1"/>
  <c r="AB4895" i="1"/>
  <c r="AB4898" i="1"/>
  <c r="AB4899" i="1"/>
  <c r="AB4902" i="1"/>
  <c r="AB4821" i="1"/>
  <c r="P4903" i="1"/>
  <c r="AB4903" i="1" s="1"/>
  <c r="Z4903" i="1"/>
  <c r="M4904" i="1"/>
  <c r="AB4904" i="1" s="1"/>
  <c r="V4905" i="1"/>
  <c r="S4906" i="1"/>
  <c r="AB4906" i="1" s="1"/>
  <c r="P4907" i="1"/>
  <c r="AB4907" i="1" s="1"/>
  <c r="Z4907" i="1"/>
  <c r="M4908" i="1"/>
  <c r="AB4908" i="1" s="1"/>
  <c r="V4909" i="1"/>
  <c r="S4910" i="1"/>
  <c r="AB4910" i="1" s="1"/>
  <c r="P4911" i="1"/>
  <c r="AB4911" i="1" s="1"/>
  <c r="Z4911" i="1"/>
  <c r="M4912" i="1"/>
  <c r="AB4912" i="1" s="1"/>
  <c r="V4913" i="1"/>
  <c r="S4914" i="1"/>
  <c r="AB4914" i="1" s="1"/>
  <c r="AB4915" i="1"/>
  <c r="AB4918" i="1"/>
  <c r="AB4919" i="1"/>
  <c r="AB4922" i="1"/>
  <c r="AB4923" i="1"/>
  <c r="AB4926" i="1"/>
  <c r="AB4927" i="1"/>
  <c r="AB4930" i="1"/>
  <c r="AB4931" i="1"/>
  <c r="AB4905" i="1"/>
  <c r="AB4909" i="1"/>
  <c r="AB4913" i="1"/>
  <c r="AB4933" i="1"/>
  <c r="AB4941" i="1"/>
  <c r="S4948" i="1"/>
  <c r="AB4948" i="1" s="1"/>
  <c r="P4949" i="1"/>
  <c r="AB4949" i="1" s="1"/>
  <c r="Z4949" i="1"/>
  <c r="M4950" i="1"/>
  <c r="AB4950" i="1" s="1"/>
  <c r="V4951" i="1"/>
  <c r="S4952" i="1"/>
  <c r="AB4952" i="1" s="1"/>
  <c r="P4953" i="1"/>
  <c r="AB4953" i="1" s="1"/>
  <c r="Z4953" i="1"/>
  <c r="M4954" i="1"/>
  <c r="AB4954" i="1" s="1"/>
  <c r="V4955" i="1"/>
  <c r="S4956" i="1"/>
  <c r="AB4956" i="1" s="1"/>
  <c r="P4957" i="1"/>
  <c r="AB4957" i="1" s="1"/>
  <c r="Z4957" i="1"/>
  <c r="M4958" i="1"/>
  <c r="AB4958" i="1" s="1"/>
  <c r="V4959" i="1"/>
  <c r="S4960" i="1"/>
  <c r="AB4960" i="1" s="1"/>
  <c r="P4961" i="1"/>
  <c r="AB4961" i="1" s="1"/>
  <c r="Z4961" i="1"/>
  <c r="M4962" i="1"/>
  <c r="AB4962" i="1" s="1"/>
  <c r="V4963" i="1"/>
  <c r="S4964" i="1"/>
  <c r="AB4964" i="1" s="1"/>
  <c r="P4965" i="1"/>
  <c r="AB4965" i="1" s="1"/>
  <c r="Z4965" i="1"/>
  <c r="M4966" i="1"/>
  <c r="AB4966" i="1" s="1"/>
  <c r="V4967" i="1"/>
  <c r="S4968" i="1"/>
  <c r="AB4968" i="1" s="1"/>
  <c r="P4969" i="1"/>
  <c r="AB4969" i="1" s="1"/>
  <c r="Z4969" i="1"/>
  <c r="M4970" i="1"/>
  <c r="AB4970" i="1" s="1"/>
  <c r="V4971" i="1"/>
  <c r="S4972" i="1"/>
  <c r="AB4972" i="1" s="1"/>
  <c r="P4973" i="1"/>
  <c r="AB4973" i="1" s="1"/>
  <c r="Z4973" i="1"/>
  <c r="M4974" i="1"/>
  <c r="AB4974" i="1" s="1"/>
  <c r="AB4983" i="1"/>
  <c r="AB4991" i="1"/>
  <c r="AB4999" i="1"/>
  <c r="V4933" i="1"/>
  <c r="S4934" i="1"/>
  <c r="AB4934" i="1" s="1"/>
  <c r="P4935" i="1"/>
  <c r="AB4935" i="1" s="1"/>
  <c r="Z4935" i="1"/>
  <c r="M4936" i="1"/>
  <c r="AB4936" i="1" s="1"/>
  <c r="V4937" i="1"/>
  <c r="AB4937" i="1" s="1"/>
  <c r="S4938" i="1"/>
  <c r="AB4938" i="1" s="1"/>
  <c r="P4939" i="1"/>
  <c r="AB4939" i="1" s="1"/>
  <c r="Z4939" i="1"/>
  <c r="M4940" i="1"/>
  <c r="AB4940" i="1" s="1"/>
  <c r="V4941" i="1"/>
  <c r="S4942" i="1"/>
  <c r="AB4942" i="1" s="1"/>
  <c r="P4943" i="1"/>
  <c r="AB4943" i="1" s="1"/>
  <c r="Z4943" i="1"/>
  <c r="M4944" i="1"/>
  <c r="AB4944" i="1" s="1"/>
  <c r="V4945" i="1"/>
  <c r="AB4945" i="1" s="1"/>
  <c r="S4946" i="1"/>
  <c r="AB4946" i="1" s="1"/>
  <c r="P4947" i="1"/>
  <c r="AB4947" i="1" s="1"/>
  <c r="Z4947" i="1"/>
  <c r="AB4951" i="1"/>
  <c r="AB4955" i="1"/>
  <c r="AB4959" i="1"/>
  <c r="AB4963" i="1"/>
  <c r="AB4967" i="1"/>
  <c r="AB4971" i="1"/>
  <c r="V4976" i="1"/>
  <c r="AB4976" i="1" s="1"/>
  <c r="S4977" i="1"/>
  <c r="AB4977" i="1" s="1"/>
  <c r="P4978" i="1"/>
  <c r="Z4978" i="1"/>
  <c r="AB4978" i="1"/>
  <c r="S4979" i="1"/>
  <c r="AB4979" i="1" s="1"/>
  <c r="P4980" i="1"/>
  <c r="Z4980" i="1"/>
  <c r="AB4980" i="1" s="1"/>
  <c r="M4981" i="1"/>
  <c r="AB4981" i="1" s="1"/>
  <c r="V4982" i="1"/>
  <c r="AB4982" i="1" s="1"/>
  <c r="S4983" i="1"/>
  <c r="P4984" i="1"/>
  <c r="Z4984" i="1"/>
  <c r="AB4984" i="1" s="1"/>
  <c r="M4985" i="1"/>
  <c r="AB4985" i="1" s="1"/>
  <c r="V4986" i="1"/>
  <c r="AB4986" i="1" s="1"/>
  <c r="S4987" i="1"/>
  <c r="AB4987" i="1" s="1"/>
  <c r="P4988" i="1"/>
  <c r="Z4988" i="1"/>
  <c r="AB4988" i="1" s="1"/>
  <c r="M4989" i="1"/>
  <c r="AB4989" i="1" s="1"/>
  <c r="V4990" i="1"/>
  <c r="AB4990" i="1" s="1"/>
  <c r="S4991" i="1"/>
  <c r="P4992" i="1"/>
  <c r="Z4992" i="1"/>
  <c r="AB4992" i="1" s="1"/>
  <c r="M4993" i="1"/>
  <c r="AB4993" i="1" s="1"/>
  <c r="V4994" i="1"/>
  <c r="AB4994" i="1" s="1"/>
  <c r="S4995" i="1"/>
  <c r="AB4995" i="1" s="1"/>
  <c r="P4996" i="1"/>
  <c r="Z4996" i="1"/>
  <c r="AB4996" i="1" s="1"/>
  <c r="M4997" i="1"/>
  <c r="AB4997" i="1" s="1"/>
  <c r="V4998" i="1"/>
  <c r="AB4998" i="1" s="1"/>
  <c r="S4999" i="1"/>
  <c r="P5000" i="1"/>
  <c r="Z5000" i="1"/>
  <c r="AB5000" i="1" s="1"/>
  <c r="M5001" i="1"/>
  <c r="AB5001" i="1" s="1"/>
  <c r="V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<sst xmlns="http://schemas.openxmlformats.org/spreadsheetml/2006/main" count="33" uniqueCount="20">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</sst>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turamento1/Desktop/PCF%20AGOSTO%20202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S3 SAÚDE - ASSOCIAÇÃO DE PROTEÇÃO A MATERNIDADE E INFÂNCIA UBAÍRA</v>
          </cell>
          <cell r="E12" t="str">
            <v>ADILMA FRANCISCA NEVES</v>
          </cell>
          <cell r="F12" t="str">
            <v>2 - Outros Profissionais da Saúde</v>
          </cell>
          <cell r="G12">
            <v>322205</v>
          </cell>
          <cell r="H12">
            <v>44409</v>
          </cell>
          <cell r="J12">
            <v>132.99</v>
          </cell>
          <cell r="L12">
            <v>216.13</v>
          </cell>
          <cell r="M12">
            <v>25.05</v>
          </cell>
        </row>
        <row r="13">
          <cell r="C13" t="str">
            <v>S3 SAÚDE - ASSOCIAÇÃO DE PROTEÇÃO A MATERNIDADE E INFÂNCIA UBAÍRA</v>
          </cell>
          <cell r="E13" t="str">
            <v xml:space="preserve">ADJA BATISTA DA SILVA </v>
          </cell>
          <cell r="F13" t="str">
            <v>2 - Outros Profissionais da Saúde</v>
          </cell>
          <cell r="G13">
            <v>223505</v>
          </cell>
          <cell r="H13">
            <v>44409</v>
          </cell>
          <cell r="J13">
            <v>193.59</v>
          </cell>
          <cell r="L13">
            <v>216.13</v>
          </cell>
          <cell r="M13">
            <v>3.3</v>
          </cell>
        </row>
        <row r="14">
          <cell r="C14" t="str">
            <v>S3 SAÚDE - ASSOCIAÇÃO DE PROTEÇÃO A MATERNIDADE E INFÂNCIA UBAÍRA</v>
          </cell>
          <cell r="E14" t="str">
            <v>ADNA QUEREN HUAPUQUE RAMOS DA SILVA</v>
          </cell>
          <cell r="F14" t="str">
            <v>3 - Administrativo</v>
          </cell>
          <cell r="G14">
            <v>521130</v>
          </cell>
          <cell r="H14">
            <v>44409</v>
          </cell>
          <cell r="J14">
            <v>94.91</v>
          </cell>
          <cell r="L14">
            <v>216.13</v>
          </cell>
          <cell r="M14">
            <v>23.73</v>
          </cell>
          <cell r="R14">
            <v>244.08</v>
          </cell>
          <cell r="S14">
            <v>71.180000000000007</v>
          </cell>
        </row>
        <row r="15">
          <cell r="C15" t="str">
            <v>S3 SAÚDE - ASSOCIAÇÃO DE PROTEÇÃO A MATERNIDADE E INFÂNCIA UBAÍRA</v>
          </cell>
          <cell r="E15" t="str">
            <v>ADRIANA MARIA DA SILVA</v>
          </cell>
          <cell r="F15" t="str">
            <v>2 - Outros Profissionais da Saúde</v>
          </cell>
          <cell r="G15">
            <v>322205</v>
          </cell>
          <cell r="H15">
            <v>44409</v>
          </cell>
          <cell r="J15">
            <v>132.1</v>
          </cell>
          <cell r="L15">
            <v>216.13</v>
          </cell>
          <cell r="M15">
            <v>25.05</v>
          </cell>
          <cell r="R15">
            <v>229.06</v>
          </cell>
          <cell r="S15">
            <v>75.150000000000006</v>
          </cell>
        </row>
        <row r="16">
          <cell r="C16" t="str">
            <v>S3 SAÚDE - ASSOCIAÇÃO DE PROTEÇÃO A MATERNIDADE E INFÂNCIA UBAÍRA</v>
          </cell>
          <cell r="E16" t="str">
            <v>ADRIANO RODRIGUES LEAL</v>
          </cell>
          <cell r="F16" t="str">
            <v>2 - Outros Profissionais da Saúde</v>
          </cell>
          <cell r="G16">
            <v>223505</v>
          </cell>
          <cell r="H16">
            <v>44409</v>
          </cell>
          <cell r="J16">
            <v>229.94</v>
          </cell>
          <cell r="L16">
            <v>216.13</v>
          </cell>
          <cell r="M16">
            <v>3.3</v>
          </cell>
        </row>
        <row r="17">
          <cell r="C17" t="str">
            <v>S3 SAÚDE - ASSOCIAÇÃO DE PROTEÇÃO A MATERNIDADE E INFÂNCIA UBAÍRA</v>
          </cell>
          <cell r="E17" t="str">
            <v>ALAIDE MARIA PEREIRA</v>
          </cell>
          <cell r="F17" t="str">
            <v>2 - Outros Profissionais da Saúde</v>
          </cell>
          <cell r="G17">
            <v>322205</v>
          </cell>
          <cell r="H17">
            <v>44409</v>
          </cell>
          <cell r="J17">
            <v>131.19999999999999</v>
          </cell>
          <cell r="L17">
            <v>216.13</v>
          </cell>
          <cell r="M17">
            <v>25.05</v>
          </cell>
          <cell r="R17">
            <v>124.06</v>
          </cell>
          <cell r="S17">
            <v>75.150000000000006</v>
          </cell>
        </row>
        <row r="18">
          <cell r="C18" t="str">
            <v>S3 SAÚDE - ASSOCIAÇÃO DE PROTEÇÃO A MATERNIDADE E INFÂNCIA UBAÍRA</v>
          </cell>
          <cell r="E18" t="str">
            <v>ALAN DEYVISON FRANCISCO FELIX</v>
          </cell>
          <cell r="F18" t="str">
            <v>2 - Outros Profissionais da Saúde</v>
          </cell>
          <cell r="G18">
            <v>322205</v>
          </cell>
          <cell r="H18">
            <v>44409</v>
          </cell>
          <cell r="J18">
            <v>132.99</v>
          </cell>
          <cell r="L18">
            <v>216.13</v>
          </cell>
          <cell r="M18">
            <v>25.05</v>
          </cell>
          <cell r="R18">
            <v>116.56</v>
          </cell>
          <cell r="S18">
            <v>75.150000000000006</v>
          </cell>
        </row>
        <row r="19">
          <cell r="C19" t="str">
            <v>S3 SAÚDE - ASSOCIAÇÃO DE PROTEÇÃO A MATERNIDADE E INFÂNCIA UBAÍRA</v>
          </cell>
          <cell r="E19" t="str">
            <v>ALCIONE BEZERRA DA CRUZ DE CASTILHO</v>
          </cell>
          <cell r="F19" t="str">
            <v>2 - Outros Profissionais da Saúde</v>
          </cell>
          <cell r="G19">
            <v>322205</v>
          </cell>
          <cell r="H19">
            <v>44409</v>
          </cell>
          <cell r="J19">
            <v>125.12</v>
          </cell>
          <cell r="L19">
            <v>216.13</v>
          </cell>
          <cell r="M19">
            <v>23.91</v>
          </cell>
        </row>
        <row r="20">
          <cell r="C20" t="str">
            <v>S3 SAÚDE - ASSOCIAÇÃO DE PROTEÇÃO A MATERNIDADE E INFÂNCIA UBAÍRA</v>
          </cell>
          <cell r="E20" t="str">
            <v>ALESSANDRA DANIERD DE ALBUQUERQUE</v>
          </cell>
          <cell r="F20" t="str">
            <v>2 - Outros Profissionais da Saúde</v>
          </cell>
          <cell r="G20">
            <v>223505</v>
          </cell>
          <cell r="H20">
            <v>44409</v>
          </cell>
          <cell r="J20">
            <v>174.24</v>
          </cell>
          <cell r="L20">
            <v>216.13</v>
          </cell>
          <cell r="M20">
            <v>2.97</v>
          </cell>
        </row>
        <row r="21">
          <cell r="C21" t="str">
            <v>S3 SAÚDE - ASSOCIAÇÃO DE PROTEÇÃO A MATERNIDADE E INFÂNCIA UBAÍRA</v>
          </cell>
          <cell r="E21" t="str">
            <v>ALISSON RENATO DA SILVA</v>
          </cell>
          <cell r="F21" t="str">
            <v>2 - Outros Profissionais da Saúde</v>
          </cell>
          <cell r="G21">
            <v>515205</v>
          </cell>
          <cell r="H21">
            <v>44409</v>
          </cell>
          <cell r="J21">
            <v>145.12</v>
          </cell>
          <cell r="L21">
            <v>216.13</v>
          </cell>
          <cell r="M21">
            <v>25.05</v>
          </cell>
          <cell r="R21">
            <v>124.06</v>
          </cell>
          <cell r="S21">
            <v>75.150000000000006</v>
          </cell>
        </row>
        <row r="22">
          <cell r="C22" t="str">
            <v>S3 SAÚDE - ASSOCIAÇÃO DE PROTEÇÃO A MATERNIDADE E INFÂNCIA UBAÍRA</v>
          </cell>
          <cell r="E22" t="str">
            <v>ALLYSON OLIVEIRA DA SILVA</v>
          </cell>
          <cell r="F22" t="str">
            <v>3 - Administrativo</v>
          </cell>
          <cell r="G22">
            <v>414105</v>
          </cell>
          <cell r="H22">
            <v>44409</v>
          </cell>
          <cell r="J22">
            <v>176</v>
          </cell>
          <cell r="L22">
            <v>216.13</v>
          </cell>
          <cell r="M22">
            <v>44</v>
          </cell>
          <cell r="R22">
            <v>169.06</v>
          </cell>
          <cell r="S22">
            <v>132</v>
          </cell>
        </row>
        <row r="23">
          <cell r="C23" t="str">
            <v>S3 SAÚDE - ASSOCIAÇÃO DE PROTEÇÃO A MATERNIDADE E INFÂNCIA UBAÍRA</v>
          </cell>
          <cell r="E23" t="str">
            <v>AMANDA SILVA MARINS</v>
          </cell>
          <cell r="F23" t="str">
            <v>2 - Outros Profissionais da Saúde</v>
          </cell>
          <cell r="G23">
            <v>223505</v>
          </cell>
          <cell r="H23">
            <v>44409</v>
          </cell>
          <cell r="J23">
            <v>203.28</v>
          </cell>
          <cell r="L23">
            <v>216.13</v>
          </cell>
          <cell r="M23">
            <v>3.3</v>
          </cell>
        </row>
        <row r="24">
          <cell r="C24" t="str">
            <v>S3 SAÚDE - ASSOCIAÇÃO DE PROTEÇÃO A MATERNIDADE E INFÂNCIA UBAÍRA</v>
          </cell>
          <cell r="E24" t="str">
            <v>AMANNDA STEPPLE DE AQUINO</v>
          </cell>
          <cell r="F24" t="str">
            <v>2 - Outros Profissionais da Saúde</v>
          </cell>
          <cell r="G24">
            <v>223505</v>
          </cell>
          <cell r="H24">
            <v>44409</v>
          </cell>
          <cell r="J24">
            <v>203.56</v>
          </cell>
          <cell r="L24">
            <v>216.13</v>
          </cell>
          <cell r="M24">
            <v>3.19</v>
          </cell>
        </row>
        <row r="25">
          <cell r="C25" t="str">
            <v>S3 SAÚDE - ASSOCIAÇÃO DE PROTEÇÃO A MATERNIDADE E INFÂNCIA UBAÍRA</v>
          </cell>
          <cell r="E25" t="str">
            <v>ANA CELIA RODRIGUES CALADO TOSCANO</v>
          </cell>
          <cell r="F25" t="str">
            <v>2 - Outros Profissionais da Saúde</v>
          </cell>
          <cell r="G25">
            <v>322205</v>
          </cell>
          <cell r="H25">
            <v>44409</v>
          </cell>
          <cell r="J25">
            <v>117.8</v>
          </cell>
          <cell r="L25">
            <v>216.13</v>
          </cell>
          <cell r="M25">
            <v>25.05</v>
          </cell>
          <cell r="R25">
            <v>184.06</v>
          </cell>
          <cell r="S25">
            <v>75.150000000000006</v>
          </cell>
        </row>
        <row r="26">
          <cell r="C26" t="str">
            <v>S3 SAÚDE - ASSOCIAÇÃO DE PROTEÇÃO A MATERNIDADE E INFÂNCIA UBAÍRA</v>
          </cell>
          <cell r="E26" t="str">
            <v>ANA PAULA FARIAS BARBOSA</v>
          </cell>
          <cell r="F26" t="str">
            <v>2 - Outros Profissionais da Saúde</v>
          </cell>
          <cell r="G26">
            <v>515205</v>
          </cell>
          <cell r="H26">
            <v>44409</v>
          </cell>
          <cell r="J26">
            <v>132.35</v>
          </cell>
          <cell r="L26">
            <v>216.13</v>
          </cell>
          <cell r="M26">
            <v>25.05</v>
          </cell>
          <cell r="R26">
            <v>124.06</v>
          </cell>
          <cell r="S26">
            <v>75.150000000000006</v>
          </cell>
        </row>
        <row r="27">
          <cell r="C27" t="str">
            <v>S3 SAÚDE - ASSOCIAÇÃO DE PROTEÇÃO A MATERNIDADE E INFÂNCIA UBAÍRA</v>
          </cell>
          <cell r="E27" t="str">
            <v>ANA PAULA MARIA DA SILVA</v>
          </cell>
          <cell r="F27" t="str">
            <v>3 - Administrativo</v>
          </cell>
          <cell r="G27">
            <v>514320</v>
          </cell>
          <cell r="H27">
            <v>44409</v>
          </cell>
          <cell r="J27">
            <v>118.76</v>
          </cell>
          <cell r="L27">
            <v>216.13</v>
          </cell>
          <cell r="M27">
            <v>22</v>
          </cell>
          <cell r="R27">
            <v>244.06</v>
          </cell>
          <cell r="S27">
            <v>66</v>
          </cell>
        </row>
        <row r="28">
          <cell r="C28" t="str">
            <v>S3 SAÚDE - ASSOCIAÇÃO DE PROTEÇÃO A MATERNIDADE E INFÂNCIA UBAÍRA</v>
          </cell>
          <cell r="E28" t="str">
            <v>ANDREA BANDEIRA DE LIMA</v>
          </cell>
          <cell r="F28" t="str">
            <v>3 - Administrativo</v>
          </cell>
          <cell r="G28">
            <v>422105</v>
          </cell>
          <cell r="H28">
            <v>44409</v>
          </cell>
          <cell r="J28">
            <v>112.51</v>
          </cell>
          <cell r="L28">
            <v>216.13</v>
          </cell>
          <cell r="M28">
            <v>23.73</v>
          </cell>
          <cell r="R28">
            <v>244.06</v>
          </cell>
          <cell r="S28">
            <v>71.180000000000007</v>
          </cell>
        </row>
        <row r="29">
          <cell r="C29" t="str">
            <v>S3 SAÚDE - ASSOCIAÇÃO DE PROTEÇÃO A MATERNIDADE E INFÂNCIA UBAÍRA</v>
          </cell>
          <cell r="E29" t="str">
            <v>ANDREA FERREIRA CABOCLO</v>
          </cell>
          <cell r="F29" t="str">
            <v>3 - Administrativo</v>
          </cell>
          <cell r="G29">
            <v>513425</v>
          </cell>
          <cell r="H29">
            <v>44409</v>
          </cell>
          <cell r="J29">
            <v>105.6</v>
          </cell>
          <cell r="L29">
            <v>216.13</v>
          </cell>
          <cell r="M29">
            <v>22</v>
          </cell>
          <cell r="R29">
            <v>124.06</v>
          </cell>
          <cell r="S29">
            <v>66</v>
          </cell>
        </row>
        <row r="30">
          <cell r="C30" t="str">
            <v>S3 SAÚDE - ASSOCIAÇÃO DE PROTEÇÃO A MATERNIDADE E INFÂNCIA UBAÍRA</v>
          </cell>
          <cell r="E30" t="str">
            <v>ANDREA VANESSA MOREIRA DE MELO</v>
          </cell>
          <cell r="F30" t="str">
            <v>2 - Outros Profissionais da Saúde</v>
          </cell>
          <cell r="G30">
            <v>223405</v>
          </cell>
          <cell r="H30">
            <v>44409</v>
          </cell>
          <cell r="J30">
            <v>330.66</v>
          </cell>
        </row>
        <row r="31">
          <cell r="C31" t="str">
            <v>S3 SAÚDE - ASSOCIAÇÃO DE PROTEÇÃO A MATERNIDADE E INFÂNCIA UBAÍRA</v>
          </cell>
          <cell r="E31" t="str">
            <v>ANNA CECILIA GUERRA DE ARAUJO FERREIRA MEDEIROS</v>
          </cell>
          <cell r="F31" t="str">
            <v>2 - Outros Profissionais da Saúde</v>
          </cell>
          <cell r="G31">
            <v>223405</v>
          </cell>
          <cell r="H31">
            <v>44409</v>
          </cell>
          <cell r="J31">
            <v>411.29</v>
          </cell>
          <cell r="L31">
            <v>216.13</v>
          </cell>
          <cell r="M31">
            <v>16.05</v>
          </cell>
          <cell r="U31">
            <v>139.85</v>
          </cell>
          <cell r="X31" t="str">
            <v>AUXILIO CRECHE</v>
          </cell>
        </row>
        <row r="32">
          <cell r="C32" t="str">
            <v>S3 SAÚDE - ASSOCIAÇÃO DE PROTEÇÃO A MATERNIDADE E INFÂNCIA UBAÍRA</v>
          </cell>
          <cell r="E32" t="str">
            <v>ANTONIO CARNEIRO CAVALCANTI</v>
          </cell>
          <cell r="F32" t="str">
            <v>3 - Administrativo</v>
          </cell>
          <cell r="G32">
            <v>422105</v>
          </cell>
          <cell r="H32">
            <v>44409</v>
          </cell>
          <cell r="J32">
            <v>126.53</v>
          </cell>
          <cell r="L32">
            <v>216.13</v>
          </cell>
          <cell r="M32">
            <v>23.73</v>
          </cell>
          <cell r="R32">
            <v>244.06</v>
          </cell>
          <cell r="S32">
            <v>71.180000000000007</v>
          </cell>
        </row>
        <row r="33">
          <cell r="C33" t="str">
            <v>S3 SAÚDE - ASSOCIAÇÃO DE PROTEÇÃO A MATERNIDADE E INFÂNCIA UBAÍRA</v>
          </cell>
          <cell r="E33" t="str">
            <v>ANTONIO FLAVIO DOS ANJOS ALENCAR</v>
          </cell>
          <cell r="F33" t="str">
            <v>3 - Administrativo</v>
          </cell>
          <cell r="G33">
            <v>410235</v>
          </cell>
          <cell r="H33">
            <v>44409</v>
          </cell>
          <cell r="J33">
            <v>208</v>
          </cell>
          <cell r="L33">
            <v>216.13</v>
          </cell>
          <cell r="M33">
            <v>52</v>
          </cell>
          <cell r="R33">
            <v>334.06</v>
          </cell>
          <cell r="S33">
            <v>156</v>
          </cell>
        </row>
        <row r="34">
          <cell r="C34" t="str">
            <v>S3 SAÚDE - ASSOCIAÇÃO DE PROTEÇÃO A MATERNIDADE E INFÂNCIA UBAÍRA</v>
          </cell>
          <cell r="E34" t="str">
            <v>ANTONIO FRANCISCO LIMA</v>
          </cell>
          <cell r="F34" t="str">
            <v>3 - Administrativo</v>
          </cell>
          <cell r="G34">
            <v>782320</v>
          </cell>
          <cell r="H34">
            <v>44409</v>
          </cell>
          <cell r="J34">
            <v>167.55</v>
          </cell>
          <cell r="R34">
            <v>600</v>
          </cell>
          <cell r="S34">
            <v>93</v>
          </cell>
        </row>
        <row r="35">
          <cell r="C35" t="str">
            <v>S3 SAÚDE - ASSOCIAÇÃO DE PROTEÇÃO A MATERNIDADE E INFÂNCIA UBAÍRA</v>
          </cell>
          <cell r="E35" t="str">
            <v>AURILEIDE RODRIGUES DOS SANTOS</v>
          </cell>
          <cell r="F35" t="str">
            <v>2 - Outros Profissionais da Saúde</v>
          </cell>
          <cell r="G35">
            <v>324115</v>
          </cell>
          <cell r="H35">
            <v>44409</v>
          </cell>
          <cell r="J35">
            <v>150.09</v>
          </cell>
          <cell r="L35">
            <v>216.13</v>
          </cell>
          <cell r="M35">
            <v>1.46</v>
          </cell>
          <cell r="R35">
            <v>139.06</v>
          </cell>
          <cell r="S35">
            <v>62.7</v>
          </cell>
        </row>
        <row r="36">
          <cell r="C36" t="str">
            <v>S3 SAÚDE - ASSOCIAÇÃO DE PROTEÇÃO A MATERNIDADE E INFÂNCIA UBAÍRA</v>
          </cell>
          <cell r="E36" t="str">
            <v>BERENICE MARIA GUIMARAES</v>
          </cell>
          <cell r="F36" t="str">
            <v>2 - Outros Profissionais da Saúde</v>
          </cell>
          <cell r="G36">
            <v>223505</v>
          </cell>
          <cell r="H36">
            <v>44409</v>
          </cell>
          <cell r="J36">
            <v>193.6</v>
          </cell>
          <cell r="L36">
            <v>216.13</v>
          </cell>
          <cell r="M36">
            <v>3.3</v>
          </cell>
        </row>
        <row r="37">
          <cell r="C37" t="str">
            <v>S3 SAÚDE - ASSOCIAÇÃO DE PROTEÇÃO A MATERNIDADE E INFÂNCIA UBAÍRA</v>
          </cell>
          <cell r="E37" t="str">
            <v>BRUNA MARIA DA SILVA AZEVEDO</v>
          </cell>
          <cell r="F37" t="str">
            <v>2 - Outros Profissionais da Saúde</v>
          </cell>
          <cell r="G37">
            <v>223505</v>
          </cell>
          <cell r="H37">
            <v>44409</v>
          </cell>
          <cell r="J37">
            <v>222.79</v>
          </cell>
          <cell r="L37">
            <v>216.13</v>
          </cell>
          <cell r="M37">
            <v>3.3</v>
          </cell>
        </row>
        <row r="38">
          <cell r="C38" t="str">
            <v>S3 SAÚDE - ASSOCIAÇÃO DE PROTEÇÃO A MATERNIDADE E INFÂNCIA UBAÍRA</v>
          </cell>
          <cell r="E38" t="str">
            <v>BRUNA PEIXOTO COLACO RAMOS</v>
          </cell>
          <cell r="F38" t="str">
            <v>2 - Outros Profissionais da Saúde</v>
          </cell>
          <cell r="G38">
            <v>223505</v>
          </cell>
          <cell r="H38">
            <v>44409</v>
          </cell>
          <cell r="J38">
            <v>197.76</v>
          </cell>
          <cell r="L38">
            <v>216.13</v>
          </cell>
          <cell r="M38">
            <v>3.08</v>
          </cell>
        </row>
        <row r="39">
          <cell r="C39" t="str">
            <v>S3 SAÚDE - ASSOCIAÇÃO DE PROTEÇÃO A MATERNIDADE E INFÂNCIA UBAÍRA</v>
          </cell>
          <cell r="E39" t="str">
            <v>BRUNO CESAR VENTURA FRAGOSO</v>
          </cell>
          <cell r="F39" t="str">
            <v>3 - Administrativo</v>
          </cell>
          <cell r="G39">
            <v>515110</v>
          </cell>
          <cell r="H39">
            <v>44409</v>
          </cell>
          <cell r="J39">
            <v>152.13999999999999</v>
          </cell>
          <cell r="L39">
            <v>216.13</v>
          </cell>
          <cell r="M39">
            <v>23.73</v>
          </cell>
          <cell r="R39">
            <v>140.06</v>
          </cell>
          <cell r="S39">
            <v>71.180000000000007</v>
          </cell>
        </row>
        <row r="40">
          <cell r="C40" t="str">
            <v>S3 SAÚDE - ASSOCIAÇÃO DE PROTEÇÃO A MATERNIDADE E INFÂNCIA UBAÍRA</v>
          </cell>
          <cell r="E40" t="str">
            <v>CARINE EDLA DA SILVA SOUZA</v>
          </cell>
          <cell r="F40" t="str">
            <v>2 - Outros Profissionais da Saúde</v>
          </cell>
          <cell r="G40">
            <v>223505</v>
          </cell>
          <cell r="H40">
            <v>44409</v>
          </cell>
          <cell r="J40">
            <v>220.47</v>
          </cell>
          <cell r="L40">
            <v>216.13</v>
          </cell>
          <cell r="M40">
            <v>3.3</v>
          </cell>
        </row>
        <row r="41">
          <cell r="C41" t="str">
            <v>S3 SAÚDE - ASSOCIAÇÃO DE PROTEÇÃO A MATERNIDADE E INFÂNCIA UBAÍRA</v>
          </cell>
          <cell r="E41" t="str">
            <v>CARMEN LUCIA BATISTA EVANGELISTA DA SILVA</v>
          </cell>
          <cell r="F41" t="str">
            <v>2 - Outros Profissionais da Saúde</v>
          </cell>
          <cell r="G41">
            <v>223505</v>
          </cell>
          <cell r="H41">
            <v>44409</v>
          </cell>
          <cell r="J41">
            <v>229.94</v>
          </cell>
          <cell r="L41">
            <v>216.13</v>
          </cell>
          <cell r="M41">
            <v>3.3</v>
          </cell>
          <cell r="U41">
            <v>103.28</v>
          </cell>
          <cell r="X41" t="str">
            <v>AUXILIO CRECHE</v>
          </cell>
        </row>
        <row r="42">
          <cell r="C42" t="str">
            <v>S3 SAÚDE - ASSOCIAÇÃO DE PROTEÇÃO A MATERNIDADE E INFÂNCIA UBAÍRA</v>
          </cell>
          <cell r="E42" t="str">
            <v>CASSIO GUILHERME DA SILVA RIBEIRO</v>
          </cell>
          <cell r="F42" t="str">
            <v>2 - Outros Profissionais da Saúde</v>
          </cell>
          <cell r="G42">
            <v>322205</v>
          </cell>
          <cell r="H42">
            <v>44409</v>
          </cell>
          <cell r="J42">
            <v>117.8</v>
          </cell>
          <cell r="L42">
            <v>216.13</v>
          </cell>
          <cell r="M42">
            <v>25.05</v>
          </cell>
          <cell r="R42">
            <v>116.56</v>
          </cell>
          <cell r="S42">
            <v>75.150000000000006</v>
          </cell>
        </row>
        <row r="43">
          <cell r="C43" t="str">
            <v>S3 SAÚDE - ASSOCIAÇÃO DE PROTEÇÃO A MATERNIDADE E INFÂNCIA UBAÍRA</v>
          </cell>
          <cell r="E43" t="str">
            <v>CESAR AUGUSTO LOPES</v>
          </cell>
          <cell r="F43" t="str">
            <v>2 - Outros Profissionais da Saúde</v>
          </cell>
          <cell r="G43">
            <v>223505</v>
          </cell>
          <cell r="H43">
            <v>44409</v>
          </cell>
          <cell r="J43">
            <v>229.94</v>
          </cell>
          <cell r="L43">
            <v>216.13</v>
          </cell>
          <cell r="M43">
            <v>3.3</v>
          </cell>
        </row>
        <row r="44">
          <cell r="C44" t="str">
            <v>S3 SAÚDE - ASSOCIAÇÃO DE PROTEÇÃO A MATERNIDADE E INFÂNCIA UBAÍRA</v>
          </cell>
          <cell r="E44" t="str">
            <v>CHRISTIANE LUIZA DE FREITAS MEDEIROS</v>
          </cell>
          <cell r="F44" t="str">
            <v>2 - Outros Profissionais da Saúde</v>
          </cell>
          <cell r="G44">
            <v>223505</v>
          </cell>
          <cell r="H44">
            <v>44409</v>
          </cell>
          <cell r="J44">
            <v>58.08</v>
          </cell>
          <cell r="L44">
            <v>216.13</v>
          </cell>
          <cell r="M44">
            <v>0.99</v>
          </cell>
          <cell r="U44">
            <v>103.28</v>
          </cell>
          <cell r="X44" t="str">
            <v>AUXILIO CRECHE</v>
          </cell>
        </row>
        <row r="45">
          <cell r="C45" t="str">
            <v>S3 SAÚDE - ASSOCIAÇÃO DE PROTEÇÃO A MATERNIDADE E INFÂNCIA UBAÍRA</v>
          </cell>
          <cell r="E45" t="str">
            <v>CLAUDIA LOPES DE MELO</v>
          </cell>
          <cell r="F45" t="str">
            <v>3 - Administrativo</v>
          </cell>
          <cell r="G45">
            <v>252405</v>
          </cell>
          <cell r="H45">
            <v>44409</v>
          </cell>
          <cell r="J45">
            <v>200</v>
          </cell>
          <cell r="L45">
            <v>216.13</v>
          </cell>
          <cell r="M45">
            <v>50</v>
          </cell>
        </row>
        <row r="46">
          <cell r="C46" t="str">
            <v>S3 SAÚDE - ASSOCIAÇÃO DE PROTEÇÃO A MATERNIDADE E INFÂNCIA UBAÍRA</v>
          </cell>
          <cell r="E46" t="str">
            <v>CLAUDIO HENRIQUE SILVA DE AGUIAR</v>
          </cell>
          <cell r="F46" t="str">
            <v>3 - Administrativo</v>
          </cell>
          <cell r="G46">
            <v>515110</v>
          </cell>
          <cell r="H46">
            <v>44409</v>
          </cell>
          <cell r="J46">
            <v>71.25</v>
          </cell>
          <cell r="L46">
            <v>216.13</v>
          </cell>
          <cell r="M46">
            <v>15.03</v>
          </cell>
        </row>
        <row r="47">
          <cell r="C47" t="str">
            <v>S3 SAÚDE - ASSOCIAÇÃO DE PROTEÇÃO A MATERNIDADE E INFÂNCIA UBAÍRA</v>
          </cell>
          <cell r="E47" t="str">
            <v>CLEIDE SANTOS DA SILVA</v>
          </cell>
          <cell r="F47" t="str">
            <v>2 - Outros Profissionais da Saúde</v>
          </cell>
          <cell r="G47">
            <v>251605</v>
          </cell>
          <cell r="H47">
            <v>44409</v>
          </cell>
          <cell r="J47">
            <v>206.17</v>
          </cell>
          <cell r="L47">
            <v>216.13</v>
          </cell>
          <cell r="M47">
            <v>41.52</v>
          </cell>
        </row>
        <row r="48">
          <cell r="C48" t="str">
            <v>S3 SAÚDE - ASSOCIAÇÃO DE PROTEÇÃO A MATERNIDADE E INFÂNCIA UBAÍRA</v>
          </cell>
          <cell r="E48" t="str">
            <v>CLEIDSON CHARLES BARBOSA DOS SANTOS</v>
          </cell>
          <cell r="F48" t="str">
            <v>2 - Outros Profissionais da Saúde</v>
          </cell>
          <cell r="G48">
            <v>251605</v>
          </cell>
          <cell r="H48">
            <v>44409</v>
          </cell>
          <cell r="J48">
            <v>183.69</v>
          </cell>
          <cell r="L48">
            <v>216.13</v>
          </cell>
          <cell r="M48">
            <v>41.52</v>
          </cell>
        </row>
        <row r="49">
          <cell r="C49" t="str">
            <v>S3 SAÚDE - ASSOCIAÇÃO DE PROTEÇÃO A MATERNIDADE E INFÂNCIA UBAÍRA</v>
          </cell>
          <cell r="E49" t="str">
            <v>CRISLANE GOMES GUIMARAES</v>
          </cell>
          <cell r="F49" t="str">
            <v>2 - Outros Profissionais da Saúde</v>
          </cell>
          <cell r="G49">
            <v>322205</v>
          </cell>
          <cell r="H49">
            <v>44409</v>
          </cell>
          <cell r="J49">
            <v>132.99</v>
          </cell>
          <cell r="L49">
            <v>216.13</v>
          </cell>
          <cell r="M49">
            <v>25.05</v>
          </cell>
        </row>
        <row r="50">
          <cell r="C50" t="str">
            <v>S3 SAÚDE - ASSOCIAÇÃO DE PROTEÇÃO A MATERNIDADE E INFÂNCIA UBAÍRA</v>
          </cell>
          <cell r="E50" t="str">
            <v>CRISLENE DE LIMA DIAS</v>
          </cell>
          <cell r="F50" t="str">
            <v>2 - Outros Profissionais da Saúde</v>
          </cell>
          <cell r="G50">
            <v>322205</v>
          </cell>
          <cell r="H50">
            <v>44409</v>
          </cell>
          <cell r="J50">
            <v>117.02</v>
          </cell>
          <cell r="L50">
            <v>216.13</v>
          </cell>
          <cell r="M50">
            <v>23.91</v>
          </cell>
          <cell r="R50">
            <v>229.06</v>
          </cell>
          <cell r="S50">
            <v>75.150000000000006</v>
          </cell>
        </row>
        <row r="51">
          <cell r="C51" t="str">
            <v>S3 SAÚDE - ASSOCIAÇÃO DE PROTEÇÃO A MATERNIDADE E INFÂNCIA UBAÍRA</v>
          </cell>
          <cell r="E51" t="str">
            <v>DANIEL LUNA E SILVA</v>
          </cell>
          <cell r="F51" t="str">
            <v>3 - Administrativo</v>
          </cell>
          <cell r="G51">
            <v>782320</v>
          </cell>
          <cell r="H51">
            <v>44409</v>
          </cell>
          <cell r="J51">
            <v>141.6</v>
          </cell>
        </row>
        <row r="52">
          <cell r="C52" t="str">
            <v>S3 SAÚDE - ASSOCIAÇÃO DE PROTEÇÃO A MATERNIDADE E INFÂNCIA UBAÍRA</v>
          </cell>
          <cell r="E52" t="str">
            <v>DANIELA MARIA GUIMARAES NEGROMONTE</v>
          </cell>
          <cell r="F52" t="str">
            <v>2 - Outros Profissionais da Saúde</v>
          </cell>
          <cell r="G52">
            <v>322205</v>
          </cell>
          <cell r="H52">
            <v>44409</v>
          </cell>
          <cell r="J52">
            <v>117.8</v>
          </cell>
          <cell r="L52">
            <v>216.13</v>
          </cell>
          <cell r="M52">
            <v>25.05</v>
          </cell>
        </row>
        <row r="53">
          <cell r="C53" t="str">
            <v>S3 SAÚDE - ASSOCIAÇÃO DE PROTEÇÃO A MATERNIDADE E INFÂNCIA UBAÍRA</v>
          </cell>
          <cell r="E53" t="str">
            <v>DANIELE CORREIA DA SILVA</v>
          </cell>
          <cell r="F53" t="str">
            <v>2 - Outros Profissionais da Saúde</v>
          </cell>
          <cell r="G53">
            <v>322205</v>
          </cell>
          <cell r="H53">
            <v>44409</v>
          </cell>
          <cell r="J53">
            <v>117.8</v>
          </cell>
          <cell r="L53">
            <v>216.13</v>
          </cell>
          <cell r="M53">
            <v>25.05</v>
          </cell>
          <cell r="R53">
            <v>124.06</v>
          </cell>
          <cell r="S53">
            <v>75.150000000000006</v>
          </cell>
        </row>
        <row r="54">
          <cell r="C54" t="str">
            <v>S3 SAÚDE - ASSOCIAÇÃO DE PROTEÇÃO A MATERNIDADE E INFÂNCIA UBAÍRA</v>
          </cell>
          <cell r="E54" t="str">
            <v>DANIELLY CRISTINA SANTOS DE OLIVEIRA</v>
          </cell>
          <cell r="F54" t="str">
            <v>2 - Outros Profissionais da Saúde</v>
          </cell>
          <cell r="G54">
            <v>514320</v>
          </cell>
          <cell r="H54">
            <v>44409</v>
          </cell>
          <cell r="J54">
            <v>106.4</v>
          </cell>
          <cell r="L54">
            <v>216.13</v>
          </cell>
          <cell r="M54">
            <v>22</v>
          </cell>
          <cell r="R54">
            <v>124.06</v>
          </cell>
          <cell r="S54">
            <v>66</v>
          </cell>
          <cell r="U54">
            <v>66.12</v>
          </cell>
          <cell r="X54" t="str">
            <v>AUXILIO CRECHE</v>
          </cell>
        </row>
        <row r="55">
          <cell r="C55" t="str">
            <v>S3 SAÚDE - ASSOCIAÇÃO DE PROTEÇÃO A MATERNIDADE E INFÂNCIA UBAÍRA</v>
          </cell>
          <cell r="E55" t="str">
            <v>DANIELY ROMERA ALVES LIMA DEL CASTILLO</v>
          </cell>
          <cell r="F55" t="str">
            <v>3 - Administrativo</v>
          </cell>
          <cell r="G55">
            <v>223710</v>
          </cell>
          <cell r="H55">
            <v>44409</v>
          </cell>
          <cell r="J55">
            <v>233.6</v>
          </cell>
        </row>
        <row r="56">
          <cell r="C56" t="str">
            <v>S3 SAÚDE - ASSOCIAÇÃO DE PROTEÇÃO A MATERNIDADE E INFÂNCIA UBAÍRA</v>
          </cell>
          <cell r="E56" t="str">
            <v>DANILO FERREIRA LINS</v>
          </cell>
          <cell r="F56" t="str">
            <v>3 - Administrativo</v>
          </cell>
          <cell r="G56">
            <v>422105</v>
          </cell>
          <cell r="H56">
            <v>44409</v>
          </cell>
          <cell r="J56">
            <v>113.36</v>
          </cell>
          <cell r="L56">
            <v>216.13</v>
          </cell>
          <cell r="M56">
            <v>23.73</v>
          </cell>
        </row>
        <row r="57">
          <cell r="C57" t="str">
            <v>S3 SAÚDE - ASSOCIAÇÃO DE PROTEÇÃO A MATERNIDADE E INFÂNCIA UBAÍRA</v>
          </cell>
          <cell r="E57" t="str">
            <v>DEBORA DE ALMEIDA PEREIRA</v>
          </cell>
          <cell r="F57" t="str">
            <v>2 - Outros Profissionais da Saúde</v>
          </cell>
          <cell r="G57">
            <v>223505</v>
          </cell>
          <cell r="H57">
            <v>44409</v>
          </cell>
          <cell r="J57">
            <v>235.88</v>
          </cell>
          <cell r="L57">
            <v>216.13</v>
          </cell>
          <cell r="M57">
            <v>3.3</v>
          </cell>
        </row>
        <row r="58">
          <cell r="C58" t="str">
            <v>S3 SAÚDE - ASSOCIAÇÃO DE PROTEÇÃO A MATERNIDADE E INFÂNCIA UBAÍRA</v>
          </cell>
          <cell r="E58" t="str">
            <v>DEYVSON FARIAS GOMES DE OLIVEIRA</v>
          </cell>
          <cell r="F58" t="str">
            <v>2 - Outros Profissionais da Saúde</v>
          </cell>
          <cell r="G58">
            <v>322605</v>
          </cell>
          <cell r="H58">
            <v>44409</v>
          </cell>
          <cell r="J58">
            <v>126.16</v>
          </cell>
          <cell r="L58">
            <v>216.13</v>
          </cell>
          <cell r="M58">
            <v>23.73</v>
          </cell>
          <cell r="R58">
            <v>124.06</v>
          </cell>
          <cell r="S58">
            <v>71.180000000000007</v>
          </cell>
        </row>
        <row r="59">
          <cell r="C59" t="str">
            <v>S3 SAÚDE - ASSOCIAÇÃO DE PROTEÇÃO A MATERNIDADE E INFÂNCIA UBAÍRA</v>
          </cell>
          <cell r="E59" t="str">
            <v>DIANNE KETHULLY DELFINO DA SILVA</v>
          </cell>
          <cell r="F59" t="str">
            <v>2 - Outros Profissionais da Saúde</v>
          </cell>
          <cell r="G59">
            <v>251605</v>
          </cell>
          <cell r="H59">
            <v>44409</v>
          </cell>
          <cell r="K59">
            <v>111.44</v>
          </cell>
          <cell r="L59">
            <v>216.13</v>
          </cell>
          <cell r="M59">
            <v>17.989999999999998</v>
          </cell>
        </row>
        <row r="60">
          <cell r="C60" t="str">
            <v>S3 SAÚDE - ASSOCIAÇÃO DE PROTEÇÃO A MATERNIDADE E INFÂNCIA UBAÍRA</v>
          </cell>
          <cell r="E60" t="str">
            <v>EDSON MANUEL DOS SANTOS</v>
          </cell>
          <cell r="F60" t="str">
            <v>3 - Administrativo</v>
          </cell>
          <cell r="G60">
            <v>515110</v>
          </cell>
          <cell r="H60">
            <v>44409</v>
          </cell>
          <cell r="J60">
            <v>125.31</v>
          </cell>
          <cell r="L60">
            <v>216.13</v>
          </cell>
          <cell r="M60">
            <v>23.73</v>
          </cell>
        </row>
        <row r="61">
          <cell r="C61" t="str">
            <v>S3 SAÚDE - ASSOCIAÇÃO DE PROTEÇÃO A MATERNIDADE E INFÂNCIA UBAÍRA</v>
          </cell>
          <cell r="E61" t="str">
            <v>EDUARDA MARIA FREITAS DA PAZ</v>
          </cell>
          <cell r="F61" t="str">
            <v>2 - Outros Profissionais da Saúde</v>
          </cell>
          <cell r="G61">
            <v>322205</v>
          </cell>
          <cell r="H61">
            <v>44409</v>
          </cell>
          <cell r="J61">
            <v>117.8</v>
          </cell>
          <cell r="L61">
            <v>216.13</v>
          </cell>
          <cell r="M61">
            <v>25.05</v>
          </cell>
          <cell r="R61">
            <v>128.06</v>
          </cell>
          <cell r="S61">
            <v>75.150000000000006</v>
          </cell>
        </row>
        <row r="62">
          <cell r="C62" t="str">
            <v>S3 SAÚDE - ASSOCIAÇÃO DE PROTEÇÃO A MATERNIDADE E INFÂNCIA UBAÍRA</v>
          </cell>
          <cell r="E62" t="str">
            <v xml:space="preserve">EGRINALDO AMANCIO DE SOUSA </v>
          </cell>
          <cell r="F62" t="str">
            <v>3 - Administrativo</v>
          </cell>
          <cell r="G62">
            <v>514320</v>
          </cell>
          <cell r="H62">
            <v>44409</v>
          </cell>
          <cell r="J62">
            <v>105.6</v>
          </cell>
          <cell r="L62">
            <v>216.13</v>
          </cell>
          <cell r="M62">
            <v>22</v>
          </cell>
          <cell r="R62">
            <v>252.06</v>
          </cell>
          <cell r="S62">
            <v>66</v>
          </cell>
        </row>
        <row r="63">
          <cell r="C63" t="str">
            <v>S3 SAÚDE - ASSOCIAÇÃO DE PROTEÇÃO A MATERNIDADE E INFÂNCIA UBAÍRA</v>
          </cell>
          <cell r="E63" t="str">
            <v>ELIZABETE NUNES DOS SANTOS SILVA</v>
          </cell>
          <cell r="F63" t="str">
            <v>3 - Administrativo</v>
          </cell>
          <cell r="G63">
            <v>514320</v>
          </cell>
          <cell r="H63">
            <v>44409</v>
          </cell>
          <cell r="J63">
            <v>105.6</v>
          </cell>
          <cell r="L63">
            <v>216.13</v>
          </cell>
          <cell r="M63">
            <v>22</v>
          </cell>
          <cell r="R63">
            <v>124.06</v>
          </cell>
          <cell r="S63">
            <v>66</v>
          </cell>
        </row>
        <row r="64">
          <cell r="C64" t="str">
            <v>S3 SAÚDE - ASSOCIAÇÃO DE PROTEÇÃO A MATERNIDADE E INFÂNCIA UBAÍRA</v>
          </cell>
          <cell r="E64" t="str">
            <v>ELIZABETH MARQUES MONTEIRO DE ARAUJO MARINHO</v>
          </cell>
          <cell r="F64" t="str">
            <v>2 - Outros Profissionais da Saúde</v>
          </cell>
          <cell r="G64">
            <v>223505</v>
          </cell>
          <cell r="H64">
            <v>44409</v>
          </cell>
          <cell r="J64">
            <v>225.09</v>
          </cell>
          <cell r="L64">
            <v>216.13</v>
          </cell>
          <cell r="M64">
            <v>3.3</v>
          </cell>
          <cell r="U64">
            <v>103.28</v>
          </cell>
          <cell r="X64" t="str">
            <v>AUXILIO CRECHE</v>
          </cell>
        </row>
        <row r="65">
          <cell r="C65" t="str">
            <v>S3 SAÚDE - ASSOCIAÇÃO DE PROTEÇÃO A MATERNIDADE E INFÂNCIA UBAÍRA</v>
          </cell>
          <cell r="E65" t="str">
            <v>ELIZANGELA CAVALCANTE DA SILVA</v>
          </cell>
          <cell r="F65" t="str">
            <v>3 - Administrativo</v>
          </cell>
          <cell r="G65">
            <v>422105</v>
          </cell>
          <cell r="H65">
            <v>44409</v>
          </cell>
          <cell r="J65">
            <v>154.56</v>
          </cell>
          <cell r="L65">
            <v>216.13</v>
          </cell>
          <cell r="M65">
            <v>29.73</v>
          </cell>
        </row>
        <row r="66">
          <cell r="C66" t="str">
            <v>S3 SAÚDE - ASSOCIAÇÃO DE PROTEÇÃO A MATERNIDADE E INFÂNCIA UBAÍRA</v>
          </cell>
          <cell r="E66" t="str">
            <v>ELTONREGES FRANCISCO RIBEIRO DA SILVA</v>
          </cell>
          <cell r="F66" t="str">
            <v>2 - Outros Profissionais da Saúde</v>
          </cell>
          <cell r="G66">
            <v>223505</v>
          </cell>
          <cell r="H66">
            <v>44409</v>
          </cell>
          <cell r="K66">
            <v>162.62</v>
          </cell>
          <cell r="L66">
            <v>216.13</v>
          </cell>
          <cell r="M66">
            <v>2.09</v>
          </cell>
        </row>
        <row r="67">
          <cell r="C67" t="str">
            <v>S3 SAÚDE - ASSOCIAÇÃO DE PROTEÇÃO A MATERNIDADE E INFÂNCIA UBAÍRA</v>
          </cell>
          <cell r="E67" t="str">
            <v>ELTTONN LUIZ CAETANO DE SOUZA</v>
          </cell>
          <cell r="F67" t="str">
            <v>2 - Outros Profissionais da Saúde</v>
          </cell>
          <cell r="G67">
            <v>324115</v>
          </cell>
          <cell r="H67">
            <v>44409</v>
          </cell>
          <cell r="J67">
            <v>407.84</v>
          </cell>
          <cell r="L67">
            <v>216.13</v>
          </cell>
          <cell r="M67">
            <v>18.809999999999999</v>
          </cell>
        </row>
        <row r="68">
          <cell r="C68" t="str">
            <v>S3 SAÚDE - ASSOCIAÇÃO DE PROTEÇÃO A MATERNIDADE E INFÂNCIA UBAÍRA</v>
          </cell>
          <cell r="E68" t="str">
            <v xml:space="preserve">ERASMO SERAFIM DOS SANTOS </v>
          </cell>
          <cell r="F68" t="str">
            <v>3 - Administrativo</v>
          </cell>
          <cell r="G68">
            <v>422105</v>
          </cell>
          <cell r="H68">
            <v>44409</v>
          </cell>
          <cell r="J68">
            <v>128.24</v>
          </cell>
          <cell r="L68">
            <v>216.13</v>
          </cell>
          <cell r="M68">
            <v>23.73</v>
          </cell>
          <cell r="R68">
            <v>124.06</v>
          </cell>
          <cell r="S68">
            <v>71.180000000000007</v>
          </cell>
        </row>
        <row r="69">
          <cell r="C69" t="str">
            <v>S3 SAÚDE - ASSOCIAÇÃO DE PROTEÇÃO A MATERNIDADE E INFÂNCIA UBAÍRA</v>
          </cell>
          <cell r="E69" t="str">
            <v>ERICK HENRIQUE CAETANO DE SOUZA</v>
          </cell>
          <cell r="F69" t="str">
            <v>2 - Outros Profissionais da Saúde</v>
          </cell>
          <cell r="G69">
            <v>324115</v>
          </cell>
          <cell r="H69">
            <v>44409</v>
          </cell>
          <cell r="J69">
            <v>234.09</v>
          </cell>
          <cell r="L69">
            <v>216.13</v>
          </cell>
          <cell r="M69">
            <v>18.809999999999999</v>
          </cell>
        </row>
        <row r="70">
          <cell r="C70" t="str">
            <v>S3 SAÚDE - ASSOCIAÇÃO DE PROTEÇÃO A MATERNIDADE E INFÂNCIA UBAÍRA</v>
          </cell>
          <cell r="E70" t="str">
            <v>ERIKA VICENTE FERREIRA DE ALBUQUERQUE</v>
          </cell>
          <cell r="F70" t="str">
            <v>2 - Outros Profissionais da Saúde</v>
          </cell>
          <cell r="G70">
            <v>322205</v>
          </cell>
          <cell r="H70">
            <v>44409</v>
          </cell>
          <cell r="J70">
            <v>131.09</v>
          </cell>
          <cell r="L70">
            <v>216.13</v>
          </cell>
          <cell r="M70">
            <v>25.05</v>
          </cell>
        </row>
        <row r="71">
          <cell r="C71" t="str">
            <v>S3 SAÚDE - ASSOCIAÇÃO DE PROTEÇÃO A MATERNIDADE E INFÂNCIA UBAÍRA</v>
          </cell>
          <cell r="E71" t="str">
            <v>ERIKA VICENTE SOARES</v>
          </cell>
          <cell r="F71" t="str">
            <v>2 - Outros Profissionais da Saúde</v>
          </cell>
          <cell r="G71">
            <v>322205</v>
          </cell>
          <cell r="H71">
            <v>44409</v>
          </cell>
          <cell r="J71">
            <v>117.8</v>
          </cell>
          <cell r="L71">
            <v>216.13</v>
          </cell>
          <cell r="M71">
            <v>25.05</v>
          </cell>
          <cell r="R71">
            <v>132.88999999999999</v>
          </cell>
        </row>
        <row r="72">
          <cell r="C72" t="str">
            <v>S3 SAÚDE - ASSOCIAÇÃO DE PROTEÇÃO A MATERNIDADE E INFÂNCIA UBAÍRA</v>
          </cell>
          <cell r="E72" t="str">
            <v xml:space="preserve">ERIVONALDO JOSE DA SILVA </v>
          </cell>
          <cell r="F72" t="str">
            <v>3 - Administrativo</v>
          </cell>
          <cell r="G72">
            <v>422105</v>
          </cell>
          <cell r="H72">
            <v>44409</v>
          </cell>
          <cell r="J72">
            <v>112.51</v>
          </cell>
          <cell r="L72">
            <v>216.13</v>
          </cell>
          <cell r="M72">
            <v>23.73</v>
          </cell>
        </row>
        <row r="73">
          <cell r="C73" t="str">
            <v>S3 SAÚDE - ASSOCIAÇÃO DE PROTEÇÃO A MATERNIDADE E INFÂNCIA UBAÍRA</v>
          </cell>
          <cell r="E73" t="str">
            <v>FABIANA DE AZEVEDO DO NASCIMENTO</v>
          </cell>
          <cell r="F73" t="str">
            <v>2 - Outros Profissionais da Saúde</v>
          </cell>
          <cell r="G73">
            <v>322205</v>
          </cell>
          <cell r="H73">
            <v>44409</v>
          </cell>
          <cell r="J73">
            <v>106.02</v>
          </cell>
          <cell r="L73">
            <v>216.13</v>
          </cell>
          <cell r="M73">
            <v>22.55</v>
          </cell>
          <cell r="R73">
            <v>116.56</v>
          </cell>
          <cell r="S73">
            <v>75.150000000000006</v>
          </cell>
        </row>
        <row r="74">
          <cell r="C74" t="str">
            <v>S3 SAÚDE - ASSOCIAÇÃO DE PROTEÇÃO A MATERNIDADE E INFÂNCIA UBAÍRA</v>
          </cell>
          <cell r="E74" t="str">
            <v>FABIANA WANDERLEY EMERENCIANO</v>
          </cell>
          <cell r="F74" t="str">
            <v>1 - Médico</v>
          </cell>
          <cell r="G74">
            <v>131205</v>
          </cell>
          <cell r="H74">
            <v>44409</v>
          </cell>
          <cell r="J74">
            <v>922.48</v>
          </cell>
          <cell r="L74">
            <v>216.13</v>
          </cell>
          <cell r="M74">
            <v>11.31</v>
          </cell>
        </row>
        <row r="75">
          <cell r="C75" t="str">
            <v>S3 SAÚDE - ASSOCIAÇÃO DE PROTEÇÃO A MATERNIDADE E INFÂNCIA UBAÍRA</v>
          </cell>
          <cell r="E75" t="str">
            <v>FABIANO SILVESTRE DE LIMA</v>
          </cell>
          <cell r="F75" t="str">
            <v>2 - Outros Profissionais da Saúde</v>
          </cell>
          <cell r="G75">
            <v>324115</v>
          </cell>
          <cell r="H75">
            <v>44409</v>
          </cell>
          <cell r="J75">
            <v>234.09</v>
          </cell>
          <cell r="L75">
            <v>216.13</v>
          </cell>
          <cell r="M75">
            <v>16.72</v>
          </cell>
        </row>
        <row r="76">
          <cell r="C76" t="str">
            <v>S3 SAÚDE - ASSOCIAÇÃO DE PROTEÇÃO A MATERNIDADE E INFÂNCIA UBAÍRA</v>
          </cell>
          <cell r="E76" t="str">
            <v xml:space="preserve">FABIO JOSE DO NASCIMENTO </v>
          </cell>
          <cell r="F76" t="str">
            <v>2 - Outros Profissionais da Saúde</v>
          </cell>
          <cell r="G76">
            <v>322205</v>
          </cell>
          <cell r="H76">
            <v>44409</v>
          </cell>
          <cell r="J76">
            <v>121.37</v>
          </cell>
          <cell r="L76">
            <v>216.13</v>
          </cell>
          <cell r="M76">
            <v>25.05</v>
          </cell>
          <cell r="R76">
            <v>132.06</v>
          </cell>
          <cell r="S76">
            <v>75.150000000000006</v>
          </cell>
        </row>
        <row r="77">
          <cell r="C77" t="str">
            <v>S3 SAÚDE - ASSOCIAÇÃO DE PROTEÇÃO A MATERNIDADE E INFÂNCIA UBAÍRA</v>
          </cell>
          <cell r="E77" t="str">
            <v>FERNANDA CARLA SANTOS DE MEDEIROS</v>
          </cell>
          <cell r="F77" t="str">
            <v>2 - Outros Profissionais da Saúde</v>
          </cell>
          <cell r="G77">
            <v>251605</v>
          </cell>
          <cell r="H77">
            <v>44409</v>
          </cell>
          <cell r="J77">
            <v>210.26</v>
          </cell>
          <cell r="L77">
            <v>216.13</v>
          </cell>
          <cell r="M77">
            <v>41.52</v>
          </cell>
        </row>
        <row r="78">
          <cell r="C78" t="str">
            <v>S3 SAÚDE - ASSOCIAÇÃO DE PROTEÇÃO A MATERNIDADE E INFÂNCIA UBAÍRA</v>
          </cell>
          <cell r="E78" t="str">
            <v xml:space="preserve">FERNANDO JOSE DA SILVA </v>
          </cell>
          <cell r="F78" t="str">
            <v>2 - Outros Profissionais da Saúde</v>
          </cell>
          <cell r="G78">
            <v>322205</v>
          </cell>
          <cell r="H78">
            <v>44409</v>
          </cell>
          <cell r="J78">
            <v>117.8</v>
          </cell>
          <cell r="L78">
            <v>216.13</v>
          </cell>
          <cell r="M78">
            <v>25.05</v>
          </cell>
          <cell r="R78">
            <v>157.06</v>
          </cell>
          <cell r="S78">
            <v>75.150000000000006</v>
          </cell>
        </row>
        <row r="79">
          <cell r="C79" t="str">
            <v>S3 SAÚDE - ASSOCIAÇÃO DE PROTEÇÃO A MATERNIDADE E INFÂNCIA UBAÍRA</v>
          </cell>
          <cell r="E79" t="str">
            <v xml:space="preserve">FLAVIA MACIEL DA HORA </v>
          </cell>
          <cell r="F79" t="str">
            <v>3 - Administrativo</v>
          </cell>
          <cell r="G79">
            <v>514320</v>
          </cell>
          <cell r="H79">
            <v>44409</v>
          </cell>
          <cell r="J79">
            <v>117.16</v>
          </cell>
          <cell r="L79">
            <v>216.13</v>
          </cell>
          <cell r="M79">
            <v>22</v>
          </cell>
          <cell r="R79">
            <v>124.06</v>
          </cell>
          <cell r="S79">
            <v>66</v>
          </cell>
        </row>
        <row r="80">
          <cell r="C80" t="str">
            <v>S3 SAÚDE - ASSOCIAÇÃO DE PROTEÇÃO A MATERNIDADE E INFÂNCIA UBAÍRA</v>
          </cell>
          <cell r="E80" t="str">
            <v>GABRIELA BARBOSA DE VASCONCELOS</v>
          </cell>
          <cell r="F80" t="str">
            <v>3 - Administrativo</v>
          </cell>
          <cell r="G80">
            <v>521130</v>
          </cell>
          <cell r="H80">
            <v>44409</v>
          </cell>
          <cell r="J80">
            <v>112.91</v>
          </cell>
          <cell r="L80">
            <v>216.13</v>
          </cell>
          <cell r="M80">
            <v>23.73</v>
          </cell>
          <cell r="R80">
            <v>244.06</v>
          </cell>
          <cell r="S80">
            <v>71.180000000000007</v>
          </cell>
        </row>
        <row r="81">
          <cell r="C81" t="str">
            <v>S3 SAÚDE - ASSOCIAÇÃO DE PROTEÇÃO A MATERNIDADE E INFÂNCIA UBAÍRA</v>
          </cell>
          <cell r="E81" t="str">
            <v>GEISA BEZERRA DE INOJOSA</v>
          </cell>
          <cell r="F81" t="str">
            <v>2 - Outros Profissionais da Saúde</v>
          </cell>
          <cell r="G81">
            <v>322205</v>
          </cell>
          <cell r="H81">
            <v>44409</v>
          </cell>
          <cell r="J81">
            <v>131.19999999999999</v>
          </cell>
          <cell r="R81">
            <v>124.06</v>
          </cell>
          <cell r="S81">
            <v>75.150000000000006</v>
          </cell>
        </row>
        <row r="82">
          <cell r="C82" t="str">
            <v>S3 SAÚDE - ASSOCIAÇÃO DE PROTEÇÃO A MATERNIDADE E INFÂNCIA UBAÍRA</v>
          </cell>
          <cell r="E82" t="str">
            <v xml:space="preserve">GILCELIA CRISTINA FIRMINA DA SILVA </v>
          </cell>
          <cell r="F82" t="str">
            <v>2 - Outros Profissionais da Saúde</v>
          </cell>
          <cell r="G82">
            <v>515205</v>
          </cell>
          <cell r="H82">
            <v>44409</v>
          </cell>
          <cell r="J82">
            <v>117.8</v>
          </cell>
          <cell r="L82">
            <v>216.13</v>
          </cell>
          <cell r="M82">
            <v>25.05</v>
          </cell>
        </row>
        <row r="83">
          <cell r="C83" t="str">
            <v>S3 SAÚDE - ASSOCIAÇÃO DE PROTEÇÃO A MATERNIDADE E INFÂNCIA UBAÍRA</v>
          </cell>
          <cell r="E83" t="str">
            <v xml:space="preserve">GLADYSTON GYDIONE BEZERRA DA SILVA </v>
          </cell>
          <cell r="F83" t="str">
            <v>2 - Outros Profissionais da Saúde</v>
          </cell>
          <cell r="G83">
            <v>223505</v>
          </cell>
          <cell r="H83">
            <v>44409</v>
          </cell>
          <cell r="J83">
            <v>215.55</v>
          </cell>
          <cell r="L83">
            <v>216.13</v>
          </cell>
          <cell r="M83">
            <v>3.3</v>
          </cell>
        </row>
        <row r="84">
          <cell r="C84" t="str">
            <v>S3 SAÚDE - ASSOCIAÇÃO DE PROTEÇÃO A MATERNIDADE E INFÂNCIA UBAÍRA</v>
          </cell>
          <cell r="E84" t="str">
            <v xml:space="preserve">INGRID CABRAL ROMEU </v>
          </cell>
          <cell r="F84" t="str">
            <v>2 - Outros Profissionais da Saúde</v>
          </cell>
          <cell r="G84">
            <v>322205</v>
          </cell>
          <cell r="H84">
            <v>44409</v>
          </cell>
          <cell r="J84">
            <v>111.91</v>
          </cell>
          <cell r="L84">
            <v>216.13</v>
          </cell>
          <cell r="M84">
            <v>23.8</v>
          </cell>
          <cell r="R84">
            <v>167.26</v>
          </cell>
          <cell r="S84">
            <v>75.150000000000006</v>
          </cell>
        </row>
        <row r="85">
          <cell r="C85" t="str">
            <v>S3 SAÚDE - ASSOCIAÇÃO DE PROTEÇÃO A MATERNIDADE E INFÂNCIA UBAÍRA</v>
          </cell>
          <cell r="E85" t="str">
            <v>IVANA ALBUQUERQUE DA SILVA BARBOSA</v>
          </cell>
          <cell r="F85" t="str">
            <v>2 - Outros Profissionais da Saúde</v>
          </cell>
          <cell r="G85">
            <v>223405</v>
          </cell>
          <cell r="H85">
            <v>44409</v>
          </cell>
          <cell r="J85">
            <v>283.17</v>
          </cell>
          <cell r="L85">
            <v>216.13</v>
          </cell>
          <cell r="M85">
            <v>16.05</v>
          </cell>
        </row>
        <row r="86">
          <cell r="C86" t="str">
            <v>S3 SAÚDE - ASSOCIAÇÃO DE PROTEÇÃO A MATERNIDADE E INFÂNCIA UBAÍRA</v>
          </cell>
          <cell r="E86" t="str">
            <v>IVANILDO JOSE DA SILVA</v>
          </cell>
          <cell r="F86" t="str">
            <v>2 - Outros Profissionais da Saúde</v>
          </cell>
          <cell r="G86">
            <v>322605</v>
          </cell>
          <cell r="H86">
            <v>44409</v>
          </cell>
          <cell r="J86">
            <v>112.51</v>
          </cell>
          <cell r="L86">
            <v>216.13</v>
          </cell>
          <cell r="M86">
            <v>23.73</v>
          </cell>
        </row>
        <row r="87">
          <cell r="C87" t="str">
            <v>S3 SAÚDE - ASSOCIAÇÃO DE PROTEÇÃO A MATERNIDADE E INFÂNCIA UBAÍRA</v>
          </cell>
          <cell r="E87" t="str">
            <v>JADIR MARCOS CORREIA SILVA</v>
          </cell>
          <cell r="F87" t="str">
            <v>3 - Administrativo</v>
          </cell>
          <cell r="G87">
            <v>351605</v>
          </cell>
          <cell r="H87">
            <v>44409</v>
          </cell>
          <cell r="J87">
            <v>92.56</v>
          </cell>
          <cell r="L87">
            <v>216.13</v>
          </cell>
          <cell r="M87">
            <v>23.14</v>
          </cell>
        </row>
        <row r="88">
          <cell r="C88" t="str">
            <v>S3 SAÚDE - ASSOCIAÇÃO DE PROTEÇÃO A MATERNIDADE E INFÂNCIA UBAÍRA</v>
          </cell>
          <cell r="E88" t="str">
            <v>JAIDETE GOMES DE ARAUJO</v>
          </cell>
          <cell r="F88" t="str">
            <v>2 - Outros Profissionais da Saúde</v>
          </cell>
          <cell r="G88">
            <v>322205</v>
          </cell>
          <cell r="H88">
            <v>44409</v>
          </cell>
          <cell r="J88">
            <v>117.8</v>
          </cell>
          <cell r="L88">
            <v>216.13</v>
          </cell>
          <cell r="M88">
            <v>25.05</v>
          </cell>
          <cell r="R88">
            <v>184.06</v>
          </cell>
          <cell r="S88">
            <v>75.150000000000006</v>
          </cell>
        </row>
        <row r="89">
          <cell r="C89" t="str">
            <v>S3 SAÚDE - ASSOCIAÇÃO DE PROTEÇÃO A MATERNIDADE E INFÂNCIA UBAÍRA</v>
          </cell>
          <cell r="E89" t="str">
            <v>JAIME DE SOUZA</v>
          </cell>
          <cell r="F89" t="str">
            <v>3 - Administrativo</v>
          </cell>
          <cell r="G89">
            <v>212310</v>
          </cell>
          <cell r="H89">
            <v>44409</v>
          </cell>
          <cell r="J89">
            <v>279.2</v>
          </cell>
          <cell r="L89">
            <v>216.13</v>
          </cell>
          <cell r="M89">
            <v>65.400000000000006</v>
          </cell>
        </row>
        <row r="90">
          <cell r="C90" t="str">
            <v>S3 SAÚDE - ASSOCIAÇÃO DE PROTEÇÃO A MATERNIDADE E INFÂNCIA UBAÍRA</v>
          </cell>
          <cell r="E90" t="str">
            <v>JANAINA CARLA RAMOS SILVA COSTA</v>
          </cell>
          <cell r="F90" t="str">
            <v>2 - Outros Profissionais da Saúde</v>
          </cell>
          <cell r="G90">
            <v>251605</v>
          </cell>
          <cell r="H90">
            <v>44409</v>
          </cell>
          <cell r="J90">
            <v>204.13</v>
          </cell>
          <cell r="L90">
            <v>216.13</v>
          </cell>
          <cell r="M90">
            <v>41.52</v>
          </cell>
          <cell r="R90">
            <v>116.26</v>
          </cell>
          <cell r="S90">
            <v>124.57</v>
          </cell>
        </row>
        <row r="91">
          <cell r="C91" t="str">
            <v>S3 SAÚDE - ASSOCIAÇÃO DE PROTEÇÃO A MATERNIDADE E INFÂNCIA UBAÍRA</v>
          </cell>
          <cell r="E91" t="str">
            <v>JANE PRISCILA ALVES DA SILVA</v>
          </cell>
          <cell r="F91" t="str">
            <v>2 - Outros Profissionais da Saúde</v>
          </cell>
          <cell r="G91">
            <v>322205</v>
          </cell>
          <cell r="H91">
            <v>44409</v>
          </cell>
          <cell r="J91">
            <v>132.1</v>
          </cell>
          <cell r="L91">
            <v>216.13</v>
          </cell>
          <cell r="M91">
            <v>25.05</v>
          </cell>
          <cell r="R91">
            <v>229.06</v>
          </cell>
          <cell r="S91">
            <v>75.150000000000006</v>
          </cell>
        </row>
        <row r="92">
          <cell r="C92" t="str">
            <v>S3 SAÚDE - ASSOCIAÇÃO DE PROTEÇÃO A MATERNIDADE E INFÂNCIA UBAÍRA</v>
          </cell>
          <cell r="E92" t="str">
            <v>JARDEL LUIS XAVIER</v>
          </cell>
          <cell r="F92" t="str">
            <v>3 - Administrativo</v>
          </cell>
          <cell r="G92">
            <v>521130</v>
          </cell>
          <cell r="H92">
            <v>44409</v>
          </cell>
          <cell r="J92">
            <v>94.91</v>
          </cell>
          <cell r="L92">
            <v>216.13</v>
          </cell>
          <cell r="M92">
            <v>23.73</v>
          </cell>
          <cell r="R92">
            <v>124.06</v>
          </cell>
          <cell r="S92">
            <v>71.180000000000007</v>
          </cell>
        </row>
        <row r="93">
          <cell r="C93" t="str">
            <v>S3 SAÚDE - ASSOCIAÇÃO DE PROTEÇÃO A MATERNIDADE E INFÂNCIA UBAÍRA</v>
          </cell>
          <cell r="E93" t="str">
            <v>JEANE PEREIRA DE SANTANA</v>
          </cell>
          <cell r="F93" t="str">
            <v>3 - Administrativo</v>
          </cell>
          <cell r="G93">
            <v>422105</v>
          </cell>
          <cell r="H93">
            <v>44409</v>
          </cell>
          <cell r="J93">
            <v>112.51</v>
          </cell>
          <cell r="R93">
            <v>184.06</v>
          </cell>
          <cell r="S93">
            <v>71.180000000000007</v>
          </cell>
        </row>
        <row r="94">
          <cell r="C94" t="str">
            <v>S3 SAÚDE - ASSOCIAÇÃO DE PROTEÇÃO A MATERNIDADE E INFÂNCIA UBAÍRA</v>
          </cell>
          <cell r="E94" t="str">
            <v>JEFFERSON FERREIRA DE MELO</v>
          </cell>
          <cell r="F94" t="str">
            <v>3 - Administrativo</v>
          </cell>
          <cell r="G94">
            <v>422105</v>
          </cell>
          <cell r="H94">
            <v>44409</v>
          </cell>
          <cell r="J94">
            <v>124.71</v>
          </cell>
          <cell r="L94">
            <v>216.13</v>
          </cell>
          <cell r="M94">
            <v>23.73</v>
          </cell>
        </row>
        <row r="95">
          <cell r="C95" t="str">
            <v>S3 SAÚDE - ASSOCIAÇÃO DE PROTEÇÃO A MATERNIDADE E INFÂNCIA UBAÍRA</v>
          </cell>
          <cell r="E95" t="str">
            <v>JENIFER RODRIGUES DE OLIVEIRA</v>
          </cell>
          <cell r="F95" t="str">
            <v>2 - Outros Profissionais da Saúde</v>
          </cell>
          <cell r="G95">
            <v>223505</v>
          </cell>
          <cell r="H95">
            <v>44409</v>
          </cell>
          <cell r="J95">
            <v>244.42</v>
          </cell>
          <cell r="L95">
            <v>216.13</v>
          </cell>
          <cell r="M95">
            <v>3.3</v>
          </cell>
        </row>
        <row r="96">
          <cell r="C96" t="str">
            <v>S3 SAÚDE - ASSOCIAÇÃO DE PROTEÇÃO A MATERNIDADE E INFÂNCIA UBAÍRA</v>
          </cell>
          <cell r="E96" t="str">
            <v>JESSYCA MIRELLA ROMAO GOMES DA SILVA</v>
          </cell>
          <cell r="F96" t="str">
            <v>3 - Administrativo</v>
          </cell>
          <cell r="G96">
            <v>410105</v>
          </cell>
          <cell r="H96">
            <v>44409</v>
          </cell>
          <cell r="J96">
            <v>200</v>
          </cell>
          <cell r="L96">
            <v>216.13</v>
          </cell>
          <cell r="M96">
            <v>50</v>
          </cell>
        </row>
        <row r="97">
          <cell r="C97" t="str">
            <v>S3 SAÚDE - ASSOCIAÇÃO DE PROTEÇÃO A MATERNIDADE E INFÂNCIA UBAÍRA</v>
          </cell>
          <cell r="E97" t="str">
            <v>JESSYENNE CONCEICAO VELEZ CHAVES DA COSTA</v>
          </cell>
          <cell r="F97" t="str">
            <v>2 - Outros Profissionais da Saúde</v>
          </cell>
          <cell r="G97">
            <v>322205</v>
          </cell>
          <cell r="H97">
            <v>44409</v>
          </cell>
          <cell r="J97">
            <v>110.61</v>
          </cell>
          <cell r="L97">
            <v>216.13</v>
          </cell>
          <cell r="M97">
            <v>25.05</v>
          </cell>
        </row>
        <row r="98">
          <cell r="C98" t="str">
            <v>S3 SAÚDE - ASSOCIAÇÃO DE PROTEÇÃO A MATERNIDADE E INFÂNCIA UBAÍRA</v>
          </cell>
          <cell r="E98" t="str">
            <v>JOAO VICTTOR CORREIRA DE LIMA</v>
          </cell>
          <cell r="F98" t="str">
            <v>3 - Administrativo</v>
          </cell>
          <cell r="G98">
            <v>411005</v>
          </cell>
          <cell r="H98">
            <v>44409</v>
          </cell>
          <cell r="J98">
            <v>36.020000000000003</v>
          </cell>
          <cell r="L98">
            <v>216.13</v>
          </cell>
          <cell r="M98">
            <v>6.36</v>
          </cell>
          <cell r="R98">
            <v>334.06</v>
          </cell>
          <cell r="S98">
            <v>95.39</v>
          </cell>
        </row>
        <row r="99">
          <cell r="C99" t="str">
            <v>S3 SAÚDE - ASSOCIAÇÃO DE PROTEÇÃO A MATERNIDADE E INFÂNCIA UBAÍRA</v>
          </cell>
          <cell r="E99" t="str">
            <v xml:space="preserve">JORGINEIDE PEREIRA DE SANTANA </v>
          </cell>
          <cell r="F99" t="str">
            <v>3 - Administrativo</v>
          </cell>
          <cell r="G99">
            <v>513425</v>
          </cell>
          <cell r="H99">
            <v>44409</v>
          </cell>
          <cell r="J99">
            <v>105.6</v>
          </cell>
          <cell r="L99">
            <v>216.13</v>
          </cell>
          <cell r="M99">
            <v>22</v>
          </cell>
          <cell r="R99">
            <v>172.81</v>
          </cell>
          <cell r="S99">
            <v>66</v>
          </cell>
        </row>
        <row r="100">
          <cell r="C100" t="str">
            <v>S3 SAÚDE - ASSOCIAÇÃO DE PROTEÇÃO A MATERNIDADE E INFÂNCIA UBAÍRA</v>
          </cell>
          <cell r="E100" t="str">
            <v>JOSCELY CASSIA DOS SANTOS</v>
          </cell>
          <cell r="F100" t="str">
            <v>3 - Administrativo</v>
          </cell>
          <cell r="G100">
            <v>514320</v>
          </cell>
          <cell r="H100">
            <v>44409</v>
          </cell>
          <cell r="J100">
            <v>105.6</v>
          </cell>
          <cell r="L100">
            <v>216.13</v>
          </cell>
          <cell r="M100">
            <v>22</v>
          </cell>
          <cell r="R100">
            <v>109.06</v>
          </cell>
          <cell r="S100">
            <v>66</v>
          </cell>
        </row>
        <row r="101">
          <cell r="C101" t="str">
            <v>S3 SAÚDE - ASSOCIAÇÃO DE PROTEÇÃO A MATERNIDADE E INFÂNCIA UBAÍRA</v>
          </cell>
          <cell r="E101" t="str">
            <v>JOSE AUGUSTO PEDROSA LINS FILHO</v>
          </cell>
          <cell r="F101" t="str">
            <v>3 - Administrativo</v>
          </cell>
          <cell r="G101">
            <v>131205</v>
          </cell>
          <cell r="H101">
            <v>44409</v>
          </cell>
          <cell r="J101">
            <v>1197.5999999999999</v>
          </cell>
          <cell r="L101">
            <v>216.13</v>
          </cell>
          <cell r="M101">
            <v>299.39999999999998</v>
          </cell>
        </row>
        <row r="102">
          <cell r="C102" t="str">
            <v>S3 SAÚDE - ASSOCIAÇÃO DE PROTEÇÃO A MATERNIDADE E INFÂNCIA UBAÍRA</v>
          </cell>
          <cell r="E102" t="str">
            <v>JOSE CARLOS DA SILVA FILHO</v>
          </cell>
          <cell r="F102" t="str">
            <v>3 - Administrativo</v>
          </cell>
          <cell r="G102">
            <v>782320</v>
          </cell>
          <cell r="H102">
            <v>44409</v>
          </cell>
          <cell r="J102">
            <v>158.02000000000001</v>
          </cell>
        </row>
        <row r="103">
          <cell r="C103" t="str">
            <v>S3 SAÚDE - ASSOCIAÇÃO DE PROTEÇÃO A MATERNIDADE E INFÂNCIA UBAÍRA</v>
          </cell>
          <cell r="E103" t="str">
            <v>JOSE VICTOR AMORIM DA SILVA</v>
          </cell>
          <cell r="F103" t="str">
            <v>3 - Administrativo</v>
          </cell>
          <cell r="G103">
            <v>422105</v>
          </cell>
          <cell r="H103">
            <v>44409</v>
          </cell>
          <cell r="J103">
            <v>127.14</v>
          </cell>
          <cell r="L103">
            <v>216.13</v>
          </cell>
          <cell r="M103">
            <v>23.73</v>
          </cell>
          <cell r="R103">
            <v>124.06</v>
          </cell>
          <cell r="S103">
            <v>71.180000000000007</v>
          </cell>
        </row>
        <row r="104">
          <cell r="C104" t="str">
            <v>S3 SAÚDE - ASSOCIAÇÃO DE PROTEÇÃO A MATERNIDADE E INFÂNCIA UBAÍRA</v>
          </cell>
          <cell r="E104" t="str">
            <v>JOSEANE MARIA DA SILVA SOUZA</v>
          </cell>
          <cell r="F104" t="str">
            <v>3 - Administrativo</v>
          </cell>
          <cell r="G104">
            <v>422105</v>
          </cell>
          <cell r="H104">
            <v>44409</v>
          </cell>
          <cell r="J104">
            <v>150.87</v>
          </cell>
          <cell r="L104">
            <v>216.13</v>
          </cell>
          <cell r="M104">
            <v>31.8</v>
          </cell>
          <cell r="R104">
            <v>124.06</v>
          </cell>
          <cell r="S104">
            <v>95.39</v>
          </cell>
          <cell r="U104">
            <v>66.12</v>
          </cell>
          <cell r="X104" t="str">
            <v>AUXILIO CRECHE</v>
          </cell>
        </row>
        <row r="105">
          <cell r="C105" t="str">
            <v>S3 SAÚDE - ASSOCIAÇÃO DE PROTEÇÃO A MATERNIDADE E INFÂNCIA UBAÍRA</v>
          </cell>
          <cell r="E105" t="str">
            <v>JOSENILDA ARLINDA DA CONCEICAO</v>
          </cell>
          <cell r="F105" t="str">
            <v>3 - Administrativo</v>
          </cell>
          <cell r="G105">
            <v>513425</v>
          </cell>
          <cell r="H105">
            <v>44409</v>
          </cell>
          <cell r="J105">
            <v>105.6</v>
          </cell>
          <cell r="L105">
            <v>216.13</v>
          </cell>
          <cell r="M105">
            <v>22</v>
          </cell>
          <cell r="R105">
            <v>116.56</v>
          </cell>
          <cell r="S105">
            <v>66</v>
          </cell>
        </row>
        <row r="106">
          <cell r="C106" t="str">
            <v>S3 SAÚDE - ASSOCIAÇÃO DE PROTEÇÃO A MATERNIDADE E INFÂNCIA UBAÍRA</v>
          </cell>
          <cell r="E106" t="str">
            <v>JOSIAS SOARES DE SOUZA</v>
          </cell>
          <cell r="F106" t="str">
            <v>2 - Outros Profissionais da Saúde</v>
          </cell>
          <cell r="G106">
            <v>322205</v>
          </cell>
          <cell r="H106">
            <v>44409</v>
          </cell>
          <cell r="J106">
            <v>129.41999999999999</v>
          </cell>
          <cell r="L106">
            <v>216.13</v>
          </cell>
          <cell r="M106">
            <v>25.05</v>
          </cell>
        </row>
        <row r="107">
          <cell r="C107" t="str">
            <v>S3 SAÚDE - ASSOCIAÇÃO DE PROTEÇÃO A MATERNIDADE E INFÂNCIA UBAÍRA</v>
          </cell>
          <cell r="E107" t="str">
            <v>JULIANA ARAUJO DE SOUZA</v>
          </cell>
          <cell r="F107" t="str">
            <v>2 - Outros Profissionais da Saúde</v>
          </cell>
          <cell r="G107">
            <v>322205</v>
          </cell>
          <cell r="H107">
            <v>44409</v>
          </cell>
          <cell r="J107">
            <v>106.02</v>
          </cell>
          <cell r="L107">
            <v>216.13</v>
          </cell>
          <cell r="M107">
            <v>22.55</v>
          </cell>
          <cell r="R107">
            <v>287.26</v>
          </cell>
          <cell r="S107">
            <v>75.150000000000006</v>
          </cell>
        </row>
        <row r="108">
          <cell r="C108" t="str">
            <v>S3 SAÚDE - ASSOCIAÇÃO DE PROTEÇÃO A MATERNIDADE E INFÂNCIA UBAÍRA</v>
          </cell>
          <cell r="E108" t="str">
            <v>JULIANA NASCIMENTO DA SILVA</v>
          </cell>
          <cell r="F108" t="str">
            <v>2 - Outros Profissionais da Saúde</v>
          </cell>
          <cell r="G108">
            <v>322205</v>
          </cell>
          <cell r="H108">
            <v>44409</v>
          </cell>
          <cell r="J108">
            <v>118.71</v>
          </cell>
          <cell r="L108">
            <v>216.13</v>
          </cell>
          <cell r="M108">
            <v>25.05</v>
          </cell>
          <cell r="R108">
            <v>116.56</v>
          </cell>
          <cell r="S108">
            <v>75.150000000000006</v>
          </cell>
        </row>
        <row r="109">
          <cell r="C109" t="str">
            <v>S3 SAÚDE - ASSOCIAÇÃO DE PROTEÇÃO A MATERNIDADE E INFÂNCIA UBAÍRA</v>
          </cell>
          <cell r="E109" t="str">
            <v>KAROLINE OLIVEIRA MORAIS LIMA</v>
          </cell>
          <cell r="F109" t="str">
            <v>2 - Outros Profissionais da Saúde</v>
          </cell>
          <cell r="G109">
            <v>223505</v>
          </cell>
          <cell r="H109">
            <v>44409</v>
          </cell>
          <cell r="J109">
            <v>193.6</v>
          </cell>
          <cell r="L109">
            <v>216.13</v>
          </cell>
          <cell r="M109">
            <v>3.3</v>
          </cell>
          <cell r="R109">
            <v>106.06</v>
          </cell>
          <cell r="S109">
            <v>132</v>
          </cell>
          <cell r="U109">
            <v>309.83999999999997</v>
          </cell>
          <cell r="X109" t="str">
            <v>AUXILIO CRECHE</v>
          </cell>
        </row>
        <row r="110">
          <cell r="C110" t="str">
            <v>S3 SAÚDE - ASSOCIAÇÃO DE PROTEÇÃO A MATERNIDADE E INFÂNCIA UBAÍRA</v>
          </cell>
          <cell r="E110" t="str">
            <v>LAIANE ROSA E SILVA</v>
          </cell>
          <cell r="F110" t="str">
            <v>2 - Outros Profissionais da Saúde</v>
          </cell>
          <cell r="G110">
            <v>251605</v>
          </cell>
          <cell r="H110">
            <v>44409</v>
          </cell>
          <cell r="J110">
            <v>183.69</v>
          </cell>
          <cell r="L110">
            <v>216.13</v>
          </cell>
          <cell r="M110">
            <v>41.52</v>
          </cell>
        </row>
        <row r="111">
          <cell r="C111" t="str">
            <v>S3 SAÚDE - ASSOCIAÇÃO DE PROTEÇÃO A MATERNIDADE E INFÂNCIA UBAÍRA</v>
          </cell>
          <cell r="E111" t="str">
            <v>LEANDRO DE OLIVEIRA PEREIRA</v>
          </cell>
          <cell r="F111" t="str">
            <v>2 - Outros Profissionais da Saúde</v>
          </cell>
          <cell r="G111">
            <v>324115</v>
          </cell>
          <cell r="H111">
            <v>44409</v>
          </cell>
          <cell r="J111">
            <v>324.57</v>
          </cell>
          <cell r="L111">
            <v>216.13</v>
          </cell>
          <cell r="M111">
            <v>18.809999999999999</v>
          </cell>
        </row>
        <row r="112">
          <cell r="C112" t="str">
            <v>S3 SAÚDE - ASSOCIAÇÃO DE PROTEÇÃO A MATERNIDADE E INFÂNCIA UBAÍRA</v>
          </cell>
          <cell r="E112" t="str">
            <v>LEANDRO JOSE SOUSA SILVA</v>
          </cell>
          <cell r="F112" t="str">
            <v>2 - Outros Profissionais da Saúde</v>
          </cell>
          <cell r="G112">
            <v>322205</v>
          </cell>
          <cell r="H112">
            <v>44409</v>
          </cell>
          <cell r="J112">
            <v>120.48</v>
          </cell>
          <cell r="L112">
            <v>216.13</v>
          </cell>
          <cell r="M112">
            <v>25.05</v>
          </cell>
        </row>
        <row r="113">
          <cell r="C113" t="str">
            <v>S3 SAÚDE - ASSOCIAÇÃO DE PROTEÇÃO A MATERNIDADE E INFÂNCIA UBAÍRA</v>
          </cell>
          <cell r="E113" t="str">
            <v>LEONARDO FRANCISCO DE FREITAS</v>
          </cell>
          <cell r="F113" t="str">
            <v>3 - Administrativo</v>
          </cell>
          <cell r="G113">
            <v>514325</v>
          </cell>
          <cell r="H113">
            <v>44409</v>
          </cell>
          <cell r="J113">
            <v>129.6</v>
          </cell>
          <cell r="L113">
            <v>216.13</v>
          </cell>
          <cell r="M113">
            <v>28</v>
          </cell>
        </row>
        <row r="114">
          <cell r="C114" t="str">
            <v>S3 SAÚDE - ASSOCIAÇÃO DE PROTEÇÃO A MATERNIDADE E INFÂNCIA UBAÍRA</v>
          </cell>
          <cell r="E114" t="str">
            <v>LUCIANO LOPES DE SOUZA</v>
          </cell>
          <cell r="F114" t="str">
            <v>2 - Outros Profissionais da Saúde</v>
          </cell>
          <cell r="G114">
            <v>322205</v>
          </cell>
          <cell r="H114">
            <v>44409</v>
          </cell>
          <cell r="J114">
            <v>129.41999999999999</v>
          </cell>
          <cell r="L114">
            <v>216.13</v>
          </cell>
          <cell r="M114">
            <v>25.05</v>
          </cell>
          <cell r="R114">
            <v>116.56</v>
          </cell>
          <cell r="S114">
            <v>75.150000000000006</v>
          </cell>
        </row>
        <row r="115">
          <cell r="C115" t="str">
            <v>S3 SAÚDE - ASSOCIAÇÃO DE PROTEÇÃO A MATERNIDADE E INFÂNCIA UBAÍRA</v>
          </cell>
          <cell r="E115" t="str">
            <v>LUIZ CARLOS VALENTINI JUNIOR</v>
          </cell>
          <cell r="F115" t="str">
            <v>3 - Administrativo</v>
          </cell>
          <cell r="G115">
            <v>422105</v>
          </cell>
          <cell r="H115">
            <v>44409</v>
          </cell>
          <cell r="J115">
            <v>126.53</v>
          </cell>
          <cell r="L115">
            <v>216.13</v>
          </cell>
          <cell r="M115">
            <v>23.73</v>
          </cell>
        </row>
        <row r="116">
          <cell r="C116" t="str">
            <v>S3 SAÚDE - ASSOCIAÇÃO DE PROTEÇÃO A MATERNIDADE E INFÂNCIA UBAÍRA</v>
          </cell>
          <cell r="E116" t="str">
            <v>MAGDA ANDREA DO NASCIMENTO FERREIRA</v>
          </cell>
          <cell r="F116" t="str">
            <v>3 - Administrativo</v>
          </cell>
          <cell r="G116">
            <v>514320</v>
          </cell>
          <cell r="H116">
            <v>44409</v>
          </cell>
          <cell r="J116">
            <v>105.6</v>
          </cell>
          <cell r="L116">
            <v>216.13</v>
          </cell>
          <cell r="M116">
            <v>22</v>
          </cell>
          <cell r="R116">
            <v>184.06</v>
          </cell>
          <cell r="S116">
            <v>66</v>
          </cell>
        </row>
        <row r="117">
          <cell r="C117" t="str">
            <v>S3 SAÚDE - ASSOCIAÇÃO DE PROTEÇÃO A MATERNIDADE E INFÂNCIA UBAÍRA</v>
          </cell>
          <cell r="E117" t="str">
            <v>MANOEL ALVES PEREIRA JUNIOR</v>
          </cell>
          <cell r="F117" t="str">
            <v>2 - Outros Profissionais da Saúde</v>
          </cell>
          <cell r="G117">
            <v>223405</v>
          </cell>
          <cell r="H117">
            <v>44409</v>
          </cell>
          <cell r="J117">
            <v>392.38</v>
          </cell>
          <cell r="L117">
            <v>216.13</v>
          </cell>
          <cell r="M117">
            <v>16.05</v>
          </cell>
        </row>
        <row r="118">
          <cell r="C118" t="str">
            <v>S3 SAÚDE - ASSOCIAÇÃO DE PROTEÇÃO A MATERNIDADE E INFÂNCIA UBAÍRA</v>
          </cell>
          <cell r="E118" t="str">
            <v>MARCELLI ELAINE LINS</v>
          </cell>
          <cell r="F118" t="str">
            <v>2 - Outros Profissionais da Saúde</v>
          </cell>
          <cell r="G118">
            <v>322205</v>
          </cell>
          <cell r="H118">
            <v>44409</v>
          </cell>
          <cell r="J118">
            <v>117.8</v>
          </cell>
          <cell r="L118">
            <v>216.13</v>
          </cell>
          <cell r="M118">
            <v>25.05</v>
          </cell>
          <cell r="R118">
            <v>124.06</v>
          </cell>
          <cell r="S118">
            <v>75.150000000000006</v>
          </cell>
        </row>
        <row r="119">
          <cell r="C119" t="str">
            <v>S3 SAÚDE - ASSOCIAÇÃO DE PROTEÇÃO A MATERNIDADE E INFÂNCIA UBAÍRA</v>
          </cell>
          <cell r="E119" t="str">
            <v>MARCELO GALDINO DA SILVA</v>
          </cell>
          <cell r="F119" t="str">
            <v>2 - Outros Profissionais da Saúde</v>
          </cell>
          <cell r="G119">
            <v>515205</v>
          </cell>
          <cell r="H119">
            <v>44409</v>
          </cell>
          <cell r="J119">
            <v>129.41999999999999</v>
          </cell>
          <cell r="L119">
            <v>216.13</v>
          </cell>
          <cell r="M119">
            <v>25.05</v>
          </cell>
          <cell r="R119">
            <v>244.06</v>
          </cell>
          <cell r="S119">
            <v>75.150000000000006</v>
          </cell>
        </row>
        <row r="120">
          <cell r="C120" t="str">
            <v>S3 SAÚDE - ASSOCIAÇÃO DE PROTEÇÃO A MATERNIDADE E INFÂNCIA UBAÍRA</v>
          </cell>
          <cell r="E120" t="str">
            <v>MARCELO INACIO DA SILVA</v>
          </cell>
          <cell r="F120" t="str">
            <v>3 - Administrativo</v>
          </cell>
          <cell r="G120">
            <v>422105</v>
          </cell>
          <cell r="H120">
            <v>44409</v>
          </cell>
          <cell r="J120">
            <v>126.53</v>
          </cell>
          <cell r="L120">
            <v>216.13</v>
          </cell>
          <cell r="M120">
            <v>23.73</v>
          </cell>
          <cell r="R120">
            <v>124.06</v>
          </cell>
          <cell r="S120">
            <v>71.180000000000007</v>
          </cell>
        </row>
        <row r="121">
          <cell r="C121" t="str">
            <v>S3 SAÚDE - ASSOCIAÇÃO DE PROTEÇÃO A MATERNIDADE E INFÂNCIA UBAÍRA</v>
          </cell>
          <cell r="E121" t="str">
            <v>MARCIO ROBERTO DO NASCIMENTO</v>
          </cell>
          <cell r="F121" t="str">
            <v>3 - Administrativo</v>
          </cell>
          <cell r="G121">
            <v>782320</v>
          </cell>
          <cell r="H121">
            <v>44409</v>
          </cell>
          <cell r="J121">
            <v>168.45</v>
          </cell>
        </row>
        <row r="122">
          <cell r="C122" t="str">
            <v>S3 SAÚDE - ASSOCIAÇÃO DE PROTEÇÃO A MATERNIDADE E INFÂNCIA UBAÍRA</v>
          </cell>
          <cell r="E122" t="str">
            <v>MARIA ANDREIA OLIVEIRA DOS SANTOS</v>
          </cell>
          <cell r="F122" t="str">
            <v>3 - Administrativo</v>
          </cell>
          <cell r="G122">
            <v>514320</v>
          </cell>
          <cell r="H122">
            <v>44409</v>
          </cell>
          <cell r="J122">
            <v>105.6</v>
          </cell>
          <cell r="L122">
            <v>216.13</v>
          </cell>
          <cell r="M122">
            <v>22</v>
          </cell>
          <cell r="R122">
            <v>124.06</v>
          </cell>
          <cell r="S122">
            <v>66</v>
          </cell>
        </row>
        <row r="123">
          <cell r="C123" t="str">
            <v>S3 SAÚDE - ASSOCIAÇÃO DE PROTEÇÃO A MATERNIDADE E INFÂNCIA UBAÍRA</v>
          </cell>
          <cell r="E123" t="str">
            <v>MARIA DA ASSUNCAO DA SILVA</v>
          </cell>
          <cell r="F123" t="str">
            <v>2 - Outros Profissionais da Saúde</v>
          </cell>
          <cell r="G123">
            <v>322205</v>
          </cell>
          <cell r="H123">
            <v>44409</v>
          </cell>
          <cell r="J123">
            <v>111.91</v>
          </cell>
          <cell r="L123">
            <v>216.13</v>
          </cell>
          <cell r="M123">
            <v>23.8</v>
          </cell>
          <cell r="R123">
            <v>124.06</v>
          </cell>
          <cell r="S123">
            <v>75.150000000000006</v>
          </cell>
        </row>
        <row r="124">
          <cell r="C124" t="str">
            <v>S3 SAÚDE - ASSOCIAÇÃO DE PROTEÇÃO A MATERNIDADE E INFÂNCIA UBAÍRA</v>
          </cell>
          <cell r="E124" t="str">
            <v>MARIA DA CONCEICAO BEZERRA PEDROSA</v>
          </cell>
          <cell r="F124" t="str">
            <v>2 - Outros Profissionais da Saúde</v>
          </cell>
          <cell r="G124">
            <v>322205</v>
          </cell>
          <cell r="H124">
            <v>44409</v>
          </cell>
          <cell r="J124">
            <v>131.19999999999999</v>
          </cell>
          <cell r="L124">
            <v>216.13</v>
          </cell>
          <cell r="M124">
            <v>25.05</v>
          </cell>
          <cell r="R124">
            <v>244.06</v>
          </cell>
          <cell r="S124">
            <v>75.150000000000006</v>
          </cell>
        </row>
        <row r="125">
          <cell r="C125" t="str">
            <v>S3 SAÚDE - ASSOCIAÇÃO DE PROTEÇÃO A MATERNIDADE E INFÂNCIA UBAÍRA</v>
          </cell>
          <cell r="E125" t="str">
            <v>MARIA DE FATIMA FRANCA DO NASCIMENTO</v>
          </cell>
          <cell r="F125" t="str">
            <v>2 - Outros Profissionais da Saúde</v>
          </cell>
          <cell r="G125">
            <v>322205</v>
          </cell>
          <cell r="H125">
            <v>44409</v>
          </cell>
          <cell r="J125">
            <v>131.19999999999999</v>
          </cell>
        </row>
        <row r="126">
          <cell r="C126" t="str">
            <v>S3 SAÚDE - ASSOCIAÇÃO DE PROTEÇÃO A MATERNIDADE E INFÂNCIA UBAÍRA</v>
          </cell>
          <cell r="E126" t="str">
            <v>MARIA DUCIA GOMES DO LIVRAMENTO</v>
          </cell>
          <cell r="F126" t="str">
            <v>2 - Outros Profissionais da Saúde</v>
          </cell>
          <cell r="G126">
            <v>322205</v>
          </cell>
          <cell r="H126">
            <v>44409</v>
          </cell>
          <cell r="J126">
            <v>133.88999999999999</v>
          </cell>
          <cell r="L126">
            <v>216.13</v>
          </cell>
          <cell r="M126">
            <v>25.05</v>
          </cell>
          <cell r="R126">
            <v>124.06</v>
          </cell>
          <cell r="S126">
            <v>75.150000000000006</v>
          </cell>
        </row>
        <row r="127">
          <cell r="C127" t="str">
            <v>S3 SAÚDE - ASSOCIAÇÃO DE PROTEÇÃO A MATERNIDADE E INFÂNCIA UBAÍRA</v>
          </cell>
          <cell r="E127" t="str">
            <v xml:space="preserve">MARIA JOSE DA SILVA </v>
          </cell>
          <cell r="F127" t="str">
            <v>2 - Outros Profissionais da Saúde</v>
          </cell>
          <cell r="G127">
            <v>322205</v>
          </cell>
          <cell r="H127">
            <v>44409</v>
          </cell>
          <cell r="J127">
            <v>120.48</v>
          </cell>
          <cell r="L127">
            <v>216.13</v>
          </cell>
          <cell r="M127">
            <v>25.05</v>
          </cell>
        </row>
        <row r="128">
          <cell r="C128" t="str">
            <v>S3 SAÚDE - ASSOCIAÇÃO DE PROTEÇÃO A MATERNIDADE E INFÂNCIA UBAÍRA</v>
          </cell>
          <cell r="E128" t="str">
            <v>MARIA JOSE DOS SANTOS</v>
          </cell>
          <cell r="F128" t="str">
            <v>3 - Administrativo</v>
          </cell>
          <cell r="G128">
            <v>514320</v>
          </cell>
          <cell r="H128">
            <v>44409</v>
          </cell>
          <cell r="J128">
            <v>116.81</v>
          </cell>
          <cell r="L128">
            <v>216.13</v>
          </cell>
          <cell r="M128">
            <v>22</v>
          </cell>
          <cell r="R128">
            <v>124.06</v>
          </cell>
          <cell r="S128">
            <v>66</v>
          </cell>
        </row>
        <row r="129">
          <cell r="C129" t="str">
            <v>S3 SAÚDE - ASSOCIAÇÃO DE PROTEÇÃO A MATERNIDADE E INFÂNCIA UBAÍRA</v>
          </cell>
          <cell r="E129" t="str">
            <v>MARIA JULIANA RODRIGUES DO NASCIMENTO</v>
          </cell>
          <cell r="F129" t="str">
            <v>2 - Outros Profissionais da Saúde</v>
          </cell>
          <cell r="G129">
            <v>322605</v>
          </cell>
          <cell r="H129">
            <v>44409</v>
          </cell>
          <cell r="J129">
            <v>124.46</v>
          </cell>
          <cell r="L129">
            <v>216.13</v>
          </cell>
          <cell r="M129">
            <v>23.73</v>
          </cell>
          <cell r="R129">
            <v>124.06</v>
          </cell>
          <cell r="S129">
            <v>71.180000000000007</v>
          </cell>
        </row>
        <row r="130">
          <cell r="C130" t="str">
            <v>S3 SAÚDE - ASSOCIAÇÃO DE PROTEÇÃO A MATERNIDADE E INFÂNCIA UBAÍRA</v>
          </cell>
          <cell r="E130" t="str">
            <v>MARIA LUIZA FERREIRA DE SOUZA</v>
          </cell>
          <cell r="F130" t="str">
            <v>2 - Outros Profissionais da Saúde</v>
          </cell>
          <cell r="G130">
            <v>251605</v>
          </cell>
          <cell r="H130">
            <v>44409</v>
          </cell>
          <cell r="J130">
            <v>183.69</v>
          </cell>
          <cell r="L130">
            <v>216.13</v>
          </cell>
          <cell r="M130">
            <v>41.52</v>
          </cell>
          <cell r="U130">
            <v>66.12</v>
          </cell>
          <cell r="X130" t="str">
            <v>AUXILIO CRECHE</v>
          </cell>
        </row>
        <row r="131">
          <cell r="C131" t="str">
            <v>S3 SAÚDE - ASSOCIAÇÃO DE PROTEÇÃO A MATERNIDADE E INFÂNCIA UBAÍRA</v>
          </cell>
          <cell r="E131" t="str">
            <v>MARIANA APARECIDA SPINELLI</v>
          </cell>
          <cell r="F131" t="str">
            <v>2 - Outros Profissionais da Saúde</v>
          </cell>
          <cell r="G131">
            <v>223505</v>
          </cell>
          <cell r="H131">
            <v>44409</v>
          </cell>
          <cell r="J131">
            <v>420.96</v>
          </cell>
          <cell r="L131">
            <v>216.13</v>
          </cell>
          <cell r="M131">
            <v>6.6</v>
          </cell>
          <cell r="U131">
            <v>103.28</v>
          </cell>
          <cell r="X131" t="str">
            <v>AUXILIO CRECHE</v>
          </cell>
        </row>
        <row r="132">
          <cell r="C132" t="str">
            <v>S3 SAÚDE - ASSOCIAÇÃO DE PROTEÇÃO A MATERNIDADE E INFÂNCIA UBAÍRA</v>
          </cell>
          <cell r="E132" t="str">
            <v>MARILIA CONCEICAO DIAS VEIGA</v>
          </cell>
          <cell r="F132" t="str">
            <v>2 - Outros Profissionais da Saúde</v>
          </cell>
          <cell r="G132">
            <v>324115</v>
          </cell>
          <cell r="H132">
            <v>44409</v>
          </cell>
          <cell r="J132">
            <v>278.05</v>
          </cell>
          <cell r="L132">
            <v>216.13</v>
          </cell>
          <cell r="M132">
            <v>18.809999999999999</v>
          </cell>
          <cell r="R132">
            <v>71.56</v>
          </cell>
          <cell r="S132">
            <v>62.7</v>
          </cell>
        </row>
        <row r="133">
          <cell r="C133" t="str">
            <v>S3 SAÚDE - ASSOCIAÇÃO DE PROTEÇÃO A MATERNIDADE E INFÂNCIA UBAÍRA</v>
          </cell>
          <cell r="E133" t="str">
            <v>MILENA DOS SANTOS BEZERRA</v>
          </cell>
          <cell r="F133" t="str">
            <v>2 - Outros Profissionais da Saúde</v>
          </cell>
          <cell r="G133">
            <v>322205</v>
          </cell>
          <cell r="H133">
            <v>44409</v>
          </cell>
          <cell r="J133">
            <v>131.19999999999999</v>
          </cell>
          <cell r="L133">
            <v>216.13</v>
          </cell>
          <cell r="M133">
            <v>25.05</v>
          </cell>
          <cell r="R133">
            <v>124.06</v>
          </cell>
          <cell r="S133">
            <v>75.150000000000006</v>
          </cell>
        </row>
        <row r="134">
          <cell r="C134" t="str">
            <v>S3 SAÚDE - ASSOCIAÇÃO DE PROTEÇÃO A MATERNIDADE E INFÂNCIA UBAÍRA</v>
          </cell>
          <cell r="E134" t="str">
            <v>MILENA EGILI FERREIRA DA SILVA</v>
          </cell>
          <cell r="F134" t="str">
            <v>2 - Outros Profissionais da Saúde</v>
          </cell>
          <cell r="G134">
            <v>322205</v>
          </cell>
          <cell r="H134">
            <v>44409</v>
          </cell>
          <cell r="J134">
            <v>117.8</v>
          </cell>
          <cell r="L134">
            <v>216.13</v>
          </cell>
          <cell r="M134">
            <v>25.05</v>
          </cell>
        </row>
        <row r="135">
          <cell r="C135" t="str">
            <v>S3 SAÚDE - ASSOCIAÇÃO DE PROTEÇÃO A MATERNIDADE E INFÂNCIA UBAÍRA</v>
          </cell>
          <cell r="E135" t="str">
            <v>MIRTES GOMES JOSE DA SILVA</v>
          </cell>
          <cell r="F135" t="str">
            <v>2 - Outros Profissionais da Saúde</v>
          </cell>
          <cell r="G135">
            <v>322205</v>
          </cell>
          <cell r="H135">
            <v>44409</v>
          </cell>
          <cell r="J135">
            <v>117.8</v>
          </cell>
          <cell r="L135">
            <v>216.13</v>
          </cell>
          <cell r="M135">
            <v>25.05</v>
          </cell>
          <cell r="R135">
            <v>124.06</v>
          </cell>
          <cell r="S135">
            <v>75.150000000000006</v>
          </cell>
        </row>
        <row r="136">
          <cell r="C136" t="str">
            <v>S3 SAÚDE - ASSOCIAÇÃO DE PROTEÇÃO A MATERNIDADE E INFÂNCIA UBAÍRA</v>
          </cell>
          <cell r="E136" t="str">
            <v>MONICA PAES DO NASCIMENTO</v>
          </cell>
          <cell r="F136" t="str">
            <v>2 - Outros Profissionais da Saúde</v>
          </cell>
          <cell r="G136">
            <v>322205</v>
          </cell>
          <cell r="H136">
            <v>44409</v>
          </cell>
          <cell r="J136">
            <v>129.1</v>
          </cell>
          <cell r="R136">
            <v>229.06</v>
          </cell>
          <cell r="S136">
            <v>75.150000000000006</v>
          </cell>
        </row>
        <row r="137">
          <cell r="C137" t="str">
            <v>S3 SAÚDE - ASSOCIAÇÃO DE PROTEÇÃO A MATERNIDADE E INFÂNCIA UBAÍRA</v>
          </cell>
          <cell r="E137" t="str">
            <v>MORGANA CYBELLE GONCALVES DA SILVA GUIMARAES COSTA</v>
          </cell>
          <cell r="F137" t="str">
            <v>2 - Outros Profissionais da Saúde</v>
          </cell>
          <cell r="G137">
            <v>223505</v>
          </cell>
          <cell r="H137">
            <v>44409</v>
          </cell>
          <cell r="J137">
            <v>372.08</v>
          </cell>
          <cell r="L137">
            <v>216.13</v>
          </cell>
          <cell r="M137">
            <v>6.3</v>
          </cell>
        </row>
        <row r="138">
          <cell r="C138" t="str">
            <v>S3 SAÚDE - ASSOCIAÇÃO DE PROTEÇÃO A MATERNIDADE E INFÂNCIA UBAÍRA</v>
          </cell>
          <cell r="E138" t="str">
            <v xml:space="preserve">NADJA BARBOSA DOS SANTOS PEREIRA </v>
          </cell>
          <cell r="F138" t="str">
            <v>2 - Outros Profissionais da Saúde</v>
          </cell>
          <cell r="G138">
            <v>322605</v>
          </cell>
          <cell r="H138">
            <v>44409</v>
          </cell>
          <cell r="J138">
            <v>112.51</v>
          </cell>
          <cell r="L138">
            <v>216.13</v>
          </cell>
          <cell r="M138">
            <v>23.73</v>
          </cell>
          <cell r="R138">
            <v>124.06</v>
          </cell>
          <cell r="S138">
            <v>71.180000000000007</v>
          </cell>
        </row>
        <row r="139">
          <cell r="C139" t="str">
            <v>S3 SAÚDE - ASSOCIAÇÃO DE PROTEÇÃO A MATERNIDADE E INFÂNCIA UBAÍRA</v>
          </cell>
          <cell r="E139" t="str">
            <v>NEILZA FERREIRA DOS SANTOS</v>
          </cell>
          <cell r="F139" t="str">
            <v>2 - Outros Profissionais da Saúde</v>
          </cell>
          <cell r="G139">
            <v>322205</v>
          </cell>
          <cell r="H139">
            <v>44409</v>
          </cell>
          <cell r="J139">
            <v>111.91</v>
          </cell>
          <cell r="L139">
            <v>216.13</v>
          </cell>
          <cell r="M139">
            <v>23.8</v>
          </cell>
          <cell r="R139">
            <v>244.06</v>
          </cell>
          <cell r="S139">
            <v>75.150000000000006</v>
          </cell>
        </row>
        <row r="140">
          <cell r="C140" t="str">
            <v>S3 SAÚDE - ASSOCIAÇÃO DE PROTEÇÃO A MATERNIDADE E INFÂNCIA UBAÍRA</v>
          </cell>
          <cell r="E140" t="str">
            <v>NEILZA HENRIQUE DA SILVA</v>
          </cell>
          <cell r="F140" t="str">
            <v>3 - Administrativo</v>
          </cell>
          <cell r="G140">
            <v>521130</v>
          </cell>
          <cell r="H140">
            <v>44409</v>
          </cell>
          <cell r="J140">
            <v>94.91</v>
          </cell>
          <cell r="L140">
            <v>216.13</v>
          </cell>
          <cell r="M140">
            <v>23.73</v>
          </cell>
          <cell r="R140">
            <v>124.06</v>
          </cell>
          <cell r="S140">
            <v>71.180000000000007</v>
          </cell>
        </row>
        <row r="141">
          <cell r="C141" t="str">
            <v>S3 SAÚDE - ASSOCIAÇÃO DE PROTEÇÃO A MATERNIDADE E INFÂNCIA UBAÍRA</v>
          </cell>
          <cell r="E141" t="str">
            <v>OSCAR DA SILVA PONTES</v>
          </cell>
          <cell r="F141" t="str">
            <v>3 - Administrativo</v>
          </cell>
          <cell r="G141">
            <v>422105</v>
          </cell>
          <cell r="H141">
            <v>44409</v>
          </cell>
          <cell r="J141">
            <v>136.51</v>
          </cell>
          <cell r="L141">
            <v>216.13</v>
          </cell>
          <cell r="M141">
            <v>29.73</v>
          </cell>
          <cell r="R141">
            <v>244.06</v>
          </cell>
          <cell r="S141">
            <v>89.18</v>
          </cell>
        </row>
        <row r="142">
          <cell r="C142" t="str">
            <v>S3 SAÚDE - ASSOCIAÇÃO DE PROTEÇÃO A MATERNIDADE E INFÂNCIA UBAÍRA</v>
          </cell>
          <cell r="E142" t="str">
            <v>PATRICIA DUNDA GOMES</v>
          </cell>
          <cell r="F142" t="str">
            <v>2 - Outros Profissionais da Saúde</v>
          </cell>
          <cell r="G142">
            <v>322205</v>
          </cell>
          <cell r="H142">
            <v>44409</v>
          </cell>
          <cell r="J142">
            <v>126.66</v>
          </cell>
          <cell r="L142">
            <v>216.13</v>
          </cell>
          <cell r="M142">
            <v>25.05</v>
          </cell>
          <cell r="R142">
            <v>116.56</v>
          </cell>
          <cell r="S142">
            <v>75.150000000000006</v>
          </cell>
        </row>
        <row r="143">
          <cell r="C143" t="str">
            <v>S3 SAÚDE - ASSOCIAÇÃO DE PROTEÇÃO A MATERNIDADE E INFÂNCIA UBAÍRA</v>
          </cell>
          <cell r="E143" t="str">
            <v>PAULO HENRIQUE LIMA DA PAIXAO</v>
          </cell>
          <cell r="F143" t="str">
            <v>3 - Administrativo</v>
          </cell>
          <cell r="G143">
            <v>514325</v>
          </cell>
          <cell r="H143">
            <v>44409</v>
          </cell>
          <cell r="J143">
            <v>129.6</v>
          </cell>
          <cell r="L143">
            <v>216.13</v>
          </cell>
          <cell r="M143">
            <v>28</v>
          </cell>
        </row>
        <row r="144">
          <cell r="C144" t="str">
            <v>S3 SAÚDE - ASSOCIAÇÃO DE PROTEÇÃO A MATERNIDADE E INFÂNCIA UBAÍRA</v>
          </cell>
          <cell r="E144" t="str">
            <v>PAULO SEVERINO DE SENA SILVA</v>
          </cell>
          <cell r="F144" t="str">
            <v>3 - Administrativo</v>
          </cell>
          <cell r="G144">
            <v>422105</v>
          </cell>
          <cell r="H144">
            <v>44409</v>
          </cell>
          <cell r="J144">
            <v>112.51</v>
          </cell>
          <cell r="L144">
            <v>216.13</v>
          </cell>
          <cell r="M144">
            <v>23.73</v>
          </cell>
        </row>
        <row r="145">
          <cell r="C145" t="str">
            <v>S3 SAÚDE - ASSOCIAÇÃO DE PROTEÇÃO A MATERNIDADE E INFÂNCIA UBAÍRA</v>
          </cell>
          <cell r="E145" t="str">
            <v>PRISCILA MAYARA DOS SANTOS</v>
          </cell>
          <cell r="F145" t="str">
            <v>2 - Outros Profissionais da Saúde</v>
          </cell>
          <cell r="G145">
            <v>322205</v>
          </cell>
          <cell r="H145">
            <v>44409</v>
          </cell>
          <cell r="J145">
            <v>117.8</v>
          </cell>
          <cell r="L145">
            <v>216.13</v>
          </cell>
          <cell r="M145">
            <v>25.05</v>
          </cell>
          <cell r="R145">
            <v>172.81</v>
          </cell>
          <cell r="S145">
            <v>75.150000000000006</v>
          </cell>
        </row>
        <row r="146">
          <cell r="C146" t="str">
            <v>S3 SAÚDE - ASSOCIAÇÃO DE PROTEÇÃO A MATERNIDADE E INFÂNCIA UBAÍRA</v>
          </cell>
          <cell r="E146" t="str">
            <v>RAIMUNDO SILVA DOS ANJOS</v>
          </cell>
          <cell r="F146" t="str">
            <v>3 - Administrativo</v>
          </cell>
          <cell r="G146">
            <v>515110</v>
          </cell>
          <cell r="H146">
            <v>44409</v>
          </cell>
          <cell r="J146">
            <v>127.02</v>
          </cell>
          <cell r="L146">
            <v>216.13</v>
          </cell>
          <cell r="M146">
            <v>23.73</v>
          </cell>
          <cell r="R146">
            <v>140.06</v>
          </cell>
          <cell r="S146">
            <v>71.180000000000007</v>
          </cell>
        </row>
        <row r="147">
          <cell r="C147" t="str">
            <v>S3 SAÚDE - ASSOCIAÇÃO DE PROTEÇÃO A MATERNIDADE E INFÂNCIA UBAÍRA</v>
          </cell>
          <cell r="E147" t="str">
            <v>RAPHAEL LUIZ FERREIRA DE LIMA</v>
          </cell>
          <cell r="F147" t="str">
            <v>2 - Outros Profissionais da Saúde</v>
          </cell>
          <cell r="G147">
            <v>324115</v>
          </cell>
          <cell r="H147">
            <v>44409</v>
          </cell>
          <cell r="J147">
            <v>234.09</v>
          </cell>
          <cell r="L147">
            <v>216.13</v>
          </cell>
          <cell r="M147">
            <v>20.9</v>
          </cell>
        </row>
        <row r="148">
          <cell r="C148" t="str">
            <v>S3 SAÚDE - ASSOCIAÇÃO DE PROTEÇÃO A MATERNIDADE E INFÂNCIA UBAÍRA</v>
          </cell>
          <cell r="E148" t="str">
            <v xml:space="preserve">REBECKA CARVALHO DE AGUIAR </v>
          </cell>
          <cell r="F148" t="str">
            <v>2 - Outros Profissionais da Saúde</v>
          </cell>
          <cell r="G148">
            <v>223505</v>
          </cell>
          <cell r="H148">
            <v>44409</v>
          </cell>
          <cell r="J148">
            <v>217.83</v>
          </cell>
          <cell r="L148">
            <v>216.13</v>
          </cell>
          <cell r="M148">
            <v>3.3</v>
          </cell>
          <cell r="U148">
            <v>103.28</v>
          </cell>
          <cell r="X148" t="str">
            <v>AUXILIO CRECHE</v>
          </cell>
        </row>
        <row r="149">
          <cell r="C149" t="str">
            <v>S3 SAÚDE - ASSOCIAÇÃO DE PROTEÇÃO A MATERNIDADE E INFÂNCIA UBAÍRA</v>
          </cell>
          <cell r="E149" t="str">
            <v>REBEKA FERREIRA DE CARVALHO</v>
          </cell>
          <cell r="F149" t="str">
            <v>2 - Outros Profissionais da Saúde</v>
          </cell>
          <cell r="G149">
            <v>322205</v>
          </cell>
          <cell r="H149">
            <v>44409</v>
          </cell>
          <cell r="J149">
            <v>117.8</v>
          </cell>
          <cell r="L149">
            <v>216.13</v>
          </cell>
          <cell r="M149">
            <v>25.05</v>
          </cell>
        </row>
        <row r="150">
          <cell r="C150" t="str">
            <v>S3 SAÚDE - ASSOCIAÇÃO DE PROTEÇÃO A MATERNIDADE E INFÂNCIA UBAÍRA</v>
          </cell>
          <cell r="E150" t="str">
            <v>RENATA DA SILVA NUNES DE OLIVEIRA</v>
          </cell>
          <cell r="F150" t="str">
            <v>3 - Administrativo</v>
          </cell>
          <cell r="G150">
            <v>514320</v>
          </cell>
          <cell r="H150">
            <v>44409</v>
          </cell>
          <cell r="J150">
            <v>117.73</v>
          </cell>
          <cell r="L150">
            <v>216.13</v>
          </cell>
          <cell r="M150">
            <v>22</v>
          </cell>
          <cell r="U150">
            <v>66.12</v>
          </cell>
          <cell r="X150" t="str">
            <v>AUXILIO CRECHE</v>
          </cell>
        </row>
        <row r="151">
          <cell r="C151" t="str">
            <v>S3 SAÚDE - ASSOCIAÇÃO DE PROTEÇÃO A MATERNIDADE E INFÂNCIA UBAÍRA</v>
          </cell>
          <cell r="E151" t="str">
            <v xml:space="preserve">RENATA DE CASSIA RIBAS PEREIRA </v>
          </cell>
          <cell r="F151" t="str">
            <v>2 - Outros Profissionais da Saúde</v>
          </cell>
          <cell r="G151">
            <v>223405</v>
          </cell>
          <cell r="H151">
            <v>44409</v>
          </cell>
          <cell r="J151">
            <v>283.17</v>
          </cell>
          <cell r="L151">
            <v>216.13</v>
          </cell>
          <cell r="M151">
            <v>16.05</v>
          </cell>
        </row>
        <row r="152">
          <cell r="C152" t="str">
            <v>S3 SAÚDE - ASSOCIAÇÃO DE PROTEÇÃO A MATERNIDADE E INFÂNCIA UBAÍRA</v>
          </cell>
          <cell r="E152" t="str">
            <v>RENATA SUZANA LEITE MUNIZ DOS SANTOS</v>
          </cell>
          <cell r="F152" t="str">
            <v>2 - Outros Profissionais da Saúde</v>
          </cell>
          <cell r="G152">
            <v>223505</v>
          </cell>
          <cell r="H152">
            <v>44409</v>
          </cell>
          <cell r="J152">
            <v>205.7</v>
          </cell>
          <cell r="L152">
            <v>216.13</v>
          </cell>
          <cell r="M152">
            <v>3.3</v>
          </cell>
        </row>
        <row r="153">
          <cell r="C153" t="str">
            <v>S3 SAÚDE - ASSOCIAÇÃO DE PROTEÇÃO A MATERNIDADE E INFÂNCIA UBAÍRA</v>
          </cell>
          <cell r="E153" t="str">
            <v>RICARDO JOSE OLIMPIO</v>
          </cell>
          <cell r="F153" t="str">
            <v>2 - Outros Profissionais da Saúde</v>
          </cell>
          <cell r="G153">
            <v>223505</v>
          </cell>
          <cell r="H153">
            <v>44409</v>
          </cell>
          <cell r="J153">
            <v>193.6</v>
          </cell>
          <cell r="L153">
            <v>216.13</v>
          </cell>
          <cell r="M153">
            <v>3.3</v>
          </cell>
        </row>
        <row r="154">
          <cell r="C154" t="str">
            <v>S3 SAÚDE - ASSOCIAÇÃO DE PROTEÇÃO A MATERNIDADE E INFÂNCIA UBAÍRA</v>
          </cell>
          <cell r="E154" t="str">
            <v>ROBERTA DA SILVA NUNES</v>
          </cell>
          <cell r="F154" t="str">
            <v>3 - Administrativo</v>
          </cell>
          <cell r="G154">
            <v>514320</v>
          </cell>
          <cell r="H154">
            <v>44409</v>
          </cell>
          <cell r="J154">
            <v>105.6</v>
          </cell>
          <cell r="L154">
            <v>216.13</v>
          </cell>
          <cell r="M154">
            <v>22</v>
          </cell>
          <cell r="R154">
            <v>124.06</v>
          </cell>
          <cell r="S154">
            <v>66</v>
          </cell>
          <cell r="U154">
            <v>66.12</v>
          </cell>
          <cell r="X154" t="str">
            <v>AUXILIO CRECHE</v>
          </cell>
        </row>
        <row r="155">
          <cell r="C155" t="str">
            <v>S3 SAÚDE - ASSOCIAÇÃO DE PROTEÇÃO A MATERNIDADE E INFÂNCIA UBAÍRA</v>
          </cell>
          <cell r="E155" t="str">
            <v>ROMILDA PEREIRA DA SILVA</v>
          </cell>
          <cell r="F155" t="str">
            <v>2 - Outros Profissionais da Saúde</v>
          </cell>
          <cell r="G155">
            <v>322205</v>
          </cell>
          <cell r="H155">
            <v>44409</v>
          </cell>
          <cell r="J155">
            <v>132.99</v>
          </cell>
          <cell r="L155">
            <v>216.13</v>
          </cell>
          <cell r="M155">
            <v>25.05</v>
          </cell>
        </row>
        <row r="156">
          <cell r="C156" t="str">
            <v>S3 SAÚDE - ASSOCIAÇÃO DE PROTEÇÃO A MATERNIDADE E INFÂNCIA UBAÍRA</v>
          </cell>
          <cell r="E156" t="str">
            <v>RONALDO DOS SANTOS DIONIZIO</v>
          </cell>
          <cell r="F156" t="str">
            <v>3 - Administrativo</v>
          </cell>
          <cell r="G156">
            <v>422105</v>
          </cell>
          <cell r="H156">
            <v>44409</v>
          </cell>
          <cell r="J156">
            <v>112.51</v>
          </cell>
          <cell r="L156">
            <v>216.13</v>
          </cell>
          <cell r="M156">
            <v>23.73</v>
          </cell>
          <cell r="R156">
            <v>244.06</v>
          </cell>
          <cell r="S156">
            <v>71.180000000000007</v>
          </cell>
          <cell r="U156">
            <v>66.12</v>
          </cell>
          <cell r="X156" t="str">
            <v>AUXILIO CRECHE</v>
          </cell>
        </row>
        <row r="157">
          <cell r="C157" t="str">
            <v>S3 SAÚDE - ASSOCIAÇÃO DE PROTEÇÃO A MATERNIDADE E INFÂNCIA UBAÍRA</v>
          </cell>
          <cell r="E157" t="str">
            <v>ROSANGELA MARIA SILVA HONORATO</v>
          </cell>
          <cell r="F157" t="str">
            <v>2 - Outros Profissionais da Saúde</v>
          </cell>
          <cell r="G157">
            <v>322205</v>
          </cell>
          <cell r="H157">
            <v>44409</v>
          </cell>
          <cell r="J157">
            <v>131.19999999999999</v>
          </cell>
          <cell r="L157">
            <v>216.13</v>
          </cell>
          <cell r="M157">
            <v>25.05</v>
          </cell>
          <cell r="R157">
            <v>172.81</v>
          </cell>
          <cell r="S157">
            <v>75.150000000000006</v>
          </cell>
        </row>
        <row r="158">
          <cell r="C158" t="str">
            <v>S3 SAÚDE - ASSOCIAÇÃO DE PROTEÇÃO A MATERNIDADE E INFÂNCIA UBAÍRA</v>
          </cell>
          <cell r="E158" t="str">
            <v>ROSEANE CANDIDO DA SILVA</v>
          </cell>
          <cell r="F158" t="str">
            <v>2 - Outros Profissionais da Saúde</v>
          </cell>
          <cell r="G158">
            <v>322205</v>
          </cell>
          <cell r="H158">
            <v>44409</v>
          </cell>
          <cell r="J158">
            <v>131.19999999999999</v>
          </cell>
          <cell r="L158">
            <v>216.13</v>
          </cell>
          <cell r="M158">
            <v>25.05</v>
          </cell>
          <cell r="R158">
            <v>287.26</v>
          </cell>
          <cell r="S158">
            <v>75.150000000000006</v>
          </cell>
        </row>
        <row r="159">
          <cell r="C159" t="str">
            <v>S3 SAÚDE - ASSOCIAÇÃO DE PROTEÇÃO A MATERNIDADE E INFÂNCIA UBAÍRA</v>
          </cell>
          <cell r="E159" t="str">
            <v>ROSEANE MARIA DA SILVA FERREIRA</v>
          </cell>
          <cell r="F159" t="str">
            <v>2 - Outros Profissionais da Saúde</v>
          </cell>
          <cell r="G159">
            <v>322205</v>
          </cell>
          <cell r="H159">
            <v>44409</v>
          </cell>
          <cell r="J159">
            <v>130.82</v>
          </cell>
          <cell r="L159">
            <v>216.13</v>
          </cell>
          <cell r="M159">
            <v>25.05</v>
          </cell>
          <cell r="R159">
            <v>116.56</v>
          </cell>
          <cell r="S159">
            <v>75.150000000000006</v>
          </cell>
        </row>
        <row r="160">
          <cell r="C160" t="str">
            <v>S3 SAÚDE - ASSOCIAÇÃO DE PROTEÇÃO A MATERNIDADE E INFÂNCIA UBAÍRA</v>
          </cell>
          <cell r="E160" t="str">
            <v>ROSELI EVANGELISTA DA SILVA</v>
          </cell>
          <cell r="F160" t="str">
            <v>2 - Outros Profissionais da Saúde</v>
          </cell>
          <cell r="G160">
            <v>322205</v>
          </cell>
          <cell r="H160">
            <v>44409</v>
          </cell>
          <cell r="J160">
            <v>131.09</v>
          </cell>
          <cell r="L160">
            <v>216.13</v>
          </cell>
          <cell r="M160">
            <v>25.05</v>
          </cell>
        </row>
        <row r="161">
          <cell r="C161" t="str">
            <v>S3 SAÚDE - ASSOCIAÇÃO DE PROTEÇÃO A MATERNIDADE E INFÂNCIA UBAÍRA</v>
          </cell>
          <cell r="E161" t="str">
            <v>ROSELY MICHELE SANTOS DIAS DE BARROS</v>
          </cell>
          <cell r="F161" t="str">
            <v>3 - Administrativo</v>
          </cell>
          <cell r="G161">
            <v>252105</v>
          </cell>
          <cell r="H161">
            <v>44409</v>
          </cell>
          <cell r="J161">
            <v>176</v>
          </cell>
          <cell r="L161">
            <v>216.13</v>
          </cell>
          <cell r="M161">
            <v>44</v>
          </cell>
          <cell r="U161">
            <v>132.22999999999999</v>
          </cell>
          <cell r="X161" t="str">
            <v>AUXILIO CRECHE</v>
          </cell>
        </row>
        <row r="162">
          <cell r="C162" t="str">
            <v>S3 SAÚDE - ASSOCIAÇÃO DE PROTEÇÃO A MATERNIDADE E INFÂNCIA UBAÍRA</v>
          </cell>
          <cell r="E162" t="str">
            <v>SIMONE SANTOS DA SILVA</v>
          </cell>
          <cell r="F162" t="str">
            <v>3 - Administrativo</v>
          </cell>
          <cell r="G162">
            <v>422105</v>
          </cell>
          <cell r="H162">
            <v>44409</v>
          </cell>
          <cell r="J162">
            <v>112.51</v>
          </cell>
          <cell r="L162">
            <v>216.13</v>
          </cell>
          <cell r="M162">
            <v>23.73</v>
          </cell>
          <cell r="R162">
            <v>124.06</v>
          </cell>
          <cell r="S162">
            <v>71.180000000000007</v>
          </cell>
        </row>
        <row r="163">
          <cell r="C163" t="str">
            <v>S3 SAÚDE - ASSOCIAÇÃO DE PROTEÇÃO A MATERNIDADE E INFÂNCIA UBAÍRA</v>
          </cell>
          <cell r="E163" t="str">
            <v>SOLANGE MARIA ARRUDA DE ARAUJO</v>
          </cell>
          <cell r="F163" t="str">
            <v>2 - Outros Profissionais da Saúde</v>
          </cell>
          <cell r="G163">
            <v>322205</v>
          </cell>
          <cell r="H163">
            <v>44409</v>
          </cell>
          <cell r="J163">
            <v>117.8</v>
          </cell>
          <cell r="L163">
            <v>216.13</v>
          </cell>
          <cell r="M163">
            <v>25.05</v>
          </cell>
          <cell r="R163">
            <v>116.56</v>
          </cell>
          <cell r="S163">
            <v>75.150000000000006</v>
          </cell>
        </row>
        <row r="164">
          <cell r="C164" t="str">
            <v>S3 SAÚDE - ASSOCIAÇÃO DE PROTEÇÃO A MATERNIDADE E INFÂNCIA UBAÍRA</v>
          </cell>
          <cell r="E164" t="str">
            <v>SONIA MARIA RAMOS DA SILVA</v>
          </cell>
          <cell r="F164" t="str">
            <v>3 - Administrativo</v>
          </cell>
          <cell r="G164">
            <v>513425</v>
          </cell>
          <cell r="H164">
            <v>44409</v>
          </cell>
          <cell r="J164">
            <v>105.6</v>
          </cell>
          <cell r="L164">
            <v>216.13</v>
          </cell>
          <cell r="M164">
            <v>22</v>
          </cell>
          <cell r="R164">
            <v>124.06</v>
          </cell>
          <cell r="S164">
            <v>66</v>
          </cell>
        </row>
        <row r="165">
          <cell r="C165" t="str">
            <v>S3 SAÚDE - ASSOCIAÇÃO DE PROTEÇÃO A MATERNIDADE E INFÂNCIA UBAÍRA</v>
          </cell>
          <cell r="E165" t="str">
            <v>STEFHANE HELENA LIMEIRA GUIMARAES</v>
          </cell>
          <cell r="F165" t="str">
            <v>2 - Outros Profissionais da Saúde</v>
          </cell>
          <cell r="G165">
            <v>322205</v>
          </cell>
          <cell r="H165">
            <v>44409</v>
          </cell>
          <cell r="J165">
            <v>98.16</v>
          </cell>
          <cell r="L165">
            <v>216.13</v>
          </cell>
          <cell r="M165">
            <v>20.88</v>
          </cell>
          <cell r="R165">
            <v>79.069999999999993</v>
          </cell>
          <cell r="S165">
            <v>75.150000000000006</v>
          </cell>
        </row>
        <row r="166">
          <cell r="C166" t="str">
            <v>S3 SAÚDE - ASSOCIAÇÃO DE PROTEÇÃO A MATERNIDADE E INFÂNCIA UBAÍRA</v>
          </cell>
          <cell r="E166" t="str">
            <v>SUELI RODRIGUES DE MORAIS</v>
          </cell>
          <cell r="F166" t="str">
            <v>3 - Administrativo</v>
          </cell>
          <cell r="G166">
            <v>422105</v>
          </cell>
          <cell r="H166">
            <v>44409</v>
          </cell>
          <cell r="J166">
            <v>112.51</v>
          </cell>
          <cell r="L166">
            <v>216.13</v>
          </cell>
          <cell r="M166">
            <v>23.73</v>
          </cell>
        </row>
        <row r="167">
          <cell r="C167" t="str">
            <v>S3 SAÚDE - ASSOCIAÇÃO DE PROTEÇÃO A MATERNIDADE E INFÂNCIA UBAÍRA</v>
          </cell>
          <cell r="E167" t="str">
            <v>SWEMMY SHARON CARVALHO DE MELO</v>
          </cell>
          <cell r="F167" t="str">
            <v>2 - Outros Profissionais da Saúde</v>
          </cell>
          <cell r="G167">
            <v>322205</v>
          </cell>
          <cell r="H167">
            <v>44409</v>
          </cell>
          <cell r="J167">
            <v>118.69</v>
          </cell>
          <cell r="L167">
            <v>216.13</v>
          </cell>
          <cell r="M167">
            <v>25.05</v>
          </cell>
        </row>
        <row r="168">
          <cell r="C168" t="str">
            <v>S3 SAÚDE - ASSOCIAÇÃO DE PROTEÇÃO A MATERNIDADE E INFÂNCIA UBAÍRA</v>
          </cell>
          <cell r="E168" t="str">
            <v>TARCIANA PEREIRA LIMA</v>
          </cell>
          <cell r="F168" t="str">
            <v>3 - Administrativo</v>
          </cell>
          <cell r="G168">
            <v>411005</v>
          </cell>
          <cell r="H168">
            <v>44409</v>
          </cell>
          <cell r="J168">
            <v>144</v>
          </cell>
          <cell r="L168">
            <v>216.12</v>
          </cell>
          <cell r="M168">
            <v>36</v>
          </cell>
          <cell r="R168">
            <v>251.58</v>
          </cell>
          <cell r="S168">
            <v>108</v>
          </cell>
        </row>
        <row r="169">
          <cell r="C169" t="str">
            <v>S3 SAÚDE - ASSOCIAÇÃO DE PROTEÇÃO A MATERNIDADE E INFÂNCIA UBAÍRA</v>
          </cell>
          <cell r="E169" t="str">
            <v>TATHYANA DANTAS DA SILVA</v>
          </cell>
          <cell r="F169" t="str">
            <v>2 - Outros Profissionais da Saúde</v>
          </cell>
          <cell r="G169">
            <v>223505</v>
          </cell>
          <cell r="H169">
            <v>44409</v>
          </cell>
          <cell r="J169">
            <v>257.60000000000002</v>
          </cell>
          <cell r="L169">
            <v>216.1</v>
          </cell>
          <cell r="M169">
            <v>4.5</v>
          </cell>
        </row>
        <row r="170">
          <cell r="C170" t="str">
            <v>S3 SAÚDE - ASSOCIAÇÃO DE PROTEÇÃO A MATERNIDADE E INFÂNCIA UBAÍRA</v>
          </cell>
          <cell r="E170" t="str">
            <v>TATIANE DA SILVA DAMASCENO</v>
          </cell>
          <cell r="F170" t="str">
            <v>2 - Outros Profissionais da Saúde</v>
          </cell>
          <cell r="G170">
            <v>322205</v>
          </cell>
          <cell r="H170">
            <v>44409</v>
          </cell>
          <cell r="J170">
            <v>132.1</v>
          </cell>
          <cell r="L170">
            <v>216.1</v>
          </cell>
          <cell r="M170">
            <v>25.05</v>
          </cell>
          <cell r="U170">
            <v>66.12</v>
          </cell>
          <cell r="X170" t="str">
            <v>AUXILIO CRECHE</v>
          </cell>
        </row>
        <row r="171">
          <cell r="C171" t="str">
            <v>S3 SAÚDE - ASSOCIAÇÃO DE PROTEÇÃO A MATERNIDADE E INFÂNCIA UBAÍRA</v>
          </cell>
          <cell r="E171" t="str">
            <v>THAISA PEREIRA DORNELAS</v>
          </cell>
          <cell r="F171" t="str">
            <v>2 - Outros Profissionais da Saúde</v>
          </cell>
          <cell r="G171">
            <v>223405</v>
          </cell>
          <cell r="H171">
            <v>44409</v>
          </cell>
          <cell r="J171">
            <v>283.17</v>
          </cell>
          <cell r="L171">
            <v>216.1</v>
          </cell>
          <cell r="M171">
            <v>16.05</v>
          </cell>
        </row>
        <row r="172">
          <cell r="C172" t="str">
            <v>S3 SAÚDE - ASSOCIAÇÃO DE PROTEÇÃO A MATERNIDADE E INFÂNCIA UBAÍRA</v>
          </cell>
          <cell r="E172" t="str">
            <v xml:space="preserve">THAYSA MARIA DA SILVA </v>
          </cell>
          <cell r="F172" t="str">
            <v>2 - Outros Profissionais da Saúde</v>
          </cell>
          <cell r="G172">
            <v>322205</v>
          </cell>
          <cell r="H172">
            <v>44409</v>
          </cell>
          <cell r="J172">
            <v>117.8</v>
          </cell>
          <cell r="L172">
            <v>216.1</v>
          </cell>
          <cell r="M172">
            <v>25.05</v>
          </cell>
          <cell r="R172">
            <v>251.58</v>
          </cell>
          <cell r="S172">
            <v>75.150000000000006</v>
          </cell>
        </row>
        <row r="173">
          <cell r="C173" t="str">
            <v>S3 SAÚDE - ASSOCIAÇÃO DE PROTEÇÃO A MATERNIDADE E INFÂNCIA UBAÍRA</v>
          </cell>
          <cell r="E173" t="str">
            <v>THIAGO DE ARRUDA MEDEIROS</v>
          </cell>
          <cell r="F173" t="str">
            <v>2 - Outros Profissionais da Saúde</v>
          </cell>
          <cell r="G173">
            <v>223405</v>
          </cell>
          <cell r="H173">
            <v>44409</v>
          </cell>
          <cell r="J173">
            <v>336.88</v>
          </cell>
          <cell r="L173">
            <v>216.1</v>
          </cell>
          <cell r="M173">
            <v>16.05</v>
          </cell>
        </row>
        <row r="174">
          <cell r="C174" t="str">
            <v>S3 SAÚDE - ASSOCIAÇÃO DE PROTEÇÃO A MATERNIDADE E INFÂNCIA UBAÍRA</v>
          </cell>
          <cell r="E174" t="str">
            <v>TIAGO OLIVIO PEREIRA DA SILVA</v>
          </cell>
          <cell r="F174" t="str">
            <v>2 - Outros Profissionais da Saúde</v>
          </cell>
          <cell r="G174">
            <v>223505</v>
          </cell>
          <cell r="H174">
            <v>44409</v>
          </cell>
          <cell r="J174">
            <v>193.6</v>
          </cell>
          <cell r="L174">
            <v>216.1</v>
          </cell>
          <cell r="M174">
            <v>3.3</v>
          </cell>
        </row>
        <row r="175">
          <cell r="C175" t="str">
            <v>S3 SAÚDE - ASSOCIAÇÃO DE PROTEÇÃO A MATERNIDADE E INFÂNCIA UBAÍRA</v>
          </cell>
          <cell r="E175" t="str">
            <v>UITANAAN CARLOS DOS SANTOS</v>
          </cell>
          <cell r="F175" t="str">
            <v>3 - Administrativo</v>
          </cell>
          <cell r="G175">
            <v>422105</v>
          </cell>
          <cell r="H175">
            <v>44409</v>
          </cell>
          <cell r="J175">
            <v>125.47</v>
          </cell>
          <cell r="L175">
            <v>216.1</v>
          </cell>
          <cell r="M175">
            <v>23.73</v>
          </cell>
        </row>
        <row r="176">
          <cell r="C176" t="str">
            <v>S3 SAÚDE - ASSOCIAÇÃO DE PROTEÇÃO A MATERNIDADE E INFÂNCIA UBAÍRA</v>
          </cell>
          <cell r="E176" t="str">
            <v>VANIA DA SILVA DIONISIO</v>
          </cell>
          <cell r="F176" t="str">
            <v>3 - Administrativo</v>
          </cell>
          <cell r="G176">
            <v>521130</v>
          </cell>
          <cell r="H176">
            <v>44409</v>
          </cell>
          <cell r="J176">
            <v>107.46</v>
          </cell>
          <cell r="L176">
            <v>216.1</v>
          </cell>
          <cell r="M176">
            <v>23.73</v>
          </cell>
          <cell r="R176">
            <v>244.08</v>
          </cell>
          <cell r="S176">
            <v>71.180000000000007</v>
          </cell>
        </row>
        <row r="177">
          <cell r="C177" t="str">
            <v>S3 SAÚDE - ASSOCIAÇÃO DE PROTEÇÃO A MATERNIDADE E INFÂNCIA UBAÍRA</v>
          </cell>
          <cell r="E177" t="str">
            <v>VILANI FATIMA DOS SANTOS</v>
          </cell>
          <cell r="F177" t="str">
            <v>2 - Outros Profissionais da Saúde</v>
          </cell>
          <cell r="G177">
            <v>322205</v>
          </cell>
          <cell r="H177">
            <v>44409</v>
          </cell>
          <cell r="J177">
            <v>125.85</v>
          </cell>
          <cell r="L177">
            <v>216.1</v>
          </cell>
          <cell r="M177">
            <v>23.91</v>
          </cell>
          <cell r="R177">
            <v>124.08</v>
          </cell>
          <cell r="S177">
            <v>75.150000000000006</v>
          </cell>
        </row>
        <row r="178">
          <cell r="C178" t="str">
            <v>S3 SAÚDE - ASSOCIAÇÃO DE PROTEÇÃO A MATERNIDADE E INFÂNCIA UBAÍRA</v>
          </cell>
          <cell r="E178" t="str">
            <v>VILMA SILVA DA PORCIUNCLA</v>
          </cell>
          <cell r="F178" t="str">
            <v>2 - Outros Profissionais da Saúde</v>
          </cell>
          <cell r="G178">
            <v>322205</v>
          </cell>
          <cell r="H178">
            <v>44409</v>
          </cell>
          <cell r="J178">
            <v>131.19999999999999</v>
          </cell>
          <cell r="L178">
            <v>216.1</v>
          </cell>
          <cell r="M178">
            <v>25.05</v>
          </cell>
          <cell r="R178">
            <v>124.08</v>
          </cell>
          <cell r="S178">
            <v>75.150000000000006</v>
          </cell>
        </row>
        <row r="179">
          <cell r="C179" t="str">
            <v>S3 SAÚDE - ASSOCIAÇÃO DE PROTEÇÃO A MATERNIDADE E INFÂNCIA UBAÍRA</v>
          </cell>
          <cell r="E179" t="str">
            <v>VINICIUS DA SILVA XAVIER</v>
          </cell>
          <cell r="F179" t="str">
            <v>3 - Administrativo</v>
          </cell>
          <cell r="G179">
            <v>422105</v>
          </cell>
          <cell r="H179">
            <v>44409</v>
          </cell>
          <cell r="J179">
            <v>114.21</v>
          </cell>
          <cell r="L179">
            <v>216.1</v>
          </cell>
          <cell r="M179">
            <v>23.73</v>
          </cell>
          <cell r="R179">
            <v>124.08</v>
          </cell>
          <cell r="S179">
            <v>71.180000000000007</v>
          </cell>
        </row>
        <row r="180">
          <cell r="C180" t="str">
            <v>S3 SAÚDE - ASSOCIAÇÃO DE PROTEÇÃO A MATERNIDADE E INFÂNCIA UBAÍRA</v>
          </cell>
          <cell r="E180" t="str">
            <v>WANDSON HENRIQUE DA PAZ LEITE</v>
          </cell>
          <cell r="F180" t="str">
            <v>3 - Administrativo</v>
          </cell>
          <cell r="G180">
            <v>422105</v>
          </cell>
          <cell r="H180">
            <v>44409</v>
          </cell>
          <cell r="J180">
            <v>154.41</v>
          </cell>
          <cell r="L180">
            <v>216.1</v>
          </cell>
          <cell r="M180">
            <v>29.73</v>
          </cell>
        </row>
        <row r="181">
          <cell r="C181" t="str">
            <v>S3 SAÚDE - ASSOCIAÇÃO DE PROTEÇÃO A MATERNIDADE E INFÂNCIA UBAÍRA</v>
          </cell>
          <cell r="E181" t="str">
            <v xml:space="preserve">WELLINGTON SILVA MATIAS </v>
          </cell>
          <cell r="F181" t="str">
            <v>3 - Administrativo</v>
          </cell>
          <cell r="G181">
            <v>422105</v>
          </cell>
          <cell r="H181">
            <v>44409</v>
          </cell>
          <cell r="J181">
            <v>136.51</v>
          </cell>
          <cell r="L181">
            <v>216.1</v>
          </cell>
          <cell r="M181">
            <v>29.73</v>
          </cell>
        </row>
        <row r="182">
          <cell r="C182" t="str">
            <v>S3 SAÚDE - ASSOCIAÇÃO DE PROTEÇÃO A MATERNIDADE E INFÂNCIA UBAÍRA</v>
          </cell>
          <cell r="E182" t="str">
            <v>WENDERSON MARINHO SOARES</v>
          </cell>
          <cell r="F182" t="str">
            <v>3 - Administrativo</v>
          </cell>
          <cell r="G182">
            <v>515110</v>
          </cell>
          <cell r="H182">
            <v>44409</v>
          </cell>
          <cell r="J182">
            <v>31.87</v>
          </cell>
          <cell r="L182">
            <v>216.1</v>
          </cell>
          <cell r="M182">
            <v>4.75</v>
          </cell>
          <cell r="R182">
            <v>244.08</v>
          </cell>
          <cell r="S182">
            <v>71.180000000000007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14284483000108</v>
      </c>
      <c r="B3" s="10" t="str">
        <f>'[1]TCE - ANEXO III - Preencher'!C12</f>
        <v>S3 SAÚDE - ASSOCIAÇÃO DE PROTEÇÃO A MATERNIDADE E INFÂNCIA UBAÍRA</v>
      </c>
      <c r="C3" s="11"/>
      <c r="D3" s="12" t="str">
        <f>'[1]TCE - ANEXO III - Preencher'!E12</f>
        <v>ADILMA FRANCISCA NEVES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44409</v>
      </c>
      <c r="H3" s="15">
        <f>'[1]TCE - ANEXO III - Preencher'!I12</f>
        <v>0</v>
      </c>
      <c r="I3" s="15">
        <f>'[1]TCE - ANEXO III - Preencher'!J12</f>
        <v>132.99</v>
      </c>
      <c r="J3" s="15">
        <f>'[1]TCE - ANEXO III - Preencher'!K12</f>
        <v>0</v>
      </c>
      <c r="K3" s="16">
        <f>'[1]TCE - ANEXO III - Preencher'!L12</f>
        <v>216.13</v>
      </c>
      <c r="L3" s="16">
        <f>'[1]TCE - ANEXO III - Preencher'!M12</f>
        <v>25.05</v>
      </c>
      <c r="M3" s="16">
        <f>K3-L3</f>
        <v>191.07999999999998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324.07</v>
      </c>
    </row>
    <row r="4" spans="1:28" s="4" customFormat="1" x14ac:dyDescent="0.2">
      <c r="A4" s="9">
        <f>IFERROR(VLOOKUP(B4,'[1]DADOS (OCULTAR)'!$P$3:$R$91,3,0),"")</f>
        <v>14284483000108</v>
      </c>
      <c r="B4" s="10" t="str">
        <f>'[1]TCE - ANEXO III - Preencher'!C13</f>
        <v>S3 SAÚDE - ASSOCIAÇÃO DE PROTEÇÃO A MATERNIDADE E INFÂNCIA UBAÍRA</v>
      </c>
      <c r="C4" s="11"/>
      <c r="D4" s="12" t="str">
        <f>'[1]TCE - ANEXO III - Preencher'!E13</f>
        <v xml:space="preserve">ADJA BATISTA DA SILVA 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44409</v>
      </c>
      <c r="H4" s="15">
        <f>'[1]TCE - ANEXO III - Preencher'!I13</f>
        <v>0</v>
      </c>
      <c r="I4" s="15">
        <f>'[1]TCE - ANEXO III - Preencher'!J13</f>
        <v>193.59</v>
      </c>
      <c r="J4" s="15">
        <f>'[1]TCE - ANEXO III - Preencher'!K13</f>
        <v>0</v>
      </c>
      <c r="K4" s="16">
        <f>'[1]TCE - ANEXO III - Preencher'!L13</f>
        <v>216.13</v>
      </c>
      <c r="L4" s="16">
        <f>'[1]TCE - ANEXO III - Preencher'!M13</f>
        <v>3.3</v>
      </c>
      <c r="M4" s="16">
        <f t="shared" ref="M4:M67" si="1">K4-L4</f>
        <v>212.82999999999998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406.41999999999996</v>
      </c>
    </row>
    <row r="5" spans="1:28" s="4" customFormat="1" x14ac:dyDescent="0.2">
      <c r="A5" s="9">
        <f>IFERROR(VLOOKUP(B5,'[1]DADOS (OCULTAR)'!$P$3:$R$91,3,0),"")</f>
        <v>14284483000108</v>
      </c>
      <c r="B5" s="10" t="str">
        <f>'[1]TCE - ANEXO III - Preencher'!C14</f>
        <v>S3 SAÚDE - ASSOCIAÇÃO DE PROTEÇÃO A MATERNIDADE E INFÂNCIA UBAÍRA</v>
      </c>
      <c r="C5" s="11"/>
      <c r="D5" s="12" t="str">
        <f>'[1]TCE - ANEXO III - Preencher'!E14</f>
        <v>ADNA QUEREN HUAPUQUE RAMOS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521130</v>
      </c>
      <c r="G5" s="14">
        <f>IF('[1]TCE - ANEXO III - Preencher'!H14="","",'[1]TCE - ANEXO III - Preencher'!H14)</f>
        <v>44409</v>
      </c>
      <c r="H5" s="15">
        <f>'[1]TCE - ANEXO III - Preencher'!I14</f>
        <v>0</v>
      </c>
      <c r="I5" s="15">
        <f>'[1]TCE - ANEXO III - Preencher'!J14</f>
        <v>94.91</v>
      </c>
      <c r="J5" s="15">
        <f>'[1]TCE - ANEXO III - Preencher'!K14</f>
        <v>0</v>
      </c>
      <c r="K5" s="16">
        <f>'[1]TCE - ANEXO III - Preencher'!L14</f>
        <v>216.13</v>
      </c>
      <c r="L5" s="16">
        <f>'[1]TCE - ANEXO III - Preencher'!M14</f>
        <v>23.73</v>
      </c>
      <c r="M5" s="16">
        <f t="shared" si="1"/>
        <v>192.4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244.08</v>
      </c>
      <c r="R5" s="16">
        <f>'[1]TCE - ANEXO III - Preencher'!S14</f>
        <v>71.180000000000007</v>
      </c>
      <c r="S5" s="17">
        <f t="shared" si="3"/>
        <v>172.9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460.21000000000004</v>
      </c>
    </row>
    <row r="6" spans="1:28" s="4" customFormat="1" x14ac:dyDescent="0.2">
      <c r="A6" s="9">
        <f>IFERROR(VLOOKUP(B6,'[1]DADOS (OCULTAR)'!$P$3:$R$91,3,0),"")</f>
        <v>14284483000108</v>
      </c>
      <c r="B6" s="10" t="str">
        <f>'[1]TCE - ANEXO III - Preencher'!C15</f>
        <v>S3 SAÚDE - ASSOCIAÇÃO DE PROTEÇÃO A MATERNIDADE E INFÂNCIA UBAÍRA</v>
      </c>
      <c r="C6" s="11"/>
      <c r="D6" s="12" t="str">
        <f>'[1]TCE - ANEXO III - Preencher'!E15</f>
        <v>ADRIANA MARIA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44409</v>
      </c>
      <c r="H6" s="15">
        <f>'[1]TCE - ANEXO III - Preencher'!I15</f>
        <v>0</v>
      </c>
      <c r="I6" s="15">
        <f>'[1]TCE - ANEXO III - Preencher'!J15</f>
        <v>132.1</v>
      </c>
      <c r="J6" s="15">
        <f>'[1]TCE - ANEXO III - Preencher'!K15</f>
        <v>0</v>
      </c>
      <c r="K6" s="16">
        <f>'[1]TCE - ANEXO III - Preencher'!L15</f>
        <v>216.13</v>
      </c>
      <c r="L6" s="16">
        <f>'[1]TCE - ANEXO III - Preencher'!M15</f>
        <v>25.05</v>
      </c>
      <c r="M6" s="16">
        <f t="shared" si="1"/>
        <v>191.07999999999998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229.06</v>
      </c>
      <c r="R6" s="16">
        <f>'[1]TCE - ANEXO III - Preencher'!S15</f>
        <v>75.150000000000006</v>
      </c>
      <c r="S6" s="17">
        <f t="shared" si="3"/>
        <v>153.91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477.08999999999992</v>
      </c>
    </row>
    <row r="7" spans="1:28" s="4" customFormat="1" x14ac:dyDescent="0.2">
      <c r="A7" s="9">
        <f>IFERROR(VLOOKUP(B7,'[1]DADOS (OCULTAR)'!$P$3:$R$91,3,0),"")</f>
        <v>14284483000108</v>
      </c>
      <c r="B7" s="10" t="str">
        <f>'[1]TCE - ANEXO III - Preencher'!C16</f>
        <v>S3 SAÚDE - ASSOCIAÇÃO DE PROTEÇÃO A MATERNIDADE E INFÂNCIA UBAÍRA</v>
      </c>
      <c r="C7" s="11"/>
      <c r="D7" s="12" t="str">
        <f>'[1]TCE - ANEXO III - Preencher'!E16</f>
        <v>ADRIANO RODRIGUES LEAL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223505</v>
      </c>
      <c r="G7" s="14">
        <f>IF('[1]TCE - ANEXO III - Preencher'!H16="","",'[1]TCE - ANEXO III - Preencher'!H16)</f>
        <v>44409</v>
      </c>
      <c r="H7" s="15">
        <f>'[1]TCE - ANEXO III - Preencher'!I16</f>
        <v>0</v>
      </c>
      <c r="I7" s="15">
        <f>'[1]TCE - ANEXO III - Preencher'!J16</f>
        <v>229.94</v>
      </c>
      <c r="J7" s="15">
        <f>'[1]TCE - ANEXO III - Preencher'!K16</f>
        <v>0</v>
      </c>
      <c r="K7" s="16">
        <f>'[1]TCE - ANEXO III - Preencher'!L16</f>
        <v>216.13</v>
      </c>
      <c r="L7" s="16">
        <f>'[1]TCE - ANEXO III - Preencher'!M16</f>
        <v>3.3</v>
      </c>
      <c r="M7" s="16">
        <f t="shared" si="1"/>
        <v>212.82999999999998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442.77</v>
      </c>
    </row>
    <row r="8" spans="1:28" s="4" customFormat="1" x14ac:dyDescent="0.2">
      <c r="A8" s="9">
        <f>IFERROR(VLOOKUP(B8,'[1]DADOS (OCULTAR)'!$P$3:$R$91,3,0),"")</f>
        <v>14284483000108</v>
      </c>
      <c r="B8" s="10" t="str">
        <f>'[1]TCE - ANEXO III - Preencher'!C17</f>
        <v>S3 SAÚDE - ASSOCIAÇÃO DE PROTEÇÃO A MATERNIDADE E INFÂNCIA UBAÍRA</v>
      </c>
      <c r="C8" s="11"/>
      <c r="D8" s="12" t="str">
        <f>'[1]TCE - ANEXO III - Preencher'!E17</f>
        <v>ALAIDE MARIA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44409</v>
      </c>
      <c r="H8" s="15">
        <f>'[1]TCE - ANEXO III - Preencher'!I17</f>
        <v>0</v>
      </c>
      <c r="I8" s="15">
        <f>'[1]TCE - ANEXO III - Preencher'!J17</f>
        <v>131.19999999999999</v>
      </c>
      <c r="J8" s="15">
        <f>'[1]TCE - ANEXO III - Preencher'!K17</f>
        <v>0</v>
      </c>
      <c r="K8" s="16">
        <f>'[1]TCE - ANEXO III - Preencher'!L17</f>
        <v>216.13</v>
      </c>
      <c r="L8" s="16">
        <f>'[1]TCE - ANEXO III - Preencher'!M17</f>
        <v>25.05</v>
      </c>
      <c r="M8" s="16">
        <f t="shared" si="1"/>
        <v>191.07999999999998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124.06</v>
      </c>
      <c r="R8" s="16">
        <f>'[1]TCE - ANEXO III - Preencher'!S17</f>
        <v>75.150000000000006</v>
      </c>
      <c r="S8" s="17">
        <f t="shared" si="3"/>
        <v>48.91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371.18999999999994</v>
      </c>
    </row>
    <row r="9" spans="1:28" s="4" customFormat="1" x14ac:dyDescent="0.2">
      <c r="A9" s="9">
        <f>IFERROR(VLOOKUP(B9,'[1]DADOS (OCULTAR)'!$P$3:$R$91,3,0),"")</f>
        <v>14284483000108</v>
      </c>
      <c r="B9" s="10" t="str">
        <f>'[1]TCE - ANEXO III - Preencher'!C18</f>
        <v>S3 SAÚDE - ASSOCIAÇÃO DE PROTEÇÃO A MATERNIDADE E INFÂNCIA UBAÍRA</v>
      </c>
      <c r="C9" s="11"/>
      <c r="D9" s="12" t="str">
        <f>'[1]TCE - ANEXO III - Preencher'!E18</f>
        <v>ALAN DEYVISON FRANCISCO FELIX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44409</v>
      </c>
      <c r="H9" s="15">
        <f>'[1]TCE - ANEXO III - Preencher'!I18</f>
        <v>0</v>
      </c>
      <c r="I9" s="15">
        <f>'[1]TCE - ANEXO III - Preencher'!J18</f>
        <v>132.99</v>
      </c>
      <c r="J9" s="15">
        <f>'[1]TCE - ANEXO III - Preencher'!K18</f>
        <v>0</v>
      </c>
      <c r="K9" s="16">
        <f>'[1]TCE - ANEXO III - Preencher'!L18</f>
        <v>216.13</v>
      </c>
      <c r="L9" s="16">
        <f>'[1]TCE - ANEXO III - Preencher'!M18</f>
        <v>25.05</v>
      </c>
      <c r="M9" s="16">
        <f t="shared" si="1"/>
        <v>191.07999999999998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116.56</v>
      </c>
      <c r="R9" s="16">
        <f>'[1]TCE - ANEXO III - Preencher'!S18</f>
        <v>75.150000000000006</v>
      </c>
      <c r="S9" s="17">
        <f t="shared" si="3"/>
        <v>41.41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365.48</v>
      </c>
    </row>
    <row r="10" spans="1:28" s="4" customFormat="1" x14ac:dyDescent="0.2">
      <c r="A10" s="9">
        <f>IFERROR(VLOOKUP(B10,'[1]DADOS (OCULTAR)'!$P$3:$R$91,3,0),"")</f>
        <v>14284483000108</v>
      </c>
      <c r="B10" s="10" t="str">
        <f>'[1]TCE - ANEXO III - Preencher'!C19</f>
        <v>S3 SAÚDE - ASSOCIAÇÃO DE PROTEÇÃO A MATERNIDADE E INFÂNCIA UBAÍRA</v>
      </c>
      <c r="C10" s="11"/>
      <c r="D10" s="12" t="str">
        <f>'[1]TCE - ANEXO III - Preencher'!E19</f>
        <v>ALCIONE BEZERRA DA CRUZ DE CASTILHO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44409</v>
      </c>
      <c r="H10" s="15">
        <f>'[1]TCE - ANEXO III - Preencher'!I19</f>
        <v>0</v>
      </c>
      <c r="I10" s="15">
        <f>'[1]TCE - ANEXO III - Preencher'!J19</f>
        <v>125.12</v>
      </c>
      <c r="J10" s="15">
        <f>'[1]TCE - ANEXO III - Preencher'!K19</f>
        <v>0</v>
      </c>
      <c r="K10" s="16">
        <f>'[1]TCE - ANEXO III - Preencher'!L19</f>
        <v>216.13</v>
      </c>
      <c r="L10" s="16">
        <f>'[1]TCE - ANEXO III - Preencher'!M19</f>
        <v>23.91</v>
      </c>
      <c r="M10" s="16">
        <f t="shared" si="1"/>
        <v>192.22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317.34000000000003</v>
      </c>
    </row>
    <row r="11" spans="1:28" s="4" customFormat="1" x14ac:dyDescent="0.2">
      <c r="A11" s="9">
        <f>IFERROR(VLOOKUP(B11,'[1]DADOS (OCULTAR)'!$P$3:$R$91,3,0),"")</f>
        <v>14284483000108</v>
      </c>
      <c r="B11" s="10" t="str">
        <f>'[1]TCE - ANEXO III - Preencher'!C20</f>
        <v>S3 SAÚDE - ASSOCIAÇÃO DE PROTEÇÃO A MATERNIDADE E INFÂNCIA UBAÍRA</v>
      </c>
      <c r="C11" s="11"/>
      <c r="D11" s="12" t="str">
        <f>'[1]TCE - ANEXO III - Preencher'!E20</f>
        <v>ALESSANDRA DANIERD DE ALBUQUERQUE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44409</v>
      </c>
      <c r="H11" s="15">
        <f>'[1]TCE - ANEXO III - Preencher'!I20</f>
        <v>0</v>
      </c>
      <c r="I11" s="15">
        <f>'[1]TCE - ANEXO III - Preencher'!J20</f>
        <v>174.24</v>
      </c>
      <c r="J11" s="15">
        <f>'[1]TCE - ANEXO III - Preencher'!K20</f>
        <v>0</v>
      </c>
      <c r="K11" s="16">
        <f>'[1]TCE - ANEXO III - Preencher'!L20</f>
        <v>216.13</v>
      </c>
      <c r="L11" s="16">
        <f>'[1]TCE - ANEXO III - Preencher'!M20</f>
        <v>2.97</v>
      </c>
      <c r="M11" s="16">
        <f t="shared" si="1"/>
        <v>213.16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387.4</v>
      </c>
    </row>
    <row r="12" spans="1:28" s="4" customFormat="1" x14ac:dyDescent="0.2">
      <c r="A12" s="9">
        <f>IFERROR(VLOOKUP(B12,'[1]DADOS (OCULTAR)'!$P$3:$R$91,3,0),"")</f>
        <v>14284483000108</v>
      </c>
      <c r="B12" s="10" t="str">
        <f>'[1]TCE - ANEXO III - Preencher'!C21</f>
        <v>S3 SAÚDE - ASSOCIAÇÃO DE PROTEÇÃO A MATERNIDADE E INFÂNCIA UBAÍRA</v>
      </c>
      <c r="C12" s="11"/>
      <c r="D12" s="12" t="str">
        <f>'[1]TCE - ANEXO III - Preencher'!E21</f>
        <v>ALISSON RENATO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515205</v>
      </c>
      <c r="G12" s="14">
        <f>IF('[1]TCE - ANEXO III - Preencher'!H21="","",'[1]TCE - ANEXO III - Preencher'!H21)</f>
        <v>44409</v>
      </c>
      <c r="H12" s="15">
        <f>'[1]TCE - ANEXO III - Preencher'!I21</f>
        <v>0</v>
      </c>
      <c r="I12" s="15">
        <f>'[1]TCE - ANEXO III - Preencher'!J21</f>
        <v>145.12</v>
      </c>
      <c r="J12" s="15">
        <f>'[1]TCE - ANEXO III - Preencher'!K21</f>
        <v>0</v>
      </c>
      <c r="K12" s="16">
        <f>'[1]TCE - ANEXO III - Preencher'!L21</f>
        <v>216.13</v>
      </c>
      <c r="L12" s="16">
        <f>'[1]TCE - ANEXO III - Preencher'!M21</f>
        <v>25.05</v>
      </c>
      <c r="M12" s="16">
        <f t="shared" si="1"/>
        <v>191.07999999999998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124.06</v>
      </c>
      <c r="R12" s="16">
        <f>'[1]TCE - ANEXO III - Preencher'!S21</f>
        <v>75.150000000000006</v>
      </c>
      <c r="S12" s="17">
        <f t="shared" si="3"/>
        <v>48.91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385.11</v>
      </c>
    </row>
    <row r="13" spans="1:28" s="4" customFormat="1" x14ac:dyDescent="0.2">
      <c r="A13" s="9">
        <f>IFERROR(VLOOKUP(B13,'[1]DADOS (OCULTAR)'!$P$3:$R$91,3,0),"")</f>
        <v>14284483000108</v>
      </c>
      <c r="B13" s="10" t="str">
        <f>'[1]TCE - ANEXO III - Preencher'!C22</f>
        <v>S3 SAÚDE - ASSOCIAÇÃO DE PROTEÇÃO A MATERNIDADE E INFÂNCIA UBAÍRA</v>
      </c>
      <c r="C13" s="11"/>
      <c r="D13" s="12" t="str">
        <f>'[1]TCE - ANEXO III - Preencher'!E22</f>
        <v>ALLYSON OLIVEIRA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414105</v>
      </c>
      <c r="G13" s="14">
        <f>IF('[1]TCE - ANEXO III - Preencher'!H22="","",'[1]TCE - ANEXO III - Preencher'!H22)</f>
        <v>44409</v>
      </c>
      <c r="H13" s="15">
        <f>'[1]TCE - ANEXO III - Preencher'!I22</f>
        <v>0</v>
      </c>
      <c r="I13" s="15">
        <f>'[1]TCE - ANEXO III - Preencher'!J22</f>
        <v>176</v>
      </c>
      <c r="J13" s="15">
        <f>'[1]TCE - ANEXO III - Preencher'!K22</f>
        <v>0</v>
      </c>
      <c r="K13" s="16">
        <f>'[1]TCE - ANEXO III - Preencher'!L22</f>
        <v>216.13</v>
      </c>
      <c r="L13" s="16">
        <f>'[1]TCE - ANEXO III - Preencher'!M22</f>
        <v>44</v>
      </c>
      <c r="M13" s="16">
        <f t="shared" si="1"/>
        <v>172.13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169.06</v>
      </c>
      <c r="R13" s="16">
        <f>'[1]TCE - ANEXO III - Preencher'!S22</f>
        <v>132</v>
      </c>
      <c r="S13" s="17">
        <f t="shared" si="3"/>
        <v>37.06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385.19</v>
      </c>
    </row>
    <row r="14" spans="1:28" s="4" customFormat="1" x14ac:dyDescent="0.2">
      <c r="A14" s="9">
        <f>IFERROR(VLOOKUP(B14,'[1]DADOS (OCULTAR)'!$P$3:$R$91,3,0),"")</f>
        <v>14284483000108</v>
      </c>
      <c r="B14" s="10" t="str">
        <f>'[1]TCE - ANEXO III - Preencher'!C23</f>
        <v>S3 SAÚDE - ASSOCIAÇÃO DE PROTEÇÃO A MATERNIDADE E INFÂNCIA UBAÍRA</v>
      </c>
      <c r="C14" s="11"/>
      <c r="D14" s="12" t="str">
        <f>'[1]TCE - ANEXO III - Preencher'!E23</f>
        <v>AMANDA SILVA MARINS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223505</v>
      </c>
      <c r="G14" s="14">
        <f>IF('[1]TCE - ANEXO III - Preencher'!H23="","",'[1]TCE - ANEXO III - Preencher'!H23)</f>
        <v>44409</v>
      </c>
      <c r="H14" s="15">
        <f>'[1]TCE - ANEXO III - Preencher'!I23</f>
        <v>0</v>
      </c>
      <c r="I14" s="15">
        <f>'[1]TCE - ANEXO III - Preencher'!J23</f>
        <v>203.28</v>
      </c>
      <c r="J14" s="15">
        <f>'[1]TCE - ANEXO III - Preencher'!K23</f>
        <v>0</v>
      </c>
      <c r="K14" s="16">
        <f>'[1]TCE - ANEXO III - Preencher'!L23</f>
        <v>216.13</v>
      </c>
      <c r="L14" s="16">
        <f>'[1]TCE - ANEXO III - Preencher'!M23</f>
        <v>3.3</v>
      </c>
      <c r="M14" s="16">
        <f t="shared" si="1"/>
        <v>212.82999999999998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416.11</v>
      </c>
    </row>
    <row r="15" spans="1:28" s="4" customFormat="1" x14ac:dyDescent="0.2">
      <c r="A15" s="9">
        <f>IFERROR(VLOOKUP(B15,'[1]DADOS (OCULTAR)'!$P$3:$R$91,3,0),"")</f>
        <v>14284483000108</v>
      </c>
      <c r="B15" s="10" t="str">
        <f>'[1]TCE - ANEXO III - Preencher'!C24</f>
        <v>S3 SAÚDE - ASSOCIAÇÃO DE PROTEÇÃO A MATERNIDADE E INFÂNCIA UBAÍRA</v>
      </c>
      <c r="C15" s="11"/>
      <c r="D15" s="12" t="str">
        <f>'[1]TCE - ANEXO III - Preencher'!E24</f>
        <v>AMANNDA STEPPLE DE AQUINO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44409</v>
      </c>
      <c r="H15" s="15">
        <f>'[1]TCE - ANEXO III - Preencher'!I24</f>
        <v>0</v>
      </c>
      <c r="I15" s="15">
        <f>'[1]TCE - ANEXO III - Preencher'!J24</f>
        <v>203.56</v>
      </c>
      <c r="J15" s="15">
        <f>'[1]TCE - ANEXO III - Preencher'!K24</f>
        <v>0</v>
      </c>
      <c r="K15" s="16">
        <f>'[1]TCE - ANEXO III - Preencher'!L24</f>
        <v>216.13</v>
      </c>
      <c r="L15" s="16">
        <f>'[1]TCE - ANEXO III - Preencher'!M24</f>
        <v>3.19</v>
      </c>
      <c r="M15" s="16">
        <f t="shared" si="1"/>
        <v>212.94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416.5</v>
      </c>
    </row>
    <row r="16" spans="1:28" s="4" customFormat="1" x14ac:dyDescent="0.2">
      <c r="A16" s="9">
        <f>IFERROR(VLOOKUP(B16,'[1]DADOS (OCULTAR)'!$P$3:$R$91,3,0),"")</f>
        <v>14284483000108</v>
      </c>
      <c r="B16" s="10" t="str">
        <f>'[1]TCE - ANEXO III - Preencher'!C25</f>
        <v>S3 SAÚDE - ASSOCIAÇÃO DE PROTEÇÃO A MATERNIDADE E INFÂNCIA UBAÍRA</v>
      </c>
      <c r="C16" s="11"/>
      <c r="D16" s="12" t="str">
        <f>'[1]TCE - ANEXO III - Preencher'!E25</f>
        <v>ANA CELIA RODRIGUES CALADO TOSCANO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44409</v>
      </c>
      <c r="H16" s="15">
        <f>'[1]TCE - ANEXO III - Preencher'!I25</f>
        <v>0</v>
      </c>
      <c r="I16" s="15">
        <f>'[1]TCE - ANEXO III - Preencher'!J25</f>
        <v>117.8</v>
      </c>
      <c r="J16" s="15">
        <f>'[1]TCE - ANEXO III - Preencher'!K25</f>
        <v>0</v>
      </c>
      <c r="K16" s="16">
        <f>'[1]TCE - ANEXO III - Preencher'!L25</f>
        <v>216.13</v>
      </c>
      <c r="L16" s="16">
        <f>'[1]TCE - ANEXO III - Preencher'!M25</f>
        <v>25.05</v>
      </c>
      <c r="M16" s="16">
        <f t="shared" si="1"/>
        <v>191.07999999999998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184.06</v>
      </c>
      <c r="R16" s="16">
        <f>'[1]TCE - ANEXO III - Preencher'!S25</f>
        <v>75.150000000000006</v>
      </c>
      <c r="S16" s="17">
        <f t="shared" si="3"/>
        <v>108.91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417.78999999999996</v>
      </c>
    </row>
    <row r="17" spans="1:28" s="4" customFormat="1" x14ac:dyDescent="0.2">
      <c r="A17" s="9">
        <f>IFERROR(VLOOKUP(B17,'[1]DADOS (OCULTAR)'!$P$3:$R$91,3,0),"")</f>
        <v>14284483000108</v>
      </c>
      <c r="B17" s="10" t="str">
        <f>'[1]TCE - ANEXO III - Preencher'!C26</f>
        <v>S3 SAÚDE - ASSOCIAÇÃO DE PROTEÇÃO A MATERNIDADE E INFÂNCIA UBAÍRA</v>
      </c>
      <c r="C17" s="11"/>
      <c r="D17" s="12" t="str">
        <f>'[1]TCE - ANEXO III - Preencher'!E26</f>
        <v>ANA PAULA FARIAS BARBOSA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515205</v>
      </c>
      <c r="G17" s="14">
        <f>IF('[1]TCE - ANEXO III - Preencher'!H26="","",'[1]TCE - ANEXO III - Preencher'!H26)</f>
        <v>44409</v>
      </c>
      <c r="H17" s="15">
        <f>'[1]TCE - ANEXO III - Preencher'!I26</f>
        <v>0</v>
      </c>
      <c r="I17" s="15">
        <f>'[1]TCE - ANEXO III - Preencher'!J26</f>
        <v>132.35</v>
      </c>
      <c r="J17" s="15">
        <f>'[1]TCE - ANEXO III - Preencher'!K26</f>
        <v>0</v>
      </c>
      <c r="K17" s="16">
        <f>'[1]TCE - ANEXO III - Preencher'!L26</f>
        <v>216.13</v>
      </c>
      <c r="L17" s="16">
        <f>'[1]TCE - ANEXO III - Preencher'!M26</f>
        <v>25.05</v>
      </c>
      <c r="M17" s="16">
        <f t="shared" si="1"/>
        <v>191.07999999999998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124.06</v>
      </c>
      <c r="R17" s="16">
        <f>'[1]TCE - ANEXO III - Preencher'!S26</f>
        <v>75.150000000000006</v>
      </c>
      <c r="S17" s="17">
        <f t="shared" si="3"/>
        <v>48.91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372.33999999999992</v>
      </c>
    </row>
    <row r="18" spans="1:28" s="4" customFormat="1" x14ac:dyDescent="0.2">
      <c r="A18" s="9">
        <f>IFERROR(VLOOKUP(B18,'[1]DADOS (OCULTAR)'!$P$3:$R$91,3,0),"")</f>
        <v>14284483000108</v>
      </c>
      <c r="B18" s="10" t="str">
        <f>'[1]TCE - ANEXO III - Preencher'!C27</f>
        <v>S3 SAÚDE - ASSOCIAÇÃO DE PROTEÇÃO A MATERNIDADE E INFÂNCIA UBAÍRA</v>
      </c>
      <c r="C18" s="11"/>
      <c r="D18" s="12" t="str">
        <f>'[1]TCE - ANEXO III - Preencher'!E27</f>
        <v>ANA PAULA MARIA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514320</v>
      </c>
      <c r="G18" s="14">
        <f>IF('[1]TCE - ANEXO III - Preencher'!H27="","",'[1]TCE - ANEXO III - Preencher'!H27)</f>
        <v>44409</v>
      </c>
      <c r="H18" s="15">
        <f>'[1]TCE - ANEXO III - Preencher'!I27</f>
        <v>0</v>
      </c>
      <c r="I18" s="15">
        <f>'[1]TCE - ANEXO III - Preencher'!J27</f>
        <v>118.76</v>
      </c>
      <c r="J18" s="15">
        <f>'[1]TCE - ANEXO III - Preencher'!K27</f>
        <v>0</v>
      </c>
      <c r="K18" s="16">
        <f>'[1]TCE - ANEXO III - Preencher'!L27</f>
        <v>216.13</v>
      </c>
      <c r="L18" s="16">
        <f>'[1]TCE - ANEXO III - Preencher'!M27</f>
        <v>22</v>
      </c>
      <c r="M18" s="16">
        <f t="shared" si="1"/>
        <v>194.13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244.06</v>
      </c>
      <c r="R18" s="16">
        <f>'[1]TCE - ANEXO III - Preencher'!S27</f>
        <v>66</v>
      </c>
      <c r="S18" s="17">
        <f t="shared" si="3"/>
        <v>178.06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490.95</v>
      </c>
    </row>
    <row r="19" spans="1:28" s="4" customFormat="1" x14ac:dyDescent="0.2">
      <c r="A19" s="9">
        <f>IFERROR(VLOOKUP(B19,'[1]DADOS (OCULTAR)'!$P$3:$R$91,3,0),"")</f>
        <v>14284483000108</v>
      </c>
      <c r="B19" s="10" t="str">
        <f>'[1]TCE - ANEXO III - Preencher'!C28</f>
        <v>S3 SAÚDE - ASSOCIAÇÃO DE PROTEÇÃO A MATERNIDADE E INFÂNCIA UBAÍRA</v>
      </c>
      <c r="C19" s="11"/>
      <c r="D19" s="12" t="str">
        <f>'[1]TCE - ANEXO III - Preencher'!E28</f>
        <v>ANDREA BANDEIRA DE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422105</v>
      </c>
      <c r="G19" s="14">
        <f>IF('[1]TCE - ANEXO III - Preencher'!H28="","",'[1]TCE - ANEXO III - Preencher'!H28)</f>
        <v>44409</v>
      </c>
      <c r="H19" s="15">
        <f>'[1]TCE - ANEXO III - Preencher'!I28</f>
        <v>0</v>
      </c>
      <c r="I19" s="15">
        <f>'[1]TCE - ANEXO III - Preencher'!J28</f>
        <v>112.51</v>
      </c>
      <c r="J19" s="15">
        <f>'[1]TCE - ANEXO III - Preencher'!K28</f>
        <v>0</v>
      </c>
      <c r="K19" s="16">
        <f>'[1]TCE - ANEXO III - Preencher'!L28</f>
        <v>216.13</v>
      </c>
      <c r="L19" s="16">
        <f>'[1]TCE - ANEXO III - Preencher'!M28</f>
        <v>23.73</v>
      </c>
      <c r="M19" s="16">
        <f t="shared" si="1"/>
        <v>192.4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244.06</v>
      </c>
      <c r="R19" s="16">
        <f>'[1]TCE - ANEXO III - Preencher'!S28</f>
        <v>71.180000000000007</v>
      </c>
      <c r="S19" s="17">
        <f t="shared" si="3"/>
        <v>172.88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477.79</v>
      </c>
    </row>
    <row r="20" spans="1:28" s="4" customFormat="1" x14ac:dyDescent="0.2">
      <c r="A20" s="9">
        <f>IFERROR(VLOOKUP(B20,'[1]DADOS (OCULTAR)'!$P$3:$R$91,3,0),"")</f>
        <v>14284483000108</v>
      </c>
      <c r="B20" s="10" t="str">
        <f>'[1]TCE - ANEXO III - Preencher'!C29</f>
        <v>S3 SAÚDE - ASSOCIAÇÃO DE PROTEÇÃO A MATERNIDADE E INFÂNCIA UBAÍRA</v>
      </c>
      <c r="C20" s="11"/>
      <c r="D20" s="12" t="str">
        <f>'[1]TCE - ANEXO III - Preencher'!E29</f>
        <v>ANDREA FERREIRA CABOCLO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513425</v>
      </c>
      <c r="G20" s="14">
        <f>IF('[1]TCE - ANEXO III - Preencher'!H29="","",'[1]TCE - ANEXO III - Preencher'!H29)</f>
        <v>44409</v>
      </c>
      <c r="H20" s="15">
        <f>'[1]TCE - ANEXO III - Preencher'!I29</f>
        <v>0</v>
      </c>
      <c r="I20" s="15">
        <f>'[1]TCE - ANEXO III - Preencher'!J29</f>
        <v>105.6</v>
      </c>
      <c r="J20" s="15">
        <f>'[1]TCE - ANEXO III - Preencher'!K29</f>
        <v>0</v>
      </c>
      <c r="K20" s="16">
        <f>'[1]TCE - ANEXO III - Preencher'!L29</f>
        <v>216.13</v>
      </c>
      <c r="L20" s="16">
        <f>'[1]TCE - ANEXO III - Preencher'!M29</f>
        <v>22</v>
      </c>
      <c r="M20" s="16">
        <f t="shared" si="1"/>
        <v>194.13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124.06</v>
      </c>
      <c r="R20" s="16">
        <f>'[1]TCE - ANEXO III - Preencher'!S29</f>
        <v>66</v>
      </c>
      <c r="S20" s="17">
        <f t="shared" si="3"/>
        <v>58.06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357.79</v>
      </c>
    </row>
    <row r="21" spans="1:28" s="4" customFormat="1" x14ac:dyDescent="0.2">
      <c r="A21" s="9">
        <f>IFERROR(VLOOKUP(B21,'[1]DADOS (OCULTAR)'!$P$3:$R$91,3,0),"")</f>
        <v>14284483000108</v>
      </c>
      <c r="B21" s="10" t="str">
        <f>'[1]TCE - ANEXO III - Preencher'!C30</f>
        <v>S3 SAÚDE - ASSOCIAÇÃO DE PROTEÇÃO A MATERNIDADE E INFÂNCIA UBAÍRA</v>
      </c>
      <c r="C21" s="11"/>
      <c r="D21" s="12" t="str">
        <f>'[1]TCE - ANEXO III - Preencher'!E30</f>
        <v>ANDREA VANESSA MOREIRA DE MELO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223405</v>
      </c>
      <c r="G21" s="14">
        <f>IF('[1]TCE - ANEXO III - Preencher'!H30="","",'[1]TCE - ANEXO III - Preencher'!H30)</f>
        <v>44409</v>
      </c>
      <c r="H21" s="15">
        <f>'[1]TCE - ANEXO III - Preencher'!I30</f>
        <v>0</v>
      </c>
      <c r="I21" s="15">
        <f>'[1]TCE - ANEXO III - Preencher'!J30</f>
        <v>330.66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330.66</v>
      </c>
    </row>
    <row r="22" spans="1:28" s="4" customFormat="1" x14ac:dyDescent="0.2">
      <c r="A22" s="9">
        <f>IFERROR(VLOOKUP(B22,'[1]DADOS (OCULTAR)'!$P$3:$R$91,3,0),"")</f>
        <v>14284483000108</v>
      </c>
      <c r="B22" s="10" t="str">
        <f>'[1]TCE - ANEXO III - Preencher'!C31</f>
        <v>S3 SAÚDE - ASSOCIAÇÃO DE PROTEÇÃO A MATERNIDADE E INFÂNCIA UBAÍRA</v>
      </c>
      <c r="C22" s="11"/>
      <c r="D22" s="12" t="str">
        <f>'[1]TCE - ANEXO III - Preencher'!E31</f>
        <v>ANNA CECILIA GUERRA DE ARAUJO FERREIRA MEDEIROS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223405</v>
      </c>
      <c r="G22" s="14">
        <f>IF('[1]TCE - ANEXO III - Preencher'!H31="","",'[1]TCE - ANEXO III - Preencher'!H31)</f>
        <v>44409</v>
      </c>
      <c r="H22" s="15">
        <f>'[1]TCE - ANEXO III - Preencher'!I31</f>
        <v>0</v>
      </c>
      <c r="I22" s="15">
        <f>'[1]TCE - ANEXO III - Preencher'!J31</f>
        <v>411.29</v>
      </c>
      <c r="J22" s="15">
        <f>'[1]TCE - ANEXO III - Preencher'!K31</f>
        <v>0</v>
      </c>
      <c r="K22" s="16">
        <f>'[1]TCE - ANEXO III - Preencher'!L31</f>
        <v>216.13</v>
      </c>
      <c r="L22" s="16">
        <f>'[1]TCE - ANEXO III - Preencher'!M31</f>
        <v>16.05</v>
      </c>
      <c r="M22" s="16">
        <f t="shared" si="1"/>
        <v>200.07999999999998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139.85</v>
      </c>
      <c r="U22" s="16">
        <f>'[1]TCE - ANEXO III - Preencher'!V31</f>
        <v>0</v>
      </c>
      <c r="V22" s="17">
        <f t="shared" si="4"/>
        <v>139.85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751.22</v>
      </c>
    </row>
    <row r="23" spans="1:28" s="4" customFormat="1" x14ac:dyDescent="0.2">
      <c r="A23" s="9">
        <f>IFERROR(VLOOKUP(B23,'[1]DADOS (OCULTAR)'!$P$3:$R$91,3,0),"")</f>
        <v>14284483000108</v>
      </c>
      <c r="B23" s="10" t="str">
        <f>'[1]TCE - ANEXO III - Preencher'!C32</f>
        <v>S3 SAÚDE - ASSOCIAÇÃO DE PROTEÇÃO A MATERNIDADE E INFÂNCIA UBAÍRA</v>
      </c>
      <c r="C23" s="11"/>
      <c r="D23" s="12" t="str">
        <f>'[1]TCE - ANEXO III - Preencher'!E32</f>
        <v>ANTONIO CARNEIRO CAVALCANTI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422105</v>
      </c>
      <c r="G23" s="14">
        <f>IF('[1]TCE - ANEXO III - Preencher'!H32="","",'[1]TCE - ANEXO III - Preencher'!H32)</f>
        <v>44409</v>
      </c>
      <c r="H23" s="15">
        <f>'[1]TCE - ANEXO III - Preencher'!I32</f>
        <v>0</v>
      </c>
      <c r="I23" s="15">
        <f>'[1]TCE - ANEXO III - Preencher'!J32</f>
        <v>126.53</v>
      </c>
      <c r="J23" s="15">
        <f>'[1]TCE - ANEXO III - Preencher'!K32</f>
        <v>0</v>
      </c>
      <c r="K23" s="16">
        <f>'[1]TCE - ANEXO III - Preencher'!L32</f>
        <v>216.13</v>
      </c>
      <c r="L23" s="16">
        <f>'[1]TCE - ANEXO III - Preencher'!M32</f>
        <v>23.73</v>
      </c>
      <c r="M23" s="16">
        <f t="shared" si="1"/>
        <v>192.4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244.06</v>
      </c>
      <c r="R23" s="16">
        <f>'[1]TCE - ANEXO III - Preencher'!S32</f>
        <v>71.180000000000007</v>
      </c>
      <c r="S23" s="17">
        <f t="shared" si="3"/>
        <v>172.88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491.81</v>
      </c>
    </row>
    <row r="24" spans="1:28" s="4" customFormat="1" x14ac:dyDescent="0.2">
      <c r="A24" s="9">
        <f>IFERROR(VLOOKUP(B24,'[1]DADOS (OCULTAR)'!$P$3:$R$91,3,0),"")</f>
        <v>14284483000108</v>
      </c>
      <c r="B24" s="10" t="str">
        <f>'[1]TCE - ANEXO III - Preencher'!C33</f>
        <v>S3 SAÚDE - ASSOCIAÇÃO DE PROTEÇÃO A MATERNIDADE E INFÂNCIA UBAÍRA</v>
      </c>
      <c r="C24" s="11"/>
      <c r="D24" s="12" t="str">
        <f>'[1]TCE - ANEXO III - Preencher'!E33</f>
        <v>ANTONIO FLAVIO DOS ANJOS ALENCAR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410235</v>
      </c>
      <c r="G24" s="14">
        <f>IF('[1]TCE - ANEXO III - Preencher'!H33="","",'[1]TCE - ANEXO III - Preencher'!H33)</f>
        <v>44409</v>
      </c>
      <c r="H24" s="15">
        <f>'[1]TCE - ANEXO III - Preencher'!I33</f>
        <v>0</v>
      </c>
      <c r="I24" s="15">
        <f>'[1]TCE - ANEXO III - Preencher'!J33</f>
        <v>208</v>
      </c>
      <c r="J24" s="15">
        <f>'[1]TCE - ANEXO III - Preencher'!K33</f>
        <v>0</v>
      </c>
      <c r="K24" s="16">
        <f>'[1]TCE - ANEXO III - Preencher'!L33</f>
        <v>216.13</v>
      </c>
      <c r="L24" s="16">
        <f>'[1]TCE - ANEXO III - Preencher'!M33</f>
        <v>52</v>
      </c>
      <c r="M24" s="16">
        <f t="shared" si="1"/>
        <v>164.13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334.06</v>
      </c>
      <c r="R24" s="16">
        <f>'[1]TCE - ANEXO III - Preencher'!S33</f>
        <v>156</v>
      </c>
      <c r="S24" s="17">
        <f t="shared" si="3"/>
        <v>178.06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550.19000000000005</v>
      </c>
    </row>
    <row r="25" spans="1:28" s="4" customFormat="1" x14ac:dyDescent="0.2">
      <c r="A25" s="9">
        <f>IFERROR(VLOOKUP(B25,'[1]DADOS (OCULTAR)'!$P$3:$R$91,3,0),"")</f>
        <v>14284483000108</v>
      </c>
      <c r="B25" s="10" t="str">
        <f>'[1]TCE - ANEXO III - Preencher'!C34</f>
        <v>S3 SAÚDE - ASSOCIAÇÃO DE PROTEÇÃO A MATERNIDADE E INFÂNCIA UBAÍRA</v>
      </c>
      <c r="C25" s="11"/>
      <c r="D25" s="12" t="str">
        <f>'[1]TCE - ANEXO III - Preencher'!E34</f>
        <v>ANTONIO FRANCISCO LIMA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782320</v>
      </c>
      <c r="G25" s="14">
        <f>IF('[1]TCE - ANEXO III - Preencher'!H34="","",'[1]TCE - ANEXO III - Preencher'!H34)</f>
        <v>44409</v>
      </c>
      <c r="H25" s="15">
        <f>'[1]TCE - ANEXO III - Preencher'!I34</f>
        <v>0</v>
      </c>
      <c r="I25" s="15">
        <f>'[1]TCE - ANEXO III - Preencher'!J34</f>
        <v>167.55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600</v>
      </c>
      <c r="R25" s="16">
        <f>'[1]TCE - ANEXO III - Preencher'!S34</f>
        <v>93</v>
      </c>
      <c r="S25" s="17">
        <f t="shared" si="3"/>
        <v>507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674.55</v>
      </c>
    </row>
    <row r="26" spans="1:28" s="4" customFormat="1" x14ac:dyDescent="0.2">
      <c r="A26" s="9">
        <f>IFERROR(VLOOKUP(B26,'[1]DADOS (OCULTAR)'!$P$3:$R$91,3,0),"")</f>
        <v>14284483000108</v>
      </c>
      <c r="B26" s="10" t="str">
        <f>'[1]TCE - ANEXO III - Preencher'!C35</f>
        <v>S3 SAÚDE - ASSOCIAÇÃO DE PROTEÇÃO A MATERNIDADE E INFÂNCIA UBAÍRA</v>
      </c>
      <c r="C26" s="11"/>
      <c r="D26" s="12" t="str">
        <f>'[1]TCE - ANEXO III - Preencher'!E35</f>
        <v>AURILEIDE RODRIGUES DOS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324115</v>
      </c>
      <c r="G26" s="14">
        <f>IF('[1]TCE - ANEXO III - Preencher'!H35="","",'[1]TCE - ANEXO III - Preencher'!H35)</f>
        <v>44409</v>
      </c>
      <c r="H26" s="15">
        <f>'[1]TCE - ANEXO III - Preencher'!I35</f>
        <v>0</v>
      </c>
      <c r="I26" s="15">
        <f>'[1]TCE - ANEXO III - Preencher'!J35</f>
        <v>150.09</v>
      </c>
      <c r="J26" s="15">
        <f>'[1]TCE - ANEXO III - Preencher'!K35</f>
        <v>0</v>
      </c>
      <c r="K26" s="16">
        <f>'[1]TCE - ANEXO III - Preencher'!L35</f>
        <v>216.13</v>
      </c>
      <c r="L26" s="16">
        <f>'[1]TCE - ANEXO III - Preencher'!M35</f>
        <v>1.46</v>
      </c>
      <c r="M26" s="16">
        <f t="shared" si="1"/>
        <v>214.67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139.06</v>
      </c>
      <c r="R26" s="16">
        <f>'[1]TCE - ANEXO III - Preencher'!S35</f>
        <v>62.7</v>
      </c>
      <c r="S26" s="17">
        <f t="shared" si="3"/>
        <v>76.36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441.12</v>
      </c>
    </row>
    <row r="27" spans="1:28" s="4" customFormat="1" x14ac:dyDescent="0.2">
      <c r="A27" s="9">
        <f>IFERROR(VLOOKUP(B27,'[1]DADOS (OCULTAR)'!$P$3:$R$91,3,0),"")</f>
        <v>14284483000108</v>
      </c>
      <c r="B27" s="10" t="str">
        <f>'[1]TCE - ANEXO III - Preencher'!C36</f>
        <v>S3 SAÚDE - ASSOCIAÇÃO DE PROTEÇÃO A MATERNIDADE E INFÂNCIA UBAÍRA</v>
      </c>
      <c r="C27" s="11"/>
      <c r="D27" s="12" t="str">
        <f>'[1]TCE - ANEXO III - Preencher'!E36</f>
        <v>BERENICE MARIA GUIMARAES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44409</v>
      </c>
      <c r="H27" s="15">
        <f>'[1]TCE - ANEXO III - Preencher'!I36</f>
        <v>0</v>
      </c>
      <c r="I27" s="15">
        <f>'[1]TCE - ANEXO III - Preencher'!J36</f>
        <v>193.6</v>
      </c>
      <c r="J27" s="15">
        <f>'[1]TCE - ANEXO III - Preencher'!K36</f>
        <v>0</v>
      </c>
      <c r="K27" s="16">
        <f>'[1]TCE - ANEXO III - Preencher'!L36</f>
        <v>216.13</v>
      </c>
      <c r="L27" s="16">
        <f>'[1]TCE - ANEXO III - Preencher'!M36</f>
        <v>3.3</v>
      </c>
      <c r="M27" s="16">
        <f t="shared" si="1"/>
        <v>212.82999999999998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406.42999999999995</v>
      </c>
    </row>
    <row r="28" spans="1:28" s="4" customFormat="1" x14ac:dyDescent="0.2">
      <c r="A28" s="9">
        <f>IFERROR(VLOOKUP(B28,'[1]DADOS (OCULTAR)'!$P$3:$R$91,3,0),"")</f>
        <v>14284483000108</v>
      </c>
      <c r="B28" s="10" t="str">
        <f>'[1]TCE - ANEXO III - Preencher'!C37</f>
        <v>S3 SAÚDE - ASSOCIAÇÃO DE PROTEÇÃO A MATERNIDADE E INFÂNCIA UBAÍRA</v>
      </c>
      <c r="C28" s="11"/>
      <c r="D28" s="12" t="str">
        <f>'[1]TCE - ANEXO III - Preencher'!E37</f>
        <v>BRUNA MARIA DA SILVA AZEVEDO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44409</v>
      </c>
      <c r="H28" s="15">
        <f>'[1]TCE - ANEXO III - Preencher'!I37</f>
        <v>0</v>
      </c>
      <c r="I28" s="15">
        <f>'[1]TCE - ANEXO III - Preencher'!J37</f>
        <v>222.79</v>
      </c>
      <c r="J28" s="15">
        <f>'[1]TCE - ANEXO III - Preencher'!K37</f>
        <v>0</v>
      </c>
      <c r="K28" s="16">
        <f>'[1]TCE - ANEXO III - Preencher'!L37</f>
        <v>216.13</v>
      </c>
      <c r="L28" s="16">
        <f>'[1]TCE - ANEXO III - Preencher'!M37</f>
        <v>3.3</v>
      </c>
      <c r="M28" s="16">
        <f t="shared" si="1"/>
        <v>212.82999999999998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435.62</v>
      </c>
    </row>
    <row r="29" spans="1:28" s="4" customFormat="1" x14ac:dyDescent="0.2">
      <c r="A29" s="9">
        <f>IFERROR(VLOOKUP(B29,'[1]DADOS (OCULTAR)'!$P$3:$R$91,3,0),"")</f>
        <v>14284483000108</v>
      </c>
      <c r="B29" s="10" t="str">
        <f>'[1]TCE - ANEXO III - Preencher'!C38</f>
        <v>S3 SAÚDE - ASSOCIAÇÃO DE PROTEÇÃO A MATERNIDADE E INFÂNCIA UBAÍRA</v>
      </c>
      <c r="C29" s="11"/>
      <c r="D29" s="12" t="str">
        <f>'[1]TCE - ANEXO III - Preencher'!E38</f>
        <v>BRUNA PEIXOTO COLACO RAMOS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44409</v>
      </c>
      <c r="H29" s="15">
        <f>'[1]TCE - ANEXO III - Preencher'!I38</f>
        <v>0</v>
      </c>
      <c r="I29" s="15">
        <f>'[1]TCE - ANEXO III - Preencher'!J38</f>
        <v>197.76</v>
      </c>
      <c r="J29" s="15">
        <f>'[1]TCE - ANEXO III - Preencher'!K38</f>
        <v>0</v>
      </c>
      <c r="K29" s="16">
        <f>'[1]TCE - ANEXO III - Preencher'!L38</f>
        <v>216.13</v>
      </c>
      <c r="L29" s="16">
        <f>'[1]TCE - ANEXO III - Preencher'!M38</f>
        <v>3.08</v>
      </c>
      <c r="M29" s="16">
        <f t="shared" si="1"/>
        <v>213.04999999999998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410.80999999999995</v>
      </c>
    </row>
    <row r="30" spans="1:28" s="4" customFormat="1" x14ac:dyDescent="0.2">
      <c r="A30" s="9">
        <f>IFERROR(VLOOKUP(B30,'[1]DADOS (OCULTAR)'!$P$3:$R$91,3,0),"")</f>
        <v>14284483000108</v>
      </c>
      <c r="B30" s="10" t="str">
        <f>'[1]TCE - ANEXO III - Preencher'!C39</f>
        <v>S3 SAÚDE - ASSOCIAÇÃO DE PROTEÇÃO A MATERNIDADE E INFÂNCIA UBAÍRA</v>
      </c>
      <c r="C30" s="11"/>
      <c r="D30" s="12" t="str">
        <f>'[1]TCE - ANEXO III - Preencher'!E39</f>
        <v>BRUNO CESAR VENTURA FRAGOSO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515110</v>
      </c>
      <c r="G30" s="14">
        <f>IF('[1]TCE - ANEXO III - Preencher'!H39="","",'[1]TCE - ANEXO III - Preencher'!H39)</f>
        <v>44409</v>
      </c>
      <c r="H30" s="15">
        <f>'[1]TCE - ANEXO III - Preencher'!I39</f>
        <v>0</v>
      </c>
      <c r="I30" s="15">
        <f>'[1]TCE - ANEXO III - Preencher'!J39</f>
        <v>152.13999999999999</v>
      </c>
      <c r="J30" s="15">
        <f>'[1]TCE - ANEXO III - Preencher'!K39</f>
        <v>0</v>
      </c>
      <c r="K30" s="16">
        <f>'[1]TCE - ANEXO III - Preencher'!L39</f>
        <v>216.13</v>
      </c>
      <c r="L30" s="16">
        <f>'[1]TCE - ANEXO III - Preencher'!M39</f>
        <v>23.73</v>
      </c>
      <c r="M30" s="16">
        <f t="shared" si="1"/>
        <v>192.4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140.06</v>
      </c>
      <c r="R30" s="16">
        <f>'[1]TCE - ANEXO III - Preencher'!S39</f>
        <v>71.180000000000007</v>
      </c>
      <c r="S30" s="17">
        <f t="shared" si="3"/>
        <v>68.88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413.41999999999996</v>
      </c>
    </row>
    <row r="31" spans="1:28" s="4" customFormat="1" x14ac:dyDescent="0.2">
      <c r="A31" s="9">
        <f>IFERROR(VLOOKUP(B31,'[1]DADOS (OCULTAR)'!$P$3:$R$91,3,0),"")</f>
        <v>14284483000108</v>
      </c>
      <c r="B31" s="10" t="str">
        <f>'[1]TCE - ANEXO III - Preencher'!C40</f>
        <v>S3 SAÚDE - ASSOCIAÇÃO DE PROTEÇÃO A MATERNIDADE E INFÂNCIA UBAÍRA</v>
      </c>
      <c r="C31" s="11"/>
      <c r="D31" s="12" t="str">
        <f>'[1]TCE - ANEXO III - Preencher'!E40</f>
        <v>CARINE EDLA DA SILVA SOUZA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44409</v>
      </c>
      <c r="H31" s="15">
        <f>'[1]TCE - ANEXO III - Preencher'!I40</f>
        <v>0</v>
      </c>
      <c r="I31" s="15">
        <f>'[1]TCE - ANEXO III - Preencher'!J40</f>
        <v>220.47</v>
      </c>
      <c r="J31" s="15">
        <f>'[1]TCE - ANEXO III - Preencher'!K40</f>
        <v>0</v>
      </c>
      <c r="K31" s="16">
        <f>'[1]TCE - ANEXO III - Preencher'!L40</f>
        <v>216.13</v>
      </c>
      <c r="L31" s="16">
        <f>'[1]TCE - ANEXO III - Preencher'!M40</f>
        <v>3.3</v>
      </c>
      <c r="M31" s="16">
        <f t="shared" si="1"/>
        <v>212.82999999999998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433.29999999999995</v>
      </c>
    </row>
    <row r="32" spans="1:28" s="4" customFormat="1" x14ac:dyDescent="0.2">
      <c r="A32" s="9">
        <f>IFERROR(VLOOKUP(B32,'[1]DADOS (OCULTAR)'!$P$3:$R$91,3,0),"")</f>
        <v>14284483000108</v>
      </c>
      <c r="B32" s="10" t="str">
        <f>'[1]TCE - ANEXO III - Preencher'!C41</f>
        <v>S3 SAÚDE - ASSOCIAÇÃO DE PROTEÇÃO A MATERNIDADE E INFÂNCIA UBAÍRA</v>
      </c>
      <c r="C32" s="11"/>
      <c r="D32" s="12" t="str">
        <f>'[1]TCE - ANEXO III - Preencher'!E41</f>
        <v>CARMEN LUCIA BATISTA EVANGELISTA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44409</v>
      </c>
      <c r="H32" s="15">
        <f>'[1]TCE - ANEXO III - Preencher'!I41</f>
        <v>0</v>
      </c>
      <c r="I32" s="15">
        <f>'[1]TCE - ANEXO III - Preencher'!J41</f>
        <v>229.94</v>
      </c>
      <c r="J32" s="15">
        <f>'[1]TCE - ANEXO III - Preencher'!K41</f>
        <v>0</v>
      </c>
      <c r="K32" s="16">
        <f>'[1]TCE - ANEXO III - Preencher'!L41</f>
        <v>216.13</v>
      </c>
      <c r="L32" s="16">
        <f>'[1]TCE - ANEXO III - Preencher'!M41</f>
        <v>3.3</v>
      </c>
      <c r="M32" s="16">
        <f t="shared" si="1"/>
        <v>212.82999999999998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103.28</v>
      </c>
      <c r="U32" s="16">
        <f>'[1]TCE - ANEXO III - Preencher'!V41</f>
        <v>0</v>
      </c>
      <c r="V32" s="17">
        <f t="shared" si="4"/>
        <v>103.28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546.04999999999995</v>
      </c>
    </row>
    <row r="33" spans="1:28" s="4" customFormat="1" x14ac:dyDescent="0.2">
      <c r="A33" s="9">
        <f>IFERROR(VLOOKUP(B33,'[1]DADOS (OCULTAR)'!$P$3:$R$91,3,0),"")</f>
        <v>14284483000108</v>
      </c>
      <c r="B33" s="10" t="str">
        <f>'[1]TCE - ANEXO III - Preencher'!C42</f>
        <v>S3 SAÚDE - ASSOCIAÇÃO DE PROTEÇÃO A MATERNIDADE E INFÂNCIA UBAÍRA</v>
      </c>
      <c r="C33" s="11"/>
      <c r="D33" s="12" t="str">
        <f>'[1]TCE - ANEXO III - Preencher'!E42</f>
        <v>CASSIO GUILHERME DA SILVA RIBEIRO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44409</v>
      </c>
      <c r="H33" s="15">
        <f>'[1]TCE - ANEXO III - Preencher'!I42</f>
        <v>0</v>
      </c>
      <c r="I33" s="15">
        <f>'[1]TCE - ANEXO III - Preencher'!J42</f>
        <v>117.8</v>
      </c>
      <c r="J33" s="15">
        <f>'[1]TCE - ANEXO III - Preencher'!K42</f>
        <v>0</v>
      </c>
      <c r="K33" s="16">
        <f>'[1]TCE - ANEXO III - Preencher'!L42</f>
        <v>216.13</v>
      </c>
      <c r="L33" s="16">
        <f>'[1]TCE - ANEXO III - Preencher'!M42</f>
        <v>25.05</v>
      </c>
      <c r="M33" s="16">
        <f t="shared" si="1"/>
        <v>191.07999999999998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116.56</v>
      </c>
      <c r="R33" s="16">
        <f>'[1]TCE - ANEXO III - Preencher'!S42</f>
        <v>75.150000000000006</v>
      </c>
      <c r="S33" s="17">
        <f t="shared" si="3"/>
        <v>41.41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350.28999999999996</v>
      </c>
    </row>
    <row r="34" spans="1:28" s="4" customFormat="1" x14ac:dyDescent="0.2">
      <c r="A34" s="9">
        <f>IFERROR(VLOOKUP(B34,'[1]DADOS (OCULTAR)'!$P$3:$R$91,3,0),"")</f>
        <v>14284483000108</v>
      </c>
      <c r="B34" s="10" t="str">
        <f>'[1]TCE - ANEXO III - Preencher'!C43</f>
        <v>S3 SAÚDE - ASSOCIAÇÃO DE PROTEÇÃO A MATERNIDADE E INFÂNCIA UBAÍRA</v>
      </c>
      <c r="C34" s="11"/>
      <c r="D34" s="12" t="str">
        <f>'[1]TCE - ANEXO III - Preencher'!E43</f>
        <v>CESAR AUGUSTO LOPES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223505</v>
      </c>
      <c r="G34" s="14">
        <f>IF('[1]TCE - ANEXO III - Preencher'!H43="","",'[1]TCE - ANEXO III - Preencher'!H43)</f>
        <v>44409</v>
      </c>
      <c r="H34" s="15">
        <f>'[1]TCE - ANEXO III - Preencher'!I43</f>
        <v>0</v>
      </c>
      <c r="I34" s="15">
        <f>'[1]TCE - ANEXO III - Preencher'!J43</f>
        <v>229.94</v>
      </c>
      <c r="J34" s="15">
        <f>'[1]TCE - ANEXO III - Preencher'!K43</f>
        <v>0</v>
      </c>
      <c r="K34" s="16">
        <f>'[1]TCE - ANEXO III - Preencher'!L43</f>
        <v>216.13</v>
      </c>
      <c r="L34" s="16">
        <f>'[1]TCE - ANEXO III - Preencher'!M43</f>
        <v>3.3</v>
      </c>
      <c r="M34" s="16">
        <f t="shared" si="1"/>
        <v>212.82999999999998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442.77</v>
      </c>
    </row>
    <row r="35" spans="1:28" s="4" customFormat="1" x14ac:dyDescent="0.2">
      <c r="A35" s="9">
        <f>IFERROR(VLOOKUP(B35,'[1]DADOS (OCULTAR)'!$P$3:$R$91,3,0),"")</f>
        <v>14284483000108</v>
      </c>
      <c r="B35" s="10" t="str">
        <f>'[1]TCE - ANEXO III - Preencher'!C44</f>
        <v>S3 SAÚDE - ASSOCIAÇÃO DE PROTEÇÃO A MATERNIDADE E INFÂNCIA UBAÍRA</v>
      </c>
      <c r="C35" s="11"/>
      <c r="D35" s="12" t="str">
        <f>'[1]TCE - ANEXO III - Preencher'!E44</f>
        <v>CHRISTIANE LUIZA DE FREITAS MEDEIROS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44409</v>
      </c>
      <c r="H35" s="15">
        <f>'[1]TCE - ANEXO III - Preencher'!I44</f>
        <v>0</v>
      </c>
      <c r="I35" s="15">
        <f>'[1]TCE - ANEXO III - Preencher'!J44</f>
        <v>58.08</v>
      </c>
      <c r="J35" s="15">
        <f>'[1]TCE - ANEXO III - Preencher'!K44</f>
        <v>0</v>
      </c>
      <c r="K35" s="16">
        <f>'[1]TCE - ANEXO III - Preencher'!L44</f>
        <v>216.13</v>
      </c>
      <c r="L35" s="16">
        <f>'[1]TCE - ANEXO III - Preencher'!M44</f>
        <v>0.99</v>
      </c>
      <c r="M35" s="16">
        <f t="shared" si="1"/>
        <v>215.14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103.28</v>
      </c>
      <c r="U35" s="16">
        <f>'[1]TCE - ANEXO III - Preencher'!V44</f>
        <v>0</v>
      </c>
      <c r="V35" s="17">
        <f t="shared" si="4"/>
        <v>103.28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376.5</v>
      </c>
    </row>
    <row r="36" spans="1:28" s="4" customFormat="1" x14ac:dyDescent="0.2">
      <c r="A36" s="9">
        <f>IFERROR(VLOOKUP(B36,'[1]DADOS (OCULTAR)'!$P$3:$R$91,3,0),"")</f>
        <v>14284483000108</v>
      </c>
      <c r="B36" s="10" t="str">
        <f>'[1]TCE - ANEXO III - Preencher'!C45</f>
        <v>S3 SAÚDE - ASSOCIAÇÃO DE PROTEÇÃO A MATERNIDADE E INFÂNCIA UBAÍRA</v>
      </c>
      <c r="C36" s="11"/>
      <c r="D36" s="12" t="str">
        <f>'[1]TCE - ANEXO III - Preencher'!E45</f>
        <v>CLAUDIA LOPES DE MELO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252405</v>
      </c>
      <c r="G36" s="14">
        <f>IF('[1]TCE - ANEXO III - Preencher'!H45="","",'[1]TCE - ANEXO III - Preencher'!H45)</f>
        <v>44409</v>
      </c>
      <c r="H36" s="15">
        <f>'[1]TCE - ANEXO III - Preencher'!I45</f>
        <v>0</v>
      </c>
      <c r="I36" s="15">
        <f>'[1]TCE - ANEXO III - Preencher'!J45</f>
        <v>200</v>
      </c>
      <c r="J36" s="15">
        <f>'[1]TCE - ANEXO III - Preencher'!K45</f>
        <v>0</v>
      </c>
      <c r="K36" s="16">
        <f>'[1]TCE - ANEXO III - Preencher'!L45</f>
        <v>216.13</v>
      </c>
      <c r="L36" s="16">
        <f>'[1]TCE - ANEXO III - Preencher'!M45</f>
        <v>50</v>
      </c>
      <c r="M36" s="16">
        <f t="shared" si="1"/>
        <v>166.13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366.13</v>
      </c>
    </row>
    <row r="37" spans="1:28" s="4" customFormat="1" x14ac:dyDescent="0.2">
      <c r="A37" s="9">
        <f>IFERROR(VLOOKUP(B37,'[1]DADOS (OCULTAR)'!$P$3:$R$91,3,0),"")</f>
        <v>14284483000108</v>
      </c>
      <c r="B37" s="10" t="str">
        <f>'[1]TCE - ANEXO III - Preencher'!C46</f>
        <v>S3 SAÚDE - ASSOCIAÇÃO DE PROTEÇÃO A MATERNIDADE E INFÂNCIA UBAÍRA</v>
      </c>
      <c r="C37" s="11"/>
      <c r="D37" s="12" t="str">
        <f>'[1]TCE - ANEXO III - Preencher'!E46</f>
        <v>CLAUDIO HENRIQUE SILVA DE AGUIAR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515110</v>
      </c>
      <c r="G37" s="14">
        <f>IF('[1]TCE - ANEXO III - Preencher'!H46="","",'[1]TCE - ANEXO III - Preencher'!H46)</f>
        <v>44409</v>
      </c>
      <c r="H37" s="15">
        <f>'[1]TCE - ANEXO III - Preencher'!I46</f>
        <v>0</v>
      </c>
      <c r="I37" s="15">
        <f>'[1]TCE - ANEXO III - Preencher'!J46</f>
        <v>71.25</v>
      </c>
      <c r="J37" s="15">
        <f>'[1]TCE - ANEXO III - Preencher'!K46</f>
        <v>0</v>
      </c>
      <c r="K37" s="16">
        <f>'[1]TCE - ANEXO III - Preencher'!L46</f>
        <v>216.13</v>
      </c>
      <c r="L37" s="16">
        <f>'[1]TCE - ANEXO III - Preencher'!M46</f>
        <v>15.03</v>
      </c>
      <c r="M37" s="16">
        <f t="shared" si="1"/>
        <v>201.1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272.35000000000002</v>
      </c>
    </row>
    <row r="38" spans="1:28" s="4" customFormat="1" x14ac:dyDescent="0.2">
      <c r="A38" s="9">
        <f>IFERROR(VLOOKUP(B38,'[1]DADOS (OCULTAR)'!$P$3:$R$91,3,0),"")</f>
        <v>14284483000108</v>
      </c>
      <c r="B38" s="10" t="str">
        <f>'[1]TCE - ANEXO III - Preencher'!C47</f>
        <v>S3 SAÚDE - ASSOCIAÇÃO DE PROTEÇÃO A MATERNIDADE E INFÂNCIA UBAÍRA</v>
      </c>
      <c r="C38" s="11"/>
      <c r="D38" s="12" t="str">
        <f>'[1]TCE - ANEXO III - Preencher'!E47</f>
        <v>CLEIDE SANTOS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251605</v>
      </c>
      <c r="G38" s="14">
        <f>IF('[1]TCE - ANEXO III - Preencher'!H47="","",'[1]TCE - ANEXO III - Preencher'!H47)</f>
        <v>44409</v>
      </c>
      <c r="H38" s="15">
        <f>'[1]TCE - ANEXO III - Preencher'!I47</f>
        <v>0</v>
      </c>
      <c r="I38" s="15">
        <f>'[1]TCE - ANEXO III - Preencher'!J47</f>
        <v>206.17</v>
      </c>
      <c r="J38" s="15">
        <f>'[1]TCE - ANEXO III - Preencher'!K47</f>
        <v>0</v>
      </c>
      <c r="K38" s="16">
        <f>'[1]TCE - ANEXO III - Preencher'!L47</f>
        <v>216.13</v>
      </c>
      <c r="L38" s="16">
        <f>'[1]TCE - ANEXO III - Preencher'!M47</f>
        <v>41.52</v>
      </c>
      <c r="M38" s="16">
        <f t="shared" si="1"/>
        <v>174.60999999999999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380.78</v>
      </c>
    </row>
    <row r="39" spans="1:28" s="4" customFormat="1" x14ac:dyDescent="0.2">
      <c r="A39" s="9">
        <f>IFERROR(VLOOKUP(B39,'[1]DADOS (OCULTAR)'!$P$3:$R$91,3,0),"")</f>
        <v>14284483000108</v>
      </c>
      <c r="B39" s="10" t="str">
        <f>'[1]TCE - ANEXO III - Preencher'!C48</f>
        <v>S3 SAÚDE - ASSOCIAÇÃO DE PROTEÇÃO A MATERNIDADE E INFÂNCIA UBAÍRA</v>
      </c>
      <c r="C39" s="11"/>
      <c r="D39" s="12" t="str">
        <f>'[1]TCE - ANEXO III - Preencher'!E48</f>
        <v>CLEIDSON CHARLES BARBOSA DOS SANTOS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251605</v>
      </c>
      <c r="G39" s="14">
        <f>IF('[1]TCE - ANEXO III - Preencher'!H48="","",'[1]TCE - ANEXO III - Preencher'!H48)</f>
        <v>44409</v>
      </c>
      <c r="H39" s="15">
        <f>'[1]TCE - ANEXO III - Preencher'!I48</f>
        <v>0</v>
      </c>
      <c r="I39" s="15">
        <f>'[1]TCE - ANEXO III - Preencher'!J48</f>
        <v>183.69</v>
      </c>
      <c r="J39" s="15">
        <f>'[1]TCE - ANEXO III - Preencher'!K48</f>
        <v>0</v>
      </c>
      <c r="K39" s="16">
        <f>'[1]TCE - ANEXO III - Preencher'!L48</f>
        <v>216.13</v>
      </c>
      <c r="L39" s="16">
        <f>'[1]TCE - ANEXO III - Preencher'!M48</f>
        <v>41.52</v>
      </c>
      <c r="M39" s="16">
        <f t="shared" si="1"/>
        <v>174.60999999999999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358.29999999999995</v>
      </c>
    </row>
    <row r="40" spans="1:28" s="4" customFormat="1" x14ac:dyDescent="0.2">
      <c r="A40" s="9">
        <f>IFERROR(VLOOKUP(B40,'[1]DADOS (OCULTAR)'!$P$3:$R$91,3,0),"")</f>
        <v>14284483000108</v>
      </c>
      <c r="B40" s="10" t="str">
        <f>'[1]TCE - ANEXO III - Preencher'!C49</f>
        <v>S3 SAÚDE - ASSOCIAÇÃO DE PROTEÇÃO A MATERNIDADE E INFÂNCIA UBAÍRA</v>
      </c>
      <c r="C40" s="11"/>
      <c r="D40" s="12" t="str">
        <f>'[1]TCE - ANEXO III - Preencher'!E49</f>
        <v>CRISLANE GOMES GUIMARAES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44409</v>
      </c>
      <c r="H40" s="15">
        <f>'[1]TCE - ANEXO III - Preencher'!I49</f>
        <v>0</v>
      </c>
      <c r="I40" s="15">
        <f>'[1]TCE - ANEXO III - Preencher'!J49</f>
        <v>132.99</v>
      </c>
      <c r="J40" s="15">
        <f>'[1]TCE - ANEXO III - Preencher'!K49</f>
        <v>0</v>
      </c>
      <c r="K40" s="16">
        <f>'[1]TCE - ANEXO III - Preencher'!L49</f>
        <v>216.13</v>
      </c>
      <c r="L40" s="16">
        <f>'[1]TCE - ANEXO III - Preencher'!M49</f>
        <v>25.05</v>
      </c>
      <c r="M40" s="16">
        <f t="shared" si="1"/>
        <v>191.07999999999998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324.07</v>
      </c>
    </row>
    <row r="41" spans="1:28" s="4" customFormat="1" x14ac:dyDescent="0.2">
      <c r="A41" s="9">
        <f>IFERROR(VLOOKUP(B41,'[1]DADOS (OCULTAR)'!$P$3:$R$91,3,0),"")</f>
        <v>14284483000108</v>
      </c>
      <c r="B41" s="10" t="str">
        <f>'[1]TCE - ANEXO III - Preencher'!C50</f>
        <v>S3 SAÚDE - ASSOCIAÇÃO DE PROTEÇÃO A MATERNIDADE E INFÂNCIA UBAÍRA</v>
      </c>
      <c r="C41" s="11"/>
      <c r="D41" s="12" t="str">
        <f>'[1]TCE - ANEXO III - Preencher'!E50</f>
        <v>CRISLENE DE LIMA DIAS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44409</v>
      </c>
      <c r="H41" s="15">
        <f>'[1]TCE - ANEXO III - Preencher'!I50</f>
        <v>0</v>
      </c>
      <c r="I41" s="15">
        <f>'[1]TCE - ANEXO III - Preencher'!J50</f>
        <v>117.02</v>
      </c>
      <c r="J41" s="15">
        <f>'[1]TCE - ANEXO III - Preencher'!K50</f>
        <v>0</v>
      </c>
      <c r="K41" s="16">
        <f>'[1]TCE - ANEXO III - Preencher'!L50</f>
        <v>216.13</v>
      </c>
      <c r="L41" s="16">
        <f>'[1]TCE - ANEXO III - Preencher'!M50</f>
        <v>23.91</v>
      </c>
      <c r="M41" s="16">
        <f t="shared" si="1"/>
        <v>192.22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229.06</v>
      </c>
      <c r="R41" s="16">
        <f>'[1]TCE - ANEXO III - Preencher'!S50</f>
        <v>75.150000000000006</v>
      </c>
      <c r="S41" s="17">
        <f t="shared" si="3"/>
        <v>153.91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463.15</v>
      </c>
    </row>
    <row r="42" spans="1:28" s="4" customFormat="1" x14ac:dyDescent="0.2">
      <c r="A42" s="9">
        <f>IFERROR(VLOOKUP(B42,'[1]DADOS (OCULTAR)'!$P$3:$R$91,3,0),"")</f>
        <v>14284483000108</v>
      </c>
      <c r="B42" s="10" t="str">
        <f>'[1]TCE - ANEXO III - Preencher'!C51</f>
        <v>S3 SAÚDE - ASSOCIAÇÃO DE PROTEÇÃO A MATERNIDADE E INFÂNCIA UBAÍRA</v>
      </c>
      <c r="C42" s="11"/>
      <c r="D42" s="12" t="str">
        <f>'[1]TCE - ANEXO III - Preencher'!E51</f>
        <v>DANIEL LUNA E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782320</v>
      </c>
      <c r="G42" s="14">
        <f>IF('[1]TCE - ANEXO III - Preencher'!H51="","",'[1]TCE - ANEXO III - Preencher'!H51)</f>
        <v>44409</v>
      </c>
      <c r="H42" s="15">
        <f>'[1]TCE - ANEXO III - Preencher'!I51</f>
        <v>0</v>
      </c>
      <c r="I42" s="15">
        <f>'[1]TCE - ANEXO III - Preencher'!J51</f>
        <v>141.6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141.6</v>
      </c>
    </row>
    <row r="43" spans="1:28" s="4" customFormat="1" x14ac:dyDescent="0.2">
      <c r="A43" s="9">
        <f>IFERROR(VLOOKUP(B43,'[1]DADOS (OCULTAR)'!$P$3:$R$91,3,0),"")</f>
        <v>14284483000108</v>
      </c>
      <c r="B43" s="10" t="str">
        <f>'[1]TCE - ANEXO III - Preencher'!C52</f>
        <v>S3 SAÚDE - ASSOCIAÇÃO DE PROTEÇÃO A MATERNIDADE E INFÂNCIA UBAÍRA</v>
      </c>
      <c r="C43" s="11"/>
      <c r="D43" s="12" t="str">
        <f>'[1]TCE - ANEXO III - Preencher'!E52</f>
        <v>DANIELA MARIA GUIMARAES NEGROMONTE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44409</v>
      </c>
      <c r="H43" s="15">
        <f>'[1]TCE - ANEXO III - Preencher'!I52</f>
        <v>0</v>
      </c>
      <c r="I43" s="15">
        <f>'[1]TCE - ANEXO III - Preencher'!J52</f>
        <v>117.8</v>
      </c>
      <c r="J43" s="15">
        <f>'[1]TCE - ANEXO III - Preencher'!K52</f>
        <v>0</v>
      </c>
      <c r="K43" s="16">
        <f>'[1]TCE - ANEXO III - Preencher'!L52</f>
        <v>216.13</v>
      </c>
      <c r="L43" s="16">
        <f>'[1]TCE - ANEXO III - Preencher'!M52</f>
        <v>25.05</v>
      </c>
      <c r="M43" s="16">
        <f t="shared" si="1"/>
        <v>191.07999999999998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308.88</v>
      </c>
    </row>
    <row r="44" spans="1:28" s="4" customFormat="1" x14ac:dyDescent="0.2">
      <c r="A44" s="9">
        <f>IFERROR(VLOOKUP(B44,'[1]DADOS (OCULTAR)'!$P$3:$R$91,3,0),"")</f>
        <v>14284483000108</v>
      </c>
      <c r="B44" s="10" t="str">
        <f>'[1]TCE - ANEXO III - Preencher'!C53</f>
        <v>S3 SAÚDE - ASSOCIAÇÃO DE PROTEÇÃO A MATERNIDADE E INFÂNCIA UBAÍRA</v>
      </c>
      <c r="C44" s="11"/>
      <c r="D44" s="12" t="str">
        <f>'[1]TCE - ANEXO III - Preencher'!E53</f>
        <v>DANIELE CORREIA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44409</v>
      </c>
      <c r="H44" s="15">
        <f>'[1]TCE - ANEXO III - Preencher'!I53</f>
        <v>0</v>
      </c>
      <c r="I44" s="15">
        <f>'[1]TCE - ANEXO III - Preencher'!J53</f>
        <v>117.8</v>
      </c>
      <c r="J44" s="15">
        <f>'[1]TCE - ANEXO III - Preencher'!K53</f>
        <v>0</v>
      </c>
      <c r="K44" s="16">
        <f>'[1]TCE - ANEXO III - Preencher'!L53</f>
        <v>216.13</v>
      </c>
      <c r="L44" s="16">
        <f>'[1]TCE - ANEXO III - Preencher'!M53</f>
        <v>25.05</v>
      </c>
      <c r="M44" s="16">
        <f t="shared" si="1"/>
        <v>191.07999999999998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124.06</v>
      </c>
      <c r="R44" s="16">
        <f>'[1]TCE - ANEXO III - Preencher'!S53</f>
        <v>75.150000000000006</v>
      </c>
      <c r="S44" s="17">
        <f t="shared" si="3"/>
        <v>48.91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357.78999999999996</v>
      </c>
    </row>
    <row r="45" spans="1:28" s="4" customFormat="1" x14ac:dyDescent="0.2">
      <c r="A45" s="9">
        <f>IFERROR(VLOOKUP(B45,'[1]DADOS (OCULTAR)'!$P$3:$R$91,3,0),"")</f>
        <v>14284483000108</v>
      </c>
      <c r="B45" s="10" t="str">
        <f>'[1]TCE - ANEXO III - Preencher'!C54</f>
        <v>S3 SAÚDE - ASSOCIAÇÃO DE PROTEÇÃO A MATERNIDADE E INFÂNCIA UBAÍRA</v>
      </c>
      <c r="C45" s="11"/>
      <c r="D45" s="12" t="str">
        <f>'[1]TCE - ANEXO III - Preencher'!E54</f>
        <v>DANIELLY CRISTINA SANTOS DE OLIVEIRA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514320</v>
      </c>
      <c r="G45" s="14">
        <f>IF('[1]TCE - ANEXO III - Preencher'!H54="","",'[1]TCE - ANEXO III - Preencher'!H54)</f>
        <v>44409</v>
      </c>
      <c r="H45" s="15">
        <f>'[1]TCE - ANEXO III - Preencher'!I54</f>
        <v>0</v>
      </c>
      <c r="I45" s="15">
        <f>'[1]TCE - ANEXO III - Preencher'!J54</f>
        <v>106.4</v>
      </c>
      <c r="J45" s="15">
        <f>'[1]TCE - ANEXO III - Preencher'!K54</f>
        <v>0</v>
      </c>
      <c r="K45" s="16">
        <f>'[1]TCE - ANEXO III - Preencher'!L54</f>
        <v>216.13</v>
      </c>
      <c r="L45" s="16">
        <f>'[1]TCE - ANEXO III - Preencher'!M54</f>
        <v>22</v>
      </c>
      <c r="M45" s="16">
        <f t="shared" si="1"/>
        <v>194.13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124.06</v>
      </c>
      <c r="R45" s="16">
        <f>'[1]TCE - ANEXO III - Preencher'!S54</f>
        <v>66</v>
      </c>
      <c r="S45" s="17">
        <f t="shared" si="3"/>
        <v>58.06</v>
      </c>
      <c r="T45" s="16">
        <f>'[1]TCE - ANEXO III - Preencher'!U54</f>
        <v>66.12</v>
      </c>
      <c r="U45" s="16">
        <f>'[1]TCE - ANEXO III - Preencher'!V54</f>
        <v>0</v>
      </c>
      <c r="V45" s="17">
        <f t="shared" si="4"/>
        <v>66.12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424.71</v>
      </c>
    </row>
    <row r="46" spans="1:28" s="4" customFormat="1" x14ac:dyDescent="0.2">
      <c r="A46" s="9">
        <f>IFERROR(VLOOKUP(B46,'[1]DADOS (OCULTAR)'!$P$3:$R$91,3,0),"")</f>
        <v>14284483000108</v>
      </c>
      <c r="B46" s="10" t="str">
        <f>'[1]TCE - ANEXO III - Preencher'!C55</f>
        <v>S3 SAÚDE - ASSOCIAÇÃO DE PROTEÇÃO A MATERNIDADE E INFÂNCIA UBAÍRA</v>
      </c>
      <c r="C46" s="11"/>
      <c r="D46" s="12" t="str">
        <f>'[1]TCE - ANEXO III - Preencher'!E55</f>
        <v>DANIELY ROMERA ALVES LIMA DEL CASTILLO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223710</v>
      </c>
      <c r="G46" s="14">
        <f>IF('[1]TCE - ANEXO III - Preencher'!H55="","",'[1]TCE - ANEXO III - Preencher'!H55)</f>
        <v>44409</v>
      </c>
      <c r="H46" s="15">
        <f>'[1]TCE - ANEXO III - Preencher'!I55</f>
        <v>0</v>
      </c>
      <c r="I46" s="15">
        <f>'[1]TCE - ANEXO III - Preencher'!J55</f>
        <v>233.6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233.6</v>
      </c>
    </row>
    <row r="47" spans="1:28" s="4" customFormat="1" x14ac:dyDescent="0.2">
      <c r="A47" s="9">
        <f>IFERROR(VLOOKUP(B47,'[1]DADOS (OCULTAR)'!$P$3:$R$91,3,0),"")</f>
        <v>14284483000108</v>
      </c>
      <c r="B47" s="10" t="str">
        <f>'[1]TCE - ANEXO III - Preencher'!C56</f>
        <v>S3 SAÚDE - ASSOCIAÇÃO DE PROTEÇÃO A MATERNIDADE E INFÂNCIA UBAÍRA</v>
      </c>
      <c r="C47" s="11"/>
      <c r="D47" s="12" t="str">
        <f>'[1]TCE - ANEXO III - Preencher'!E56</f>
        <v>DANILO FERREIRA LINS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422105</v>
      </c>
      <c r="G47" s="14">
        <f>IF('[1]TCE - ANEXO III - Preencher'!H56="","",'[1]TCE - ANEXO III - Preencher'!H56)</f>
        <v>44409</v>
      </c>
      <c r="H47" s="15">
        <f>'[1]TCE - ANEXO III - Preencher'!I56</f>
        <v>0</v>
      </c>
      <c r="I47" s="15">
        <f>'[1]TCE - ANEXO III - Preencher'!J56</f>
        <v>113.36</v>
      </c>
      <c r="J47" s="15">
        <f>'[1]TCE - ANEXO III - Preencher'!K56</f>
        <v>0</v>
      </c>
      <c r="K47" s="16">
        <f>'[1]TCE - ANEXO III - Preencher'!L56</f>
        <v>216.13</v>
      </c>
      <c r="L47" s="16">
        <f>'[1]TCE - ANEXO III - Preencher'!M56</f>
        <v>23.73</v>
      </c>
      <c r="M47" s="16">
        <f t="shared" si="1"/>
        <v>192.4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305.76</v>
      </c>
    </row>
    <row r="48" spans="1:28" s="4" customFormat="1" x14ac:dyDescent="0.2">
      <c r="A48" s="9">
        <f>IFERROR(VLOOKUP(B48,'[1]DADOS (OCULTAR)'!$P$3:$R$91,3,0),"")</f>
        <v>14284483000108</v>
      </c>
      <c r="B48" s="10" t="str">
        <f>'[1]TCE - ANEXO III - Preencher'!C57</f>
        <v>S3 SAÚDE - ASSOCIAÇÃO DE PROTEÇÃO A MATERNIDADE E INFÂNCIA UBAÍRA</v>
      </c>
      <c r="C48" s="11"/>
      <c r="D48" s="12" t="str">
        <f>'[1]TCE - ANEXO III - Preencher'!E57</f>
        <v>DEBORA DE ALMEIDA PEREIRA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44409</v>
      </c>
      <c r="H48" s="15">
        <f>'[1]TCE - ANEXO III - Preencher'!I57</f>
        <v>0</v>
      </c>
      <c r="I48" s="15">
        <f>'[1]TCE - ANEXO III - Preencher'!J57</f>
        <v>235.88</v>
      </c>
      <c r="J48" s="15">
        <f>'[1]TCE - ANEXO III - Preencher'!K57</f>
        <v>0</v>
      </c>
      <c r="K48" s="16">
        <f>'[1]TCE - ANEXO III - Preencher'!L57</f>
        <v>216.13</v>
      </c>
      <c r="L48" s="16">
        <f>'[1]TCE - ANEXO III - Preencher'!M57</f>
        <v>3.3</v>
      </c>
      <c r="M48" s="16">
        <f t="shared" si="1"/>
        <v>212.82999999999998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448.71</v>
      </c>
    </row>
    <row r="49" spans="1:28" s="4" customFormat="1" x14ac:dyDescent="0.2">
      <c r="A49" s="9">
        <f>IFERROR(VLOOKUP(B49,'[1]DADOS (OCULTAR)'!$P$3:$R$91,3,0),"")</f>
        <v>14284483000108</v>
      </c>
      <c r="B49" s="10" t="str">
        <f>'[1]TCE - ANEXO III - Preencher'!C58</f>
        <v>S3 SAÚDE - ASSOCIAÇÃO DE PROTEÇÃO A MATERNIDADE E INFÂNCIA UBAÍRA</v>
      </c>
      <c r="C49" s="11"/>
      <c r="D49" s="12" t="str">
        <f>'[1]TCE - ANEXO III - Preencher'!E58</f>
        <v>DEYVSON FARIAS GOMES DE OLIVEIRA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322605</v>
      </c>
      <c r="G49" s="14">
        <f>IF('[1]TCE - ANEXO III - Preencher'!H58="","",'[1]TCE - ANEXO III - Preencher'!H58)</f>
        <v>44409</v>
      </c>
      <c r="H49" s="15">
        <f>'[1]TCE - ANEXO III - Preencher'!I58</f>
        <v>0</v>
      </c>
      <c r="I49" s="15">
        <f>'[1]TCE - ANEXO III - Preencher'!J58</f>
        <v>126.16</v>
      </c>
      <c r="J49" s="15">
        <f>'[1]TCE - ANEXO III - Preencher'!K58</f>
        <v>0</v>
      </c>
      <c r="K49" s="16">
        <f>'[1]TCE - ANEXO III - Preencher'!L58</f>
        <v>216.13</v>
      </c>
      <c r="L49" s="16">
        <f>'[1]TCE - ANEXO III - Preencher'!M58</f>
        <v>23.73</v>
      </c>
      <c r="M49" s="16">
        <f t="shared" si="1"/>
        <v>192.4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124.06</v>
      </c>
      <c r="R49" s="16">
        <f>'[1]TCE - ANEXO III - Preencher'!S58</f>
        <v>71.180000000000007</v>
      </c>
      <c r="S49" s="17">
        <f t="shared" si="3"/>
        <v>52.879999999999995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371.44</v>
      </c>
    </row>
    <row r="50" spans="1:28" s="4" customFormat="1" x14ac:dyDescent="0.2">
      <c r="A50" s="9">
        <f>IFERROR(VLOOKUP(B50,'[1]DADOS (OCULTAR)'!$P$3:$R$91,3,0),"")</f>
        <v>14284483000108</v>
      </c>
      <c r="B50" s="10" t="str">
        <f>'[1]TCE - ANEXO III - Preencher'!C59</f>
        <v>S3 SAÚDE - ASSOCIAÇÃO DE PROTEÇÃO A MATERNIDADE E INFÂNCIA UBAÍRA</v>
      </c>
      <c r="C50" s="11"/>
      <c r="D50" s="12" t="str">
        <f>'[1]TCE - ANEXO III - Preencher'!E59</f>
        <v>DIANNE KETHULLY DELFINO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251605</v>
      </c>
      <c r="G50" s="14">
        <f>IF('[1]TCE - ANEXO III - Preencher'!H59="","",'[1]TCE - ANEXO III - Preencher'!H59)</f>
        <v>44409</v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111.44</v>
      </c>
      <c r="K50" s="16">
        <f>'[1]TCE - ANEXO III - Preencher'!L59</f>
        <v>216.13</v>
      </c>
      <c r="L50" s="16">
        <f>'[1]TCE - ANEXO III - Preencher'!M59</f>
        <v>17.989999999999998</v>
      </c>
      <c r="M50" s="16">
        <f t="shared" si="1"/>
        <v>198.14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309.58</v>
      </c>
    </row>
    <row r="51" spans="1:28" s="4" customFormat="1" x14ac:dyDescent="0.2">
      <c r="A51" s="9">
        <f>IFERROR(VLOOKUP(B51,'[1]DADOS (OCULTAR)'!$P$3:$R$91,3,0),"")</f>
        <v>14284483000108</v>
      </c>
      <c r="B51" s="10" t="str">
        <f>'[1]TCE - ANEXO III - Preencher'!C60</f>
        <v>S3 SAÚDE - ASSOCIAÇÃO DE PROTEÇÃO A MATERNIDADE E INFÂNCIA UBAÍRA</v>
      </c>
      <c r="C51" s="11"/>
      <c r="D51" s="12" t="str">
        <f>'[1]TCE - ANEXO III - Preencher'!E60</f>
        <v>EDSON MANUEL DOS SANTOS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515110</v>
      </c>
      <c r="G51" s="14">
        <f>IF('[1]TCE - ANEXO III - Preencher'!H60="","",'[1]TCE - ANEXO III - Preencher'!H60)</f>
        <v>44409</v>
      </c>
      <c r="H51" s="15">
        <f>'[1]TCE - ANEXO III - Preencher'!I60</f>
        <v>0</v>
      </c>
      <c r="I51" s="15">
        <f>'[1]TCE - ANEXO III - Preencher'!J60</f>
        <v>125.31</v>
      </c>
      <c r="J51" s="15">
        <f>'[1]TCE - ANEXO III - Preencher'!K60</f>
        <v>0</v>
      </c>
      <c r="K51" s="16">
        <f>'[1]TCE - ANEXO III - Preencher'!L60</f>
        <v>216.13</v>
      </c>
      <c r="L51" s="16">
        <f>'[1]TCE - ANEXO III - Preencher'!M60</f>
        <v>23.73</v>
      </c>
      <c r="M51" s="16">
        <f t="shared" si="1"/>
        <v>192.4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317.71000000000004</v>
      </c>
    </row>
    <row r="52" spans="1:28" s="4" customFormat="1" x14ac:dyDescent="0.2">
      <c r="A52" s="9">
        <f>IFERROR(VLOOKUP(B52,'[1]DADOS (OCULTAR)'!$P$3:$R$91,3,0),"")</f>
        <v>14284483000108</v>
      </c>
      <c r="B52" s="10" t="str">
        <f>'[1]TCE - ANEXO III - Preencher'!C61</f>
        <v>S3 SAÚDE - ASSOCIAÇÃO DE PROTEÇÃO A MATERNIDADE E INFÂNCIA UBAÍRA</v>
      </c>
      <c r="C52" s="11"/>
      <c r="D52" s="12" t="str">
        <f>'[1]TCE - ANEXO III - Preencher'!E61</f>
        <v>EDUARDA MARIA FREITAS DA PAZ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44409</v>
      </c>
      <c r="H52" s="15">
        <f>'[1]TCE - ANEXO III - Preencher'!I61</f>
        <v>0</v>
      </c>
      <c r="I52" s="15">
        <f>'[1]TCE - ANEXO III - Preencher'!J61</f>
        <v>117.8</v>
      </c>
      <c r="J52" s="15">
        <f>'[1]TCE - ANEXO III - Preencher'!K61</f>
        <v>0</v>
      </c>
      <c r="K52" s="16">
        <f>'[1]TCE - ANEXO III - Preencher'!L61</f>
        <v>216.13</v>
      </c>
      <c r="L52" s="16">
        <f>'[1]TCE - ANEXO III - Preencher'!M61</f>
        <v>25.05</v>
      </c>
      <c r="M52" s="16">
        <f t="shared" si="1"/>
        <v>191.07999999999998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128.06</v>
      </c>
      <c r="R52" s="16">
        <f>'[1]TCE - ANEXO III - Preencher'!S61</f>
        <v>75.150000000000006</v>
      </c>
      <c r="S52" s="17">
        <f t="shared" si="3"/>
        <v>52.91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361.78999999999996</v>
      </c>
    </row>
    <row r="53" spans="1:28" s="4" customFormat="1" x14ac:dyDescent="0.2">
      <c r="A53" s="9">
        <f>IFERROR(VLOOKUP(B53,'[1]DADOS (OCULTAR)'!$P$3:$R$91,3,0),"")</f>
        <v>14284483000108</v>
      </c>
      <c r="B53" s="10" t="str">
        <f>'[1]TCE - ANEXO III - Preencher'!C62</f>
        <v>S3 SAÚDE - ASSOCIAÇÃO DE PROTEÇÃO A MATERNIDADE E INFÂNCIA UBAÍRA</v>
      </c>
      <c r="C53" s="11"/>
      <c r="D53" s="12" t="str">
        <f>'[1]TCE - ANEXO III - Preencher'!E62</f>
        <v xml:space="preserve">EGRINALDO AMANCIO DE SOUSA 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514320</v>
      </c>
      <c r="G53" s="14">
        <f>IF('[1]TCE - ANEXO III - Preencher'!H62="","",'[1]TCE - ANEXO III - Preencher'!H62)</f>
        <v>44409</v>
      </c>
      <c r="H53" s="15">
        <f>'[1]TCE - ANEXO III - Preencher'!I62</f>
        <v>0</v>
      </c>
      <c r="I53" s="15">
        <f>'[1]TCE - ANEXO III - Preencher'!J62</f>
        <v>105.6</v>
      </c>
      <c r="J53" s="15">
        <f>'[1]TCE - ANEXO III - Preencher'!K62</f>
        <v>0</v>
      </c>
      <c r="K53" s="16">
        <f>'[1]TCE - ANEXO III - Preencher'!L62</f>
        <v>216.13</v>
      </c>
      <c r="L53" s="16">
        <f>'[1]TCE - ANEXO III - Preencher'!M62</f>
        <v>22</v>
      </c>
      <c r="M53" s="16">
        <f t="shared" si="1"/>
        <v>194.13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252.06</v>
      </c>
      <c r="R53" s="16">
        <f>'[1]TCE - ANEXO III - Preencher'!S62</f>
        <v>66</v>
      </c>
      <c r="S53" s="17">
        <f t="shared" si="3"/>
        <v>186.06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485.79</v>
      </c>
    </row>
    <row r="54" spans="1:28" s="4" customFormat="1" x14ac:dyDescent="0.2">
      <c r="A54" s="9">
        <f>IFERROR(VLOOKUP(B54,'[1]DADOS (OCULTAR)'!$P$3:$R$91,3,0),"")</f>
        <v>14284483000108</v>
      </c>
      <c r="B54" s="10" t="str">
        <f>'[1]TCE - ANEXO III - Preencher'!C63</f>
        <v>S3 SAÚDE - ASSOCIAÇÃO DE PROTEÇÃO A MATERNIDADE E INFÂNCIA UBAÍRA</v>
      </c>
      <c r="C54" s="11"/>
      <c r="D54" s="12" t="str">
        <f>'[1]TCE - ANEXO III - Preencher'!E63</f>
        <v>ELIZABETE NUNES DOS SANTOS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514320</v>
      </c>
      <c r="G54" s="14">
        <f>IF('[1]TCE - ANEXO III - Preencher'!H63="","",'[1]TCE - ANEXO III - Preencher'!H63)</f>
        <v>44409</v>
      </c>
      <c r="H54" s="15">
        <f>'[1]TCE - ANEXO III - Preencher'!I63</f>
        <v>0</v>
      </c>
      <c r="I54" s="15">
        <f>'[1]TCE - ANEXO III - Preencher'!J63</f>
        <v>105.6</v>
      </c>
      <c r="J54" s="15">
        <f>'[1]TCE - ANEXO III - Preencher'!K63</f>
        <v>0</v>
      </c>
      <c r="K54" s="16">
        <f>'[1]TCE - ANEXO III - Preencher'!L63</f>
        <v>216.13</v>
      </c>
      <c r="L54" s="16">
        <f>'[1]TCE - ANEXO III - Preencher'!M63</f>
        <v>22</v>
      </c>
      <c r="M54" s="16">
        <f t="shared" si="1"/>
        <v>194.13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124.06</v>
      </c>
      <c r="R54" s="16">
        <f>'[1]TCE - ANEXO III - Preencher'!S63</f>
        <v>66</v>
      </c>
      <c r="S54" s="17">
        <f t="shared" si="3"/>
        <v>58.06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357.79</v>
      </c>
    </row>
    <row r="55" spans="1:28" s="4" customFormat="1" x14ac:dyDescent="0.2">
      <c r="A55" s="9">
        <f>IFERROR(VLOOKUP(B55,'[1]DADOS (OCULTAR)'!$P$3:$R$91,3,0),"")</f>
        <v>14284483000108</v>
      </c>
      <c r="B55" s="10" t="str">
        <f>'[1]TCE - ANEXO III - Preencher'!C64</f>
        <v>S3 SAÚDE - ASSOCIAÇÃO DE PROTEÇÃO A MATERNIDADE E INFÂNCIA UBAÍRA</v>
      </c>
      <c r="C55" s="11"/>
      <c r="D55" s="12" t="str">
        <f>'[1]TCE - ANEXO III - Preencher'!E64</f>
        <v>ELIZABETH MARQUES MONTEIRO DE ARAUJO MARINHO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44409</v>
      </c>
      <c r="H55" s="15">
        <f>'[1]TCE - ANEXO III - Preencher'!I64</f>
        <v>0</v>
      </c>
      <c r="I55" s="15">
        <f>'[1]TCE - ANEXO III - Preencher'!J64</f>
        <v>225.09</v>
      </c>
      <c r="J55" s="15">
        <f>'[1]TCE - ANEXO III - Preencher'!K64</f>
        <v>0</v>
      </c>
      <c r="K55" s="16">
        <f>'[1]TCE - ANEXO III - Preencher'!L64</f>
        <v>216.13</v>
      </c>
      <c r="L55" s="16">
        <f>'[1]TCE - ANEXO III - Preencher'!M64</f>
        <v>3.3</v>
      </c>
      <c r="M55" s="16">
        <f t="shared" si="1"/>
        <v>212.82999999999998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103.28</v>
      </c>
      <c r="U55" s="16">
        <f>'[1]TCE - ANEXO III - Preencher'!V64</f>
        <v>0</v>
      </c>
      <c r="V55" s="17">
        <f t="shared" si="4"/>
        <v>103.28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541.19999999999993</v>
      </c>
    </row>
    <row r="56" spans="1:28" s="4" customFormat="1" x14ac:dyDescent="0.2">
      <c r="A56" s="9">
        <f>IFERROR(VLOOKUP(B56,'[1]DADOS (OCULTAR)'!$P$3:$R$91,3,0),"")</f>
        <v>14284483000108</v>
      </c>
      <c r="B56" s="10" t="str">
        <f>'[1]TCE - ANEXO III - Preencher'!C65</f>
        <v>S3 SAÚDE - ASSOCIAÇÃO DE PROTEÇÃO A MATERNIDADE E INFÂNCIA UBAÍRA</v>
      </c>
      <c r="C56" s="11"/>
      <c r="D56" s="12" t="str">
        <f>'[1]TCE - ANEXO III - Preencher'!E65</f>
        <v>ELIZANGELA CAVALCANTE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422105</v>
      </c>
      <c r="G56" s="14">
        <f>IF('[1]TCE - ANEXO III - Preencher'!H65="","",'[1]TCE - ANEXO III - Preencher'!H65)</f>
        <v>44409</v>
      </c>
      <c r="H56" s="15">
        <f>'[1]TCE - ANEXO III - Preencher'!I65</f>
        <v>0</v>
      </c>
      <c r="I56" s="15">
        <f>'[1]TCE - ANEXO III - Preencher'!J65</f>
        <v>154.56</v>
      </c>
      <c r="J56" s="15">
        <f>'[1]TCE - ANEXO III - Preencher'!K65</f>
        <v>0</v>
      </c>
      <c r="K56" s="16">
        <f>'[1]TCE - ANEXO III - Preencher'!L65</f>
        <v>216.13</v>
      </c>
      <c r="L56" s="16">
        <f>'[1]TCE - ANEXO III - Preencher'!M65</f>
        <v>29.73</v>
      </c>
      <c r="M56" s="16">
        <f t="shared" si="1"/>
        <v>186.4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340.96000000000004</v>
      </c>
    </row>
    <row r="57" spans="1:28" s="4" customFormat="1" x14ac:dyDescent="0.2">
      <c r="A57" s="9">
        <f>IFERROR(VLOOKUP(B57,'[1]DADOS (OCULTAR)'!$P$3:$R$91,3,0),"")</f>
        <v>14284483000108</v>
      </c>
      <c r="B57" s="10" t="str">
        <f>'[1]TCE - ANEXO III - Preencher'!C66</f>
        <v>S3 SAÚDE - ASSOCIAÇÃO DE PROTEÇÃO A MATERNIDADE E INFÂNCIA UBAÍRA</v>
      </c>
      <c r="C57" s="11"/>
      <c r="D57" s="12" t="str">
        <f>'[1]TCE - ANEXO III - Preencher'!E66</f>
        <v>ELTONREGES FRANCISCO RIBEIRO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44409</v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162.62</v>
      </c>
      <c r="K57" s="16">
        <f>'[1]TCE - ANEXO III - Preencher'!L66</f>
        <v>216.13</v>
      </c>
      <c r="L57" s="16">
        <f>'[1]TCE - ANEXO III - Preencher'!M66</f>
        <v>2.09</v>
      </c>
      <c r="M57" s="16">
        <f t="shared" si="1"/>
        <v>214.04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376.65999999999997</v>
      </c>
    </row>
    <row r="58" spans="1:28" s="4" customFormat="1" x14ac:dyDescent="0.2">
      <c r="A58" s="9">
        <f>IFERROR(VLOOKUP(B58,'[1]DADOS (OCULTAR)'!$P$3:$R$91,3,0),"")</f>
        <v>14284483000108</v>
      </c>
      <c r="B58" s="10" t="str">
        <f>'[1]TCE - ANEXO III - Preencher'!C67</f>
        <v>S3 SAÚDE - ASSOCIAÇÃO DE PROTEÇÃO A MATERNIDADE E INFÂNCIA UBAÍRA</v>
      </c>
      <c r="C58" s="11"/>
      <c r="D58" s="12" t="str">
        <f>'[1]TCE - ANEXO III - Preencher'!E67</f>
        <v>ELTTONN LUIZ CAETANO DE SOUZA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324115</v>
      </c>
      <c r="G58" s="14">
        <f>IF('[1]TCE - ANEXO III - Preencher'!H67="","",'[1]TCE - ANEXO III - Preencher'!H67)</f>
        <v>44409</v>
      </c>
      <c r="H58" s="15">
        <f>'[1]TCE - ANEXO III - Preencher'!I67</f>
        <v>0</v>
      </c>
      <c r="I58" s="15">
        <f>'[1]TCE - ANEXO III - Preencher'!J67</f>
        <v>407.84</v>
      </c>
      <c r="J58" s="15">
        <f>'[1]TCE - ANEXO III - Preencher'!K67</f>
        <v>0</v>
      </c>
      <c r="K58" s="16">
        <f>'[1]TCE - ANEXO III - Preencher'!L67</f>
        <v>216.13</v>
      </c>
      <c r="L58" s="16">
        <f>'[1]TCE - ANEXO III - Preencher'!M67</f>
        <v>18.809999999999999</v>
      </c>
      <c r="M58" s="16">
        <f t="shared" si="1"/>
        <v>197.32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605.16</v>
      </c>
    </row>
    <row r="59" spans="1:28" s="4" customFormat="1" x14ac:dyDescent="0.2">
      <c r="A59" s="9">
        <f>IFERROR(VLOOKUP(B59,'[1]DADOS (OCULTAR)'!$P$3:$R$91,3,0),"")</f>
        <v>14284483000108</v>
      </c>
      <c r="B59" s="10" t="str">
        <f>'[1]TCE - ANEXO III - Preencher'!C68</f>
        <v>S3 SAÚDE - ASSOCIAÇÃO DE PROTEÇÃO A MATERNIDADE E INFÂNCIA UBAÍRA</v>
      </c>
      <c r="C59" s="11"/>
      <c r="D59" s="12" t="str">
        <f>'[1]TCE - ANEXO III - Preencher'!E68</f>
        <v xml:space="preserve">ERASMO SERAFIM DOS SANTOS 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422105</v>
      </c>
      <c r="G59" s="14">
        <f>IF('[1]TCE - ANEXO III - Preencher'!H68="","",'[1]TCE - ANEXO III - Preencher'!H68)</f>
        <v>44409</v>
      </c>
      <c r="H59" s="15">
        <f>'[1]TCE - ANEXO III - Preencher'!I68</f>
        <v>0</v>
      </c>
      <c r="I59" s="15">
        <f>'[1]TCE - ANEXO III - Preencher'!J68</f>
        <v>128.24</v>
      </c>
      <c r="J59" s="15">
        <f>'[1]TCE - ANEXO III - Preencher'!K68</f>
        <v>0</v>
      </c>
      <c r="K59" s="16">
        <f>'[1]TCE - ANEXO III - Preencher'!L68</f>
        <v>216.13</v>
      </c>
      <c r="L59" s="16">
        <f>'[1]TCE - ANEXO III - Preencher'!M68</f>
        <v>23.73</v>
      </c>
      <c r="M59" s="16">
        <f t="shared" si="1"/>
        <v>192.4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124.06</v>
      </c>
      <c r="R59" s="16">
        <f>'[1]TCE - ANEXO III - Preencher'!S68</f>
        <v>71.180000000000007</v>
      </c>
      <c r="S59" s="17">
        <f t="shared" si="3"/>
        <v>52.879999999999995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373.52</v>
      </c>
    </row>
    <row r="60" spans="1:28" s="4" customFormat="1" x14ac:dyDescent="0.2">
      <c r="A60" s="9">
        <f>IFERROR(VLOOKUP(B60,'[1]DADOS (OCULTAR)'!$P$3:$R$91,3,0),"")</f>
        <v>14284483000108</v>
      </c>
      <c r="B60" s="10" t="str">
        <f>'[1]TCE - ANEXO III - Preencher'!C69</f>
        <v>S3 SAÚDE - ASSOCIAÇÃO DE PROTEÇÃO A MATERNIDADE E INFÂNCIA UBAÍRA</v>
      </c>
      <c r="C60" s="11"/>
      <c r="D60" s="12" t="str">
        <f>'[1]TCE - ANEXO III - Preencher'!E69</f>
        <v>ERICK HENRIQUE CAETANO DE SOUZA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324115</v>
      </c>
      <c r="G60" s="14">
        <f>IF('[1]TCE - ANEXO III - Preencher'!H69="","",'[1]TCE - ANEXO III - Preencher'!H69)</f>
        <v>44409</v>
      </c>
      <c r="H60" s="15">
        <f>'[1]TCE - ANEXO III - Preencher'!I69</f>
        <v>0</v>
      </c>
      <c r="I60" s="15">
        <f>'[1]TCE - ANEXO III - Preencher'!J69</f>
        <v>234.09</v>
      </c>
      <c r="J60" s="15">
        <f>'[1]TCE - ANEXO III - Preencher'!K69</f>
        <v>0</v>
      </c>
      <c r="K60" s="16">
        <f>'[1]TCE - ANEXO III - Preencher'!L69</f>
        <v>216.13</v>
      </c>
      <c r="L60" s="16">
        <f>'[1]TCE - ANEXO III - Preencher'!M69</f>
        <v>18.809999999999999</v>
      </c>
      <c r="M60" s="16">
        <f t="shared" si="1"/>
        <v>197.32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431.40999999999997</v>
      </c>
    </row>
    <row r="61" spans="1:28" s="4" customFormat="1" x14ac:dyDescent="0.2">
      <c r="A61" s="9">
        <f>IFERROR(VLOOKUP(B61,'[1]DADOS (OCULTAR)'!$P$3:$R$91,3,0),"")</f>
        <v>14284483000108</v>
      </c>
      <c r="B61" s="10" t="str">
        <f>'[1]TCE - ANEXO III - Preencher'!C70</f>
        <v>S3 SAÚDE - ASSOCIAÇÃO DE PROTEÇÃO A MATERNIDADE E INFÂNCIA UBAÍRA</v>
      </c>
      <c r="C61" s="11"/>
      <c r="D61" s="12" t="str">
        <f>'[1]TCE - ANEXO III - Preencher'!E70</f>
        <v>ERIKA VICENTE FERREIRA DE ALBUQUERQUE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44409</v>
      </c>
      <c r="H61" s="15">
        <f>'[1]TCE - ANEXO III - Preencher'!I70</f>
        <v>0</v>
      </c>
      <c r="I61" s="15">
        <f>'[1]TCE - ANEXO III - Preencher'!J70</f>
        <v>131.09</v>
      </c>
      <c r="J61" s="15">
        <f>'[1]TCE - ANEXO III - Preencher'!K70</f>
        <v>0</v>
      </c>
      <c r="K61" s="16">
        <f>'[1]TCE - ANEXO III - Preencher'!L70</f>
        <v>216.13</v>
      </c>
      <c r="L61" s="16">
        <f>'[1]TCE - ANEXO III - Preencher'!M70</f>
        <v>25.05</v>
      </c>
      <c r="M61" s="16">
        <f t="shared" si="1"/>
        <v>191.07999999999998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322.16999999999996</v>
      </c>
    </row>
    <row r="62" spans="1:28" s="4" customFormat="1" x14ac:dyDescent="0.2">
      <c r="A62" s="9">
        <f>IFERROR(VLOOKUP(B62,'[1]DADOS (OCULTAR)'!$P$3:$R$91,3,0),"")</f>
        <v>14284483000108</v>
      </c>
      <c r="B62" s="10" t="str">
        <f>'[1]TCE - ANEXO III - Preencher'!C71</f>
        <v>S3 SAÚDE - ASSOCIAÇÃO DE PROTEÇÃO A MATERNIDADE E INFÂNCIA UBAÍRA</v>
      </c>
      <c r="C62" s="11"/>
      <c r="D62" s="12" t="str">
        <f>'[1]TCE - ANEXO III - Preencher'!E71</f>
        <v>ERIKA VICENTE SOARES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44409</v>
      </c>
      <c r="H62" s="15">
        <f>'[1]TCE - ANEXO III - Preencher'!I71</f>
        <v>0</v>
      </c>
      <c r="I62" s="15">
        <f>'[1]TCE - ANEXO III - Preencher'!J71</f>
        <v>117.8</v>
      </c>
      <c r="J62" s="15">
        <f>'[1]TCE - ANEXO III - Preencher'!K71</f>
        <v>0</v>
      </c>
      <c r="K62" s="16">
        <f>'[1]TCE - ANEXO III - Preencher'!L71</f>
        <v>216.13</v>
      </c>
      <c r="L62" s="16">
        <f>'[1]TCE - ANEXO III - Preencher'!M71</f>
        <v>25.05</v>
      </c>
      <c r="M62" s="16">
        <f t="shared" si="1"/>
        <v>191.07999999999998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132.88999999999999</v>
      </c>
      <c r="R62" s="16">
        <f>'[1]TCE - ANEXO III - Preencher'!S71</f>
        <v>0</v>
      </c>
      <c r="S62" s="17">
        <f t="shared" si="3"/>
        <v>132.88999999999999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441.77</v>
      </c>
    </row>
    <row r="63" spans="1:28" s="4" customFormat="1" x14ac:dyDescent="0.2">
      <c r="A63" s="9">
        <f>IFERROR(VLOOKUP(B63,'[1]DADOS (OCULTAR)'!$P$3:$R$91,3,0),"")</f>
        <v>14284483000108</v>
      </c>
      <c r="B63" s="10" t="str">
        <f>'[1]TCE - ANEXO III - Preencher'!C72</f>
        <v>S3 SAÚDE - ASSOCIAÇÃO DE PROTEÇÃO A MATERNIDADE E INFÂNCIA UBAÍRA</v>
      </c>
      <c r="C63" s="11"/>
      <c r="D63" s="12" t="str">
        <f>'[1]TCE - ANEXO III - Preencher'!E72</f>
        <v xml:space="preserve">ERIVONALDO JOSE DA SILVA 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422105</v>
      </c>
      <c r="G63" s="14">
        <f>IF('[1]TCE - ANEXO III - Preencher'!H72="","",'[1]TCE - ANEXO III - Preencher'!H72)</f>
        <v>44409</v>
      </c>
      <c r="H63" s="15">
        <f>'[1]TCE - ANEXO III - Preencher'!I72</f>
        <v>0</v>
      </c>
      <c r="I63" s="15">
        <f>'[1]TCE - ANEXO III - Preencher'!J72</f>
        <v>112.51</v>
      </c>
      <c r="J63" s="15">
        <f>'[1]TCE - ANEXO III - Preencher'!K72</f>
        <v>0</v>
      </c>
      <c r="K63" s="16">
        <f>'[1]TCE - ANEXO III - Preencher'!L72</f>
        <v>216.13</v>
      </c>
      <c r="L63" s="16">
        <f>'[1]TCE - ANEXO III - Preencher'!M72</f>
        <v>23.73</v>
      </c>
      <c r="M63" s="16">
        <f t="shared" si="1"/>
        <v>192.4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304.91000000000003</v>
      </c>
    </row>
    <row r="64" spans="1:28" s="4" customFormat="1" x14ac:dyDescent="0.2">
      <c r="A64" s="9">
        <f>IFERROR(VLOOKUP(B64,'[1]DADOS (OCULTAR)'!$P$3:$R$91,3,0),"")</f>
        <v>14284483000108</v>
      </c>
      <c r="B64" s="10" t="str">
        <f>'[1]TCE - ANEXO III - Preencher'!C73</f>
        <v>S3 SAÚDE - ASSOCIAÇÃO DE PROTEÇÃO A MATERNIDADE E INFÂNCIA UBAÍRA</v>
      </c>
      <c r="C64" s="11"/>
      <c r="D64" s="12" t="str">
        <f>'[1]TCE - ANEXO III - Preencher'!E73</f>
        <v>FABIANA DE AZEVEDO DO NASCIMENTO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44409</v>
      </c>
      <c r="H64" s="15">
        <f>'[1]TCE - ANEXO III - Preencher'!I73</f>
        <v>0</v>
      </c>
      <c r="I64" s="15">
        <f>'[1]TCE - ANEXO III - Preencher'!J73</f>
        <v>106.02</v>
      </c>
      <c r="J64" s="15">
        <f>'[1]TCE - ANEXO III - Preencher'!K73</f>
        <v>0</v>
      </c>
      <c r="K64" s="16">
        <f>'[1]TCE - ANEXO III - Preencher'!L73</f>
        <v>216.13</v>
      </c>
      <c r="L64" s="16">
        <f>'[1]TCE - ANEXO III - Preencher'!M73</f>
        <v>22.55</v>
      </c>
      <c r="M64" s="16">
        <f t="shared" si="1"/>
        <v>193.57999999999998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116.56</v>
      </c>
      <c r="R64" s="16">
        <f>'[1]TCE - ANEXO III - Preencher'!S73</f>
        <v>75.150000000000006</v>
      </c>
      <c r="S64" s="17">
        <f t="shared" si="3"/>
        <v>41.41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341.01</v>
      </c>
    </row>
    <row r="65" spans="1:28" s="4" customFormat="1" x14ac:dyDescent="0.2">
      <c r="A65" s="9">
        <f>IFERROR(VLOOKUP(B65,'[1]DADOS (OCULTAR)'!$P$3:$R$91,3,0),"")</f>
        <v>14284483000108</v>
      </c>
      <c r="B65" s="10" t="str">
        <f>'[1]TCE - ANEXO III - Preencher'!C74</f>
        <v>S3 SAÚDE - ASSOCIAÇÃO DE PROTEÇÃO A MATERNIDADE E INFÂNCIA UBAÍRA</v>
      </c>
      <c r="C65" s="11"/>
      <c r="D65" s="12" t="str">
        <f>'[1]TCE - ANEXO III - Preencher'!E74</f>
        <v>FABIANA WANDERLEY EMERENCIANO</v>
      </c>
      <c r="E65" s="10" t="str">
        <f>IF('[1]TCE - ANEXO III - Preencher'!F74="4 - Assistência Odontológica","2 - Outros Profissionais da Saúde",'[1]TCE - ANEXO III - Preencher'!F74)</f>
        <v>1 - Médico</v>
      </c>
      <c r="F65" s="13">
        <f>'[1]TCE - ANEXO III - Preencher'!G74</f>
        <v>131205</v>
      </c>
      <c r="G65" s="14">
        <f>IF('[1]TCE - ANEXO III - Preencher'!H74="","",'[1]TCE - ANEXO III - Preencher'!H74)</f>
        <v>44409</v>
      </c>
      <c r="H65" s="15">
        <f>'[1]TCE - ANEXO III - Preencher'!I74</f>
        <v>0</v>
      </c>
      <c r="I65" s="15">
        <f>'[1]TCE - ANEXO III - Preencher'!J74</f>
        <v>922.48</v>
      </c>
      <c r="J65" s="15">
        <f>'[1]TCE - ANEXO III - Preencher'!K74</f>
        <v>0</v>
      </c>
      <c r="K65" s="16">
        <f>'[1]TCE - ANEXO III - Preencher'!L74</f>
        <v>216.13</v>
      </c>
      <c r="L65" s="16">
        <f>'[1]TCE - ANEXO III - Preencher'!M74</f>
        <v>11.31</v>
      </c>
      <c r="M65" s="16">
        <f t="shared" si="1"/>
        <v>204.82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1127.3</v>
      </c>
    </row>
    <row r="66" spans="1:28" s="4" customFormat="1" x14ac:dyDescent="0.2">
      <c r="A66" s="9">
        <f>IFERROR(VLOOKUP(B66,'[1]DADOS (OCULTAR)'!$P$3:$R$91,3,0),"")</f>
        <v>14284483000108</v>
      </c>
      <c r="B66" s="10" t="str">
        <f>'[1]TCE - ANEXO III - Preencher'!C75</f>
        <v>S3 SAÚDE - ASSOCIAÇÃO DE PROTEÇÃO A MATERNIDADE E INFÂNCIA UBAÍRA</v>
      </c>
      <c r="C66" s="11"/>
      <c r="D66" s="12" t="str">
        <f>'[1]TCE - ANEXO III - Preencher'!E75</f>
        <v>FABIANO SILVESTRE DE LIMA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324115</v>
      </c>
      <c r="G66" s="14">
        <f>IF('[1]TCE - ANEXO III - Preencher'!H75="","",'[1]TCE - ANEXO III - Preencher'!H75)</f>
        <v>44409</v>
      </c>
      <c r="H66" s="15">
        <f>'[1]TCE - ANEXO III - Preencher'!I75</f>
        <v>0</v>
      </c>
      <c r="I66" s="15">
        <f>'[1]TCE - ANEXO III - Preencher'!J75</f>
        <v>234.09</v>
      </c>
      <c r="J66" s="15">
        <f>'[1]TCE - ANEXO III - Preencher'!K75</f>
        <v>0</v>
      </c>
      <c r="K66" s="16">
        <f>'[1]TCE - ANEXO III - Preencher'!L75</f>
        <v>216.13</v>
      </c>
      <c r="L66" s="16">
        <f>'[1]TCE - ANEXO III - Preencher'!M75</f>
        <v>16.72</v>
      </c>
      <c r="M66" s="16">
        <f t="shared" si="1"/>
        <v>199.41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433.5</v>
      </c>
    </row>
    <row r="67" spans="1:28" s="4" customFormat="1" x14ac:dyDescent="0.2">
      <c r="A67" s="9">
        <f>IFERROR(VLOOKUP(B67,'[1]DADOS (OCULTAR)'!$P$3:$R$91,3,0),"")</f>
        <v>14284483000108</v>
      </c>
      <c r="B67" s="10" t="str">
        <f>'[1]TCE - ANEXO III - Preencher'!C76</f>
        <v>S3 SAÚDE - ASSOCIAÇÃO DE PROTEÇÃO A MATERNIDADE E INFÂNCIA UBAÍRA</v>
      </c>
      <c r="C67" s="11"/>
      <c r="D67" s="12" t="str">
        <f>'[1]TCE - ANEXO III - Preencher'!E76</f>
        <v xml:space="preserve">FABIO JOSE DO NASCIMENTO 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44409</v>
      </c>
      <c r="H67" s="15">
        <f>'[1]TCE - ANEXO III - Preencher'!I76</f>
        <v>0</v>
      </c>
      <c r="I67" s="15">
        <f>'[1]TCE - ANEXO III - Preencher'!J76</f>
        <v>121.37</v>
      </c>
      <c r="J67" s="15">
        <f>'[1]TCE - ANEXO III - Preencher'!K76</f>
        <v>0</v>
      </c>
      <c r="K67" s="16">
        <f>'[1]TCE - ANEXO III - Preencher'!L76</f>
        <v>216.13</v>
      </c>
      <c r="L67" s="16">
        <f>'[1]TCE - ANEXO III - Preencher'!M76</f>
        <v>25.05</v>
      </c>
      <c r="M67" s="16">
        <f t="shared" si="1"/>
        <v>191.07999999999998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132.06</v>
      </c>
      <c r="R67" s="16">
        <f>'[1]TCE - ANEXO III - Preencher'!S76</f>
        <v>75.150000000000006</v>
      </c>
      <c r="S67" s="17">
        <f t="shared" si="3"/>
        <v>56.91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369.36</v>
      </c>
    </row>
    <row r="68" spans="1:28" s="4" customFormat="1" x14ac:dyDescent="0.2">
      <c r="A68" s="9">
        <f>IFERROR(VLOOKUP(B68,'[1]DADOS (OCULTAR)'!$P$3:$R$91,3,0),"")</f>
        <v>14284483000108</v>
      </c>
      <c r="B68" s="10" t="str">
        <f>'[1]TCE - ANEXO III - Preencher'!C77</f>
        <v>S3 SAÚDE - ASSOCIAÇÃO DE PROTEÇÃO A MATERNIDADE E INFÂNCIA UBAÍRA</v>
      </c>
      <c r="C68" s="11"/>
      <c r="D68" s="12" t="str">
        <f>'[1]TCE - ANEXO III - Preencher'!E77</f>
        <v>FERNANDA CARLA SANTOS DE MEDEIROS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251605</v>
      </c>
      <c r="G68" s="14">
        <f>IF('[1]TCE - ANEXO III - Preencher'!H77="","",'[1]TCE - ANEXO III - Preencher'!H77)</f>
        <v>44409</v>
      </c>
      <c r="H68" s="15">
        <f>'[1]TCE - ANEXO III - Preencher'!I77</f>
        <v>0</v>
      </c>
      <c r="I68" s="15">
        <f>'[1]TCE - ANEXO III - Preencher'!J77</f>
        <v>210.26</v>
      </c>
      <c r="J68" s="15">
        <f>'[1]TCE - ANEXO III - Preencher'!K77</f>
        <v>0</v>
      </c>
      <c r="K68" s="16">
        <f>'[1]TCE - ANEXO III - Preencher'!L77</f>
        <v>216.13</v>
      </c>
      <c r="L68" s="16">
        <f>'[1]TCE - ANEXO III - Preencher'!M77</f>
        <v>41.52</v>
      </c>
      <c r="M68" s="16">
        <f t="shared" ref="M68:M131" si="7">K68-L68</f>
        <v>174.60999999999999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384.87</v>
      </c>
    </row>
    <row r="69" spans="1:28" s="4" customFormat="1" x14ac:dyDescent="0.2">
      <c r="A69" s="9">
        <f>IFERROR(VLOOKUP(B69,'[1]DADOS (OCULTAR)'!$P$3:$R$91,3,0),"")</f>
        <v>14284483000108</v>
      </c>
      <c r="B69" s="10" t="str">
        <f>'[1]TCE - ANEXO III - Preencher'!C78</f>
        <v>S3 SAÚDE - ASSOCIAÇÃO DE PROTEÇÃO A MATERNIDADE E INFÂNCIA UBAÍRA</v>
      </c>
      <c r="C69" s="11"/>
      <c r="D69" s="12" t="str">
        <f>'[1]TCE - ANEXO III - Preencher'!E78</f>
        <v xml:space="preserve">FERNANDO JOSE DA SILVA 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44409</v>
      </c>
      <c r="H69" s="15">
        <f>'[1]TCE - ANEXO III - Preencher'!I78</f>
        <v>0</v>
      </c>
      <c r="I69" s="15">
        <f>'[1]TCE - ANEXO III - Preencher'!J78</f>
        <v>117.8</v>
      </c>
      <c r="J69" s="15">
        <f>'[1]TCE - ANEXO III - Preencher'!K78</f>
        <v>0</v>
      </c>
      <c r="K69" s="16">
        <f>'[1]TCE - ANEXO III - Preencher'!L78</f>
        <v>216.13</v>
      </c>
      <c r="L69" s="16">
        <f>'[1]TCE - ANEXO III - Preencher'!M78</f>
        <v>25.05</v>
      </c>
      <c r="M69" s="16">
        <f t="shared" si="7"/>
        <v>191.07999999999998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157.06</v>
      </c>
      <c r="R69" s="16">
        <f>'[1]TCE - ANEXO III - Preencher'!S78</f>
        <v>75.150000000000006</v>
      </c>
      <c r="S69" s="17">
        <f t="shared" si="9"/>
        <v>81.91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390.78999999999996</v>
      </c>
    </row>
    <row r="70" spans="1:28" s="4" customFormat="1" x14ac:dyDescent="0.2">
      <c r="A70" s="9">
        <f>IFERROR(VLOOKUP(B70,'[1]DADOS (OCULTAR)'!$P$3:$R$91,3,0),"")</f>
        <v>14284483000108</v>
      </c>
      <c r="B70" s="10" t="str">
        <f>'[1]TCE - ANEXO III - Preencher'!C79</f>
        <v>S3 SAÚDE - ASSOCIAÇÃO DE PROTEÇÃO A MATERNIDADE E INFÂNCIA UBAÍRA</v>
      </c>
      <c r="C70" s="11"/>
      <c r="D70" s="12" t="str">
        <f>'[1]TCE - ANEXO III - Preencher'!E79</f>
        <v xml:space="preserve">FLAVIA MACIEL DA HORA 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514320</v>
      </c>
      <c r="G70" s="14">
        <f>IF('[1]TCE - ANEXO III - Preencher'!H79="","",'[1]TCE - ANEXO III - Preencher'!H79)</f>
        <v>44409</v>
      </c>
      <c r="H70" s="15">
        <f>'[1]TCE - ANEXO III - Preencher'!I79</f>
        <v>0</v>
      </c>
      <c r="I70" s="15">
        <f>'[1]TCE - ANEXO III - Preencher'!J79</f>
        <v>117.16</v>
      </c>
      <c r="J70" s="15">
        <f>'[1]TCE - ANEXO III - Preencher'!K79</f>
        <v>0</v>
      </c>
      <c r="K70" s="16">
        <f>'[1]TCE - ANEXO III - Preencher'!L79</f>
        <v>216.13</v>
      </c>
      <c r="L70" s="16">
        <f>'[1]TCE - ANEXO III - Preencher'!M79</f>
        <v>22</v>
      </c>
      <c r="M70" s="16">
        <f t="shared" si="7"/>
        <v>194.13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124.06</v>
      </c>
      <c r="R70" s="16">
        <f>'[1]TCE - ANEXO III - Preencher'!S79</f>
        <v>66</v>
      </c>
      <c r="S70" s="17">
        <f t="shared" si="9"/>
        <v>58.06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369.34999999999997</v>
      </c>
    </row>
    <row r="71" spans="1:28" s="4" customFormat="1" x14ac:dyDescent="0.2">
      <c r="A71" s="9">
        <f>IFERROR(VLOOKUP(B71,'[1]DADOS (OCULTAR)'!$P$3:$R$91,3,0),"")</f>
        <v>14284483000108</v>
      </c>
      <c r="B71" s="10" t="str">
        <f>'[1]TCE - ANEXO III - Preencher'!C80</f>
        <v>S3 SAÚDE - ASSOCIAÇÃO DE PROTEÇÃO A MATERNIDADE E INFÂNCIA UBAÍRA</v>
      </c>
      <c r="C71" s="11"/>
      <c r="D71" s="12" t="str">
        <f>'[1]TCE - ANEXO III - Preencher'!E80</f>
        <v>GABRIELA BARBOSA DE VASCONCELOS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521130</v>
      </c>
      <c r="G71" s="14">
        <f>IF('[1]TCE - ANEXO III - Preencher'!H80="","",'[1]TCE - ANEXO III - Preencher'!H80)</f>
        <v>44409</v>
      </c>
      <c r="H71" s="15">
        <f>'[1]TCE - ANEXO III - Preencher'!I80</f>
        <v>0</v>
      </c>
      <c r="I71" s="15">
        <f>'[1]TCE - ANEXO III - Preencher'!J80</f>
        <v>112.91</v>
      </c>
      <c r="J71" s="15">
        <f>'[1]TCE - ANEXO III - Preencher'!K80</f>
        <v>0</v>
      </c>
      <c r="K71" s="16">
        <f>'[1]TCE - ANEXO III - Preencher'!L80</f>
        <v>216.13</v>
      </c>
      <c r="L71" s="16">
        <f>'[1]TCE - ANEXO III - Preencher'!M80</f>
        <v>23.73</v>
      </c>
      <c r="M71" s="16">
        <f t="shared" si="7"/>
        <v>192.4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244.06</v>
      </c>
      <c r="R71" s="16">
        <f>'[1]TCE - ANEXO III - Preencher'!S80</f>
        <v>71.180000000000007</v>
      </c>
      <c r="S71" s="17">
        <f t="shared" si="9"/>
        <v>172.88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478.19</v>
      </c>
    </row>
    <row r="72" spans="1:28" s="4" customFormat="1" x14ac:dyDescent="0.2">
      <c r="A72" s="9">
        <f>IFERROR(VLOOKUP(B72,'[1]DADOS (OCULTAR)'!$P$3:$R$91,3,0),"")</f>
        <v>14284483000108</v>
      </c>
      <c r="B72" s="10" t="str">
        <f>'[1]TCE - ANEXO III - Preencher'!C81</f>
        <v>S3 SAÚDE - ASSOCIAÇÃO DE PROTEÇÃO A MATERNIDADE E INFÂNCIA UBAÍRA</v>
      </c>
      <c r="C72" s="11"/>
      <c r="D72" s="12" t="str">
        <f>'[1]TCE - ANEXO III - Preencher'!E81</f>
        <v>GEISA BEZERRA DE INOJOSA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44409</v>
      </c>
      <c r="H72" s="15">
        <f>'[1]TCE - ANEXO III - Preencher'!I81</f>
        <v>0</v>
      </c>
      <c r="I72" s="15">
        <f>'[1]TCE - ANEXO III - Preencher'!J81</f>
        <v>131.19999999999999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124.06</v>
      </c>
      <c r="R72" s="16">
        <f>'[1]TCE - ANEXO III - Preencher'!S81</f>
        <v>75.150000000000006</v>
      </c>
      <c r="S72" s="17">
        <f t="shared" si="9"/>
        <v>48.91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180.10999999999999</v>
      </c>
    </row>
    <row r="73" spans="1:28" s="4" customFormat="1" x14ac:dyDescent="0.2">
      <c r="A73" s="9">
        <f>IFERROR(VLOOKUP(B73,'[1]DADOS (OCULTAR)'!$P$3:$R$91,3,0),"")</f>
        <v>14284483000108</v>
      </c>
      <c r="B73" s="10" t="str">
        <f>'[1]TCE - ANEXO III - Preencher'!C82</f>
        <v>S3 SAÚDE - ASSOCIAÇÃO DE PROTEÇÃO A MATERNIDADE E INFÂNCIA UBAÍRA</v>
      </c>
      <c r="C73" s="11"/>
      <c r="D73" s="12" t="str">
        <f>'[1]TCE - ANEXO III - Preencher'!E82</f>
        <v xml:space="preserve">GILCELIA CRISTINA FIRMINA DA SILVA 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515205</v>
      </c>
      <c r="G73" s="14">
        <f>IF('[1]TCE - ANEXO III - Preencher'!H82="","",'[1]TCE - ANEXO III - Preencher'!H82)</f>
        <v>44409</v>
      </c>
      <c r="H73" s="15">
        <f>'[1]TCE - ANEXO III - Preencher'!I82</f>
        <v>0</v>
      </c>
      <c r="I73" s="15">
        <f>'[1]TCE - ANEXO III - Preencher'!J82</f>
        <v>117.8</v>
      </c>
      <c r="J73" s="15">
        <f>'[1]TCE - ANEXO III - Preencher'!K82</f>
        <v>0</v>
      </c>
      <c r="K73" s="16">
        <f>'[1]TCE - ANEXO III - Preencher'!L82</f>
        <v>216.13</v>
      </c>
      <c r="L73" s="16">
        <f>'[1]TCE - ANEXO III - Preencher'!M82</f>
        <v>25.05</v>
      </c>
      <c r="M73" s="16">
        <f t="shared" si="7"/>
        <v>191.07999999999998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308.88</v>
      </c>
    </row>
    <row r="74" spans="1:28" s="4" customFormat="1" x14ac:dyDescent="0.2">
      <c r="A74" s="9">
        <f>IFERROR(VLOOKUP(B74,'[1]DADOS (OCULTAR)'!$P$3:$R$91,3,0),"")</f>
        <v>14284483000108</v>
      </c>
      <c r="B74" s="10" t="str">
        <f>'[1]TCE - ANEXO III - Preencher'!C83</f>
        <v>S3 SAÚDE - ASSOCIAÇÃO DE PROTEÇÃO A MATERNIDADE E INFÂNCIA UBAÍRA</v>
      </c>
      <c r="C74" s="11"/>
      <c r="D74" s="12" t="str">
        <f>'[1]TCE - ANEXO III - Preencher'!E83</f>
        <v xml:space="preserve">GLADYSTON GYDIONE BEZERRA DA SILVA 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44409</v>
      </c>
      <c r="H74" s="15">
        <f>'[1]TCE - ANEXO III - Preencher'!I83</f>
        <v>0</v>
      </c>
      <c r="I74" s="15">
        <f>'[1]TCE - ANEXO III - Preencher'!J83</f>
        <v>215.55</v>
      </c>
      <c r="J74" s="15">
        <f>'[1]TCE - ANEXO III - Preencher'!K83</f>
        <v>0</v>
      </c>
      <c r="K74" s="16">
        <f>'[1]TCE - ANEXO III - Preencher'!L83</f>
        <v>216.13</v>
      </c>
      <c r="L74" s="16">
        <f>'[1]TCE - ANEXO III - Preencher'!M83</f>
        <v>3.3</v>
      </c>
      <c r="M74" s="16">
        <f t="shared" si="7"/>
        <v>212.82999999999998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428.38</v>
      </c>
    </row>
    <row r="75" spans="1:28" s="4" customFormat="1" x14ac:dyDescent="0.2">
      <c r="A75" s="9">
        <f>IFERROR(VLOOKUP(B75,'[1]DADOS (OCULTAR)'!$P$3:$R$91,3,0),"")</f>
        <v>14284483000108</v>
      </c>
      <c r="B75" s="10" t="str">
        <f>'[1]TCE - ANEXO III - Preencher'!C84</f>
        <v>S3 SAÚDE - ASSOCIAÇÃO DE PROTEÇÃO A MATERNIDADE E INFÂNCIA UBAÍRA</v>
      </c>
      <c r="C75" s="11"/>
      <c r="D75" s="12" t="str">
        <f>'[1]TCE - ANEXO III - Preencher'!E84</f>
        <v xml:space="preserve">INGRID CABRAL ROMEU 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44409</v>
      </c>
      <c r="H75" s="15">
        <f>'[1]TCE - ANEXO III - Preencher'!I84</f>
        <v>0</v>
      </c>
      <c r="I75" s="15">
        <f>'[1]TCE - ANEXO III - Preencher'!J84</f>
        <v>111.91</v>
      </c>
      <c r="J75" s="15">
        <f>'[1]TCE - ANEXO III - Preencher'!K84</f>
        <v>0</v>
      </c>
      <c r="K75" s="16">
        <f>'[1]TCE - ANEXO III - Preencher'!L84</f>
        <v>216.13</v>
      </c>
      <c r="L75" s="16">
        <f>'[1]TCE - ANEXO III - Preencher'!M84</f>
        <v>23.8</v>
      </c>
      <c r="M75" s="16">
        <f t="shared" si="7"/>
        <v>192.32999999999998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167.26</v>
      </c>
      <c r="R75" s="16">
        <f>'[1]TCE - ANEXO III - Preencher'!S84</f>
        <v>75.150000000000006</v>
      </c>
      <c r="S75" s="17">
        <f t="shared" si="9"/>
        <v>92.109999999999985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396.35</v>
      </c>
    </row>
    <row r="76" spans="1:28" s="4" customFormat="1" x14ac:dyDescent="0.2">
      <c r="A76" s="9">
        <f>IFERROR(VLOOKUP(B76,'[1]DADOS (OCULTAR)'!$P$3:$R$91,3,0),"")</f>
        <v>14284483000108</v>
      </c>
      <c r="B76" s="10" t="str">
        <f>'[1]TCE - ANEXO III - Preencher'!C85</f>
        <v>S3 SAÚDE - ASSOCIAÇÃO DE PROTEÇÃO A MATERNIDADE E INFÂNCIA UBAÍRA</v>
      </c>
      <c r="C76" s="11"/>
      <c r="D76" s="12" t="str">
        <f>'[1]TCE - ANEXO III - Preencher'!E85</f>
        <v>IVANA ALBUQUERQUE DA SILVA BARBOSA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223405</v>
      </c>
      <c r="G76" s="14">
        <f>IF('[1]TCE - ANEXO III - Preencher'!H85="","",'[1]TCE - ANEXO III - Preencher'!H85)</f>
        <v>44409</v>
      </c>
      <c r="H76" s="15">
        <f>'[1]TCE - ANEXO III - Preencher'!I85</f>
        <v>0</v>
      </c>
      <c r="I76" s="15">
        <f>'[1]TCE - ANEXO III - Preencher'!J85</f>
        <v>283.17</v>
      </c>
      <c r="J76" s="15">
        <f>'[1]TCE - ANEXO III - Preencher'!K85</f>
        <v>0</v>
      </c>
      <c r="K76" s="16">
        <f>'[1]TCE - ANEXO III - Preencher'!L85</f>
        <v>216.13</v>
      </c>
      <c r="L76" s="16">
        <f>'[1]TCE - ANEXO III - Preencher'!M85</f>
        <v>16.05</v>
      </c>
      <c r="M76" s="16">
        <f t="shared" si="7"/>
        <v>200.07999999999998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483.25</v>
      </c>
    </row>
    <row r="77" spans="1:28" s="4" customFormat="1" x14ac:dyDescent="0.2">
      <c r="A77" s="9">
        <f>IFERROR(VLOOKUP(B77,'[1]DADOS (OCULTAR)'!$P$3:$R$91,3,0),"")</f>
        <v>14284483000108</v>
      </c>
      <c r="B77" s="10" t="str">
        <f>'[1]TCE - ANEXO III - Preencher'!C86</f>
        <v>S3 SAÚDE - ASSOCIAÇÃO DE PROTEÇÃO A MATERNIDADE E INFÂNCIA UBAÍRA</v>
      </c>
      <c r="C77" s="11"/>
      <c r="D77" s="12" t="str">
        <f>'[1]TCE - ANEXO III - Preencher'!E86</f>
        <v>IVANILDO JOSE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322605</v>
      </c>
      <c r="G77" s="14">
        <f>IF('[1]TCE - ANEXO III - Preencher'!H86="","",'[1]TCE - ANEXO III - Preencher'!H86)</f>
        <v>44409</v>
      </c>
      <c r="H77" s="15">
        <f>'[1]TCE - ANEXO III - Preencher'!I86</f>
        <v>0</v>
      </c>
      <c r="I77" s="15">
        <f>'[1]TCE - ANEXO III - Preencher'!J86</f>
        <v>112.51</v>
      </c>
      <c r="J77" s="15">
        <f>'[1]TCE - ANEXO III - Preencher'!K86</f>
        <v>0</v>
      </c>
      <c r="K77" s="16">
        <f>'[1]TCE - ANEXO III - Preencher'!L86</f>
        <v>216.13</v>
      </c>
      <c r="L77" s="16">
        <f>'[1]TCE - ANEXO III - Preencher'!M86</f>
        <v>23.73</v>
      </c>
      <c r="M77" s="16">
        <f t="shared" si="7"/>
        <v>192.4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304.91000000000003</v>
      </c>
    </row>
    <row r="78" spans="1:28" s="4" customFormat="1" x14ac:dyDescent="0.2">
      <c r="A78" s="9">
        <f>IFERROR(VLOOKUP(B78,'[1]DADOS (OCULTAR)'!$P$3:$R$91,3,0),"")</f>
        <v>14284483000108</v>
      </c>
      <c r="B78" s="10" t="str">
        <f>'[1]TCE - ANEXO III - Preencher'!C87</f>
        <v>S3 SAÚDE - ASSOCIAÇÃO DE PROTEÇÃO A MATERNIDADE E INFÂNCIA UBAÍRA</v>
      </c>
      <c r="C78" s="11"/>
      <c r="D78" s="12" t="str">
        <f>'[1]TCE - ANEXO III - Preencher'!E87</f>
        <v>JADIR MARCOS CORREIA SILVA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351605</v>
      </c>
      <c r="G78" s="14">
        <f>IF('[1]TCE - ANEXO III - Preencher'!H87="","",'[1]TCE - ANEXO III - Preencher'!H87)</f>
        <v>44409</v>
      </c>
      <c r="H78" s="15">
        <f>'[1]TCE - ANEXO III - Preencher'!I87</f>
        <v>0</v>
      </c>
      <c r="I78" s="15">
        <f>'[1]TCE - ANEXO III - Preencher'!J87</f>
        <v>92.56</v>
      </c>
      <c r="J78" s="15">
        <f>'[1]TCE - ANEXO III - Preencher'!K87</f>
        <v>0</v>
      </c>
      <c r="K78" s="16">
        <f>'[1]TCE - ANEXO III - Preencher'!L87</f>
        <v>216.13</v>
      </c>
      <c r="L78" s="16">
        <f>'[1]TCE - ANEXO III - Preencher'!M87</f>
        <v>23.14</v>
      </c>
      <c r="M78" s="16">
        <f t="shared" si="7"/>
        <v>192.99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285.55</v>
      </c>
    </row>
    <row r="79" spans="1:28" s="4" customFormat="1" x14ac:dyDescent="0.2">
      <c r="A79" s="9">
        <f>IFERROR(VLOOKUP(B79,'[1]DADOS (OCULTAR)'!$P$3:$R$91,3,0),"")</f>
        <v>14284483000108</v>
      </c>
      <c r="B79" s="10" t="str">
        <f>'[1]TCE - ANEXO III - Preencher'!C88</f>
        <v>S3 SAÚDE - ASSOCIAÇÃO DE PROTEÇÃO A MATERNIDADE E INFÂNCIA UBAÍRA</v>
      </c>
      <c r="C79" s="11"/>
      <c r="D79" s="12" t="str">
        <f>'[1]TCE - ANEXO III - Preencher'!E88</f>
        <v>JAIDETE GOMES DE ARAUJO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44409</v>
      </c>
      <c r="H79" s="15">
        <f>'[1]TCE - ANEXO III - Preencher'!I88</f>
        <v>0</v>
      </c>
      <c r="I79" s="15">
        <f>'[1]TCE - ANEXO III - Preencher'!J88</f>
        <v>117.8</v>
      </c>
      <c r="J79" s="15">
        <f>'[1]TCE - ANEXO III - Preencher'!K88</f>
        <v>0</v>
      </c>
      <c r="K79" s="16">
        <f>'[1]TCE - ANEXO III - Preencher'!L88</f>
        <v>216.13</v>
      </c>
      <c r="L79" s="16">
        <f>'[1]TCE - ANEXO III - Preencher'!M88</f>
        <v>25.05</v>
      </c>
      <c r="M79" s="16">
        <f t="shared" si="7"/>
        <v>191.07999999999998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184.06</v>
      </c>
      <c r="R79" s="16">
        <f>'[1]TCE - ANEXO III - Preencher'!S88</f>
        <v>75.150000000000006</v>
      </c>
      <c r="S79" s="17">
        <f t="shared" si="9"/>
        <v>108.91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417.78999999999996</v>
      </c>
    </row>
    <row r="80" spans="1:28" s="4" customFormat="1" x14ac:dyDescent="0.2">
      <c r="A80" s="9">
        <f>IFERROR(VLOOKUP(B80,'[1]DADOS (OCULTAR)'!$P$3:$R$91,3,0),"")</f>
        <v>14284483000108</v>
      </c>
      <c r="B80" s="10" t="str">
        <f>'[1]TCE - ANEXO III - Preencher'!C89</f>
        <v>S3 SAÚDE - ASSOCIAÇÃO DE PROTEÇÃO A MATERNIDADE E INFÂNCIA UBAÍRA</v>
      </c>
      <c r="C80" s="11"/>
      <c r="D80" s="12" t="str">
        <f>'[1]TCE - ANEXO III - Preencher'!E89</f>
        <v>JAIME DE SOUZA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212310</v>
      </c>
      <c r="G80" s="14">
        <f>IF('[1]TCE - ANEXO III - Preencher'!H89="","",'[1]TCE - ANEXO III - Preencher'!H89)</f>
        <v>44409</v>
      </c>
      <c r="H80" s="15">
        <f>'[1]TCE - ANEXO III - Preencher'!I89</f>
        <v>0</v>
      </c>
      <c r="I80" s="15">
        <f>'[1]TCE - ANEXO III - Preencher'!J89</f>
        <v>279.2</v>
      </c>
      <c r="J80" s="15">
        <f>'[1]TCE - ANEXO III - Preencher'!K89</f>
        <v>0</v>
      </c>
      <c r="K80" s="16">
        <f>'[1]TCE - ANEXO III - Preencher'!L89</f>
        <v>216.13</v>
      </c>
      <c r="L80" s="16">
        <f>'[1]TCE - ANEXO III - Preencher'!M89</f>
        <v>65.400000000000006</v>
      </c>
      <c r="M80" s="16">
        <f t="shared" si="7"/>
        <v>150.72999999999999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429.92999999999995</v>
      </c>
    </row>
    <row r="81" spans="1:28" s="4" customFormat="1" x14ac:dyDescent="0.2">
      <c r="A81" s="9">
        <f>IFERROR(VLOOKUP(B81,'[1]DADOS (OCULTAR)'!$P$3:$R$91,3,0),"")</f>
        <v>14284483000108</v>
      </c>
      <c r="B81" s="10" t="str">
        <f>'[1]TCE - ANEXO III - Preencher'!C90</f>
        <v>S3 SAÚDE - ASSOCIAÇÃO DE PROTEÇÃO A MATERNIDADE E INFÂNCIA UBAÍRA</v>
      </c>
      <c r="C81" s="11"/>
      <c r="D81" s="12" t="str">
        <f>'[1]TCE - ANEXO III - Preencher'!E90</f>
        <v>JANAINA CARLA RAMOS SILVA COSTA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251605</v>
      </c>
      <c r="G81" s="14">
        <f>IF('[1]TCE - ANEXO III - Preencher'!H90="","",'[1]TCE - ANEXO III - Preencher'!H90)</f>
        <v>44409</v>
      </c>
      <c r="H81" s="15">
        <f>'[1]TCE - ANEXO III - Preencher'!I90</f>
        <v>0</v>
      </c>
      <c r="I81" s="15">
        <f>'[1]TCE - ANEXO III - Preencher'!J90</f>
        <v>204.13</v>
      </c>
      <c r="J81" s="15">
        <f>'[1]TCE - ANEXO III - Preencher'!K90</f>
        <v>0</v>
      </c>
      <c r="K81" s="16">
        <f>'[1]TCE - ANEXO III - Preencher'!L90</f>
        <v>216.13</v>
      </c>
      <c r="L81" s="16">
        <f>'[1]TCE - ANEXO III - Preencher'!M90</f>
        <v>41.52</v>
      </c>
      <c r="M81" s="16">
        <f t="shared" si="7"/>
        <v>174.60999999999999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116.26</v>
      </c>
      <c r="R81" s="16">
        <f>'[1]TCE - ANEXO III - Preencher'!S90</f>
        <v>124.57</v>
      </c>
      <c r="S81" s="17">
        <f t="shared" si="9"/>
        <v>-8.3099999999999881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370.43</v>
      </c>
    </row>
    <row r="82" spans="1:28" s="4" customFormat="1" x14ac:dyDescent="0.2">
      <c r="A82" s="9">
        <f>IFERROR(VLOOKUP(B82,'[1]DADOS (OCULTAR)'!$P$3:$R$91,3,0),"")</f>
        <v>14284483000108</v>
      </c>
      <c r="B82" s="10" t="str">
        <f>'[1]TCE - ANEXO III - Preencher'!C91</f>
        <v>S3 SAÚDE - ASSOCIAÇÃO DE PROTEÇÃO A MATERNIDADE E INFÂNCIA UBAÍRA</v>
      </c>
      <c r="C82" s="11"/>
      <c r="D82" s="12" t="str">
        <f>'[1]TCE - ANEXO III - Preencher'!E91</f>
        <v>JANE PRISCILA ALVES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44409</v>
      </c>
      <c r="H82" s="15">
        <f>'[1]TCE - ANEXO III - Preencher'!I91</f>
        <v>0</v>
      </c>
      <c r="I82" s="15">
        <f>'[1]TCE - ANEXO III - Preencher'!J91</f>
        <v>132.1</v>
      </c>
      <c r="J82" s="15">
        <f>'[1]TCE - ANEXO III - Preencher'!K91</f>
        <v>0</v>
      </c>
      <c r="K82" s="16">
        <f>'[1]TCE - ANEXO III - Preencher'!L91</f>
        <v>216.13</v>
      </c>
      <c r="L82" s="16">
        <f>'[1]TCE - ANEXO III - Preencher'!M91</f>
        <v>25.05</v>
      </c>
      <c r="M82" s="16">
        <f t="shared" si="7"/>
        <v>191.07999999999998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229.06</v>
      </c>
      <c r="R82" s="16">
        <f>'[1]TCE - ANEXO III - Preencher'!S91</f>
        <v>75.150000000000006</v>
      </c>
      <c r="S82" s="17">
        <f t="shared" si="9"/>
        <v>153.91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477.08999999999992</v>
      </c>
    </row>
    <row r="83" spans="1:28" s="4" customFormat="1" x14ac:dyDescent="0.2">
      <c r="A83" s="9">
        <f>IFERROR(VLOOKUP(B83,'[1]DADOS (OCULTAR)'!$P$3:$R$91,3,0),"")</f>
        <v>14284483000108</v>
      </c>
      <c r="B83" s="10" t="str">
        <f>'[1]TCE - ANEXO III - Preencher'!C92</f>
        <v>S3 SAÚDE - ASSOCIAÇÃO DE PROTEÇÃO A MATERNIDADE E INFÂNCIA UBAÍRA</v>
      </c>
      <c r="C83" s="11"/>
      <c r="D83" s="12" t="str">
        <f>'[1]TCE - ANEXO III - Preencher'!E92</f>
        <v>JARDEL LUIS XAVIER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521130</v>
      </c>
      <c r="G83" s="14">
        <f>IF('[1]TCE - ANEXO III - Preencher'!H92="","",'[1]TCE - ANEXO III - Preencher'!H92)</f>
        <v>44409</v>
      </c>
      <c r="H83" s="15">
        <f>'[1]TCE - ANEXO III - Preencher'!I92</f>
        <v>0</v>
      </c>
      <c r="I83" s="15">
        <f>'[1]TCE - ANEXO III - Preencher'!J92</f>
        <v>94.91</v>
      </c>
      <c r="J83" s="15">
        <f>'[1]TCE - ANEXO III - Preencher'!K92</f>
        <v>0</v>
      </c>
      <c r="K83" s="16">
        <f>'[1]TCE - ANEXO III - Preencher'!L92</f>
        <v>216.13</v>
      </c>
      <c r="L83" s="16">
        <f>'[1]TCE - ANEXO III - Preencher'!M92</f>
        <v>23.73</v>
      </c>
      <c r="M83" s="16">
        <f t="shared" si="7"/>
        <v>192.4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124.06</v>
      </c>
      <c r="R83" s="16">
        <f>'[1]TCE - ANEXO III - Preencher'!S92</f>
        <v>71.180000000000007</v>
      </c>
      <c r="S83" s="17">
        <f t="shared" si="9"/>
        <v>52.879999999999995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340.19</v>
      </c>
    </row>
    <row r="84" spans="1:28" s="4" customFormat="1" x14ac:dyDescent="0.2">
      <c r="A84" s="9">
        <f>IFERROR(VLOOKUP(B84,'[1]DADOS (OCULTAR)'!$P$3:$R$91,3,0),"")</f>
        <v>14284483000108</v>
      </c>
      <c r="B84" s="10" t="str">
        <f>'[1]TCE - ANEXO III - Preencher'!C93</f>
        <v>S3 SAÚDE - ASSOCIAÇÃO DE PROTEÇÃO A MATERNIDADE E INFÂNCIA UBAÍRA</v>
      </c>
      <c r="C84" s="11"/>
      <c r="D84" s="12" t="str">
        <f>'[1]TCE - ANEXO III - Preencher'!E93</f>
        <v>JEANE PEREIRA DE SANTANA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422105</v>
      </c>
      <c r="G84" s="14">
        <f>IF('[1]TCE - ANEXO III - Preencher'!H93="","",'[1]TCE - ANEXO III - Preencher'!H93)</f>
        <v>44409</v>
      </c>
      <c r="H84" s="15">
        <f>'[1]TCE - ANEXO III - Preencher'!I93</f>
        <v>0</v>
      </c>
      <c r="I84" s="15">
        <f>'[1]TCE - ANEXO III - Preencher'!J93</f>
        <v>112.51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184.06</v>
      </c>
      <c r="R84" s="16">
        <f>'[1]TCE - ANEXO III - Preencher'!S93</f>
        <v>71.180000000000007</v>
      </c>
      <c r="S84" s="17">
        <f t="shared" si="9"/>
        <v>112.88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225.39</v>
      </c>
    </row>
    <row r="85" spans="1:28" s="4" customFormat="1" x14ac:dyDescent="0.2">
      <c r="A85" s="9">
        <f>IFERROR(VLOOKUP(B85,'[1]DADOS (OCULTAR)'!$P$3:$R$91,3,0),"")</f>
        <v>14284483000108</v>
      </c>
      <c r="B85" s="10" t="str">
        <f>'[1]TCE - ANEXO III - Preencher'!C94</f>
        <v>S3 SAÚDE - ASSOCIAÇÃO DE PROTEÇÃO A MATERNIDADE E INFÂNCIA UBAÍRA</v>
      </c>
      <c r="C85" s="11"/>
      <c r="D85" s="12" t="str">
        <f>'[1]TCE - ANEXO III - Preencher'!E94</f>
        <v>JEFFERSON FERREIRA DE MELO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422105</v>
      </c>
      <c r="G85" s="14">
        <f>IF('[1]TCE - ANEXO III - Preencher'!H94="","",'[1]TCE - ANEXO III - Preencher'!H94)</f>
        <v>44409</v>
      </c>
      <c r="H85" s="15">
        <f>'[1]TCE - ANEXO III - Preencher'!I94</f>
        <v>0</v>
      </c>
      <c r="I85" s="15">
        <f>'[1]TCE - ANEXO III - Preencher'!J94</f>
        <v>124.71</v>
      </c>
      <c r="J85" s="15">
        <f>'[1]TCE - ANEXO III - Preencher'!K94</f>
        <v>0</v>
      </c>
      <c r="K85" s="16">
        <f>'[1]TCE - ANEXO III - Preencher'!L94</f>
        <v>216.13</v>
      </c>
      <c r="L85" s="16">
        <f>'[1]TCE - ANEXO III - Preencher'!M94</f>
        <v>23.73</v>
      </c>
      <c r="M85" s="16">
        <f t="shared" si="7"/>
        <v>192.4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317.11</v>
      </c>
    </row>
    <row r="86" spans="1:28" s="4" customFormat="1" x14ac:dyDescent="0.2">
      <c r="A86" s="9">
        <f>IFERROR(VLOOKUP(B86,'[1]DADOS (OCULTAR)'!$P$3:$R$91,3,0),"")</f>
        <v>14284483000108</v>
      </c>
      <c r="B86" s="10" t="str">
        <f>'[1]TCE - ANEXO III - Preencher'!C95</f>
        <v>S3 SAÚDE - ASSOCIAÇÃO DE PROTEÇÃO A MATERNIDADE E INFÂNCIA UBAÍRA</v>
      </c>
      <c r="C86" s="11"/>
      <c r="D86" s="12" t="str">
        <f>'[1]TCE - ANEXO III - Preencher'!E95</f>
        <v>JENIFER RODRIGUES DE OLIVEIRA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223505</v>
      </c>
      <c r="G86" s="14">
        <f>IF('[1]TCE - ANEXO III - Preencher'!H95="","",'[1]TCE - ANEXO III - Preencher'!H95)</f>
        <v>44409</v>
      </c>
      <c r="H86" s="15">
        <f>'[1]TCE - ANEXO III - Preencher'!I95</f>
        <v>0</v>
      </c>
      <c r="I86" s="15">
        <f>'[1]TCE - ANEXO III - Preencher'!J95</f>
        <v>244.42</v>
      </c>
      <c r="J86" s="15">
        <f>'[1]TCE - ANEXO III - Preencher'!K95</f>
        <v>0</v>
      </c>
      <c r="K86" s="16">
        <f>'[1]TCE - ANEXO III - Preencher'!L95</f>
        <v>216.13</v>
      </c>
      <c r="L86" s="16">
        <f>'[1]TCE - ANEXO III - Preencher'!M95</f>
        <v>3.3</v>
      </c>
      <c r="M86" s="16">
        <f t="shared" si="7"/>
        <v>212.82999999999998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457.25</v>
      </c>
    </row>
    <row r="87" spans="1:28" s="4" customFormat="1" x14ac:dyDescent="0.2">
      <c r="A87" s="9">
        <f>IFERROR(VLOOKUP(B87,'[1]DADOS (OCULTAR)'!$P$3:$R$91,3,0),"")</f>
        <v>14284483000108</v>
      </c>
      <c r="B87" s="10" t="str">
        <f>'[1]TCE - ANEXO III - Preencher'!C96</f>
        <v>S3 SAÚDE - ASSOCIAÇÃO DE PROTEÇÃO A MATERNIDADE E INFÂNCIA UBAÍRA</v>
      </c>
      <c r="C87" s="11"/>
      <c r="D87" s="12" t="str">
        <f>'[1]TCE - ANEXO III - Preencher'!E96</f>
        <v>JESSYCA MIRELLA ROMAO GOMES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410105</v>
      </c>
      <c r="G87" s="14">
        <f>IF('[1]TCE - ANEXO III - Preencher'!H96="","",'[1]TCE - ANEXO III - Preencher'!H96)</f>
        <v>44409</v>
      </c>
      <c r="H87" s="15">
        <f>'[1]TCE - ANEXO III - Preencher'!I96</f>
        <v>0</v>
      </c>
      <c r="I87" s="15">
        <f>'[1]TCE - ANEXO III - Preencher'!J96</f>
        <v>200</v>
      </c>
      <c r="J87" s="15">
        <f>'[1]TCE - ANEXO III - Preencher'!K96</f>
        <v>0</v>
      </c>
      <c r="K87" s="16">
        <f>'[1]TCE - ANEXO III - Preencher'!L96</f>
        <v>216.13</v>
      </c>
      <c r="L87" s="16">
        <f>'[1]TCE - ANEXO III - Preencher'!M96</f>
        <v>50</v>
      </c>
      <c r="M87" s="16">
        <f t="shared" si="7"/>
        <v>166.13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366.13</v>
      </c>
    </row>
    <row r="88" spans="1:28" s="4" customFormat="1" x14ac:dyDescent="0.2">
      <c r="A88" s="9">
        <f>IFERROR(VLOOKUP(B88,'[1]DADOS (OCULTAR)'!$P$3:$R$91,3,0),"")</f>
        <v>14284483000108</v>
      </c>
      <c r="B88" s="10" t="str">
        <f>'[1]TCE - ANEXO III - Preencher'!C97</f>
        <v>S3 SAÚDE - ASSOCIAÇÃO DE PROTEÇÃO A MATERNIDADE E INFÂNCIA UBAÍRA</v>
      </c>
      <c r="C88" s="11"/>
      <c r="D88" s="12" t="str">
        <f>'[1]TCE - ANEXO III - Preencher'!E97</f>
        <v>JESSYENNE CONCEICAO VELEZ CHAVES DA COSTA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44409</v>
      </c>
      <c r="H88" s="15">
        <f>'[1]TCE - ANEXO III - Preencher'!I97</f>
        <v>0</v>
      </c>
      <c r="I88" s="15">
        <f>'[1]TCE - ANEXO III - Preencher'!J97</f>
        <v>110.61</v>
      </c>
      <c r="J88" s="15">
        <f>'[1]TCE - ANEXO III - Preencher'!K97</f>
        <v>0</v>
      </c>
      <c r="K88" s="16">
        <f>'[1]TCE - ANEXO III - Preencher'!L97</f>
        <v>216.13</v>
      </c>
      <c r="L88" s="16">
        <f>'[1]TCE - ANEXO III - Preencher'!M97</f>
        <v>25.05</v>
      </c>
      <c r="M88" s="16">
        <f t="shared" si="7"/>
        <v>191.07999999999998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301.69</v>
      </c>
    </row>
    <row r="89" spans="1:28" s="4" customFormat="1" x14ac:dyDescent="0.2">
      <c r="A89" s="9">
        <f>IFERROR(VLOOKUP(B89,'[1]DADOS (OCULTAR)'!$P$3:$R$91,3,0),"")</f>
        <v>14284483000108</v>
      </c>
      <c r="B89" s="10" t="str">
        <f>'[1]TCE - ANEXO III - Preencher'!C98</f>
        <v>S3 SAÚDE - ASSOCIAÇÃO DE PROTEÇÃO A MATERNIDADE E INFÂNCIA UBAÍRA</v>
      </c>
      <c r="C89" s="11"/>
      <c r="D89" s="12" t="str">
        <f>'[1]TCE - ANEXO III - Preencher'!E98</f>
        <v>JOAO VICTTOR CORREIRA DE LIMA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411005</v>
      </c>
      <c r="G89" s="14">
        <f>IF('[1]TCE - ANEXO III - Preencher'!H98="","",'[1]TCE - ANEXO III - Preencher'!H98)</f>
        <v>44409</v>
      </c>
      <c r="H89" s="15">
        <f>'[1]TCE - ANEXO III - Preencher'!I98</f>
        <v>0</v>
      </c>
      <c r="I89" s="15">
        <f>'[1]TCE - ANEXO III - Preencher'!J98</f>
        <v>36.020000000000003</v>
      </c>
      <c r="J89" s="15">
        <f>'[1]TCE - ANEXO III - Preencher'!K98</f>
        <v>0</v>
      </c>
      <c r="K89" s="16">
        <f>'[1]TCE - ANEXO III - Preencher'!L98</f>
        <v>216.13</v>
      </c>
      <c r="L89" s="16">
        <f>'[1]TCE - ANEXO III - Preencher'!M98</f>
        <v>6.36</v>
      </c>
      <c r="M89" s="16">
        <f t="shared" si="7"/>
        <v>209.76999999999998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334.06</v>
      </c>
      <c r="R89" s="16">
        <f>'[1]TCE - ANEXO III - Preencher'!S98</f>
        <v>95.39</v>
      </c>
      <c r="S89" s="17">
        <f t="shared" si="9"/>
        <v>238.67000000000002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484.46000000000004</v>
      </c>
    </row>
    <row r="90" spans="1:28" s="4" customFormat="1" x14ac:dyDescent="0.2">
      <c r="A90" s="9">
        <f>IFERROR(VLOOKUP(B90,'[1]DADOS (OCULTAR)'!$P$3:$R$91,3,0),"")</f>
        <v>14284483000108</v>
      </c>
      <c r="B90" s="10" t="str">
        <f>'[1]TCE - ANEXO III - Preencher'!C99</f>
        <v>S3 SAÚDE - ASSOCIAÇÃO DE PROTEÇÃO A MATERNIDADE E INFÂNCIA UBAÍRA</v>
      </c>
      <c r="C90" s="11"/>
      <c r="D90" s="12" t="str">
        <f>'[1]TCE - ANEXO III - Preencher'!E99</f>
        <v xml:space="preserve">JORGINEIDE PEREIRA DE SANTANA 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513425</v>
      </c>
      <c r="G90" s="14">
        <f>IF('[1]TCE - ANEXO III - Preencher'!H99="","",'[1]TCE - ANEXO III - Preencher'!H99)</f>
        <v>44409</v>
      </c>
      <c r="H90" s="15">
        <f>'[1]TCE - ANEXO III - Preencher'!I99</f>
        <v>0</v>
      </c>
      <c r="I90" s="15">
        <f>'[1]TCE - ANEXO III - Preencher'!J99</f>
        <v>105.6</v>
      </c>
      <c r="J90" s="15">
        <f>'[1]TCE - ANEXO III - Preencher'!K99</f>
        <v>0</v>
      </c>
      <c r="K90" s="16">
        <f>'[1]TCE - ANEXO III - Preencher'!L99</f>
        <v>216.13</v>
      </c>
      <c r="L90" s="16">
        <f>'[1]TCE - ANEXO III - Preencher'!M99</f>
        <v>22</v>
      </c>
      <c r="M90" s="16">
        <f t="shared" si="7"/>
        <v>194.13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172.81</v>
      </c>
      <c r="R90" s="16">
        <f>'[1]TCE - ANEXO III - Preencher'!S99</f>
        <v>66</v>
      </c>
      <c r="S90" s="17">
        <f t="shared" si="9"/>
        <v>106.81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406.54</v>
      </c>
    </row>
    <row r="91" spans="1:28" s="4" customFormat="1" x14ac:dyDescent="0.2">
      <c r="A91" s="9">
        <f>IFERROR(VLOOKUP(B91,'[1]DADOS (OCULTAR)'!$P$3:$R$91,3,0),"")</f>
        <v>14284483000108</v>
      </c>
      <c r="B91" s="10" t="str">
        <f>'[1]TCE - ANEXO III - Preencher'!C100</f>
        <v>S3 SAÚDE - ASSOCIAÇÃO DE PROTEÇÃO A MATERNIDADE E INFÂNCIA UBAÍRA</v>
      </c>
      <c r="C91" s="11"/>
      <c r="D91" s="12" t="str">
        <f>'[1]TCE - ANEXO III - Preencher'!E100</f>
        <v>JOSCELY CASSIA DOS SANTOS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>
        <f>'[1]TCE - ANEXO III - Preencher'!G100</f>
        <v>514320</v>
      </c>
      <c r="G91" s="14">
        <f>IF('[1]TCE - ANEXO III - Preencher'!H100="","",'[1]TCE - ANEXO III - Preencher'!H100)</f>
        <v>44409</v>
      </c>
      <c r="H91" s="15">
        <f>'[1]TCE - ANEXO III - Preencher'!I100</f>
        <v>0</v>
      </c>
      <c r="I91" s="15">
        <f>'[1]TCE - ANEXO III - Preencher'!J100</f>
        <v>105.6</v>
      </c>
      <c r="J91" s="15">
        <f>'[1]TCE - ANEXO III - Preencher'!K100</f>
        <v>0</v>
      </c>
      <c r="K91" s="16">
        <f>'[1]TCE - ANEXO III - Preencher'!L100</f>
        <v>216.13</v>
      </c>
      <c r="L91" s="16">
        <f>'[1]TCE - ANEXO III - Preencher'!M100</f>
        <v>22</v>
      </c>
      <c r="M91" s="16">
        <f t="shared" si="7"/>
        <v>194.13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109.06</v>
      </c>
      <c r="R91" s="16">
        <f>'[1]TCE - ANEXO III - Preencher'!S100</f>
        <v>66</v>
      </c>
      <c r="S91" s="17">
        <f t="shared" si="9"/>
        <v>43.06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342.79</v>
      </c>
    </row>
    <row r="92" spans="1:28" s="4" customFormat="1" x14ac:dyDescent="0.2">
      <c r="A92" s="9">
        <f>IFERROR(VLOOKUP(B92,'[1]DADOS (OCULTAR)'!$P$3:$R$91,3,0),"")</f>
        <v>14284483000108</v>
      </c>
      <c r="B92" s="10" t="str">
        <f>'[1]TCE - ANEXO III - Preencher'!C101</f>
        <v>S3 SAÚDE - ASSOCIAÇÃO DE PROTEÇÃO A MATERNIDADE E INFÂNCIA UBAÍRA</v>
      </c>
      <c r="C92" s="11"/>
      <c r="D92" s="12" t="str">
        <f>'[1]TCE - ANEXO III - Preencher'!E101</f>
        <v>JOSE AUGUSTO PEDROSA LINS FILHO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131205</v>
      </c>
      <c r="G92" s="14">
        <f>IF('[1]TCE - ANEXO III - Preencher'!H101="","",'[1]TCE - ANEXO III - Preencher'!H101)</f>
        <v>44409</v>
      </c>
      <c r="H92" s="15">
        <f>'[1]TCE - ANEXO III - Preencher'!I101</f>
        <v>0</v>
      </c>
      <c r="I92" s="15">
        <f>'[1]TCE - ANEXO III - Preencher'!J101</f>
        <v>1197.5999999999999</v>
      </c>
      <c r="J92" s="15">
        <f>'[1]TCE - ANEXO III - Preencher'!K101</f>
        <v>0</v>
      </c>
      <c r="K92" s="16">
        <f>'[1]TCE - ANEXO III - Preencher'!L101</f>
        <v>216.13</v>
      </c>
      <c r="L92" s="16">
        <f>'[1]TCE - ANEXO III - Preencher'!M101</f>
        <v>299.39999999999998</v>
      </c>
      <c r="M92" s="16">
        <f t="shared" si="7"/>
        <v>-83.269999999999982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1114.33</v>
      </c>
    </row>
    <row r="93" spans="1:28" s="4" customFormat="1" x14ac:dyDescent="0.2">
      <c r="A93" s="9">
        <f>IFERROR(VLOOKUP(B93,'[1]DADOS (OCULTAR)'!$P$3:$R$91,3,0),"")</f>
        <v>14284483000108</v>
      </c>
      <c r="B93" s="10" t="str">
        <f>'[1]TCE - ANEXO III - Preencher'!C102</f>
        <v>S3 SAÚDE - ASSOCIAÇÃO DE PROTEÇÃO A MATERNIDADE E INFÂNCIA UBAÍRA</v>
      </c>
      <c r="C93" s="11"/>
      <c r="D93" s="12" t="str">
        <f>'[1]TCE - ANEXO III - Preencher'!E102</f>
        <v>JOSE CARLOS DA SILVA FILHO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782320</v>
      </c>
      <c r="G93" s="14">
        <f>IF('[1]TCE - ANEXO III - Preencher'!H102="","",'[1]TCE - ANEXO III - Preencher'!H102)</f>
        <v>44409</v>
      </c>
      <c r="H93" s="15">
        <f>'[1]TCE - ANEXO III - Preencher'!I102</f>
        <v>0</v>
      </c>
      <c r="I93" s="15">
        <f>'[1]TCE - ANEXO III - Preencher'!J102</f>
        <v>158.02000000000001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158.02000000000001</v>
      </c>
    </row>
    <row r="94" spans="1:28" s="4" customFormat="1" x14ac:dyDescent="0.2">
      <c r="A94" s="9">
        <f>IFERROR(VLOOKUP(B94,'[1]DADOS (OCULTAR)'!$P$3:$R$91,3,0),"")</f>
        <v>14284483000108</v>
      </c>
      <c r="B94" s="10" t="str">
        <f>'[1]TCE - ANEXO III - Preencher'!C103</f>
        <v>S3 SAÚDE - ASSOCIAÇÃO DE PROTEÇÃO A MATERNIDADE E INFÂNCIA UBAÍRA</v>
      </c>
      <c r="C94" s="11"/>
      <c r="D94" s="12" t="str">
        <f>'[1]TCE - ANEXO III - Preencher'!E103</f>
        <v>JOSE VICTOR AMORIM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422105</v>
      </c>
      <c r="G94" s="14">
        <f>IF('[1]TCE - ANEXO III - Preencher'!H103="","",'[1]TCE - ANEXO III - Preencher'!H103)</f>
        <v>44409</v>
      </c>
      <c r="H94" s="15">
        <f>'[1]TCE - ANEXO III - Preencher'!I103</f>
        <v>0</v>
      </c>
      <c r="I94" s="15">
        <f>'[1]TCE - ANEXO III - Preencher'!J103</f>
        <v>127.14</v>
      </c>
      <c r="J94" s="15">
        <f>'[1]TCE - ANEXO III - Preencher'!K103</f>
        <v>0</v>
      </c>
      <c r="K94" s="16">
        <f>'[1]TCE - ANEXO III - Preencher'!L103</f>
        <v>216.13</v>
      </c>
      <c r="L94" s="16">
        <f>'[1]TCE - ANEXO III - Preencher'!M103</f>
        <v>23.73</v>
      </c>
      <c r="M94" s="16">
        <f t="shared" si="7"/>
        <v>192.4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124.06</v>
      </c>
      <c r="R94" s="16">
        <f>'[1]TCE - ANEXO III - Preencher'!S103</f>
        <v>71.180000000000007</v>
      </c>
      <c r="S94" s="17">
        <f t="shared" si="9"/>
        <v>52.879999999999995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372.42</v>
      </c>
    </row>
    <row r="95" spans="1:28" s="4" customFormat="1" x14ac:dyDescent="0.2">
      <c r="A95" s="9">
        <f>IFERROR(VLOOKUP(B95,'[1]DADOS (OCULTAR)'!$P$3:$R$91,3,0),"")</f>
        <v>14284483000108</v>
      </c>
      <c r="B95" s="10" t="str">
        <f>'[1]TCE - ANEXO III - Preencher'!C104</f>
        <v>S3 SAÚDE - ASSOCIAÇÃO DE PROTEÇÃO A MATERNIDADE E INFÂNCIA UBAÍRA</v>
      </c>
      <c r="C95" s="11"/>
      <c r="D95" s="12" t="str">
        <f>'[1]TCE - ANEXO III - Preencher'!E104</f>
        <v>JOSEANE MARIA DA SILVA SOUZA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422105</v>
      </c>
      <c r="G95" s="14">
        <f>IF('[1]TCE - ANEXO III - Preencher'!H104="","",'[1]TCE - ANEXO III - Preencher'!H104)</f>
        <v>44409</v>
      </c>
      <c r="H95" s="15">
        <f>'[1]TCE - ANEXO III - Preencher'!I104</f>
        <v>0</v>
      </c>
      <c r="I95" s="15">
        <f>'[1]TCE - ANEXO III - Preencher'!J104</f>
        <v>150.87</v>
      </c>
      <c r="J95" s="15">
        <f>'[1]TCE - ANEXO III - Preencher'!K104</f>
        <v>0</v>
      </c>
      <c r="K95" s="16">
        <f>'[1]TCE - ANEXO III - Preencher'!L104</f>
        <v>216.13</v>
      </c>
      <c r="L95" s="16">
        <f>'[1]TCE - ANEXO III - Preencher'!M104</f>
        <v>31.8</v>
      </c>
      <c r="M95" s="16">
        <f t="shared" si="7"/>
        <v>184.32999999999998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124.06</v>
      </c>
      <c r="R95" s="16">
        <f>'[1]TCE - ANEXO III - Preencher'!S104</f>
        <v>95.39</v>
      </c>
      <c r="S95" s="17">
        <f t="shared" si="9"/>
        <v>28.67</v>
      </c>
      <c r="T95" s="16">
        <f>'[1]TCE - ANEXO III - Preencher'!U104</f>
        <v>66.12</v>
      </c>
      <c r="U95" s="16">
        <f>'[1]TCE - ANEXO III - Preencher'!V104</f>
        <v>0</v>
      </c>
      <c r="V95" s="17">
        <f t="shared" si="10"/>
        <v>66.12</v>
      </c>
      <c r="W95" s="18" t="str">
        <f>IF('[1]TCE - ANEXO III - Preencher'!X104="","",'[1]TCE - ANEXO III - Preencher'!X104)</f>
        <v>AUXILIO CRECHE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429.99</v>
      </c>
    </row>
    <row r="96" spans="1:28" s="4" customFormat="1" x14ac:dyDescent="0.2">
      <c r="A96" s="9">
        <f>IFERROR(VLOOKUP(B96,'[1]DADOS (OCULTAR)'!$P$3:$R$91,3,0),"")</f>
        <v>14284483000108</v>
      </c>
      <c r="B96" s="10" t="str">
        <f>'[1]TCE - ANEXO III - Preencher'!C105</f>
        <v>S3 SAÚDE - ASSOCIAÇÃO DE PROTEÇÃO A MATERNIDADE E INFÂNCIA UBAÍRA</v>
      </c>
      <c r="C96" s="11"/>
      <c r="D96" s="12" t="str">
        <f>'[1]TCE - ANEXO III - Preencher'!E105</f>
        <v>JOSENILDA ARLINDA DA CONCEICAO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513425</v>
      </c>
      <c r="G96" s="14">
        <f>IF('[1]TCE - ANEXO III - Preencher'!H105="","",'[1]TCE - ANEXO III - Preencher'!H105)</f>
        <v>44409</v>
      </c>
      <c r="H96" s="15">
        <f>'[1]TCE - ANEXO III - Preencher'!I105</f>
        <v>0</v>
      </c>
      <c r="I96" s="15">
        <f>'[1]TCE - ANEXO III - Preencher'!J105</f>
        <v>105.6</v>
      </c>
      <c r="J96" s="15">
        <f>'[1]TCE - ANEXO III - Preencher'!K105</f>
        <v>0</v>
      </c>
      <c r="K96" s="16">
        <f>'[1]TCE - ANEXO III - Preencher'!L105</f>
        <v>216.13</v>
      </c>
      <c r="L96" s="16">
        <f>'[1]TCE - ANEXO III - Preencher'!M105</f>
        <v>22</v>
      </c>
      <c r="M96" s="16">
        <f t="shared" si="7"/>
        <v>194.13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116.56</v>
      </c>
      <c r="R96" s="16">
        <f>'[1]TCE - ANEXO III - Preencher'!S105</f>
        <v>66</v>
      </c>
      <c r="S96" s="17">
        <f t="shared" si="9"/>
        <v>50.56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350.29</v>
      </c>
    </row>
    <row r="97" spans="1:28" s="4" customFormat="1" x14ac:dyDescent="0.2">
      <c r="A97" s="9">
        <f>IFERROR(VLOOKUP(B97,'[1]DADOS (OCULTAR)'!$P$3:$R$91,3,0),"")</f>
        <v>14284483000108</v>
      </c>
      <c r="B97" s="10" t="str">
        <f>'[1]TCE - ANEXO III - Preencher'!C106</f>
        <v>S3 SAÚDE - ASSOCIAÇÃO DE PROTEÇÃO A MATERNIDADE E INFÂNCIA UBAÍRA</v>
      </c>
      <c r="C97" s="11"/>
      <c r="D97" s="12" t="str">
        <f>'[1]TCE - ANEXO III - Preencher'!E106</f>
        <v>JOSIAS SOARES DE SOUZA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44409</v>
      </c>
      <c r="H97" s="15">
        <f>'[1]TCE - ANEXO III - Preencher'!I106</f>
        <v>0</v>
      </c>
      <c r="I97" s="15">
        <f>'[1]TCE - ANEXO III - Preencher'!J106</f>
        <v>129.41999999999999</v>
      </c>
      <c r="J97" s="15">
        <f>'[1]TCE - ANEXO III - Preencher'!K106</f>
        <v>0</v>
      </c>
      <c r="K97" s="16">
        <f>'[1]TCE - ANEXO III - Preencher'!L106</f>
        <v>216.13</v>
      </c>
      <c r="L97" s="16">
        <f>'[1]TCE - ANEXO III - Preencher'!M106</f>
        <v>25.05</v>
      </c>
      <c r="M97" s="16">
        <f t="shared" si="7"/>
        <v>191.07999999999998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320.5</v>
      </c>
    </row>
    <row r="98" spans="1:28" s="4" customFormat="1" x14ac:dyDescent="0.2">
      <c r="A98" s="9">
        <f>IFERROR(VLOOKUP(B98,'[1]DADOS (OCULTAR)'!$P$3:$R$91,3,0),"")</f>
        <v>14284483000108</v>
      </c>
      <c r="B98" s="10" t="str">
        <f>'[1]TCE - ANEXO III - Preencher'!C107</f>
        <v>S3 SAÚDE - ASSOCIAÇÃO DE PROTEÇÃO A MATERNIDADE E INFÂNCIA UBAÍRA</v>
      </c>
      <c r="C98" s="11"/>
      <c r="D98" s="12" t="str">
        <f>'[1]TCE - ANEXO III - Preencher'!E107</f>
        <v>JULIANA ARAUJO DE SOUZA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44409</v>
      </c>
      <c r="H98" s="15">
        <f>'[1]TCE - ANEXO III - Preencher'!I107</f>
        <v>0</v>
      </c>
      <c r="I98" s="15">
        <f>'[1]TCE - ANEXO III - Preencher'!J107</f>
        <v>106.02</v>
      </c>
      <c r="J98" s="15">
        <f>'[1]TCE - ANEXO III - Preencher'!K107</f>
        <v>0</v>
      </c>
      <c r="K98" s="16">
        <f>'[1]TCE - ANEXO III - Preencher'!L107</f>
        <v>216.13</v>
      </c>
      <c r="L98" s="16">
        <f>'[1]TCE - ANEXO III - Preencher'!M107</f>
        <v>22.55</v>
      </c>
      <c r="M98" s="16">
        <f t="shared" si="7"/>
        <v>193.57999999999998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287.26</v>
      </c>
      <c r="R98" s="16">
        <f>'[1]TCE - ANEXO III - Preencher'!S107</f>
        <v>75.150000000000006</v>
      </c>
      <c r="S98" s="17">
        <f t="shared" si="9"/>
        <v>212.10999999999999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511.70999999999992</v>
      </c>
    </row>
    <row r="99" spans="1:28" s="4" customFormat="1" x14ac:dyDescent="0.2">
      <c r="A99" s="9">
        <f>IFERROR(VLOOKUP(B99,'[1]DADOS (OCULTAR)'!$P$3:$R$91,3,0),"")</f>
        <v>14284483000108</v>
      </c>
      <c r="B99" s="10" t="str">
        <f>'[1]TCE - ANEXO III - Preencher'!C108</f>
        <v>S3 SAÚDE - ASSOCIAÇÃO DE PROTEÇÃO A MATERNIDADE E INFÂNCIA UBAÍRA</v>
      </c>
      <c r="C99" s="11"/>
      <c r="D99" s="12" t="str">
        <f>'[1]TCE - ANEXO III - Preencher'!E108</f>
        <v>JULIANA NASCIMENTO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44409</v>
      </c>
      <c r="H99" s="15">
        <f>'[1]TCE - ANEXO III - Preencher'!I108</f>
        <v>0</v>
      </c>
      <c r="I99" s="15">
        <f>'[1]TCE - ANEXO III - Preencher'!J108</f>
        <v>118.71</v>
      </c>
      <c r="J99" s="15">
        <f>'[1]TCE - ANEXO III - Preencher'!K108</f>
        <v>0</v>
      </c>
      <c r="K99" s="16">
        <f>'[1]TCE - ANEXO III - Preencher'!L108</f>
        <v>216.13</v>
      </c>
      <c r="L99" s="16">
        <f>'[1]TCE - ANEXO III - Preencher'!M108</f>
        <v>25.05</v>
      </c>
      <c r="M99" s="16">
        <f t="shared" si="7"/>
        <v>191.07999999999998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116.56</v>
      </c>
      <c r="R99" s="16">
        <f>'[1]TCE - ANEXO III - Preencher'!S108</f>
        <v>75.150000000000006</v>
      </c>
      <c r="S99" s="17">
        <f t="shared" si="9"/>
        <v>41.41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351.19999999999993</v>
      </c>
    </row>
    <row r="100" spans="1:28" s="4" customFormat="1" x14ac:dyDescent="0.2">
      <c r="A100" s="9">
        <f>IFERROR(VLOOKUP(B100,'[1]DADOS (OCULTAR)'!$P$3:$R$91,3,0),"")</f>
        <v>14284483000108</v>
      </c>
      <c r="B100" s="10" t="str">
        <f>'[1]TCE - ANEXO III - Preencher'!C109</f>
        <v>S3 SAÚDE - ASSOCIAÇÃO DE PROTEÇÃO A MATERNIDADE E INFÂNCIA UBAÍRA</v>
      </c>
      <c r="C100" s="11"/>
      <c r="D100" s="12" t="str">
        <f>'[1]TCE - ANEXO III - Preencher'!E109</f>
        <v>KAROLINE OLIVEIRA MORAIS LIMA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44409</v>
      </c>
      <c r="H100" s="15">
        <f>'[1]TCE - ANEXO III - Preencher'!I109</f>
        <v>0</v>
      </c>
      <c r="I100" s="15">
        <f>'[1]TCE - ANEXO III - Preencher'!J109</f>
        <v>193.6</v>
      </c>
      <c r="J100" s="15">
        <f>'[1]TCE - ANEXO III - Preencher'!K109</f>
        <v>0</v>
      </c>
      <c r="K100" s="16">
        <f>'[1]TCE - ANEXO III - Preencher'!L109</f>
        <v>216.13</v>
      </c>
      <c r="L100" s="16">
        <f>'[1]TCE - ANEXO III - Preencher'!M109</f>
        <v>3.3</v>
      </c>
      <c r="M100" s="16">
        <f t="shared" si="7"/>
        <v>212.82999999999998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106.06</v>
      </c>
      <c r="R100" s="16">
        <f>'[1]TCE - ANEXO III - Preencher'!S109</f>
        <v>132</v>
      </c>
      <c r="S100" s="17">
        <f t="shared" si="9"/>
        <v>-25.939999999999998</v>
      </c>
      <c r="T100" s="16">
        <f>'[1]TCE - ANEXO III - Preencher'!U109</f>
        <v>309.83999999999997</v>
      </c>
      <c r="U100" s="16">
        <f>'[1]TCE - ANEXO III - Preencher'!V109</f>
        <v>0</v>
      </c>
      <c r="V100" s="17">
        <f t="shared" si="10"/>
        <v>309.83999999999997</v>
      </c>
      <c r="W100" s="18" t="str">
        <f>IF('[1]TCE - ANEXO III - Preencher'!X109="","",'[1]TCE - ANEXO III - Preencher'!X109)</f>
        <v>AUXILIO CRECHE</v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690.32999999999993</v>
      </c>
    </row>
    <row r="101" spans="1:28" s="4" customFormat="1" x14ac:dyDescent="0.2">
      <c r="A101" s="9">
        <f>IFERROR(VLOOKUP(B101,'[1]DADOS (OCULTAR)'!$P$3:$R$91,3,0),"")</f>
        <v>14284483000108</v>
      </c>
      <c r="B101" s="10" t="str">
        <f>'[1]TCE - ANEXO III - Preencher'!C110</f>
        <v>S3 SAÚDE - ASSOCIAÇÃO DE PROTEÇÃO A MATERNIDADE E INFÂNCIA UBAÍRA</v>
      </c>
      <c r="C101" s="11"/>
      <c r="D101" s="12" t="str">
        <f>'[1]TCE - ANEXO III - Preencher'!E110</f>
        <v>LAIANE ROSA E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251605</v>
      </c>
      <c r="G101" s="14">
        <f>IF('[1]TCE - ANEXO III - Preencher'!H110="","",'[1]TCE - ANEXO III - Preencher'!H110)</f>
        <v>44409</v>
      </c>
      <c r="H101" s="15">
        <f>'[1]TCE - ANEXO III - Preencher'!I110</f>
        <v>0</v>
      </c>
      <c r="I101" s="15">
        <f>'[1]TCE - ANEXO III - Preencher'!J110</f>
        <v>183.69</v>
      </c>
      <c r="J101" s="15">
        <f>'[1]TCE - ANEXO III - Preencher'!K110</f>
        <v>0</v>
      </c>
      <c r="K101" s="16">
        <f>'[1]TCE - ANEXO III - Preencher'!L110</f>
        <v>216.13</v>
      </c>
      <c r="L101" s="16">
        <f>'[1]TCE - ANEXO III - Preencher'!M110</f>
        <v>41.52</v>
      </c>
      <c r="M101" s="16">
        <f t="shared" si="7"/>
        <v>174.60999999999999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358.29999999999995</v>
      </c>
    </row>
    <row r="102" spans="1:28" s="4" customFormat="1" x14ac:dyDescent="0.2">
      <c r="A102" s="9">
        <f>IFERROR(VLOOKUP(B102,'[1]DADOS (OCULTAR)'!$P$3:$R$91,3,0),"")</f>
        <v>14284483000108</v>
      </c>
      <c r="B102" s="10" t="str">
        <f>'[1]TCE - ANEXO III - Preencher'!C111</f>
        <v>S3 SAÚDE - ASSOCIAÇÃO DE PROTEÇÃO A MATERNIDADE E INFÂNCIA UBAÍRA</v>
      </c>
      <c r="C102" s="11"/>
      <c r="D102" s="12" t="str">
        <f>'[1]TCE - ANEXO III - Preencher'!E111</f>
        <v>LEANDRO DE OLIVEIRA PEREIRA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324115</v>
      </c>
      <c r="G102" s="14">
        <f>IF('[1]TCE - ANEXO III - Preencher'!H111="","",'[1]TCE - ANEXO III - Preencher'!H111)</f>
        <v>44409</v>
      </c>
      <c r="H102" s="15">
        <f>'[1]TCE - ANEXO III - Preencher'!I111</f>
        <v>0</v>
      </c>
      <c r="I102" s="15">
        <f>'[1]TCE - ANEXO III - Preencher'!J111</f>
        <v>324.57</v>
      </c>
      <c r="J102" s="15">
        <f>'[1]TCE - ANEXO III - Preencher'!K111</f>
        <v>0</v>
      </c>
      <c r="K102" s="16">
        <f>'[1]TCE - ANEXO III - Preencher'!L111</f>
        <v>216.13</v>
      </c>
      <c r="L102" s="16">
        <f>'[1]TCE - ANEXO III - Preencher'!M111</f>
        <v>18.809999999999999</v>
      </c>
      <c r="M102" s="16">
        <f t="shared" si="7"/>
        <v>197.32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521.89</v>
      </c>
    </row>
    <row r="103" spans="1:28" s="4" customFormat="1" x14ac:dyDescent="0.2">
      <c r="A103" s="9">
        <f>IFERROR(VLOOKUP(B103,'[1]DADOS (OCULTAR)'!$P$3:$R$91,3,0),"")</f>
        <v>14284483000108</v>
      </c>
      <c r="B103" s="10" t="str">
        <f>'[1]TCE - ANEXO III - Preencher'!C112</f>
        <v>S3 SAÚDE - ASSOCIAÇÃO DE PROTEÇÃO A MATERNIDADE E INFÂNCIA UBAÍRA</v>
      </c>
      <c r="C103" s="11"/>
      <c r="D103" s="12" t="str">
        <f>'[1]TCE - ANEXO III - Preencher'!E112</f>
        <v>LEANDRO JOSE SOUSA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44409</v>
      </c>
      <c r="H103" s="15">
        <f>'[1]TCE - ANEXO III - Preencher'!I112</f>
        <v>0</v>
      </c>
      <c r="I103" s="15">
        <f>'[1]TCE - ANEXO III - Preencher'!J112</f>
        <v>120.48</v>
      </c>
      <c r="J103" s="15">
        <f>'[1]TCE - ANEXO III - Preencher'!K112</f>
        <v>0</v>
      </c>
      <c r="K103" s="16">
        <f>'[1]TCE - ANEXO III - Preencher'!L112</f>
        <v>216.13</v>
      </c>
      <c r="L103" s="16">
        <f>'[1]TCE - ANEXO III - Preencher'!M112</f>
        <v>25.05</v>
      </c>
      <c r="M103" s="16">
        <f t="shared" si="7"/>
        <v>191.07999999999998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311.56</v>
      </c>
    </row>
    <row r="104" spans="1:28" s="4" customFormat="1" x14ac:dyDescent="0.2">
      <c r="A104" s="9">
        <f>IFERROR(VLOOKUP(B104,'[1]DADOS (OCULTAR)'!$P$3:$R$91,3,0),"")</f>
        <v>14284483000108</v>
      </c>
      <c r="B104" s="10" t="str">
        <f>'[1]TCE - ANEXO III - Preencher'!C113</f>
        <v>S3 SAÚDE - ASSOCIAÇÃO DE PROTEÇÃO A MATERNIDADE E INFÂNCIA UBAÍRA</v>
      </c>
      <c r="C104" s="11"/>
      <c r="D104" s="12" t="str">
        <f>'[1]TCE - ANEXO III - Preencher'!E113</f>
        <v>LEONARDO FRANCISCO DE FREITAS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514325</v>
      </c>
      <c r="G104" s="14">
        <f>IF('[1]TCE - ANEXO III - Preencher'!H113="","",'[1]TCE - ANEXO III - Preencher'!H113)</f>
        <v>44409</v>
      </c>
      <c r="H104" s="15">
        <f>'[1]TCE - ANEXO III - Preencher'!I113</f>
        <v>0</v>
      </c>
      <c r="I104" s="15">
        <f>'[1]TCE - ANEXO III - Preencher'!J113</f>
        <v>129.6</v>
      </c>
      <c r="J104" s="15">
        <f>'[1]TCE - ANEXO III - Preencher'!K113</f>
        <v>0</v>
      </c>
      <c r="K104" s="16">
        <f>'[1]TCE - ANEXO III - Preencher'!L113</f>
        <v>216.13</v>
      </c>
      <c r="L104" s="16">
        <f>'[1]TCE - ANEXO III - Preencher'!M113</f>
        <v>28</v>
      </c>
      <c r="M104" s="16">
        <f t="shared" si="7"/>
        <v>188.13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317.73</v>
      </c>
    </row>
    <row r="105" spans="1:28" s="4" customFormat="1" x14ac:dyDescent="0.2">
      <c r="A105" s="9">
        <f>IFERROR(VLOOKUP(B105,'[1]DADOS (OCULTAR)'!$P$3:$R$91,3,0),"")</f>
        <v>14284483000108</v>
      </c>
      <c r="B105" s="10" t="str">
        <f>'[1]TCE - ANEXO III - Preencher'!C114</f>
        <v>S3 SAÚDE - ASSOCIAÇÃO DE PROTEÇÃO A MATERNIDADE E INFÂNCIA UBAÍRA</v>
      </c>
      <c r="C105" s="11"/>
      <c r="D105" s="12" t="str">
        <f>'[1]TCE - ANEXO III - Preencher'!E114</f>
        <v>LUCIANO LOPES DE SOUZA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44409</v>
      </c>
      <c r="H105" s="15">
        <f>'[1]TCE - ANEXO III - Preencher'!I114</f>
        <v>0</v>
      </c>
      <c r="I105" s="15">
        <f>'[1]TCE - ANEXO III - Preencher'!J114</f>
        <v>129.41999999999999</v>
      </c>
      <c r="J105" s="15">
        <f>'[1]TCE - ANEXO III - Preencher'!K114</f>
        <v>0</v>
      </c>
      <c r="K105" s="16">
        <f>'[1]TCE - ANEXO III - Preencher'!L114</f>
        <v>216.13</v>
      </c>
      <c r="L105" s="16">
        <f>'[1]TCE - ANEXO III - Preencher'!M114</f>
        <v>25.05</v>
      </c>
      <c r="M105" s="16">
        <f t="shared" si="7"/>
        <v>191.07999999999998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116.56</v>
      </c>
      <c r="R105" s="16">
        <f>'[1]TCE - ANEXO III - Preencher'!S114</f>
        <v>75.150000000000006</v>
      </c>
      <c r="S105" s="17">
        <f t="shared" si="9"/>
        <v>41.41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361.90999999999997</v>
      </c>
    </row>
    <row r="106" spans="1:28" s="4" customFormat="1" x14ac:dyDescent="0.2">
      <c r="A106" s="9">
        <f>IFERROR(VLOOKUP(B106,'[1]DADOS (OCULTAR)'!$P$3:$R$91,3,0),"")</f>
        <v>14284483000108</v>
      </c>
      <c r="B106" s="10" t="str">
        <f>'[1]TCE - ANEXO III - Preencher'!C115</f>
        <v>S3 SAÚDE - ASSOCIAÇÃO DE PROTEÇÃO A MATERNIDADE E INFÂNCIA UBAÍRA</v>
      </c>
      <c r="C106" s="11"/>
      <c r="D106" s="12" t="str">
        <f>'[1]TCE - ANEXO III - Preencher'!E115</f>
        <v>LUIZ CARLOS VALENTINI JUNIOR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422105</v>
      </c>
      <c r="G106" s="14">
        <f>IF('[1]TCE - ANEXO III - Preencher'!H115="","",'[1]TCE - ANEXO III - Preencher'!H115)</f>
        <v>44409</v>
      </c>
      <c r="H106" s="15">
        <f>'[1]TCE - ANEXO III - Preencher'!I115</f>
        <v>0</v>
      </c>
      <c r="I106" s="15">
        <f>'[1]TCE - ANEXO III - Preencher'!J115</f>
        <v>126.53</v>
      </c>
      <c r="J106" s="15">
        <f>'[1]TCE - ANEXO III - Preencher'!K115</f>
        <v>0</v>
      </c>
      <c r="K106" s="16">
        <f>'[1]TCE - ANEXO III - Preencher'!L115</f>
        <v>216.13</v>
      </c>
      <c r="L106" s="16">
        <f>'[1]TCE - ANEXO III - Preencher'!M115</f>
        <v>23.73</v>
      </c>
      <c r="M106" s="16">
        <f t="shared" si="7"/>
        <v>192.4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318.93</v>
      </c>
    </row>
    <row r="107" spans="1:28" s="4" customFormat="1" x14ac:dyDescent="0.2">
      <c r="A107" s="9">
        <f>IFERROR(VLOOKUP(B107,'[1]DADOS (OCULTAR)'!$P$3:$R$91,3,0),"")</f>
        <v>14284483000108</v>
      </c>
      <c r="B107" s="10" t="str">
        <f>'[1]TCE - ANEXO III - Preencher'!C116</f>
        <v>S3 SAÚDE - ASSOCIAÇÃO DE PROTEÇÃO A MATERNIDADE E INFÂNCIA UBAÍRA</v>
      </c>
      <c r="C107" s="11"/>
      <c r="D107" s="12" t="str">
        <f>'[1]TCE - ANEXO III - Preencher'!E116</f>
        <v>MAGDA ANDREA DO NASCIMENTO FERREIRA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514320</v>
      </c>
      <c r="G107" s="14">
        <f>IF('[1]TCE - ANEXO III - Preencher'!H116="","",'[1]TCE - ANEXO III - Preencher'!H116)</f>
        <v>44409</v>
      </c>
      <c r="H107" s="15">
        <f>'[1]TCE - ANEXO III - Preencher'!I116</f>
        <v>0</v>
      </c>
      <c r="I107" s="15">
        <f>'[1]TCE - ANEXO III - Preencher'!J116</f>
        <v>105.6</v>
      </c>
      <c r="J107" s="15">
        <f>'[1]TCE - ANEXO III - Preencher'!K116</f>
        <v>0</v>
      </c>
      <c r="K107" s="16">
        <f>'[1]TCE - ANEXO III - Preencher'!L116</f>
        <v>216.13</v>
      </c>
      <c r="L107" s="16">
        <f>'[1]TCE - ANEXO III - Preencher'!M116</f>
        <v>22</v>
      </c>
      <c r="M107" s="16">
        <f t="shared" si="7"/>
        <v>194.13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184.06</v>
      </c>
      <c r="R107" s="16">
        <f>'[1]TCE - ANEXO III - Preencher'!S116</f>
        <v>66</v>
      </c>
      <c r="S107" s="17">
        <f t="shared" si="9"/>
        <v>118.06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417.79</v>
      </c>
    </row>
    <row r="108" spans="1:28" s="4" customFormat="1" x14ac:dyDescent="0.2">
      <c r="A108" s="9">
        <f>IFERROR(VLOOKUP(B108,'[1]DADOS (OCULTAR)'!$P$3:$R$91,3,0),"")</f>
        <v>14284483000108</v>
      </c>
      <c r="B108" s="10" t="str">
        <f>'[1]TCE - ANEXO III - Preencher'!C117</f>
        <v>S3 SAÚDE - ASSOCIAÇÃO DE PROTEÇÃO A MATERNIDADE E INFÂNCIA UBAÍRA</v>
      </c>
      <c r="C108" s="11"/>
      <c r="D108" s="12" t="str">
        <f>'[1]TCE - ANEXO III - Preencher'!E117</f>
        <v>MANOEL ALVES PEREIRA JUNIOR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223405</v>
      </c>
      <c r="G108" s="14">
        <f>IF('[1]TCE - ANEXO III - Preencher'!H117="","",'[1]TCE - ANEXO III - Preencher'!H117)</f>
        <v>44409</v>
      </c>
      <c r="H108" s="15">
        <f>'[1]TCE - ANEXO III - Preencher'!I117</f>
        <v>0</v>
      </c>
      <c r="I108" s="15">
        <f>'[1]TCE - ANEXO III - Preencher'!J117</f>
        <v>392.38</v>
      </c>
      <c r="J108" s="15">
        <f>'[1]TCE - ANEXO III - Preencher'!K117</f>
        <v>0</v>
      </c>
      <c r="K108" s="16">
        <f>'[1]TCE - ANEXO III - Preencher'!L117</f>
        <v>216.13</v>
      </c>
      <c r="L108" s="16">
        <f>'[1]TCE - ANEXO III - Preencher'!M117</f>
        <v>16.05</v>
      </c>
      <c r="M108" s="16">
        <f t="shared" si="7"/>
        <v>200.07999999999998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592.46</v>
      </c>
    </row>
    <row r="109" spans="1:28" s="4" customFormat="1" x14ac:dyDescent="0.2">
      <c r="A109" s="9">
        <f>IFERROR(VLOOKUP(B109,'[1]DADOS (OCULTAR)'!$P$3:$R$91,3,0),"")</f>
        <v>14284483000108</v>
      </c>
      <c r="B109" s="10" t="str">
        <f>'[1]TCE - ANEXO III - Preencher'!C118</f>
        <v>S3 SAÚDE - ASSOCIAÇÃO DE PROTEÇÃO A MATERNIDADE E INFÂNCIA UBAÍRA</v>
      </c>
      <c r="C109" s="11"/>
      <c r="D109" s="12" t="str">
        <f>'[1]TCE - ANEXO III - Preencher'!E118</f>
        <v>MARCELLI ELAINE LINS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44409</v>
      </c>
      <c r="H109" s="15">
        <f>'[1]TCE - ANEXO III - Preencher'!I118</f>
        <v>0</v>
      </c>
      <c r="I109" s="15">
        <f>'[1]TCE - ANEXO III - Preencher'!J118</f>
        <v>117.8</v>
      </c>
      <c r="J109" s="15">
        <f>'[1]TCE - ANEXO III - Preencher'!K118</f>
        <v>0</v>
      </c>
      <c r="K109" s="16">
        <f>'[1]TCE - ANEXO III - Preencher'!L118</f>
        <v>216.13</v>
      </c>
      <c r="L109" s="16">
        <f>'[1]TCE - ANEXO III - Preencher'!M118</f>
        <v>25.05</v>
      </c>
      <c r="M109" s="16">
        <f t="shared" si="7"/>
        <v>191.07999999999998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124.06</v>
      </c>
      <c r="R109" s="16">
        <f>'[1]TCE - ANEXO III - Preencher'!S118</f>
        <v>75.150000000000006</v>
      </c>
      <c r="S109" s="17">
        <f t="shared" si="9"/>
        <v>48.91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357.78999999999996</v>
      </c>
    </row>
    <row r="110" spans="1:28" s="4" customFormat="1" x14ac:dyDescent="0.2">
      <c r="A110" s="9">
        <f>IFERROR(VLOOKUP(B110,'[1]DADOS (OCULTAR)'!$P$3:$R$91,3,0),"")</f>
        <v>14284483000108</v>
      </c>
      <c r="B110" s="10" t="str">
        <f>'[1]TCE - ANEXO III - Preencher'!C119</f>
        <v>S3 SAÚDE - ASSOCIAÇÃO DE PROTEÇÃO A MATERNIDADE E INFÂNCIA UBAÍRA</v>
      </c>
      <c r="C110" s="11"/>
      <c r="D110" s="12" t="str">
        <f>'[1]TCE - ANEXO III - Preencher'!E119</f>
        <v>MARCELO GALDINO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515205</v>
      </c>
      <c r="G110" s="14">
        <f>IF('[1]TCE - ANEXO III - Preencher'!H119="","",'[1]TCE - ANEXO III - Preencher'!H119)</f>
        <v>44409</v>
      </c>
      <c r="H110" s="15">
        <f>'[1]TCE - ANEXO III - Preencher'!I119</f>
        <v>0</v>
      </c>
      <c r="I110" s="15">
        <f>'[1]TCE - ANEXO III - Preencher'!J119</f>
        <v>129.41999999999999</v>
      </c>
      <c r="J110" s="15">
        <f>'[1]TCE - ANEXO III - Preencher'!K119</f>
        <v>0</v>
      </c>
      <c r="K110" s="16">
        <f>'[1]TCE - ANEXO III - Preencher'!L119</f>
        <v>216.13</v>
      </c>
      <c r="L110" s="16">
        <f>'[1]TCE - ANEXO III - Preencher'!M119</f>
        <v>25.05</v>
      </c>
      <c r="M110" s="16">
        <f t="shared" si="7"/>
        <v>191.07999999999998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244.06</v>
      </c>
      <c r="R110" s="16">
        <f>'[1]TCE - ANEXO III - Preencher'!S119</f>
        <v>75.150000000000006</v>
      </c>
      <c r="S110" s="17">
        <f t="shared" si="9"/>
        <v>168.91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489.40999999999997</v>
      </c>
    </row>
    <row r="111" spans="1:28" s="4" customFormat="1" x14ac:dyDescent="0.2">
      <c r="A111" s="9">
        <f>IFERROR(VLOOKUP(B111,'[1]DADOS (OCULTAR)'!$P$3:$R$91,3,0),"")</f>
        <v>14284483000108</v>
      </c>
      <c r="B111" s="10" t="str">
        <f>'[1]TCE - ANEXO III - Preencher'!C120</f>
        <v>S3 SAÚDE - ASSOCIAÇÃO DE PROTEÇÃO A MATERNIDADE E INFÂNCIA UBAÍRA</v>
      </c>
      <c r="C111" s="11"/>
      <c r="D111" s="12" t="str">
        <f>'[1]TCE - ANEXO III - Preencher'!E120</f>
        <v>MARCELO INACIO DA SILVA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422105</v>
      </c>
      <c r="G111" s="14">
        <f>IF('[1]TCE - ANEXO III - Preencher'!H120="","",'[1]TCE - ANEXO III - Preencher'!H120)</f>
        <v>44409</v>
      </c>
      <c r="H111" s="15">
        <f>'[1]TCE - ANEXO III - Preencher'!I120</f>
        <v>0</v>
      </c>
      <c r="I111" s="15">
        <f>'[1]TCE - ANEXO III - Preencher'!J120</f>
        <v>126.53</v>
      </c>
      <c r="J111" s="15">
        <f>'[1]TCE - ANEXO III - Preencher'!K120</f>
        <v>0</v>
      </c>
      <c r="K111" s="16">
        <f>'[1]TCE - ANEXO III - Preencher'!L120</f>
        <v>216.13</v>
      </c>
      <c r="L111" s="16">
        <f>'[1]TCE - ANEXO III - Preencher'!M120</f>
        <v>23.73</v>
      </c>
      <c r="M111" s="16">
        <f t="shared" si="7"/>
        <v>192.4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124.06</v>
      </c>
      <c r="R111" s="16">
        <f>'[1]TCE - ANEXO III - Preencher'!S120</f>
        <v>71.180000000000007</v>
      </c>
      <c r="S111" s="17">
        <f t="shared" si="9"/>
        <v>52.879999999999995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371.81</v>
      </c>
    </row>
    <row r="112" spans="1:28" s="4" customFormat="1" x14ac:dyDescent="0.2">
      <c r="A112" s="9">
        <f>IFERROR(VLOOKUP(B112,'[1]DADOS (OCULTAR)'!$P$3:$R$91,3,0),"")</f>
        <v>14284483000108</v>
      </c>
      <c r="B112" s="10" t="str">
        <f>'[1]TCE - ANEXO III - Preencher'!C121</f>
        <v>S3 SAÚDE - ASSOCIAÇÃO DE PROTEÇÃO A MATERNIDADE E INFÂNCIA UBAÍRA</v>
      </c>
      <c r="C112" s="11"/>
      <c r="D112" s="12" t="str">
        <f>'[1]TCE - ANEXO III - Preencher'!E121</f>
        <v>MARCIO ROBERTO DO NASCIMENTO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782320</v>
      </c>
      <c r="G112" s="14">
        <f>IF('[1]TCE - ANEXO III - Preencher'!H121="","",'[1]TCE - ANEXO III - Preencher'!H121)</f>
        <v>44409</v>
      </c>
      <c r="H112" s="15">
        <f>'[1]TCE - ANEXO III - Preencher'!I121</f>
        <v>0</v>
      </c>
      <c r="I112" s="15">
        <f>'[1]TCE - ANEXO III - Preencher'!J121</f>
        <v>168.45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168.45</v>
      </c>
    </row>
    <row r="113" spans="1:28" s="4" customFormat="1" x14ac:dyDescent="0.2">
      <c r="A113" s="9">
        <f>IFERROR(VLOOKUP(B113,'[1]DADOS (OCULTAR)'!$P$3:$R$91,3,0),"")</f>
        <v>14284483000108</v>
      </c>
      <c r="B113" s="10" t="str">
        <f>'[1]TCE - ANEXO III - Preencher'!C122</f>
        <v>S3 SAÚDE - ASSOCIAÇÃO DE PROTEÇÃO A MATERNIDADE E INFÂNCIA UBAÍRA</v>
      </c>
      <c r="C113" s="11"/>
      <c r="D113" s="12" t="str">
        <f>'[1]TCE - ANEXO III - Preencher'!E122</f>
        <v>MARIA ANDREIA OLIVEIRA DOS SANTOS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514320</v>
      </c>
      <c r="G113" s="14">
        <f>IF('[1]TCE - ANEXO III - Preencher'!H122="","",'[1]TCE - ANEXO III - Preencher'!H122)</f>
        <v>44409</v>
      </c>
      <c r="H113" s="15">
        <f>'[1]TCE - ANEXO III - Preencher'!I122</f>
        <v>0</v>
      </c>
      <c r="I113" s="15">
        <f>'[1]TCE - ANEXO III - Preencher'!J122</f>
        <v>105.6</v>
      </c>
      <c r="J113" s="15">
        <f>'[1]TCE - ANEXO III - Preencher'!K122</f>
        <v>0</v>
      </c>
      <c r="K113" s="16">
        <f>'[1]TCE - ANEXO III - Preencher'!L122</f>
        <v>216.13</v>
      </c>
      <c r="L113" s="16">
        <f>'[1]TCE - ANEXO III - Preencher'!M122</f>
        <v>22</v>
      </c>
      <c r="M113" s="16">
        <f t="shared" si="7"/>
        <v>194.13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124.06</v>
      </c>
      <c r="R113" s="16">
        <f>'[1]TCE - ANEXO III - Preencher'!S122</f>
        <v>66</v>
      </c>
      <c r="S113" s="17">
        <f t="shared" si="9"/>
        <v>58.06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357.79</v>
      </c>
    </row>
    <row r="114" spans="1:28" s="4" customFormat="1" x14ac:dyDescent="0.2">
      <c r="A114" s="9">
        <f>IFERROR(VLOOKUP(B114,'[1]DADOS (OCULTAR)'!$P$3:$R$91,3,0),"")</f>
        <v>14284483000108</v>
      </c>
      <c r="B114" s="10" t="str">
        <f>'[1]TCE - ANEXO III - Preencher'!C123</f>
        <v>S3 SAÚDE - ASSOCIAÇÃO DE PROTEÇÃO A MATERNIDADE E INFÂNCIA UBAÍRA</v>
      </c>
      <c r="C114" s="11"/>
      <c r="D114" s="12" t="str">
        <f>'[1]TCE - ANEXO III - Preencher'!E123</f>
        <v>MARIA DA ASSUNCAO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44409</v>
      </c>
      <c r="H114" s="15">
        <f>'[1]TCE - ANEXO III - Preencher'!I123</f>
        <v>0</v>
      </c>
      <c r="I114" s="15">
        <f>'[1]TCE - ANEXO III - Preencher'!J123</f>
        <v>111.91</v>
      </c>
      <c r="J114" s="15">
        <f>'[1]TCE - ANEXO III - Preencher'!K123</f>
        <v>0</v>
      </c>
      <c r="K114" s="16">
        <f>'[1]TCE - ANEXO III - Preencher'!L123</f>
        <v>216.13</v>
      </c>
      <c r="L114" s="16">
        <f>'[1]TCE - ANEXO III - Preencher'!M123</f>
        <v>23.8</v>
      </c>
      <c r="M114" s="16">
        <f t="shared" si="7"/>
        <v>192.32999999999998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124.06</v>
      </c>
      <c r="R114" s="16">
        <f>'[1]TCE - ANEXO III - Preencher'!S123</f>
        <v>75.150000000000006</v>
      </c>
      <c r="S114" s="17">
        <f t="shared" si="9"/>
        <v>48.91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353.15</v>
      </c>
    </row>
    <row r="115" spans="1:28" s="4" customFormat="1" x14ac:dyDescent="0.2">
      <c r="A115" s="9">
        <f>IFERROR(VLOOKUP(B115,'[1]DADOS (OCULTAR)'!$P$3:$R$91,3,0),"")</f>
        <v>14284483000108</v>
      </c>
      <c r="B115" s="10" t="str">
        <f>'[1]TCE - ANEXO III - Preencher'!C124</f>
        <v>S3 SAÚDE - ASSOCIAÇÃO DE PROTEÇÃO A MATERNIDADE E INFÂNCIA UBAÍRA</v>
      </c>
      <c r="C115" s="11"/>
      <c r="D115" s="12" t="str">
        <f>'[1]TCE - ANEXO III - Preencher'!E124</f>
        <v>MARIA DA CONCEICAO BEZERRA PEDROSA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44409</v>
      </c>
      <c r="H115" s="15">
        <f>'[1]TCE - ANEXO III - Preencher'!I124</f>
        <v>0</v>
      </c>
      <c r="I115" s="15">
        <f>'[1]TCE - ANEXO III - Preencher'!J124</f>
        <v>131.19999999999999</v>
      </c>
      <c r="J115" s="15">
        <f>'[1]TCE - ANEXO III - Preencher'!K124</f>
        <v>0</v>
      </c>
      <c r="K115" s="16">
        <f>'[1]TCE - ANEXO III - Preencher'!L124</f>
        <v>216.13</v>
      </c>
      <c r="L115" s="16">
        <f>'[1]TCE - ANEXO III - Preencher'!M124</f>
        <v>25.05</v>
      </c>
      <c r="M115" s="16">
        <f t="shared" si="7"/>
        <v>191.07999999999998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244.06</v>
      </c>
      <c r="R115" s="16">
        <f>'[1]TCE - ANEXO III - Preencher'!S124</f>
        <v>75.150000000000006</v>
      </c>
      <c r="S115" s="17">
        <f t="shared" si="9"/>
        <v>168.91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491.18999999999994</v>
      </c>
    </row>
    <row r="116" spans="1:28" s="4" customFormat="1" x14ac:dyDescent="0.2">
      <c r="A116" s="9">
        <f>IFERROR(VLOOKUP(B116,'[1]DADOS (OCULTAR)'!$P$3:$R$91,3,0),"")</f>
        <v>14284483000108</v>
      </c>
      <c r="B116" s="10" t="str">
        <f>'[1]TCE - ANEXO III - Preencher'!C125</f>
        <v>S3 SAÚDE - ASSOCIAÇÃO DE PROTEÇÃO A MATERNIDADE E INFÂNCIA UBAÍRA</v>
      </c>
      <c r="C116" s="11"/>
      <c r="D116" s="12" t="str">
        <f>'[1]TCE - ANEXO III - Preencher'!E125</f>
        <v>MARIA DE FATIMA FRANCA DO NASCIMENTO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44409</v>
      </c>
      <c r="H116" s="15">
        <f>'[1]TCE - ANEXO III - Preencher'!I125</f>
        <v>0</v>
      </c>
      <c r="I116" s="15">
        <f>'[1]TCE - ANEXO III - Preencher'!J125</f>
        <v>131.19999999999999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131.19999999999999</v>
      </c>
    </row>
    <row r="117" spans="1:28" s="4" customFormat="1" x14ac:dyDescent="0.2">
      <c r="A117" s="9">
        <f>IFERROR(VLOOKUP(B117,'[1]DADOS (OCULTAR)'!$P$3:$R$91,3,0),"")</f>
        <v>14284483000108</v>
      </c>
      <c r="B117" s="10" t="str">
        <f>'[1]TCE - ANEXO III - Preencher'!C126</f>
        <v>S3 SAÚDE - ASSOCIAÇÃO DE PROTEÇÃO A MATERNIDADE E INFÂNCIA UBAÍRA</v>
      </c>
      <c r="C117" s="11"/>
      <c r="D117" s="12" t="str">
        <f>'[1]TCE - ANEXO III - Preencher'!E126</f>
        <v>MARIA DUCIA GOMES DO LIVRAMENTO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44409</v>
      </c>
      <c r="H117" s="15">
        <f>'[1]TCE - ANEXO III - Preencher'!I126</f>
        <v>0</v>
      </c>
      <c r="I117" s="15">
        <f>'[1]TCE - ANEXO III - Preencher'!J126</f>
        <v>133.88999999999999</v>
      </c>
      <c r="J117" s="15">
        <f>'[1]TCE - ANEXO III - Preencher'!K126</f>
        <v>0</v>
      </c>
      <c r="K117" s="16">
        <f>'[1]TCE - ANEXO III - Preencher'!L126</f>
        <v>216.13</v>
      </c>
      <c r="L117" s="16">
        <f>'[1]TCE - ANEXO III - Preencher'!M126</f>
        <v>25.05</v>
      </c>
      <c r="M117" s="16">
        <f t="shared" si="7"/>
        <v>191.07999999999998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124.06</v>
      </c>
      <c r="R117" s="16">
        <f>'[1]TCE - ANEXO III - Preencher'!S126</f>
        <v>75.150000000000006</v>
      </c>
      <c r="S117" s="17">
        <f t="shared" si="9"/>
        <v>48.91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373.88</v>
      </c>
    </row>
    <row r="118" spans="1:28" s="4" customFormat="1" x14ac:dyDescent="0.2">
      <c r="A118" s="9">
        <f>IFERROR(VLOOKUP(B118,'[1]DADOS (OCULTAR)'!$P$3:$R$91,3,0),"")</f>
        <v>14284483000108</v>
      </c>
      <c r="B118" s="10" t="str">
        <f>'[1]TCE - ANEXO III - Preencher'!C127</f>
        <v>S3 SAÚDE - ASSOCIAÇÃO DE PROTEÇÃO A MATERNIDADE E INFÂNCIA UBAÍRA</v>
      </c>
      <c r="C118" s="11"/>
      <c r="D118" s="12" t="str">
        <f>'[1]TCE - ANEXO III - Preencher'!E127</f>
        <v xml:space="preserve">MARIA JOSE DA SILVA 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44409</v>
      </c>
      <c r="H118" s="15">
        <f>'[1]TCE - ANEXO III - Preencher'!I127</f>
        <v>0</v>
      </c>
      <c r="I118" s="15">
        <f>'[1]TCE - ANEXO III - Preencher'!J127</f>
        <v>120.48</v>
      </c>
      <c r="J118" s="15">
        <f>'[1]TCE - ANEXO III - Preencher'!K127</f>
        <v>0</v>
      </c>
      <c r="K118" s="16">
        <f>'[1]TCE - ANEXO III - Preencher'!L127</f>
        <v>216.13</v>
      </c>
      <c r="L118" s="16">
        <f>'[1]TCE - ANEXO III - Preencher'!M127</f>
        <v>25.05</v>
      </c>
      <c r="M118" s="16">
        <f t="shared" si="7"/>
        <v>191.07999999999998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311.56</v>
      </c>
    </row>
    <row r="119" spans="1:28" s="4" customFormat="1" x14ac:dyDescent="0.2">
      <c r="A119" s="9">
        <f>IFERROR(VLOOKUP(B119,'[1]DADOS (OCULTAR)'!$P$3:$R$91,3,0),"")</f>
        <v>14284483000108</v>
      </c>
      <c r="B119" s="10" t="str">
        <f>'[1]TCE - ANEXO III - Preencher'!C128</f>
        <v>S3 SAÚDE - ASSOCIAÇÃO DE PROTEÇÃO A MATERNIDADE E INFÂNCIA UBAÍRA</v>
      </c>
      <c r="C119" s="11"/>
      <c r="D119" s="12" t="str">
        <f>'[1]TCE - ANEXO III - Preencher'!E128</f>
        <v>MARIA JOSE DOS SANTOS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514320</v>
      </c>
      <c r="G119" s="14">
        <f>IF('[1]TCE - ANEXO III - Preencher'!H128="","",'[1]TCE - ANEXO III - Preencher'!H128)</f>
        <v>44409</v>
      </c>
      <c r="H119" s="15">
        <f>'[1]TCE - ANEXO III - Preencher'!I128</f>
        <v>0</v>
      </c>
      <c r="I119" s="15">
        <f>'[1]TCE - ANEXO III - Preencher'!J128</f>
        <v>116.81</v>
      </c>
      <c r="J119" s="15">
        <f>'[1]TCE - ANEXO III - Preencher'!K128</f>
        <v>0</v>
      </c>
      <c r="K119" s="16">
        <f>'[1]TCE - ANEXO III - Preencher'!L128</f>
        <v>216.13</v>
      </c>
      <c r="L119" s="16">
        <f>'[1]TCE - ANEXO III - Preencher'!M128</f>
        <v>22</v>
      </c>
      <c r="M119" s="16">
        <f t="shared" si="7"/>
        <v>194.13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124.06</v>
      </c>
      <c r="R119" s="16">
        <f>'[1]TCE - ANEXO III - Preencher'!S128</f>
        <v>66</v>
      </c>
      <c r="S119" s="17">
        <f t="shared" si="9"/>
        <v>58.06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369</v>
      </c>
    </row>
    <row r="120" spans="1:28" s="4" customFormat="1" x14ac:dyDescent="0.2">
      <c r="A120" s="9">
        <f>IFERROR(VLOOKUP(B120,'[1]DADOS (OCULTAR)'!$P$3:$R$91,3,0),"")</f>
        <v>14284483000108</v>
      </c>
      <c r="B120" s="10" t="str">
        <f>'[1]TCE - ANEXO III - Preencher'!C129</f>
        <v>S3 SAÚDE - ASSOCIAÇÃO DE PROTEÇÃO A MATERNIDADE E INFÂNCIA UBAÍRA</v>
      </c>
      <c r="C120" s="11"/>
      <c r="D120" s="12" t="str">
        <f>'[1]TCE - ANEXO III - Preencher'!E129</f>
        <v>MARIA JULIANA RODRIGUES DO NASCIMENTO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322605</v>
      </c>
      <c r="G120" s="14">
        <f>IF('[1]TCE - ANEXO III - Preencher'!H129="","",'[1]TCE - ANEXO III - Preencher'!H129)</f>
        <v>44409</v>
      </c>
      <c r="H120" s="15">
        <f>'[1]TCE - ANEXO III - Preencher'!I129</f>
        <v>0</v>
      </c>
      <c r="I120" s="15">
        <f>'[1]TCE - ANEXO III - Preencher'!J129</f>
        <v>124.46</v>
      </c>
      <c r="J120" s="15">
        <f>'[1]TCE - ANEXO III - Preencher'!K129</f>
        <v>0</v>
      </c>
      <c r="K120" s="16">
        <f>'[1]TCE - ANEXO III - Preencher'!L129</f>
        <v>216.13</v>
      </c>
      <c r="L120" s="16">
        <f>'[1]TCE - ANEXO III - Preencher'!M129</f>
        <v>23.73</v>
      </c>
      <c r="M120" s="16">
        <f t="shared" si="7"/>
        <v>192.4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124.06</v>
      </c>
      <c r="R120" s="16">
        <f>'[1]TCE - ANEXO III - Preencher'!S129</f>
        <v>71.180000000000007</v>
      </c>
      <c r="S120" s="17">
        <f t="shared" si="9"/>
        <v>52.879999999999995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369.74</v>
      </c>
    </row>
    <row r="121" spans="1:28" s="4" customFormat="1" x14ac:dyDescent="0.2">
      <c r="A121" s="9">
        <f>IFERROR(VLOOKUP(B121,'[1]DADOS (OCULTAR)'!$P$3:$R$91,3,0),"")</f>
        <v>14284483000108</v>
      </c>
      <c r="B121" s="10" t="str">
        <f>'[1]TCE - ANEXO III - Preencher'!C130</f>
        <v>S3 SAÚDE - ASSOCIAÇÃO DE PROTEÇÃO A MATERNIDADE E INFÂNCIA UBAÍRA</v>
      </c>
      <c r="C121" s="11"/>
      <c r="D121" s="12" t="str">
        <f>'[1]TCE - ANEXO III - Preencher'!E130</f>
        <v>MARIA LUIZA FERREIRA DE SOUZA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251605</v>
      </c>
      <c r="G121" s="14">
        <f>IF('[1]TCE - ANEXO III - Preencher'!H130="","",'[1]TCE - ANEXO III - Preencher'!H130)</f>
        <v>44409</v>
      </c>
      <c r="H121" s="15">
        <f>'[1]TCE - ANEXO III - Preencher'!I130</f>
        <v>0</v>
      </c>
      <c r="I121" s="15">
        <f>'[1]TCE - ANEXO III - Preencher'!J130</f>
        <v>183.69</v>
      </c>
      <c r="J121" s="15">
        <f>'[1]TCE - ANEXO III - Preencher'!K130</f>
        <v>0</v>
      </c>
      <c r="K121" s="16">
        <f>'[1]TCE - ANEXO III - Preencher'!L130</f>
        <v>216.13</v>
      </c>
      <c r="L121" s="16">
        <f>'[1]TCE - ANEXO III - Preencher'!M130</f>
        <v>41.52</v>
      </c>
      <c r="M121" s="16">
        <f t="shared" si="7"/>
        <v>174.60999999999999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66.12</v>
      </c>
      <c r="U121" s="16">
        <f>'[1]TCE - ANEXO III - Preencher'!V130</f>
        <v>0</v>
      </c>
      <c r="V121" s="17">
        <f t="shared" si="10"/>
        <v>66.12</v>
      </c>
      <c r="W121" s="18" t="str">
        <f>IF('[1]TCE - ANEXO III - Preencher'!X130="","",'[1]TCE - ANEXO III - Preencher'!X130)</f>
        <v>AUXILIO CRECHE</v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424.41999999999996</v>
      </c>
    </row>
    <row r="122" spans="1:28" s="4" customFormat="1" x14ac:dyDescent="0.2">
      <c r="A122" s="9">
        <f>IFERROR(VLOOKUP(B122,'[1]DADOS (OCULTAR)'!$P$3:$R$91,3,0),"")</f>
        <v>14284483000108</v>
      </c>
      <c r="B122" s="10" t="str">
        <f>'[1]TCE - ANEXO III - Preencher'!C131</f>
        <v>S3 SAÚDE - ASSOCIAÇÃO DE PROTEÇÃO A MATERNIDADE E INFÂNCIA UBAÍRA</v>
      </c>
      <c r="C122" s="11"/>
      <c r="D122" s="12" t="str">
        <f>'[1]TCE - ANEXO III - Preencher'!E131</f>
        <v>MARIANA APARECIDA SPINELLI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223505</v>
      </c>
      <c r="G122" s="14">
        <f>IF('[1]TCE - ANEXO III - Preencher'!H131="","",'[1]TCE - ANEXO III - Preencher'!H131)</f>
        <v>44409</v>
      </c>
      <c r="H122" s="15">
        <f>'[1]TCE - ANEXO III - Preencher'!I131</f>
        <v>0</v>
      </c>
      <c r="I122" s="15">
        <f>'[1]TCE - ANEXO III - Preencher'!J131</f>
        <v>420.96</v>
      </c>
      <c r="J122" s="15">
        <f>'[1]TCE - ANEXO III - Preencher'!K131</f>
        <v>0</v>
      </c>
      <c r="K122" s="16">
        <f>'[1]TCE - ANEXO III - Preencher'!L131</f>
        <v>216.13</v>
      </c>
      <c r="L122" s="16">
        <f>'[1]TCE - ANEXO III - Preencher'!M131</f>
        <v>6.6</v>
      </c>
      <c r="M122" s="16">
        <f t="shared" si="7"/>
        <v>209.53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103.28</v>
      </c>
      <c r="U122" s="16">
        <f>'[1]TCE - ANEXO III - Preencher'!V131</f>
        <v>0</v>
      </c>
      <c r="V122" s="17">
        <f t="shared" si="10"/>
        <v>103.28</v>
      </c>
      <c r="W122" s="18" t="str">
        <f>IF('[1]TCE - ANEXO III - Preencher'!X131="","",'[1]TCE - ANEXO III - Preencher'!X131)</f>
        <v>AUXILIO CRECHE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733.77</v>
      </c>
    </row>
    <row r="123" spans="1:28" s="4" customFormat="1" x14ac:dyDescent="0.2">
      <c r="A123" s="9">
        <f>IFERROR(VLOOKUP(B123,'[1]DADOS (OCULTAR)'!$P$3:$R$91,3,0),"")</f>
        <v>14284483000108</v>
      </c>
      <c r="B123" s="10" t="str">
        <f>'[1]TCE - ANEXO III - Preencher'!C132</f>
        <v>S3 SAÚDE - ASSOCIAÇÃO DE PROTEÇÃO A MATERNIDADE E INFÂNCIA UBAÍRA</v>
      </c>
      <c r="C123" s="11"/>
      <c r="D123" s="12" t="str">
        <f>'[1]TCE - ANEXO III - Preencher'!E132</f>
        <v>MARILIA CONCEICAO DIAS VEIGA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324115</v>
      </c>
      <c r="G123" s="14">
        <f>IF('[1]TCE - ANEXO III - Preencher'!H132="","",'[1]TCE - ANEXO III - Preencher'!H132)</f>
        <v>44409</v>
      </c>
      <c r="H123" s="15">
        <f>'[1]TCE - ANEXO III - Preencher'!I132</f>
        <v>0</v>
      </c>
      <c r="I123" s="15">
        <f>'[1]TCE - ANEXO III - Preencher'!J132</f>
        <v>278.05</v>
      </c>
      <c r="J123" s="15">
        <f>'[1]TCE - ANEXO III - Preencher'!K132</f>
        <v>0</v>
      </c>
      <c r="K123" s="16">
        <f>'[1]TCE - ANEXO III - Preencher'!L132</f>
        <v>216.13</v>
      </c>
      <c r="L123" s="16">
        <f>'[1]TCE - ANEXO III - Preencher'!M132</f>
        <v>18.809999999999999</v>
      </c>
      <c r="M123" s="16">
        <f t="shared" si="7"/>
        <v>197.32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71.56</v>
      </c>
      <c r="R123" s="16">
        <f>'[1]TCE - ANEXO III - Preencher'!S132</f>
        <v>62.7</v>
      </c>
      <c r="S123" s="17">
        <f t="shared" si="9"/>
        <v>8.86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484.23</v>
      </c>
    </row>
    <row r="124" spans="1:28" s="4" customFormat="1" x14ac:dyDescent="0.2">
      <c r="A124" s="9">
        <f>IFERROR(VLOOKUP(B124,'[1]DADOS (OCULTAR)'!$P$3:$R$91,3,0),"")</f>
        <v>14284483000108</v>
      </c>
      <c r="B124" s="10" t="str">
        <f>'[1]TCE - ANEXO III - Preencher'!C133</f>
        <v>S3 SAÚDE - ASSOCIAÇÃO DE PROTEÇÃO A MATERNIDADE E INFÂNCIA UBAÍRA</v>
      </c>
      <c r="C124" s="11"/>
      <c r="D124" s="12" t="str">
        <f>'[1]TCE - ANEXO III - Preencher'!E133</f>
        <v>MILENA DOS SANTOS BEZERRA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44409</v>
      </c>
      <c r="H124" s="15">
        <f>'[1]TCE - ANEXO III - Preencher'!I133</f>
        <v>0</v>
      </c>
      <c r="I124" s="15">
        <f>'[1]TCE - ANEXO III - Preencher'!J133</f>
        <v>131.19999999999999</v>
      </c>
      <c r="J124" s="15">
        <f>'[1]TCE - ANEXO III - Preencher'!K133</f>
        <v>0</v>
      </c>
      <c r="K124" s="16">
        <f>'[1]TCE - ANEXO III - Preencher'!L133</f>
        <v>216.13</v>
      </c>
      <c r="L124" s="16">
        <f>'[1]TCE - ANEXO III - Preencher'!M133</f>
        <v>25.05</v>
      </c>
      <c r="M124" s="16">
        <f t="shared" si="7"/>
        <v>191.07999999999998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124.06</v>
      </c>
      <c r="R124" s="16">
        <f>'[1]TCE - ANEXO III - Preencher'!S133</f>
        <v>75.150000000000006</v>
      </c>
      <c r="S124" s="17">
        <f t="shared" si="9"/>
        <v>48.91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371.18999999999994</v>
      </c>
    </row>
    <row r="125" spans="1:28" s="4" customFormat="1" x14ac:dyDescent="0.2">
      <c r="A125" s="9">
        <f>IFERROR(VLOOKUP(B125,'[1]DADOS (OCULTAR)'!$P$3:$R$91,3,0),"")</f>
        <v>14284483000108</v>
      </c>
      <c r="B125" s="10" t="str">
        <f>'[1]TCE - ANEXO III - Preencher'!C134</f>
        <v>S3 SAÚDE - ASSOCIAÇÃO DE PROTEÇÃO A MATERNIDADE E INFÂNCIA UBAÍRA</v>
      </c>
      <c r="C125" s="11"/>
      <c r="D125" s="12" t="str">
        <f>'[1]TCE - ANEXO III - Preencher'!E134</f>
        <v>MILENA EGILI FERREIRA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44409</v>
      </c>
      <c r="H125" s="15">
        <f>'[1]TCE - ANEXO III - Preencher'!I134</f>
        <v>0</v>
      </c>
      <c r="I125" s="15">
        <f>'[1]TCE - ANEXO III - Preencher'!J134</f>
        <v>117.8</v>
      </c>
      <c r="J125" s="15">
        <f>'[1]TCE - ANEXO III - Preencher'!K134</f>
        <v>0</v>
      </c>
      <c r="K125" s="16">
        <f>'[1]TCE - ANEXO III - Preencher'!L134</f>
        <v>216.13</v>
      </c>
      <c r="L125" s="16">
        <f>'[1]TCE - ANEXO III - Preencher'!M134</f>
        <v>25.05</v>
      </c>
      <c r="M125" s="16">
        <f t="shared" si="7"/>
        <v>191.07999999999998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308.88</v>
      </c>
    </row>
    <row r="126" spans="1:28" s="4" customFormat="1" x14ac:dyDescent="0.2">
      <c r="A126" s="9">
        <f>IFERROR(VLOOKUP(B126,'[1]DADOS (OCULTAR)'!$P$3:$R$91,3,0),"")</f>
        <v>14284483000108</v>
      </c>
      <c r="B126" s="10" t="str">
        <f>'[1]TCE - ANEXO III - Preencher'!C135</f>
        <v>S3 SAÚDE - ASSOCIAÇÃO DE PROTEÇÃO A MATERNIDADE E INFÂNCIA UBAÍRA</v>
      </c>
      <c r="C126" s="11"/>
      <c r="D126" s="12" t="str">
        <f>'[1]TCE - ANEXO III - Preencher'!E135</f>
        <v>MIRTES GOMES JOSE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44409</v>
      </c>
      <c r="H126" s="15">
        <f>'[1]TCE - ANEXO III - Preencher'!I135</f>
        <v>0</v>
      </c>
      <c r="I126" s="15">
        <f>'[1]TCE - ANEXO III - Preencher'!J135</f>
        <v>117.8</v>
      </c>
      <c r="J126" s="15">
        <f>'[1]TCE - ANEXO III - Preencher'!K135</f>
        <v>0</v>
      </c>
      <c r="K126" s="16">
        <f>'[1]TCE - ANEXO III - Preencher'!L135</f>
        <v>216.13</v>
      </c>
      <c r="L126" s="16">
        <f>'[1]TCE - ANEXO III - Preencher'!M135</f>
        <v>25.05</v>
      </c>
      <c r="M126" s="16">
        <f t="shared" si="7"/>
        <v>191.07999999999998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124.06</v>
      </c>
      <c r="R126" s="16">
        <f>'[1]TCE - ANEXO III - Preencher'!S135</f>
        <v>75.150000000000006</v>
      </c>
      <c r="S126" s="17">
        <f t="shared" si="9"/>
        <v>48.91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357.78999999999996</v>
      </c>
    </row>
    <row r="127" spans="1:28" s="4" customFormat="1" x14ac:dyDescent="0.2">
      <c r="A127" s="9">
        <f>IFERROR(VLOOKUP(B127,'[1]DADOS (OCULTAR)'!$P$3:$R$91,3,0),"")</f>
        <v>14284483000108</v>
      </c>
      <c r="B127" s="10" t="str">
        <f>'[1]TCE - ANEXO III - Preencher'!C136</f>
        <v>S3 SAÚDE - ASSOCIAÇÃO DE PROTEÇÃO A MATERNIDADE E INFÂNCIA UBAÍRA</v>
      </c>
      <c r="C127" s="11"/>
      <c r="D127" s="12" t="str">
        <f>'[1]TCE - ANEXO III - Preencher'!E136</f>
        <v>MONICA PAES DO NASCIMENTO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44409</v>
      </c>
      <c r="H127" s="15">
        <f>'[1]TCE - ANEXO III - Preencher'!I136</f>
        <v>0</v>
      </c>
      <c r="I127" s="15">
        <f>'[1]TCE - ANEXO III - Preencher'!J136</f>
        <v>129.1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229.06</v>
      </c>
      <c r="R127" s="16">
        <f>'[1]TCE - ANEXO III - Preencher'!S136</f>
        <v>75.150000000000006</v>
      </c>
      <c r="S127" s="17">
        <f t="shared" si="9"/>
        <v>153.91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283.01</v>
      </c>
    </row>
    <row r="128" spans="1:28" s="4" customFormat="1" x14ac:dyDescent="0.2">
      <c r="A128" s="9">
        <f>IFERROR(VLOOKUP(B128,'[1]DADOS (OCULTAR)'!$P$3:$R$91,3,0),"")</f>
        <v>14284483000108</v>
      </c>
      <c r="B128" s="10" t="str">
        <f>'[1]TCE - ANEXO III - Preencher'!C137</f>
        <v>S3 SAÚDE - ASSOCIAÇÃO DE PROTEÇÃO A MATERNIDADE E INFÂNCIA UBAÍRA</v>
      </c>
      <c r="C128" s="11"/>
      <c r="D128" s="12" t="str">
        <f>'[1]TCE - ANEXO III - Preencher'!E137</f>
        <v>MORGANA CYBELLE GONCALVES DA SILVA GUIMARAES COSTA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223505</v>
      </c>
      <c r="G128" s="14">
        <f>IF('[1]TCE - ANEXO III - Preencher'!H137="","",'[1]TCE - ANEXO III - Preencher'!H137)</f>
        <v>44409</v>
      </c>
      <c r="H128" s="15">
        <f>'[1]TCE - ANEXO III - Preencher'!I137</f>
        <v>0</v>
      </c>
      <c r="I128" s="15">
        <f>'[1]TCE - ANEXO III - Preencher'!J137</f>
        <v>372.08</v>
      </c>
      <c r="J128" s="15">
        <f>'[1]TCE - ANEXO III - Preencher'!K137</f>
        <v>0</v>
      </c>
      <c r="K128" s="16">
        <f>'[1]TCE - ANEXO III - Preencher'!L137</f>
        <v>216.13</v>
      </c>
      <c r="L128" s="16">
        <f>'[1]TCE - ANEXO III - Preencher'!M137</f>
        <v>6.3</v>
      </c>
      <c r="M128" s="16">
        <f t="shared" si="7"/>
        <v>209.82999999999998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581.91</v>
      </c>
    </row>
    <row r="129" spans="1:28" s="4" customFormat="1" x14ac:dyDescent="0.2">
      <c r="A129" s="9">
        <f>IFERROR(VLOOKUP(B129,'[1]DADOS (OCULTAR)'!$P$3:$R$91,3,0),"")</f>
        <v>14284483000108</v>
      </c>
      <c r="B129" s="10" t="str">
        <f>'[1]TCE - ANEXO III - Preencher'!C138</f>
        <v>S3 SAÚDE - ASSOCIAÇÃO DE PROTEÇÃO A MATERNIDADE E INFÂNCIA UBAÍRA</v>
      </c>
      <c r="C129" s="11"/>
      <c r="D129" s="12" t="str">
        <f>'[1]TCE - ANEXO III - Preencher'!E138</f>
        <v xml:space="preserve">NADJA BARBOSA DOS SANTOS PEREIRA 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322605</v>
      </c>
      <c r="G129" s="14">
        <f>IF('[1]TCE - ANEXO III - Preencher'!H138="","",'[1]TCE - ANEXO III - Preencher'!H138)</f>
        <v>44409</v>
      </c>
      <c r="H129" s="15">
        <f>'[1]TCE - ANEXO III - Preencher'!I138</f>
        <v>0</v>
      </c>
      <c r="I129" s="15">
        <f>'[1]TCE - ANEXO III - Preencher'!J138</f>
        <v>112.51</v>
      </c>
      <c r="J129" s="15">
        <f>'[1]TCE - ANEXO III - Preencher'!K138</f>
        <v>0</v>
      </c>
      <c r="K129" s="16">
        <f>'[1]TCE - ANEXO III - Preencher'!L138</f>
        <v>216.13</v>
      </c>
      <c r="L129" s="16">
        <f>'[1]TCE - ANEXO III - Preencher'!M138</f>
        <v>23.73</v>
      </c>
      <c r="M129" s="16">
        <f t="shared" si="7"/>
        <v>192.4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124.06</v>
      </c>
      <c r="R129" s="16">
        <f>'[1]TCE - ANEXO III - Preencher'!S138</f>
        <v>71.180000000000007</v>
      </c>
      <c r="S129" s="17">
        <f t="shared" si="9"/>
        <v>52.879999999999995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357.79</v>
      </c>
    </row>
    <row r="130" spans="1:28" s="4" customFormat="1" x14ac:dyDescent="0.2">
      <c r="A130" s="9">
        <f>IFERROR(VLOOKUP(B130,'[1]DADOS (OCULTAR)'!$P$3:$R$91,3,0),"")</f>
        <v>14284483000108</v>
      </c>
      <c r="B130" s="10" t="str">
        <f>'[1]TCE - ANEXO III - Preencher'!C139</f>
        <v>S3 SAÚDE - ASSOCIAÇÃO DE PROTEÇÃO A MATERNIDADE E INFÂNCIA UBAÍRA</v>
      </c>
      <c r="C130" s="11"/>
      <c r="D130" s="12" t="str">
        <f>'[1]TCE - ANEXO III - Preencher'!E139</f>
        <v>NEILZA FERREIRA DOS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44409</v>
      </c>
      <c r="H130" s="15">
        <f>'[1]TCE - ANEXO III - Preencher'!I139</f>
        <v>0</v>
      </c>
      <c r="I130" s="15">
        <f>'[1]TCE - ANEXO III - Preencher'!J139</f>
        <v>111.91</v>
      </c>
      <c r="J130" s="15">
        <f>'[1]TCE - ANEXO III - Preencher'!K139</f>
        <v>0</v>
      </c>
      <c r="K130" s="16">
        <f>'[1]TCE - ANEXO III - Preencher'!L139</f>
        <v>216.13</v>
      </c>
      <c r="L130" s="16">
        <f>'[1]TCE - ANEXO III - Preencher'!M139</f>
        <v>23.8</v>
      </c>
      <c r="M130" s="16">
        <f t="shared" si="7"/>
        <v>192.32999999999998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244.06</v>
      </c>
      <c r="R130" s="16">
        <f>'[1]TCE - ANEXO III - Preencher'!S139</f>
        <v>75.150000000000006</v>
      </c>
      <c r="S130" s="17">
        <f t="shared" si="9"/>
        <v>168.91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473.15</v>
      </c>
    </row>
    <row r="131" spans="1:28" s="4" customFormat="1" x14ac:dyDescent="0.2">
      <c r="A131" s="9">
        <f>IFERROR(VLOOKUP(B131,'[1]DADOS (OCULTAR)'!$P$3:$R$91,3,0),"")</f>
        <v>14284483000108</v>
      </c>
      <c r="B131" s="10" t="str">
        <f>'[1]TCE - ANEXO III - Preencher'!C140</f>
        <v>S3 SAÚDE - ASSOCIAÇÃO DE PROTEÇÃO A MATERNIDADE E INFÂNCIA UBAÍRA</v>
      </c>
      <c r="C131" s="11"/>
      <c r="D131" s="12" t="str">
        <f>'[1]TCE - ANEXO III - Preencher'!E140</f>
        <v>NEILZA HENRIQUE DA SILVA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521130</v>
      </c>
      <c r="G131" s="14">
        <f>IF('[1]TCE - ANEXO III - Preencher'!H140="","",'[1]TCE - ANEXO III - Preencher'!H140)</f>
        <v>44409</v>
      </c>
      <c r="H131" s="15">
        <f>'[1]TCE - ANEXO III - Preencher'!I140</f>
        <v>0</v>
      </c>
      <c r="I131" s="15">
        <f>'[1]TCE - ANEXO III - Preencher'!J140</f>
        <v>94.91</v>
      </c>
      <c r="J131" s="15">
        <f>'[1]TCE - ANEXO III - Preencher'!K140</f>
        <v>0</v>
      </c>
      <c r="K131" s="16">
        <f>'[1]TCE - ANEXO III - Preencher'!L140</f>
        <v>216.13</v>
      </c>
      <c r="L131" s="16">
        <f>'[1]TCE - ANEXO III - Preencher'!M140</f>
        <v>23.73</v>
      </c>
      <c r="M131" s="16">
        <f t="shared" si="7"/>
        <v>192.4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124.06</v>
      </c>
      <c r="R131" s="16">
        <f>'[1]TCE - ANEXO III - Preencher'!S140</f>
        <v>71.180000000000007</v>
      </c>
      <c r="S131" s="17">
        <f t="shared" si="9"/>
        <v>52.879999999999995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340.19</v>
      </c>
    </row>
    <row r="132" spans="1:28" s="4" customFormat="1" x14ac:dyDescent="0.2">
      <c r="A132" s="9">
        <f>IFERROR(VLOOKUP(B132,'[1]DADOS (OCULTAR)'!$P$3:$R$91,3,0),"")</f>
        <v>14284483000108</v>
      </c>
      <c r="B132" s="10" t="str">
        <f>'[1]TCE - ANEXO III - Preencher'!C141</f>
        <v>S3 SAÚDE - ASSOCIAÇÃO DE PROTEÇÃO A MATERNIDADE E INFÂNCIA UBAÍRA</v>
      </c>
      <c r="C132" s="11"/>
      <c r="D132" s="12" t="str">
        <f>'[1]TCE - ANEXO III - Preencher'!E141</f>
        <v>OSCAR DA SILVA PONTES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422105</v>
      </c>
      <c r="G132" s="14">
        <f>IF('[1]TCE - ANEXO III - Preencher'!H141="","",'[1]TCE - ANEXO III - Preencher'!H141)</f>
        <v>44409</v>
      </c>
      <c r="H132" s="15">
        <f>'[1]TCE - ANEXO III - Preencher'!I141</f>
        <v>0</v>
      </c>
      <c r="I132" s="15">
        <f>'[1]TCE - ANEXO III - Preencher'!J141</f>
        <v>136.51</v>
      </c>
      <c r="J132" s="15">
        <f>'[1]TCE - ANEXO III - Preencher'!K141</f>
        <v>0</v>
      </c>
      <c r="K132" s="16">
        <f>'[1]TCE - ANEXO III - Preencher'!L141</f>
        <v>216.13</v>
      </c>
      <c r="L132" s="16">
        <f>'[1]TCE - ANEXO III - Preencher'!M141</f>
        <v>29.73</v>
      </c>
      <c r="M132" s="16">
        <f t="shared" ref="M132:M195" si="13">K132-L132</f>
        <v>186.4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244.06</v>
      </c>
      <c r="R132" s="16">
        <f>'[1]TCE - ANEXO III - Preencher'!S141</f>
        <v>89.18</v>
      </c>
      <c r="S132" s="17">
        <f t="shared" ref="S132:S195" si="15">Q132-R132</f>
        <v>154.88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477.78999999999996</v>
      </c>
    </row>
    <row r="133" spans="1:28" s="4" customFormat="1" x14ac:dyDescent="0.2">
      <c r="A133" s="9">
        <f>IFERROR(VLOOKUP(B133,'[1]DADOS (OCULTAR)'!$P$3:$R$91,3,0),"")</f>
        <v>14284483000108</v>
      </c>
      <c r="B133" s="10" t="str">
        <f>'[1]TCE - ANEXO III - Preencher'!C142</f>
        <v>S3 SAÚDE - ASSOCIAÇÃO DE PROTEÇÃO A MATERNIDADE E INFÂNCIA UBAÍRA</v>
      </c>
      <c r="C133" s="11"/>
      <c r="D133" s="12" t="str">
        <f>'[1]TCE - ANEXO III - Preencher'!E142</f>
        <v>PATRICIA DUNDA GOMES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44409</v>
      </c>
      <c r="H133" s="15">
        <f>'[1]TCE - ANEXO III - Preencher'!I142</f>
        <v>0</v>
      </c>
      <c r="I133" s="15">
        <f>'[1]TCE - ANEXO III - Preencher'!J142</f>
        <v>126.66</v>
      </c>
      <c r="J133" s="15">
        <f>'[1]TCE - ANEXO III - Preencher'!K142</f>
        <v>0</v>
      </c>
      <c r="K133" s="16">
        <f>'[1]TCE - ANEXO III - Preencher'!L142</f>
        <v>216.13</v>
      </c>
      <c r="L133" s="16">
        <f>'[1]TCE - ANEXO III - Preencher'!M142</f>
        <v>25.05</v>
      </c>
      <c r="M133" s="16">
        <f t="shared" si="13"/>
        <v>191.07999999999998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116.56</v>
      </c>
      <c r="R133" s="16">
        <f>'[1]TCE - ANEXO III - Preencher'!S142</f>
        <v>75.150000000000006</v>
      </c>
      <c r="S133" s="17">
        <f t="shared" si="15"/>
        <v>41.41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359.15</v>
      </c>
    </row>
    <row r="134" spans="1:28" s="4" customFormat="1" x14ac:dyDescent="0.2">
      <c r="A134" s="9">
        <f>IFERROR(VLOOKUP(B134,'[1]DADOS (OCULTAR)'!$P$3:$R$91,3,0),"")</f>
        <v>14284483000108</v>
      </c>
      <c r="B134" s="10" t="str">
        <f>'[1]TCE - ANEXO III - Preencher'!C143</f>
        <v>S3 SAÚDE - ASSOCIAÇÃO DE PROTEÇÃO A MATERNIDADE E INFÂNCIA UBAÍRA</v>
      </c>
      <c r="C134" s="11"/>
      <c r="D134" s="12" t="str">
        <f>'[1]TCE - ANEXO III - Preencher'!E143</f>
        <v>PAULO HENRIQUE LIMA DA PAIXAO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514325</v>
      </c>
      <c r="G134" s="14">
        <f>IF('[1]TCE - ANEXO III - Preencher'!H143="","",'[1]TCE - ANEXO III - Preencher'!H143)</f>
        <v>44409</v>
      </c>
      <c r="H134" s="15">
        <f>'[1]TCE - ANEXO III - Preencher'!I143</f>
        <v>0</v>
      </c>
      <c r="I134" s="15">
        <f>'[1]TCE - ANEXO III - Preencher'!J143</f>
        <v>129.6</v>
      </c>
      <c r="J134" s="15">
        <f>'[1]TCE - ANEXO III - Preencher'!K143</f>
        <v>0</v>
      </c>
      <c r="K134" s="16">
        <f>'[1]TCE - ANEXO III - Preencher'!L143</f>
        <v>216.13</v>
      </c>
      <c r="L134" s="16">
        <f>'[1]TCE - ANEXO III - Preencher'!M143</f>
        <v>28</v>
      </c>
      <c r="M134" s="16">
        <f t="shared" si="13"/>
        <v>188.13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317.73</v>
      </c>
    </row>
    <row r="135" spans="1:28" s="4" customFormat="1" x14ac:dyDescent="0.2">
      <c r="A135" s="9">
        <f>IFERROR(VLOOKUP(B135,'[1]DADOS (OCULTAR)'!$P$3:$R$91,3,0),"")</f>
        <v>14284483000108</v>
      </c>
      <c r="B135" s="10" t="str">
        <f>'[1]TCE - ANEXO III - Preencher'!C144</f>
        <v>S3 SAÚDE - ASSOCIAÇÃO DE PROTEÇÃO A MATERNIDADE E INFÂNCIA UBAÍRA</v>
      </c>
      <c r="C135" s="11"/>
      <c r="D135" s="12" t="str">
        <f>'[1]TCE - ANEXO III - Preencher'!E144</f>
        <v>PAULO SEVERINO DE SENA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422105</v>
      </c>
      <c r="G135" s="14">
        <f>IF('[1]TCE - ANEXO III - Preencher'!H144="","",'[1]TCE - ANEXO III - Preencher'!H144)</f>
        <v>44409</v>
      </c>
      <c r="H135" s="15">
        <f>'[1]TCE - ANEXO III - Preencher'!I144</f>
        <v>0</v>
      </c>
      <c r="I135" s="15">
        <f>'[1]TCE - ANEXO III - Preencher'!J144</f>
        <v>112.51</v>
      </c>
      <c r="J135" s="15">
        <f>'[1]TCE - ANEXO III - Preencher'!K144</f>
        <v>0</v>
      </c>
      <c r="K135" s="16">
        <f>'[1]TCE - ANEXO III - Preencher'!L144</f>
        <v>216.13</v>
      </c>
      <c r="L135" s="16">
        <f>'[1]TCE - ANEXO III - Preencher'!M144</f>
        <v>23.73</v>
      </c>
      <c r="M135" s="16">
        <f t="shared" si="13"/>
        <v>192.4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304.91000000000003</v>
      </c>
    </row>
    <row r="136" spans="1:28" s="4" customFormat="1" x14ac:dyDescent="0.2">
      <c r="A136" s="9">
        <f>IFERROR(VLOOKUP(B136,'[1]DADOS (OCULTAR)'!$P$3:$R$91,3,0),"")</f>
        <v>14284483000108</v>
      </c>
      <c r="B136" s="10" t="str">
        <f>'[1]TCE - ANEXO III - Preencher'!C145</f>
        <v>S3 SAÚDE - ASSOCIAÇÃO DE PROTEÇÃO A MATERNIDADE E INFÂNCIA UBAÍRA</v>
      </c>
      <c r="C136" s="11"/>
      <c r="D136" s="12" t="str">
        <f>'[1]TCE - ANEXO III - Preencher'!E145</f>
        <v>PRISCILA MAYARA DOS SANTOS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44409</v>
      </c>
      <c r="H136" s="15">
        <f>'[1]TCE - ANEXO III - Preencher'!I145</f>
        <v>0</v>
      </c>
      <c r="I136" s="15">
        <f>'[1]TCE - ANEXO III - Preencher'!J145</f>
        <v>117.8</v>
      </c>
      <c r="J136" s="15">
        <f>'[1]TCE - ANEXO III - Preencher'!K145</f>
        <v>0</v>
      </c>
      <c r="K136" s="16">
        <f>'[1]TCE - ANEXO III - Preencher'!L145</f>
        <v>216.13</v>
      </c>
      <c r="L136" s="16">
        <f>'[1]TCE - ANEXO III - Preencher'!M145</f>
        <v>25.05</v>
      </c>
      <c r="M136" s="16">
        <f t="shared" si="13"/>
        <v>191.07999999999998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172.81</v>
      </c>
      <c r="R136" s="16">
        <f>'[1]TCE - ANEXO III - Preencher'!S145</f>
        <v>75.150000000000006</v>
      </c>
      <c r="S136" s="17">
        <f t="shared" si="15"/>
        <v>97.66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406.53999999999996</v>
      </c>
    </row>
    <row r="137" spans="1:28" s="4" customFormat="1" x14ac:dyDescent="0.2">
      <c r="A137" s="9">
        <f>IFERROR(VLOOKUP(B137,'[1]DADOS (OCULTAR)'!$P$3:$R$91,3,0),"")</f>
        <v>14284483000108</v>
      </c>
      <c r="B137" s="10" t="str">
        <f>'[1]TCE - ANEXO III - Preencher'!C146</f>
        <v>S3 SAÚDE - ASSOCIAÇÃO DE PROTEÇÃO A MATERNIDADE E INFÂNCIA UBAÍRA</v>
      </c>
      <c r="C137" s="11"/>
      <c r="D137" s="12" t="str">
        <f>'[1]TCE - ANEXO III - Preencher'!E146</f>
        <v>RAIMUNDO SILVA DOS ANJOS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515110</v>
      </c>
      <c r="G137" s="14">
        <f>IF('[1]TCE - ANEXO III - Preencher'!H146="","",'[1]TCE - ANEXO III - Preencher'!H146)</f>
        <v>44409</v>
      </c>
      <c r="H137" s="15">
        <f>'[1]TCE - ANEXO III - Preencher'!I146</f>
        <v>0</v>
      </c>
      <c r="I137" s="15">
        <f>'[1]TCE - ANEXO III - Preencher'!J146</f>
        <v>127.02</v>
      </c>
      <c r="J137" s="15">
        <f>'[1]TCE - ANEXO III - Preencher'!K146</f>
        <v>0</v>
      </c>
      <c r="K137" s="16">
        <f>'[1]TCE - ANEXO III - Preencher'!L146</f>
        <v>216.13</v>
      </c>
      <c r="L137" s="16">
        <f>'[1]TCE - ANEXO III - Preencher'!M146</f>
        <v>23.73</v>
      </c>
      <c r="M137" s="16">
        <f t="shared" si="13"/>
        <v>192.4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140.06</v>
      </c>
      <c r="R137" s="16">
        <f>'[1]TCE - ANEXO III - Preencher'!S146</f>
        <v>71.180000000000007</v>
      </c>
      <c r="S137" s="17">
        <f t="shared" si="15"/>
        <v>68.88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388.3</v>
      </c>
    </row>
    <row r="138" spans="1:28" s="4" customFormat="1" x14ac:dyDescent="0.2">
      <c r="A138" s="9">
        <f>IFERROR(VLOOKUP(B138,'[1]DADOS (OCULTAR)'!$P$3:$R$91,3,0),"")</f>
        <v>14284483000108</v>
      </c>
      <c r="B138" s="10" t="str">
        <f>'[1]TCE - ANEXO III - Preencher'!C147</f>
        <v>S3 SAÚDE - ASSOCIAÇÃO DE PROTEÇÃO A MATERNIDADE E INFÂNCIA UBAÍRA</v>
      </c>
      <c r="C138" s="11"/>
      <c r="D138" s="12" t="str">
        <f>'[1]TCE - ANEXO III - Preencher'!E147</f>
        <v>RAPHAEL LUIZ FERREIRA DE LIMA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324115</v>
      </c>
      <c r="G138" s="14">
        <f>IF('[1]TCE - ANEXO III - Preencher'!H147="","",'[1]TCE - ANEXO III - Preencher'!H147)</f>
        <v>44409</v>
      </c>
      <c r="H138" s="15">
        <f>'[1]TCE - ANEXO III - Preencher'!I147</f>
        <v>0</v>
      </c>
      <c r="I138" s="15">
        <f>'[1]TCE - ANEXO III - Preencher'!J147</f>
        <v>234.09</v>
      </c>
      <c r="J138" s="15">
        <f>'[1]TCE - ANEXO III - Preencher'!K147</f>
        <v>0</v>
      </c>
      <c r="K138" s="16">
        <f>'[1]TCE - ANEXO III - Preencher'!L147</f>
        <v>216.13</v>
      </c>
      <c r="L138" s="16">
        <f>'[1]TCE - ANEXO III - Preencher'!M147</f>
        <v>20.9</v>
      </c>
      <c r="M138" s="16">
        <f t="shared" si="13"/>
        <v>195.23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429.32</v>
      </c>
    </row>
    <row r="139" spans="1:28" s="4" customFormat="1" x14ac:dyDescent="0.2">
      <c r="A139" s="9">
        <f>IFERROR(VLOOKUP(B139,'[1]DADOS (OCULTAR)'!$P$3:$R$91,3,0),"")</f>
        <v>14284483000108</v>
      </c>
      <c r="B139" s="10" t="str">
        <f>'[1]TCE - ANEXO III - Preencher'!C148</f>
        <v>S3 SAÚDE - ASSOCIAÇÃO DE PROTEÇÃO A MATERNIDADE E INFÂNCIA UBAÍRA</v>
      </c>
      <c r="C139" s="11"/>
      <c r="D139" s="12" t="str">
        <f>'[1]TCE - ANEXO III - Preencher'!E148</f>
        <v xml:space="preserve">REBECKA CARVALHO DE AGUIAR 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223505</v>
      </c>
      <c r="G139" s="14">
        <f>IF('[1]TCE - ANEXO III - Preencher'!H148="","",'[1]TCE - ANEXO III - Preencher'!H148)</f>
        <v>44409</v>
      </c>
      <c r="H139" s="15">
        <f>'[1]TCE - ANEXO III - Preencher'!I148</f>
        <v>0</v>
      </c>
      <c r="I139" s="15">
        <f>'[1]TCE - ANEXO III - Preencher'!J148</f>
        <v>217.83</v>
      </c>
      <c r="J139" s="15">
        <f>'[1]TCE - ANEXO III - Preencher'!K148</f>
        <v>0</v>
      </c>
      <c r="K139" s="16">
        <f>'[1]TCE - ANEXO III - Preencher'!L148</f>
        <v>216.13</v>
      </c>
      <c r="L139" s="16">
        <f>'[1]TCE - ANEXO III - Preencher'!M148</f>
        <v>3.3</v>
      </c>
      <c r="M139" s="16">
        <f t="shared" si="13"/>
        <v>212.82999999999998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103.28</v>
      </c>
      <c r="U139" s="16">
        <f>'[1]TCE - ANEXO III - Preencher'!V148</f>
        <v>0</v>
      </c>
      <c r="V139" s="17">
        <f t="shared" si="16"/>
        <v>103.28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533.93999999999994</v>
      </c>
    </row>
    <row r="140" spans="1:28" s="4" customFormat="1" x14ac:dyDescent="0.2">
      <c r="A140" s="9">
        <f>IFERROR(VLOOKUP(B140,'[1]DADOS (OCULTAR)'!$P$3:$R$91,3,0),"")</f>
        <v>14284483000108</v>
      </c>
      <c r="B140" s="10" t="str">
        <f>'[1]TCE - ANEXO III - Preencher'!C149</f>
        <v>S3 SAÚDE - ASSOCIAÇÃO DE PROTEÇÃO A MATERNIDADE E INFÂNCIA UBAÍRA</v>
      </c>
      <c r="C140" s="11"/>
      <c r="D140" s="12" t="str">
        <f>'[1]TCE - ANEXO III - Preencher'!E149</f>
        <v>REBEKA FERREIRA DE CARVALHO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44409</v>
      </c>
      <c r="H140" s="15">
        <f>'[1]TCE - ANEXO III - Preencher'!I149</f>
        <v>0</v>
      </c>
      <c r="I140" s="15">
        <f>'[1]TCE - ANEXO III - Preencher'!J149</f>
        <v>117.8</v>
      </c>
      <c r="J140" s="15">
        <f>'[1]TCE - ANEXO III - Preencher'!K149</f>
        <v>0</v>
      </c>
      <c r="K140" s="16">
        <f>'[1]TCE - ANEXO III - Preencher'!L149</f>
        <v>216.13</v>
      </c>
      <c r="L140" s="16">
        <f>'[1]TCE - ANEXO III - Preencher'!M149</f>
        <v>25.05</v>
      </c>
      <c r="M140" s="16">
        <f t="shared" si="13"/>
        <v>191.07999999999998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308.88</v>
      </c>
    </row>
    <row r="141" spans="1:28" s="4" customFormat="1" x14ac:dyDescent="0.2">
      <c r="A141" s="9">
        <f>IFERROR(VLOOKUP(B141,'[1]DADOS (OCULTAR)'!$P$3:$R$91,3,0),"")</f>
        <v>14284483000108</v>
      </c>
      <c r="B141" s="10" t="str">
        <f>'[1]TCE - ANEXO III - Preencher'!C150</f>
        <v>S3 SAÚDE - ASSOCIAÇÃO DE PROTEÇÃO A MATERNIDADE E INFÂNCIA UBAÍRA</v>
      </c>
      <c r="C141" s="11"/>
      <c r="D141" s="12" t="str">
        <f>'[1]TCE - ANEXO III - Preencher'!E150</f>
        <v>RENATA DA SILVA NUNES DE OLIVEIRA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514320</v>
      </c>
      <c r="G141" s="14">
        <f>IF('[1]TCE - ANEXO III - Preencher'!H150="","",'[1]TCE - ANEXO III - Preencher'!H150)</f>
        <v>44409</v>
      </c>
      <c r="H141" s="15">
        <f>'[1]TCE - ANEXO III - Preencher'!I150</f>
        <v>0</v>
      </c>
      <c r="I141" s="15">
        <f>'[1]TCE - ANEXO III - Preencher'!J150</f>
        <v>117.73</v>
      </c>
      <c r="J141" s="15">
        <f>'[1]TCE - ANEXO III - Preencher'!K150</f>
        <v>0</v>
      </c>
      <c r="K141" s="16">
        <f>'[1]TCE - ANEXO III - Preencher'!L150</f>
        <v>216.13</v>
      </c>
      <c r="L141" s="16">
        <f>'[1]TCE - ANEXO III - Preencher'!M150</f>
        <v>22</v>
      </c>
      <c r="M141" s="16">
        <f t="shared" si="13"/>
        <v>194.13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66.12</v>
      </c>
      <c r="U141" s="16">
        <f>'[1]TCE - ANEXO III - Preencher'!V150</f>
        <v>0</v>
      </c>
      <c r="V141" s="17">
        <f t="shared" si="16"/>
        <v>66.12</v>
      </c>
      <c r="W141" s="18" t="str">
        <f>IF('[1]TCE - ANEXO III - Preencher'!X150="","",'[1]TCE - ANEXO III - Preencher'!X150)</f>
        <v>AUXILIO CRECHE</v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377.98</v>
      </c>
    </row>
    <row r="142" spans="1:28" s="4" customFormat="1" x14ac:dyDescent="0.2">
      <c r="A142" s="9">
        <f>IFERROR(VLOOKUP(B142,'[1]DADOS (OCULTAR)'!$P$3:$R$91,3,0),"")</f>
        <v>14284483000108</v>
      </c>
      <c r="B142" s="10" t="str">
        <f>'[1]TCE - ANEXO III - Preencher'!C151</f>
        <v>S3 SAÚDE - ASSOCIAÇÃO DE PROTEÇÃO A MATERNIDADE E INFÂNCIA UBAÍRA</v>
      </c>
      <c r="C142" s="11"/>
      <c r="D142" s="12" t="str">
        <f>'[1]TCE - ANEXO III - Preencher'!E151</f>
        <v xml:space="preserve">RENATA DE CASSIA RIBAS PEREIRA 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223405</v>
      </c>
      <c r="G142" s="14">
        <f>IF('[1]TCE - ANEXO III - Preencher'!H151="","",'[1]TCE - ANEXO III - Preencher'!H151)</f>
        <v>44409</v>
      </c>
      <c r="H142" s="15">
        <f>'[1]TCE - ANEXO III - Preencher'!I151</f>
        <v>0</v>
      </c>
      <c r="I142" s="15">
        <f>'[1]TCE - ANEXO III - Preencher'!J151</f>
        <v>283.17</v>
      </c>
      <c r="J142" s="15">
        <f>'[1]TCE - ANEXO III - Preencher'!K151</f>
        <v>0</v>
      </c>
      <c r="K142" s="16">
        <f>'[1]TCE - ANEXO III - Preencher'!L151</f>
        <v>216.13</v>
      </c>
      <c r="L142" s="16">
        <f>'[1]TCE - ANEXO III - Preencher'!M151</f>
        <v>16.05</v>
      </c>
      <c r="M142" s="16">
        <f t="shared" si="13"/>
        <v>200.07999999999998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483.25</v>
      </c>
    </row>
    <row r="143" spans="1:28" s="4" customFormat="1" x14ac:dyDescent="0.2">
      <c r="A143" s="9">
        <f>IFERROR(VLOOKUP(B143,'[1]DADOS (OCULTAR)'!$P$3:$R$91,3,0),"")</f>
        <v>14284483000108</v>
      </c>
      <c r="B143" s="10" t="str">
        <f>'[1]TCE - ANEXO III - Preencher'!C152</f>
        <v>S3 SAÚDE - ASSOCIAÇÃO DE PROTEÇÃO A MATERNIDADE E INFÂNCIA UBAÍRA</v>
      </c>
      <c r="C143" s="11"/>
      <c r="D143" s="12" t="str">
        <f>'[1]TCE - ANEXO III - Preencher'!E152</f>
        <v>RENATA SUZANA LEITE MUNIZ DOS SANTOS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44409</v>
      </c>
      <c r="H143" s="15">
        <f>'[1]TCE - ANEXO III - Preencher'!I152</f>
        <v>0</v>
      </c>
      <c r="I143" s="15">
        <f>'[1]TCE - ANEXO III - Preencher'!J152</f>
        <v>205.7</v>
      </c>
      <c r="J143" s="15">
        <f>'[1]TCE - ANEXO III - Preencher'!K152</f>
        <v>0</v>
      </c>
      <c r="K143" s="16">
        <f>'[1]TCE - ANEXO III - Preencher'!L152</f>
        <v>216.13</v>
      </c>
      <c r="L143" s="16">
        <f>'[1]TCE - ANEXO III - Preencher'!M152</f>
        <v>3.3</v>
      </c>
      <c r="M143" s="16">
        <f t="shared" si="13"/>
        <v>212.82999999999998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418.53</v>
      </c>
    </row>
    <row r="144" spans="1:28" s="4" customFormat="1" x14ac:dyDescent="0.2">
      <c r="A144" s="9">
        <f>IFERROR(VLOOKUP(B144,'[1]DADOS (OCULTAR)'!$P$3:$R$91,3,0),"")</f>
        <v>14284483000108</v>
      </c>
      <c r="B144" s="10" t="str">
        <f>'[1]TCE - ANEXO III - Preencher'!C153</f>
        <v>S3 SAÚDE - ASSOCIAÇÃO DE PROTEÇÃO A MATERNIDADE E INFÂNCIA UBAÍRA</v>
      </c>
      <c r="C144" s="11"/>
      <c r="D144" s="12" t="str">
        <f>'[1]TCE - ANEXO III - Preencher'!E153</f>
        <v>RICARDO JOSE OLIMPIO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44409</v>
      </c>
      <c r="H144" s="15">
        <f>'[1]TCE - ANEXO III - Preencher'!I153</f>
        <v>0</v>
      </c>
      <c r="I144" s="15">
        <f>'[1]TCE - ANEXO III - Preencher'!J153</f>
        <v>193.6</v>
      </c>
      <c r="J144" s="15">
        <f>'[1]TCE - ANEXO III - Preencher'!K153</f>
        <v>0</v>
      </c>
      <c r="K144" s="16">
        <f>'[1]TCE - ANEXO III - Preencher'!L153</f>
        <v>216.13</v>
      </c>
      <c r="L144" s="16">
        <f>'[1]TCE - ANEXO III - Preencher'!M153</f>
        <v>3.3</v>
      </c>
      <c r="M144" s="16">
        <f t="shared" si="13"/>
        <v>212.82999999999998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406.42999999999995</v>
      </c>
    </row>
    <row r="145" spans="1:28" s="4" customFormat="1" x14ac:dyDescent="0.2">
      <c r="A145" s="9">
        <f>IFERROR(VLOOKUP(B145,'[1]DADOS (OCULTAR)'!$P$3:$R$91,3,0),"")</f>
        <v>14284483000108</v>
      </c>
      <c r="B145" s="10" t="str">
        <f>'[1]TCE - ANEXO III - Preencher'!C154</f>
        <v>S3 SAÚDE - ASSOCIAÇÃO DE PROTEÇÃO A MATERNIDADE E INFÂNCIA UBAÍRA</v>
      </c>
      <c r="C145" s="11"/>
      <c r="D145" s="12" t="str">
        <f>'[1]TCE - ANEXO III - Preencher'!E154</f>
        <v>ROBERTA DA SILVA NUNES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514320</v>
      </c>
      <c r="G145" s="14">
        <f>IF('[1]TCE - ANEXO III - Preencher'!H154="","",'[1]TCE - ANEXO III - Preencher'!H154)</f>
        <v>44409</v>
      </c>
      <c r="H145" s="15">
        <f>'[1]TCE - ANEXO III - Preencher'!I154</f>
        <v>0</v>
      </c>
      <c r="I145" s="15">
        <f>'[1]TCE - ANEXO III - Preencher'!J154</f>
        <v>105.6</v>
      </c>
      <c r="J145" s="15">
        <f>'[1]TCE - ANEXO III - Preencher'!K154</f>
        <v>0</v>
      </c>
      <c r="K145" s="16">
        <f>'[1]TCE - ANEXO III - Preencher'!L154</f>
        <v>216.13</v>
      </c>
      <c r="L145" s="16">
        <f>'[1]TCE - ANEXO III - Preencher'!M154</f>
        <v>22</v>
      </c>
      <c r="M145" s="16">
        <f t="shared" si="13"/>
        <v>194.13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124.06</v>
      </c>
      <c r="R145" s="16">
        <f>'[1]TCE - ANEXO III - Preencher'!S154</f>
        <v>66</v>
      </c>
      <c r="S145" s="17">
        <f t="shared" si="15"/>
        <v>58.06</v>
      </c>
      <c r="T145" s="16">
        <f>'[1]TCE - ANEXO III - Preencher'!U154</f>
        <v>66.12</v>
      </c>
      <c r="U145" s="16">
        <f>'[1]TCE - ANEXO III - Preencher'!V154</f>
        <v>0</v>
      </c>
      <c r="V145" s="17">
        <f t="shared" si="16"/>
        <v>66.12</v>
      </c>
      <c r="W145" s="18" t="str">
        <f>IF('[1]TCE - ANEXO III - Preencher'!X154="","",'[1]TCE - ANEXO III - Preencher'!X154)</f>
        <v>AUXILIO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423.91</v>
      </c>
    </row>
    <row r="146" spans="1:28" s="4" customFormat="1" x14ac:dyDescent="0.2">
      <c r="A146" s="9">
        <f>IFERROR(VLOOKUP(B146,'[1]DADOS (OCULTAR)'!$P$3:$R$91,3,0),"")</f>
        <v>14284483000108</v>
      </c>
      <c r="B146" s="10" t="str">
        <f>'[1]TCE - ANEXO III - Preencher'!C155</f>
        <v>S3 SAÚDE - ASSOCIAÇÃO DE PROTEÇÃO A MATERNIDADE E INFÂNCIA UBAÍRA</v>
      </c>
      <c r="C146" s="11"/>
      <c r="D146" s="12" t="str">
        <f>'[1]TCE - ANEXO III - Preencher'!E155</f>
        <v>ROMILDA PEREIRA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44409</v>
      </c>
      <c r="H146" s="15">
        <f>'[1]TCE - ANEXO III - Preencher'!I155</f>
        <v>0</v>
      </c>
      <c r="I146" s="15">
        <f>'[1]TCE - ANEXO III - Preencher'!J155</f>
        <v>132.99</v>
      </c>
      <c r="J146" s="15">
        <f>'[1]TCE - ANEXO III - Preencher'!K155</f>
        <v>0</v>
      </c>
      <c r="K146" s="16">
        <f>'[1]TCE - ANEXO III - Preencher'!L155</f>
        <v>216.13</v>
      </c>
      <c r="L146" s="16">
        <f>'[1]TCE - ANEXO III - Preencher'!M155</f>
        <v>25.05</v>
      </c>
      <c r="M146" s="16">
        <f t="shared" si="13"/>
        <v>191.07999999999998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324.07</v>
      </c>
    </row>
    <row r="147" spans="1:28" s="4" customFormat="1" x14ac:dyDescent="0.2">
      <c r="A147" s="9">
        <f>IFERROR(VLOOKUP(B147,'[1]DADOS (OCULTAR)'!$P$3:$R$91,3,0),"")</f>
        <v>14284483000108</v>
      </c>
      <c r="B147" s="10" t="str">
        <f>'[1]TCE - ANEXO III - Preencher'!C156</f>
        <v>S3 SAÚDE - ASSOCIAÇÃO DE PROTEÇÃO A MATERNIDADE E INFÂNCIA UBAÍRA</v>
      </c>
      <c r="C147" s="11"/>
      <c r="D147" s="12" t="str">
        <f>'[1]TCE - ANEXO III - Preencher'!E156</f>
        <v>RONALDO DOS SANTOS DIONIZIO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422105</v>
      </c>
      <c r="G147" s="14">
        <f>IF('[1]TCE - ANEXO III - Preencher'!H156="","",'[1]TCE - ANEXO III - Preencher'!H156)</f>
        <v>44409</v>
      </c>
      <c r="H147" s="15">
        <f>'[1]TCE - ANEXO III - Preencher'!I156</f>
        <v>0</v>
      </c>
      <c r="I147" s="15">
        <f>'[1]TCE - ANEXO III - Preencher'!J156</f>
        <v>112.51</v>
      </c>
      <c r="J147" s="15">
        <f>'[1]TCE - ANEXO III - Preencher'!K156</f>
        <v>0</v>
      </c>
      <c r="K147" s="16">
        <f>'[1]TCE - ANEXO III - Preencher'!L156</f>
        <v>216.13</v>
      </c>
      <c r="L147" s="16">
        <f>'[1]TCE - ANEXO III - Preencher'!M156</f>
        <v>23.73</v>
      </c>
      <c r="M147" s="16">
        <f t="shared" si="13"/>
        <v>192.4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244.06</v>
      </c>
      <c r="R147" s="16">
        <f>'[1]TCE - ANEXO III - Preencher'!S156</f>
        <v>71.180000000000007</v>
      </c>
      <c r="S147" s="17">
        <f t="shared" si="15"/>
        <v>172.88</v>
      </c>
      <c r="T147" s="16">
        <f>'[1]TCE - ANEXO III - Preencher'!U156</f>
        <v>66.12</v>
      </c>
      <c r="U147" s="16">
        <f>'[1]TCE - ANEXO III - Preencher'!V156</f>
        <v>0</v>
      </c>
      <c r="V147" s="17">
        <f t="shared" si="16"/>
        <v>66.12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543.91000000000008</v>
      </c>
    </row>
    <row r="148" spans="1:28" s="4" customFormat="1" x14ac:dyDescent="0.2">
      <c r="A148" s="9">
        <f>IFERROR(VLOOKUP(B148,'[1]DADOS (OCULTAR)'!$P$3:$R$91,3,0),"")</f>
        <v>14284483000108</v>
      </c>
      <c r="B148" s="10" t="str">
        <f>'[1]TCE - ANEXO III - Preencher'!C157</f>
        <v>S3 SAÚDE - ASSOCIAÇÃO DE PROTEÇÃO A MATERNIDADE E INFÂNCIA UBAÍRA</v>
      </c>
      <c r="C148" s="11"/>
      <c r="D148" s="12" t="str">
        <f>'[1]TCE - ANEXO III - Preencher'!E157</f>
        <v>ROSANGELA MARIA SILVA HONORATO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44409</v>
      </c>
      <c r="H148" s="15">
        <f>'[1]TCE - ANEXO III - Preencher'!I157</f>
        <v>0</v>
      </c>
      <c r="I148" s="15">
        <f>'[1]TCE - ANEXO III - Preencher'!J157</f>
        <v>131.19999999999999</v>
      </c>
      <c r="J148" s="15">
        <f>'[1]TCE - ANEXO III - Preencher'!K157</f>
        <v>0</v>
      </c>
      <c r="K148" s="16">
        <f>'[1]TCE - ANEXO III - Preencher'!L157</f>
        <v>216.13</v>
      </c>
      <c r="L148" s="16">
        <f>'[1]TCE - ANEXO III - Preencher'!M157</f>
        <v>25.05</v>
      </c>
      <c r="M148" s="16">
        <f t="shared" si="13"/>
        <v>191.07999999999998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172.81</v>
      </c>
      <c r="R148" s="16">
        <f>'[1]TCE - ANEXO III - Preencher'!S157</f>
        <v>75.150000000000006</v>
      </c>
      <c r="S148" s="17">
        <f t="shared" si="15"/>
        <v>97.66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419.93999999999994</v>
      </c>
    </row>
    <row r="149" spans="1:28" s="4" customFormat="1" x14ac:dyDescent="0.2">
      <c r="A149" s="9">
        <f>IFERROR(VLOOKUP(B149,'[1]DADOS (OCULTAR)'!$P$3:$R$91,3,0),"")</f>
        <v>14284483000108</v>
      </c>
      <c r="B149" s="10" t="str">
        <f>'[1]TCE - ANEXO III - Preencher'!C158</f>
        <v>S3 SAÚDE - ASSOCIAÇÃO DE PROTEÇÃO A MATERNIDADE E INFÂNCIA UBAÍRA</v>
      </c>
      <c r="C149" s="11"/>
      <c r="D149" s="12" t="str">
        <f>'[1]TCE - ANEXO III - Preencher'!E158</f>
        <v>ROSEANE CANDIDO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44409</v>
      </c>
      <c r="H149" s="15">
        <f>'[1]TCE - ANEXO III - Preencher'!I158</f>
        <v>0</v>
      </c>
      <c r="I149" s="15">
        <f>'[1]TCE - ANEXO III - Preencher'!J158</f>
        <v>131.19999999999999</v>
      </c>
      <c r="J149" s="15">
        <f>'[1]TCE - ANEXO III - Preencher'!K158</f>
        <v>0</v>
      </c>
      <c r="K149" s="16">
        <f>'[1]TCE - ANEXO III - Preencher'!L158</f>
        <v>216.13</v>
      </c>
      <c r="L149" s="16">
        <f>'[1]TCE - ANEXO III - Preencher'!M158</f>
        <v>25.05</v>
      </c>
      <c r="M149" s="16">
        <f t="shared" si="13"/>
        <v>191.07999999999998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287.26</v>
      </c>
      <c r="R149" s="16">
        <f>'[1]TCE - ANEXO III - Preencher'!S158</f>
        <v>75.150000000000006</v>
      </c>
      <c r="S149" s="17">
        <f t="shared" si="15"/>
        <v>212.10999999999999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534.39</v>
      </c>
    </row>
    <row r="150" spans="1:28" s="4" customFormat="1" x14ac:dyDescent="0.2">
      <c r="A150" s="9">
        <f>IFERROR(VLOOKUP(B150,'[1]DADOS (OCULTAR)'!$P$3:$R$91,3,0),"")</f>
        <v>14284483000108</v>
      </c>
      <c r="B150" s="10" t="str">
        <f>'[1]TCE - ANEXO III - Preencher'!C159</f>
        <v>S3 SAÚDE - ASSOCIAÇÃO DE PROTEÇÃO A MATERNIDADE E INFÂNCIA UBAÍRA</v>
      </c>
      <c r="C150" s="11"/>
      <c r="D150" s="12" t="str">
        <f>'[1]TCE - ANEXO III - Preencher'!E159</f>
        <v>ROSEANE MARIA DA SILVA FERREIRA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44409</v>
      </c>
      <c r="H150" s="15">
        <f>'[1]TCE - ANEXO III - Preencher'!I159</f>
        <v>0</v>
      </c>
      <c r="I150" s="15">
        <f>'[1]TCE - ANEXO III - Preencher'!J159</f>
        <v>130.82</v>
      </c>
      <c r="J150" s="15">
        <f>'[1]TCE - ANEXO III - Preencher'!K159</f>
        <v>0</v>
      </c>
      <c r="K150" s="16">
        <f>'[1]TCE - ANEXO III - Preencher'!L159</f>
        <v>216.13</v>
      </c>
      <c r="L150" s="16">
        <f>'[1]TCE - ANEXO III - Preencher'!M159</f>
        <v>25.05</v>
      </c>
      <c r="M150" s="16">
        <f t="shared" si="13"/>
        <v>191.07999999999998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116.56</v>
      </c>
      <c r="R150" s="16">
        <f>'[1]TCE - ANEXO III - Preencher'!S159</f>
        <v>75.150000000000006</v>
      </c>
      <c r="S150" s="17">
        <f t="shared" si="15"/>
        <v>41.41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363.30999999999995</v>
      </c>
    </row>
    <row r="151" spans="1:28" s="4" customFormat="1" x14ac:dyDescent="0.2">
      <c r="A151" s="9">
        <f>IFERROR(VLOOKUP(B151,'[1]DADOS (OCULTAR)'!$P$3:$R$91,3,0),"")</f>
        <v>14284483000108</v>
      </c>
      <c r="B151" s="10" t="str">
        <f>'[1]TCE - ANEXO III - Preencher'!C160</f>
        <v>S3 SAÚDE - ASSOCIAÇÃO DE PROTEÇÃO A MATERNIDADE E INFÂNCIA UBAÍRA</v>
      </c>
      <c r="C151" s="11"/>
      <c r="D151" s="12" t="str">
        <f>'[1]TCE - ANEXO III - Preencher'!E160</f>
        <v>ROSELI EVANGELISTA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44409</v>
      </c>
      <c r="H151" s="15">
        <f>'[1]TCE - ANEXO III - Preencher'!I160</f>
        <v>0</v>
      </c>
      <c r="I151" s="15">
        <f>'[1]TCE - ANEXO III - Preencher'!J160</f>
        <v>131.09</v>
      </c>
      <c r="J151" s="15">
        <f>'[1]TCE - ANEXO III - Preencher'!K160</f>
        <v>0</v>
      </c>
      <c r="K151" s="16">
        <f>'[1]TCE - ANEXO III - Preencher'!L160</f>
        <v>216.13</v>
      </c>
      <c r="L151" s="16">
        <f>'[1]TCE - ANEXO III - Preencher'!M160</f>
        <v>25.05</v>
      </c>
      <c r="M151" s="16">
        <f t="shared" si="13"/>
        <v>191.07999999999998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322.16999999999996</v>
      </c>
    </row>
    <row r="152" spans="1:28" s="4" customFormat="1" x14ac:dyDescent="0.2">
      <c r="A152" s="9">
        <f>IFERROR(VLOOKUP(B152,'[1]DADOS (OCULTAR)'!$P$3:$R$91,3,0),"")</f>
        <v>14284483000108</v>
      </c>
      <c r="B152" s="10" t="str">
        <f>'[1]TCE - ANEXO III - Preencher'!C161</f>
        <v>S3 SAÚDE - ASSOCIAÇÃO DE PROTEÇÃO A MATERNIDADE E INFÂNCIA UBAÍRA</v>
      </c>
      <c r="C152" s="11"/>
      <c r="D152" s="12" t="str">
        <f>'[1]TCE - ANEXO III - Preencher'!E161</f>
        <v>ROSELY MICHELE SANTOS DIAS DE BARROS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252105</v>
      </c>
      <c r="G152" s="14">
        <f>IF('[1]TCE - ANEXO III - Preencher'!H161="","",'[1]TCE - ANEXO III - Preencher'!H161)</f>
        <v>44409</v>
      </c>
      <c r="H152" s="15">
        <f>'[1]TCE - ANEXO III - Preencher'!I161</f>
        <v>0</v>
      </c>
      <c r="I152" s="15">
        <f>'[1]TCE - ANEXO III - Preencher'!J161</f>
        <v>176</v>
      </c>
      <c r="J152" s="15">
        <f>'[1]TCE - ANEXO III - Preencher'!K161</f>
        <v>0</v>
      </c>
      <c r="K152" s="16">
        <f>'[1]TCE - ANEXO III - Preencher'!L161</f>
        <v>216.13</v>
      </c>
      <c r="L152" s="16">
        <f>'[1]TCE - ANEXO III - Preencher'!M161</f>
        <v>44</v>
      </c>
      <c r="M152" s="16">
        <f t="shared" si="13"/>
        <v>172.13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132.22999999999999</v>
      </c>
      <c r="U152" s="16">
        <f>'[1]TCE - ANEXO III - Preencher'!V161</f>
        <v>0</v>
      </c>
      <c r="V152" s="17">
        <f t="shared" si="16"/>
        <v>132.22999999999999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480.36</v>
      </c>
    </row>
    <row r="153" spans="1:28" s="4" customFormat="1" x14ac:dyDescent="0.2">
      <c r="A153" s="9">
        <f>IFERROR(VLOOKUP(B153,'[1]DADOS (OCULTAR)'!$P$3:$R$91,3,0),"")</f>
        <v>14284483000108</v>
      </c>
      <c r="B153" s="10" t="str">
        <f>'[1]TCE - ANEXO III - Preencher'!C162</f>
        <v>S3 SAÚDE - ASSOCIAÇÃO DE PROTEÇÃO A MATERNIDADE E INFÂNCIA UBAÍRA</v>
      </c>
      <c r="C153" s="11"/>
      <c r="D153" s="12" t="str">
        <f>'[1]TCE - ANEXO III - Preencher'!E162</f>
        <v>SIMONE SANTOS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422105</v>
      </c>
      <c r="G153" s="14">
        <f>IF('[1]TCE - ANEXO III - Preencher'!H162="","",'[1]TCE - ANEXO III - Preencher'!H162)</f>
        <v>44409</v>
      </c>
      <c r="H153" s="15">
        <f>'[1]TCE - ANEXO III - Preencher'!I162</f>
        <v>0</v>
      </c>
      <c r="I153" s="15">
        <f>'[1]TCE - ANEXO III - Preencher'!J162</f>
        <v>112.51</v>
      </c>
      <c r="J153" s="15">
        <f>'[1]TCE - ANEXO III - Preencher'!K162</f>
        <v>0</v>
      </c>
      <c r="K153" s="16">
        <f>'[1]TCE - ANEXO III - Preencher'!L162</f>
        <v>216.13</v>
      </c>
      <c r="L153" s="16">
        <f>'[1]TCE - ANEXO III - Preencher'!M162</f>
        <v>23.73</v>
      </c>
      <c r="M153" s="16">
        <f t="shared" si="13"/>
        <v>192.4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124.06</v>
      </c>
      <c r="R153" s="16">
        <f>'[1]TCE - ANEXO III - Preencher'!S162</f>
        <v>71.180000000000007</v>
      </c>
      <c r="S153" s="17">
        <f t="shared" si="15"/>
        <v>52.879999999999995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357.79</v>
      </c>
    </row>
    <row r="154" spans="1:28" s="4" customFormat="1" x14ac:dyDescent="0.2">
      <c r="A154" s="9">
        <f>IFERROR(VLOOKUP(B154,'[1]DADOS (OCULTAR)'!$P$3:$R$91,3,0),"")</f>
        <v>14284483000108</v>
      </c>
      <c r="B154" s="10" t="str">
        <f>'[1]TCE - ANEXO III - Preencher'!C163</f>
        <v>S3 SAÚDE - ASSOCIAÇÃO DE PROTEÇÃO A MATERNIDADE E INFÂNCIA UBAÍRA</v>
      </c>
      <c r="C154" s="11"/>
      <c r="D154" s="12" t="str">
        <f>'[1]TCE - ANEXO III - Preencher'!E163</f>
        <v>SOLANGE MARIA ARRUDA DE ARAUJO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44409</v>
      </c>
      <c r="H154" s="15">
        <f>'[1]TCE - ANEXO III - Preencher'!I163</f>
        <v>0</v>
      </c>
      <c r="I154" s="15">
        <f>'[1]TCE - ANEXO III - Preencher'!J163</f>
        <v>117.8</v>
      </c>
      <c r="J154" s="15">
        <f>'[1]TCE - ANEXO III - Preencher'!K163</f>
        <v>0</v>
      </c>
      <c r="K154" s="16">
        <f>'[1]TCE - ANEXO III - Preencher'!L163</f>
        <v>216.13</v>
      </c>
      <c r="L154" s="16">
        <f>'[1]TCE - ANEXO III - Preencher'!M163</f>
        <v>25.05</v>
      </c>
      <c r="M154" s="16">
        <f t="shared" si="13"/>
        <v>191.07999999999998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116.56</v>
      </c>
      <c r="R154" s="16">
        <f>'[1]TCE - ANEXO III - Preencher'!S163</f>
        <v>75.150000000000006</v>
      </c>
      <c r="S154" s="17">
        <f t="shared" si="15"/>
        <v>41.41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350.28999999999996</v>
      </c>
    </row>
    <row r="155" spans="1:28" s="4" customFormat="1" x14ac:dyDescent="0.2">
      <c r="A155" s="9">
        <f>IFERROR(VLOOKUP(B155,'[1]DADOS (OCULTAR)'!$P$3:$R$91,3,0),"")</f>
        <v>14284483000108</v>
      </c>
      <c r="B155" s="10" t="str">
        <f>'[1]TCE - ANEXO III - Preencher'!C164</f>
        <v>S3 SAÚDE - ASSOCIAÇÃO DE PROTEÇÃO A MATERNIDADE E INFÂNCIA UBAÍRA</v>
      </c>
      <c r="C155" s="11"/>
      <c r="D155" s="12" t="str">
        <f>'[1]TCE - ANEXO III - Preencher'!E164</f>
        <v>SONIA MARIA RAMOS DA SILVA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513425</v>
      </c>
      <c r="G155" s="14">
        <f>IF('[1]TCE - ANEXO III - Preencher'!H164="","",'[1]TCE - ANEXO III - Preencher'!H164)</f>
        <v>44409</v>
      </c>
      <c r="H155" s="15">
        <f>'[1]TCE - ANEXO III - Preencher'!I164</f>
        <v>0</v>
      </c>
      <c r="I155" s="15">
        <f>'[1]TCE - ANEXO III - Preencher'!J164</f>
        <v>105.6</v>
      </c>
      <c r="J155" s="15">
        <f>'[1]TCE - ANEXO III - Preencher'!K164</f>
        <v>0</v>
      </c>
      <c r="K155" s="16">
        <f>'[1]TCE - ANEXO III - Preencher'!L164</f>
        <v>216.13</v>
      </c>
      <c r="L155" s="16">
        <f>'[1]TCE - ANEXO III - Preencher'!M164</f>
        <v>22</v>
      </c>
      <c r="M155" s="16">
        <f t="shared" si="13"/>
        <v>194.13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124.06</v>
      </c>
      <c r="R155" s="16">
        <f>'[1]TCE - ANEXO III - Preencher'!S164</f>
        <v>66</v>
      </c>
      <c r="S155" s="17">
        <f t="shared" si="15"/>
        <v>58.06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357.79</v>
      </c>
    </row>
    <row r="156" spans="1:28" s="4" customFormat="1" x14ac:dyDescent="0.2">
      <c r="A156" s="9">
        <f>IFERROR(VLOOKUP(B156,'[1]DADOS (OCULTAR)'!$P$3:$R$91,3,0),"")</f>
        <v>14284483000108</v>
      </c>
      <c r="B156" s="10" t="str">
        <f>'[1]TCE - ANEXO III - Preencher'!C165</f>
        <v>S3 SAÚDE - ASSOCIAÇÃO DE PROTEÇÃO A MATERNIDADE E INFÂNCIA UBAÍRA</v>
      </c>
      <c r="C156" s="11"/>
      <c r="D156" s="12" t="str">
        <f>'[1]TCE - ANEXO III - Preencher'!E165</f>
        <v>STEFHANE HELENA LIMEIRA GUIMARAES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44409</v>
      </c>
      <c r="H156" s="15">
        <f>'[1]TCE - ANEXO III - Preencher'!I165</f>
        <v>0</v>
      </c>
      <c r="I156" s="15">
        <f>'[1]TCE - ANEXO III - Preencher'!J165</f>
        <v>98.16</v>
      </c>
      <c r="J156" s="15">
        <f>'[1]TCE - ANEXO III - Preencher'!K165</f>
        <v>0</v>
      </c>
      <c r="K156" s="16">
        <f>'[1]TCE - ANEXO III - Preencher'!L165</f>
        <v>216.13</v>
      </c>
      <c r="L156" s="16">
        <f>'[1]TCE - ANEXO III - Preencher'!M165</f>
        <v>20.88</v>
      </c>
      <c r="M156" s="16">
        <f t="shared" si="13"/>
        <v>195.25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79.069999999999993</v>
      </c>
      <c r="R156" s="16">
        <f>'[1]TCE - ANEXO III - Preencher'!S165</f>
        <v>75.150000000000006</v>
      </c>
      <c r="S156" s="17">
        <f t="shared" si="15"/>
        <v>3.9199999999999875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297.32999999999993</v>
      </c>
    </row>
    <row r="157" spans="1:28" s="4" customFormat="1" x14ac:dyDescent="0.2">
      <c r="A157" s="9">
        <f>IFERROR(VLOOKUP(B157,'[1]DADOS (OCULTAR)'!$P$3:$R$91,3,0),"")</f>
        <v>14284483000108</v>
      </c>
      <c r="B157" s="10" t="str">
        <f>'[1]TCE - ANEXO III - Preencher'!C166</f>
        <v>S3 SAÚDE - ASSOCIAÇÃO DE PROTEÇÃO A MATERNIDADE E INFÂNCIA UBAÍRA</v>
      </c>
      <c r="C157" s="11"/>
      <c r="D157" s="12" t="str">
        <f>'[1]TCE - ANEXO III - Preencher'!E166</f>
        <v>SUELI RODRIGUES DE MORAIS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>
        <f>'[1]TCE - ANEXO III - Preencher'!G166</f>
        <v>422105</v>
      </c>
      <c r="G157" s="14">
        <f>IF('[1]TCE - ANEXO III - Preencher'!H166="","",'[1]TCE - ANEXO III - Preencher'!H166)</f>
        <v>44409</v>
      </c>
      <c r="H157" s="15">
        <f>'[1]TCE - ANEXO III - Preencher'!I166</f>
        <v>0</v>
      </c>
      <c r="I157" s="15">
        <f>'[1]TCE - ANEXO III - Preencher'!J166</f>
        <v>112.51</v>
      </c>
      <c r="J157" s="15">
        <f>'[1]TCE - ANEXO III - Preencher'!K166</f>
        <v>0</v>
      </c>
      <c r="K157" s="16">
        <f>'[1]TCE - ANEXO III - Preencher'!L166</f>
        <v>216.13</v>
      </c>
      <c r="L157" s="16">
        <f>'[1]TCE - ANEXO III - Preencher'!M166</f>
        <v>23.73</v>
      </c>
      <c r="M157" s="16">
        <f t="shared" si="13"/>
        <v>192.4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304.91000000000003</v>
      </c>
    </row>
    <row r="158" spans="1:28" s="4" customFormat="1" x14ac:dyDescent="0.2">
      <c r="A158" s="9">
        <f>IFERROR(VLOOKUP(B158,'[1]DADOS (OCULTAR)'!$P$3:$R$91,3,0),"")</f>
        <v>14284483000108</v>
      </c>
      <c r="B158" s="10" t="str">
        <f>'[1]TCE - ANEXO III - Preencher'!C167</f>
        <v>S3 SAÚDE - ASSOCIAÇÃO DE PROTEÇÃO A MATERNIDADE E INFÂNCIA UBAÍRA</v>
      </c>
      <c r="C158" s="11"/>
      <c r="D158" s="12" t="str">
        <f>'[1]TCE - ANEXO III - Preencher'!E167</f>
        <v>SWEMMY SHARON CARVALHO DE MELO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44409</v>
      </c>
      <c r="H158" s="15">
        <f>'[1]TCE - ANEXO III - Preencher'!I167</f>
        <v>0</v>
      </c>
      <c r="I158" s="15">
        <f>'[1]TCE - ANEXO III - Preencher'!J167</f>
        <v>118.69</v>
      </c>
      <c r="J158" s="15">
        <f>'[1]TCE - ANEXO III - Preencher'!K167</f>
        <v>0</v>
      </c>
      <c r="K158" s="16">
        <f>'[1]TCE - ANEXO III - Preencher'!L167</f>
        <v>216.13</v>
      </c>
      <c r="L158" s="16">
        <f>'[1]TCE - ANEXO III - Preencher'!M167</f>
        <v>25.05</v>
      </c>
      <c r="M158" s="16">
        <f t="shared" si="13"/>
        <v>191.07999999999998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309.77</v>
      </c>
    </row>
    <row r="159" spans="1:28" s="4" customFormat="1" x14ac:dyDescent="0.2">
      <c r="A159" s="9">
        <f>IFERROR(VLOOKUP(B159,'[1]DADOS (OCULTAR)'!$P$3:$R$91,3,0),"")</f>
        <v>14284483000108</v>
      </c>
      <c r="B159" s="10" t="str">
        <f>'[1]TCE - ANEXO III - Preencher'!C168</f>
        <v>S3 SAÚDE - ASSOCIAÇÃO DE PROTEÇÃO A MATERNIDADE E INFÂNCIA UBAÍRA</v>
      </c>
      <c r="C159" s="11"/>
      <c r="D159" s="12" t="str">
        <f>'[1]TCE - ANEXO III - Preencher'!E168</f>
        <v>TARCIANA PEREIRA LIMA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411005</v>
      </c>
      <c r="G159" s="14">
        <f>IF('[1]TCE - ANEXO III - Preencher'!H168="","",'[1]TCE - ANEXO III - Preencher'!H168)</f>
        <v>44409</v>
      </c>
      <c r="H159" s="15">
        <f>'[1]TCE - ANEXO III - Preencher'!I168</f>
        <v>0</v>
      </c>
      <c r="I159" s="15">
        <f>'[1]TCE - ANEXO III - Preencher'!J168</f>
        <v>144</v>
      </c>
      <c r="J159" s="15">
        <f>'[1]TCE - ANEXO III - Preencher'!K168</f>
        <v>0</v>
      </c>
      <c r="K159" s="16">
        <f>'[1]TCE - ANEXO III - Preencher'!L168</f>
        <v>216.12</v>
      </c>
      <c r="L159" s="16">
        <f>'[1]TCE - ANEXO III - Preencher'!M168</f>
        <v>36</v>
      </c>
      <c r="M159" s="16">
        <f t="shared" si="13"/>
        <v>180.12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251.58</v>
      </c>
      <c r="R159" s="16">
        <f>'[1]TCE - ANEXO III - Preencher'!S168</f>
        <v>108</v>
      </c>
      <c r="S159" s="17">
        <f t="shared" si="15"/>
        <v>143.58000000000001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467.70000000000005</v>
      </c>
    </row>
    <row r="160" spans="1:28" s="4" customFormat="1" x14ac:dyDescent="0.2">
      <c r="A160" s="9">
        <f>IFERROR(VLOOKUP(B160,'[1]DADOS (OCULTAR)'!$P$3:$R$91,3,0),"")</f>
        <v>14284483000108</v>
      </c>
      <c r="B160" s="10" t="str">
        <f>'[1]TCE - ANEXO III - Preencher'!C169</f>
        <v>S3 SAÚDE - ASSOCIAÇÃO DE PROTEÇÃO A MATERNIDADE E INFÂNCIA UBAÍRA</v>
      </c>
      <c r="C160" s="11"/>
      <c r="D160" s="12" t="str">
        <f>'[1]TCE - ANEXO III - Preencher'!E169</f>
        <v>TATHYANA DANTAS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223505</v>
      </c>
      <c r="G160" s="14">
        <f>IF('[1]TCE - ANEXO III - Preencher'!H169="","",'[1]TCE - ANEXO III - Preencher'!H169)</f>
        <v>44409</v>
      </c>
      <c r="H160" s="15">
        <f>'[1]TCE - ANEXO III - Preencher'!I169</f>
        <v>0</v>
      </c>
      <c r="I160" s="15">
        <f>'[1]TCE - ANEXO III - Preencher'!J169</f>
        <v>257.60000000000002</v>
      </c>
      <c r="J160" s="15">
        <f>'[1]TCE - ANEXO III - Preencher'!K169</f>
        <v>0</v>
      </c>
      <c r="K160" s="16">
        <f>'[1]TCE - ANEXO III - Preencher'!L169</f>
        <v>216.1</v>
      </c>
      <c r="L160" s="16">
        <f>'[1]TCE - ANEXO III - Preencher'!M169</f>
        <v>4.5</v>
      </c>
      <c r="M160" s="16">
        <f t="shared" si="13"/>
        <v>211.6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469.20000000000005</v>
      </c>
    </row>
    <row r="161" spans="1:28" s="4" customFormat="1" x14ac:dyDescent="0.2">
      <c r="A161" s="9">
        <f>IFERROR(VLOOKUP(B161,'[1]DADOS (OCULTAR)'!$P$3:$R$91,3,0),"")</f>
        <v>14284483000108</v>
      </c>
      <c r="B161" s="10" t="str">
        <f>'[1]TCE - ANEXO III - Preencher'!C170</f>
        <v>S3 SAÚDE - ASSOCIAÇÃO DE PROTEÇÃO A MATERNIDADE E INFÂNCIA UBAÍRA</v>
      </c>
      <c r="C161" s="11"/>
      <c r="D161" s="12" t="str">
        <f>'[1]TCE - ANEXO III - Preencher'!E170</f>
        <v>TATIANE DA SILVA DAMASCENO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44409</v>
      </c>
      <c r="H161" s="15">
        <f>'[1]TCE - ANEXO III - Preencher'!I170</f>
        <v>0</v>
      </c>
      <c r="I161" s="15">
        <f>'[1]TCE - ANEXO III - Preencher'!J170</f>
        <v>132.1</v>
      </c>
      <c r="J161" s="15">
        <f>'[1]TCE - ANEXO III - Preencher'!K170</f>
        <v>0</v>
      </c>
      <c r="K161" s="16">
        <f>'[1]TCE - ANEXO III - Preencher'!L170</f>
        <v>216.1</v>
      </c>
      <c r="L161" s="16">
        <f>'[1]TCE - ANEXO III - Preencher'!M170</f>
        <v>25.05</v>
      </c>
      <c r="M161" s="16">
        <f t="shared" si="13"/>
        <v>191.04999999999998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66.12</v>
      </c>
      <c r="U161" s="16">
        <f>'[1]TCE - ANEXO III - Preencher'!V170</f>
        <v>0</v>
      </c>
      <c r="V161" s="17">
        <f t="shared" si="16"/>
        <v>66.12</v>
      </c>
      <c r="W161" s="18" t="str">
        <f>IF('[1]TCE - ANEXO III - Preencher'!X170="","",'[1]TCE - ANEXO III - Preencher'!X170)</f>
        <v>AUXILIO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389.27</v>
      </c>
    </row>
    <row r="162" spans="1:28" s="4" customFormat="1" x14ac:dyDescent="0.2">
      <c r="A162" s="9">
        <f>IFERROR(VLOOKUP(B162,'[1]DADOS (OCULTAR)'!$P$3:$R$91,3,0),"")</f>
        <v>14284483000108</v>
      </c>
      <c r="B162" s="10" t="str">
        <f>'[1]TCE - ANEXO III - Preencher'!C171</f>
        <v>S3 SAÚDE - ASSOCIAÇÃO DE PROTEÇÃO A MATERNIDADE E INFÂNCIA UBAÍRA</v>
      </c>
      <c r="C162" s="11"/>
      <c r="D162" s="12" t="str">
        <f>'[1]TCE - ANEXO III - Preencher'!E171</f>
        <v>THAISA PEREIRA DORNELAS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223405</v>
      </c>
      <c r="G162" s="14">
        <f>IF('[1]TCE - ANEXO III - Preencher'!H171="","",'[1]TCE - ANEXO III - Preencher'!H171)</f>
        <v>44409</v>
      </c>
      <c r="H162" s="15">
        <f>'[1]TCE - ANEXO III - Preencher'!I171</f>
        <v>0</v>
      </c>
      <c r="I162" s="15">
        <f>'[1]TCE - ANEXO III - Preencher'!J171</f>
        <v>283.17</v>
      </c>
      <c r="J162" s="15">
        <f>'[1]TCE - ANEXO III - Preencher'!K171</f>
        <v>0</v>
      </c>
      <c r="K162" s="16">
        <f>'[1]TCE - ANEXO III - Preencher'!L171</f>
        <v>216.1</v>
      </c>
      <c r="L162" s="16">
        <f>'[1]TCE - ANEXO III - Preencher'!M171</f>
        <v>16.05</v>
      </c>
      <c r="M162" s="16">
        <f t="shared" si="13"/>
        <v>200.04999999999998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483.22</v>
      </c>
    </row>
    <row r="163" spans="1:28" s="4" customFormat="1" x14ac:dyDescent="0.2">
      <c r="A163" s="9">
        <f>IFERROR(VLOOKUP(B163,'[1]DADOS (OCULTAR)'!$P$3:$R$91,3,0),"")</f>
        <v>14284483000108</v>
      </c>
      <c r="B163" s="10" t="str">
        <f>'[1]TCE - ANEXO III - Preencher'!C172</f>
        <v>S3 SAÚDE - ASSOCIAÇÃO DE PROTEÇÃO A MATERNIDADE E INFÂNCIA UBAÍRA</v>
      </c>
      <c r="C163" s="11"/>
      <c r="D163" s="12" t="str">
        <f>'[1]TCE - ANEXO III - Preencher'!E172</f>
        <v xml:space="preserve">THAYSA MARIA DA SILVA 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44409</v>
      </c>
      <c r="H163" s="15">
        <f>'[1]TCE - ANEXO III - Preencher'!I172</f>
        <v>0</v>
      </c>
      <c r="I163" s="15">
        <f>'[1]TCE - ANEXO III - Preencher'!J172</f>
        <v>117.8</v>
      </c>
      <c r="J163" s="15">
        <f>'[1]TCE - ANEXO III - Preencher'!K172</f>
        <v>0</v>
      </c>
      <c r="K163" s="16">
        <f>'[1]TCE - ANEXO III - Preencher'!L172</f>
        <v>216.1</v>
      </c>
      <c r="L163" s="16">
        <f>'[1]TCE - ANEXO III - Preencher'!M172</f>
        <v>25.05</v>
      </c>
      <c r="M163" s="16">
        <f t="shared" si="13"/>
        <v>191.04999999999998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251.58</v>
      </c>
      <c r="R163" s="16">
        <f>'[1]TCE - ANEXO III - Preencher'!S172</f>
        <v>75.150000000000006</v>
      </c>
      <c r="S163" s="17">
        <f t="shared" si="15"/>
        <v>176.43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485.28</v>
      </c>
    </row>
    <row r="164" spans="1:28" s="4" customFormat="1" x14ac:dyDescent="0.2">
      <c r="A164" s="9">
        <f>IFERROR(VLOOKUP(B164,'[1]DADOS (OCULTAR)'!$P$3:$R$91,3,0),"")</f>
        <v>14284483000108</v>
      </c>
      <c r="B164" s="10" t="str">
        <f>'[1]TCE - ANEXO III - Preencher'!C173</f>
        <v>S3 SAÚDE - ASSOCIAÇÃO DE PROTEÇÃO A MATERNIDADE E INFÂNCIA UBAÍRA</v>
      </c>
      <c r="C164" s="11"/>
      <c r="D164" s="12" t="str">
        <f>'[1]TCE - ANEXO III - Preencher'!E173</f>
        <v>THIAGO DE ARRUDA MEDEIROS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223405</v>
      </c>
      <c r="G164" s="14">
        <f>IF('[1]TCE - ANEXO III - Preencher'!H173="","",'[1]TCE - ANEXO III - Preencher'!H173)</f>
        <v>44409</v>
      </c>
      <c r="H164" s="15">
        <f>'[1]TCE - ANEXO III - Preencher'!I173</f>
        <v>0</v>
      </c>
      <c r="I164" s="15">
        <f>'[1]TCE - ANEXO III - Preencher'!J173</f>
        <v>336.88</v>
      </c>
      <c r="J164" s="15">
        <f>'[1]TCE - ANEXO III - Preencher'!K173</f>
        <v>0</v>
      </c>
      <c r="K164" s="16">
        <f>'[1]TCE - ANEXO III - Preencher'!L173</f>
        <v>216.1</v>
      </c>
      <c r="L164" s="16">
        <f>'[1]TCE - ANEXO III - Preencher'!M173</f>
        <v>16.05</v>
      </c>
      <c r="M164" s="16">
        <f t="shared" si="13"/>
        <v>200.04999999999998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536.92999999999995</v>
      </c>
    </row>
    <row r="165" spans="1:28" s="4" customFormat="1" x14ac:dyDescent="0.2">
      <c r="A165" s="9">
        <f>IFERROR(VLOOKUP(B165,'[1]DADOS (OCULTAR)'!$P$3:$R$91,3,0),"")</f>
        <v>14284483000108</v>
      </c>
      <c r="B165" s="10" t="str">
        <f>'[1]TCE - ANEXO III - Preencher'!C174</f>
        <v>S3 SAÚDE - ASSOCIAÇÃO DE PROTEÇÃO A MATERNIDADE E INFÂNCIA UBAÍRA</v>
      </c>
      <c r="C165" s="11"/>
      <c r="D165" s="12" t="str">
        <f>'[1]TCE - ANEXO III - Preencher'!E174</f>
        <v>TIAGO OLIVIO PEREIRA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223505</v>
      </c>
      <c r="G165" s="14">
        <f>IF('[1]TCE - ANEXO III - Preencher'!H174="","",'[1]TCE - ANEXO III - Preencher'!H174)</f>
        <v>44409</v>
      </c>
      <c r="H165" s="15">
        <f>'[1]TCE - ANEXO III - Preencher'!I174</f>
        <v>0</v>
      </c>
      <c r="I165" s="15">
        <f>'[1]TCE - ANEXO III - Preencher'!J174</f>
        <v>193.6</v>
      </c>
      <c r="J165" s="15">
        <f>'[1]TCE - ANEXO III - Preencher'!K174</f>
        <v>0</v>
      </c>
      <c r="K165" s="16">
        <f>'[1]TCE - ANEXO III - Preencher'!L174</f>
        <v>216.1</v>
      </c>
      <c r="L165" s="16">
        <f>'[1]TCE - ANEXO III - Preencher'!M174</f>
        <v>3.3</v>
      </c>
      <c r="M165" s="16">
        <f t="shared" si="13"/>
        <v>212.79999999999998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406.4</v>
      </c>
    </row>
    <row r="166" spans="1:28" s="4" customFormat="1" x14ac:dyDescent="0.2">
      <c r="A166" s="9">
        <f>IFERROR(VLOOKUP(B166,'[1]DADOS (OCULTAR)'!$P$3:$R$91,3,0),"")</f>
        <v>14284483000108</v>
      </c>
      <c r="B166" s="10" t="str">
        <f>'[1]TCE - ANEXO III - Preencher'!C175</f>
        <v>S3 SAÚDE - ASSOCIAÇÃO DE PROTEÇÃO A MATERNIDADE E INFÂNCIA UBAÍRA</v>
      </c>
      <c r="C166" s="11"/>
      <c r="D166" s="12" t="str">
        <f>'[1]TCE - ANEXO III - Preencher'!E175</f>
        <v>UITANAAN CARLOS DOS SANTOS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422105</v>
      </c>
      <c r="G166" s="14">
        <f>IF('[1]TCE - ANEXO III - Preencher'!H175="","",'[1]TCE - ANEXO III - Preencher'!H175)</f>
        <v>44409</v>
      </c>
      <c r="H166" s="15">
        <f>'[1]TCE - ANEXO III - Preencher'!I175</f>
        <v>0</v>
      </c>
      <c r="I166" s="15">
        <f>'[1]TCE - ANEXO III - Preencher'!J175</f>
        <v>125.47</v>
      </c>
      <c r="J166" s="15">
        <f>'[1]TCE - ANEXO III - Preencher'!K175</f>
        <v>0</v>
      </c>
      <c r="K166" s="16">
        <f>'[1]TCE - ANEXO III - Preencher'!L175</f>
        <v>216.1</v>
      </c>
      <c r="L166" s="16">
        <f>'[1]TCE - ANEXO III - Preencher'!M175</f>
        <v>23.73</v>
      </c>
      <c r="M166" s="16">
        <f t="shared" si="13"/>
        <v>192.37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317.84000000000003</v>
      </c>
    </row>
    <row r="167" spans="1:28" s="4" customFormat="1" x14ac:dyDescent="0.2">
      <c r="A167" s="9">
        <f>IFERROR(VLOOKUP(B167,'[1]DADOS (OCULTAR)'!$P$3:$R$91,3,0),"")</f>
        <v>14284483000108</v>
      </c>
      <c r="B167" s="10" t="str">
        <f>'[1]TCE - ANEXO III - Preencher'!C176</f>
        <v>S3 SAÚDE - ASSOCIAÇÃO DE PROTEÇÃO A MATERNIDADE E INFÂNCIA UBAÍRA</v>
      </c>
      <c r="C167" s="11"/>
      <c r="D167" s="12" t="str">
        <f>'[1]TCE - ANEXO III - Preencher'!E176</f>
        <v>VANIA DA SILVA DIONISIO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521130</v>
      </c>
      <c r="G167" s="14">
        <f>IF('[1]TCE - ANEXO III - Preencher'!H176="","",'[1]TCE - ANEXO III - Preencher'!H176)</f>
        <v>44409</v>
      </c>
      <c r="H167" s="15">
        <f>'[1]TCE - ANEXO III - Preencher'!I176</f>
        <v>0</v>
      </c>
      <c r="I167" s="15">
        <f>'[1]TCE - ANEXO III - Preencher'!J176</f>
        <v>107.46</v>
      </c>
      <c r="J167" s="15">
        <f>'[1]TCE - ANEXO III - Preencher'!K176</f>
        <v>0</v>
      </c>
      <c r="K167" s="16">
        <f>'[1]TCE - ANEXO III - Preencher'!L176</f>
        <v>216.1</v>
      </c>
      <c r="L167" s="16">
        <f>'[1]TCE - ANEXO III - Preencher'!M176</f>
        <v>23.73</v>
      </c>
      <c r="M167" s="16">
        <f t="shared" si="13"/>
        <v>192.37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244.08</v>
      </c>
      <c r="R167" s="16">
        <f>'[1]TCE - ANEXO III - Preencher'!S176</f>
        <v>71.180000000000007</v>
      </c>
      <c r="S167" s="17">
        <f t="shared" si="15"/>
        <v>172.9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472.73</v>
      </c>
    </row>
    <row r="168" spans="1:28" s="4" customFormat="1" x14ac:dyDescent="0.2">
      <c r="A168" s="9">
        <f>IFERROR(VLOOKUP(B168,'[1]DADOS (OCULTAR)'!$P$3:$R$91,3,0),"")</f>
        <v>14284483000108</v>
      </c>
      <c r="B168" s="10" t="str">
        <f>'[1]TCE - ANEXO III - Preencher'!C177</f>
        <v>S3 SAÚDE - ASSOCIAÇÃO DE PROTEÇÃO A MATERNIDADE E INFÂNCIA UBAÍRA</v>
      </c>
      <c r="C168" s="11"/>
      <c r="D168" s="12" t="str">
        <f>'[1]TCE - ANEXO III - Preencher'!E177</f>
        <v>VILANI FATIMA DOS SANTOS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44409</v>
      </c>
      <c r="H168" s="15">
        <f>'[1]TCE - ANEXO III - Preencher'!I177</f>
        <v>0</v>
      </c>
      <c r="I168" s="15">
        <f>'[1]TCE - ANEXO III - Preencher'!J177</f>
        <v>125.85</v>
      </c>
      <c r="J168" s="15">
        <f>'[1]TCE - ANEXO III - Preencher'!K177</f>
        <v>0</v>
      </c>
      <c r="K168" s="16">
        <f>'[1]TCE - ANEXO III - Preencher'!L177</f>
        <v>216.1</v>
      </c>
      <c r="L168" s="16">
        <f>'[1]TCE - ANEXO III - Preencher'!M177</f>
        <v>23.91</v>
      </c>
      <c r="M168" s="16">
        <f t="shared" si="13"/>
        <v>192.19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124.08</v>
      </c>
      <c r="R168" s="16">
        <f>'[1]TCE - ANEXO III - Preencher'!S177</f>
        <v>75.150000000000006</v>
      </c>
      <c r="S168" s="17">
        <f t="shared" si="15"/>
        <v>48.929999999999993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366.96999999999997</v>
      </c>
    </row>
    <row r="169" spans="1:28" s="4" customFormat="1" x14ac:dyDescent="0.2">
      <c r="A169" s="9">
        <f>IFERROR(VLOOKUP(B169,'[1]DADOS (OCULTAR)'!$P$3:$R$91,3,0),"")</f>
        <v>14284483000108</v>
      </c>
      <c r="B169" s="10" t="str">
        <f>'[1]TCE - ANEXO III - Preencher'!C178</f>
        <v>S3 SAÚDE - ASSOCIAÇÃO DE PROTEÇÃO A MATERNIDADE E INFÂNCIA UBAÍRA</v>
      </c>
      <c r="C169" s="11"/>
      <c r="D169" s="12" t="str">
        <f>'[1]TCE - ANEXO III - Preencher'!E178</f>
        <v>VILMA SILVA DA PORCIUNCLA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44409</v>
      </c>
      <c r="H169" s="15">
        <f>'[1]TCE - ANEXO III - Preencher'!I178</f>
        <v>0</v>
      </c>
      <c r="I169" s="15">
        <f>'[1]TCE - ANEXO III - Preencher'!J178</f>
        <v>131.19999999999999</v>
      </c>
      <c r="J169" s="15">
        <f>'[1]TCE - ANEXO III - Preencher'!K178</f>
        <v>0</v>
      </c>
      <c r="K169" s="16">
        <f>'[1]TCE - ANEXO III - Preencher'!L178</f>
        <v>216.1</v>
      </c>
      <c r="L169" s="16">
        <f>'[1]TCE - ANEXO III - Preencher'!M178</f>
        <v>25.05</v>
      </c>
      <c r="M169" s="16">
        <f t="shared" si="13"/>
        <v>191.04999999999998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124.08</v>
      </c>
      <c r="R169" s="16">
        <f>'[1]TCE - ANEXO III - Preencher'!S178</f>
        <v>75.150000000000006</v>
      </c>
      <c r="S169" s="17">
        <f t="shared" si="15"/>
        <v>48.929999999999993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371.18</v>
      </c>
    </row>
    <row r="170" spans="1:28" s="4" customFormat="1" x14ac:dyDescent="0.2">
      <c r="A170" s="9">
        <f>IFERROR(VLOOKUP(B170,'[1]DADOS (OCULTAR)'!$P$3:$R$91,3,0),"")</f>
        <v>14284483000108</v>
      </c>
      <c r="B170" s="10" t="str">
        <f>'[1]TCE - ANEXO III - Preencher'!C179</f>
        <v>S3 SAÚDE - ASSOCIAÇÃO DE PROTEÇÃO A MATERNIDADE E INFÂNCIA UBAÍRA</v>
      </c>
      <c r="C170" s="11"/>
      <c r="D170" s="12" t="str">
        <f>'[1]TCE - ANEXO III - Preencher'!E179</f>
        <v>VINICIUS DA SILVA XAVIER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>
        <f>'[1]TCE - ANEXO III - Preencher'!G179</f>
        <v>422105</v>
      </c>
      <c r="G170" s="14">
        <f>IF('[1]TCE - ANEXO III - Preencher'!H179="","",'[1]TCE - ANEXO III - Preencher'!H179)</f>
        <v>44409</v>
      </c>
      <c r="H170" s="15">
        <f>'[1]TCE - ANEXO III - Preencher'!I179</f>
        <v>0</v>
      </c>
      <c r="I170" s="15">
        <f>'[1]TCE - ANEXO III - Preencher'!J179</f>
        <v>114.21</v>
      </c>
      <c r="J170" s="15">
        <f>'[1]TCE - ANEXO III - Preencher'!K179</f>
        <v>0</v>
      </c>
      <c r="K170" s="16">
        <f>'[1]TCE - ANEXO III - Preencher'!L179</f>
        <v>216.1</v>
      </c>
      <c r="L170" s="16">
        <f>'[1]TCE - ANEXO III - Preencher'!M179</f>
        <v>23.73</v>
      </c>
      <c r="M170" s="16">
        <f t="shared" si="13"/>
        <v>192.37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124.08</v>
      </c>
      <c r="R170" s="16">
        <f>'[1]TCE - ANEXO III - Preencher'!S179</f>
        <v>71.180000000000007</v>
      </c>
      <c r="S170" s="17">
        <f t="shared" si="15"/>
        <v>52.899999999999991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359.47999999999996</v>
      </c>
    </row>
    <row r="171" spans="1:28" s="4" customFormat="1" x14ac:dyDescent="0.2">
      <c r="A171" s="9">
        <f>IFERROR(VLOOKUP(B171,'[1]DADOS (OCULTAR)'!$P$3:$R$91,3,0),"")</f>
        <v>14284483000108</v>
      </c>
      <c r="B171" s="10" t="str">
        <f>'[1]TCE - ANEXO III - Preencher'!C180</f>
        <v>S3 SAÚDE - ASSOCIAÇÃO DE PROTEÇÃO A MATERNIDADE E INFÂNCIA UBAÍRA</v>
      </c>
      <c r="C171" s="11"/>
      <c r="D171" s="12" t="str">
        <f>'[1]TCE - ANEXO III - Preencher'!E180</f>
        <v>WANDSON HENRIQUE DA PAZ LEITE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422105</v>
      </c>
      <c r="G171" s="14">
        <f>IF('[1]TCE - ANEXO III - Preencher'!H180="","",'[1]TCE - ANEXO III - Preencher'!H180)</f>
        <v>44409</v>
      </c>
      <c r="H171" s="15">
        <f>'[1]TCE - ANEXO III - Preencher'!I180</f>
        <v>0</v>
      </c>
      <c r="I171" s="15">
        <f>'[1]TCE - ANEXO III - Preencher'!J180</f>
        <v>154.41</v>
      </c>
      <c r="J171" s="15">
        <f>'[1]TCE - ANEXO III - Preencher'!K180</f>
        <v>0</v>
      </c>
      <c r="K171" s="16">
        <f>'[1]TCE - ANEXO III - Preencher'!L180</f>
        <v>216.1</v>
      </c>
      <c r="L171" s="16">
        <f>'[1]TCE - ANEXO III - Preencher'!M180</f>
        <v>29.73</v>
      </c>
      <c r="M171" s="16">
        <f t="shared" si="13"/>
        <v>186.37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340.78</v>
      </c>
    </row>
    <row r="172" spans="1:28" s="4" customFormat="1" x14ac:dyDescent="0.2">
      <c r="A172" s="9">
        <f>IFERROR(VLOOKUP(B172,'[1]DADOS (OCULTAR)'!$P$3:$R$91,3,0),"")</f>
        <v>14284483000108</v>
      </c>
      <c r="B172" s="10" t="str">
        <f>'[1]TCE - ANEXO III - Preencher'!C181</f>
        <v>S3 SAÚDE - ASSOCIAÇÃO DE PROTEÇÃO A MATERNIDADE E INFÂNCIA UBAÍRA</v>
      </c>
      <c r="C172" s="11"/>
      <c r="D172" s="12" t="str">
        <f>'[1]TCE - ANEXO III - Preencher'!E181</f>
        <v xml:space="preserve">WELLINGTON SILVA MATIAS 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422105</v>
      </c>
      <c r="G172" s="14">
        <f>IF('[1]TCE - ANEXO III - Preencher'!H181="","",'[1]TCE - ANEXO III - Preencher'!H181)</f>
        <v>44409</v>
      </c>
      <c r="H172" s="15">
        <f>'[1]TCE - ANEXO III - Preencher'!I181</f>
        <v>0</v>
      </c>
      <c r="I172" s="15">
        <f>'[1]TCE - ANEXO III - Preencher'!J181</f>
        <v>136.51</v>
      </c>
      <c r="J172" s="15">
        <f>'[1]TCE - ANEXO III - Preencher'!K181</f>
        <v>0</v>
      </c>
      <c r="K172" s="16">
        <f>'[1]TCE - ANEXO III - Preencher'!L181</f>
        <v>216.1</v>
      </c>
      <c r="L172" s="16">
        <f>'[1]TCE - ANEXO III - Preencher'!M181</f>
        <v>29.73</v>
      </c>
      <c r="M172" s="16">
        <f t="shared" si="13"/>
        <v>186.37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322.88</v>
      </c>
    </row>
    <row r="173" spans="1:28" s="4" customFormat="1" x14ac:dyDescent="0.2">
      <c r="A173" s="9">
        <f>IFERROR(VLOOKUP(B173,'[1]DADOS (OCULTAR)'!$P$3:$R$91,3,0),"")</f>
        <v>14284483000108</v>
      </c>
      <c r="B173" s="10" t="str">
        <f>'[1]TCE - ANEXO III - Preencher'!C182</f>
        <v>S3 SAÚDE - ASSOCIAÇÃO DE PROTEÇÃO A MATERNIDADE E INFÂNCIA UBAÍRA</v>
      </c>
      <c r="C173" s="11"/>
      <c r="D173" s="12" t="str">
        <f>'[1]TCE - ANEXO III - Preencher'!E182</f>
        <v>WENDERSON MARINHO SOARES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515110</v>
      </c>
      <c r="G173" s="14">
        <f>IF('[1]TCE - ANEXO III - Preencher'!H182="","",'[1]TCE - ANEXO III - Preencher'!H182)</f>
        <v>44409</v>
      </c>
      <c r="H173" s="15">
        <f>'[1]TCE - ANEXO III - Preencher'!I182</f>
        <v>0</v>
      </c>
      <c r="I173" s="15">
        <f>'[1]TCE - ANEXO III - Preencher'!J182</f>
        <v>31.87</v>
      </c>
      <c r="J173" s="15">
        <f>'[1]TCE - ANEXO III - Preencher'!K182</f>
        <v>0</v>
      </c>
      <c r="K173" s="16">
        <f>'[1]TCE - ANEXO III - Preencher'!L182</f>
        <v>216.1</v>
      </c>
      <c r="L173" s="16">
        <f>'[1]TCE - ANEXO III - Preencher'!M182</f>
        <v>4.75</v>
      </c>
      <c r="M173" s="16">
        <f t="shared" si="13"/>
        <v>211.35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244.08</v>
      </c>
      <c r="R173" s="16">
        <f>'[1]TCE - ANEXO III - Preencher'!S182</f>
        <v>71.180000000000007</v>
      </c>
      <c r="S173" s="17">
        <f t="shared" si="15"/>
        <v>172.9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416.12</v>
      </c>
    </row>
    <row r="174" spans="1:28" s="4" customFormat="1" x14ac:dyDescent="0.2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2021-10-05T15:50:14Z</dcterms:created>
  <dcterms:modified xsi:type="dcterms:W3CDTF">2021-10-05T15:50:31Z</dcterms:modified>
</cp:coreProperties>
</file>