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 iterateDelta="1E-4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B4567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M4346" i="1" s="1"/>
  <c r="J4346" i="1"/>
  <c r="AB4346" i="1" s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B4166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B3945" i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AB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AB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AB3889" i="1" s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B3873" i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O3863" i="1"/>
  <c r="N3863" i="1"/>
  <c r="P3863" i="1" s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B3821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AB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AB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AB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AB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AB3557" i="1" s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AB3497" i="1" s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M2161" i="1" s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AB2125" i="1" s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O835" i="1"/>
  <c r="N835" i="1"/>
  <c r="P835" i="1" s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AB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AB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AB78" i="1" s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AB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9" i="1" l="1"/>
  <c r="AB13" i="1"/>
  <c r="AB17" i="1"/>
  <c r="AB21" i="1"/>
  <c r="AB25" i="1"/>
  <c r="AB29" i="1"/>
  <c r="AB33" i="1"/>
  <c r="AB37" i="1"/>
  <c r="AB41" i="1"/>
  <c r="AB45" i="1"/>
  <c r="AB49" i="1"/>
  <c r="AB53" i="1"/>
  <c r="AB4" i="1"/>
  <c r="AB52" i="1"/>
  <c r="AB82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6" i="1"/>
  <c r="AB58" i="1"/>
  <c r="AB65" i="1"/>
  <c r="AB66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7" i="1"/>
  <c r="AB72" i="1"/>
  <c r="AB88" i="1"/>
  <c r="AB128" i="1"/>
  <c r="Z57" i="1"/>
  <c r="AB59" i="1"/>
  <c r="M60" i="1"/>
  <c r="AB60" i="1" s="1"/>
  <c r="S62" i="1"/>
  <c r="AB62" i="1" s="1"/>
  <c r="P67" i="1"/>
  <c r="AB67" i="1" s="1"/>
  <c r="P68" i="1"/>
  <c r="Z70" i="1"/>
  <c r="M73" i="1"/>
  <c r="AB73" i="1" s="1"/>
  <c r="V74" i="1"/>
  <c r="AB74" i="1" s="1"/>
  <c r="S79" i="1"/>
  <c r="AB79" i="1" s="1"/>
  <c r="P84" i="1"/>
  <c r="Z86" i="1"/>
  <c r="M89" i="1"/>
  <c r="AB89" i="1" s="1"/>
  <c r="V90" i="1"/>
  <c r="AB90" i="1" s="1"/>
  <c r="S95" i="1"/>
  <c r="AB95" i="1" s="1"/>
  <c r="P100" i="1"/>
  <c r="Z102" i="1"/>
  <c r="M105" i="1"/>
  <c r="AB105" i="1" s="1"/>
  <c r="V106" i="1"/>
  <c r="AB106" i="1" s="1"/>
  <c r="AB111" i="1"/>
  <c r="S111" i="1"/>
  <c r="P116" i="1"/>
  <c r="Z118" i="1"/>
  <c r="AB118" i="1" s="1"/>
  <c r="AB120" i="1"/>
  <c r="AB127" i="1"/>
  <c r="AB129" i="1"/>
  <c r="AB136" i="1"/>
  <c r="AB143" i="1"/>
  <c r="AB145" i="1"/>
  <c r="AB152" i="1"/>
  <c r="AB778" i="1"/>
  <c r="AB780" i="1"/>
  <c r="AB787" i="1"/>
  <c r="AB789" i="1"/>
  <c r="AB794" i="1"/>
  <c r="AB796" i="1"/>
  <c r="AB803" i="1"/>
  <c r="AB805" i="1"/>
  <c r="AB810" i="1"/>
  <c r="AB812" i="1"/>
  <c r="AB851" i="1"/>
  <c r="AB883" i="1"/>
  <c r="AB899" i="1"/>
  <c r="AB87" i="1"/>
  <c r="AB104" i="1"/>
  <c r="P55" i="1"/>
  <c r="V57" i="1"/>
  <c r="Z61" i="1"/>
  <c r="AB61" i="1" s="1"/>
  <c r="AB63" i="1"/>
  <c r="M64" i="1"/>
  <c r="AB64" i="1" s="1"/>
  <c r="S66" i="1"/>
  <c r="M69" i="1"/>
  <c r="AB69" i="1" s="1"/>
  <c r="V70" i="1"/>
  <c r="AB70" i="1" s="1"/>
  <c r="AB75" i="1"/>
  <c r="S75" i="1"/>
  <c r="AB76" i="1"/>
  <c r="P80" i="1"/>
  <c r="AB80" i="1" s="1"/>
  <c r="Z82" i="1"/>
  <c r="M85" i="1"/>
  <c r="AB85" i="1" s="1"/>
  <c r="V86" i="1"/>
  <c r="AB86" i="1" s="1"/>
  <c r="AB91" i="1"/>
  <c r="S91" i="1"/>
  <c r="AB92" i="1"/>
  <c r="P96" i="1"/>
  <c r="AB96" i="1" s="1"/>
  <c r="Z98" i="1"/>
  <c r="AB98" i="1" s="1"/>
  <c r="M101" i="1"/>
  <c r="AB101" i="1" s="1"/>
  <c r="V102" i="1"/>
  <c r="AB102" i="1" s="1"/>
  <c r="S107" i="1"/>
  <c r="AB107" i="1" s="1"/>
  <c r="AB108" i="1"/>
  <c r="P112" i="1"/>
  <c r="AB112" i="1" s="1"/>
  <c r="Z114" i="1"/>
  <c r="AB114" i="1" s="1"/>
  <c r="M117" i="1"/>
  <c r="AB117" i="1" s="1"/>
  <c r="V118" i="1"/>
  <c r="AB124" i="1"/>
  <c r="AB131" i="1"/>
  <c r="AB133" i="1"/>
  <c r="AB140" i="1"/>
  <c r="AB147" i="1"/>
  <c r="AB149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813" i="1"/>
  <c r="AB829" i="1"/>
  <c r="AB877" i="1"/>
  <c r="AB909" i="1"/>
  <c r="AB71" i="1"/>
  <c r="AB119" i="1"/>
  <c r="AB144" i="1"/>
  <c r="AB779" i="1"/>
  <c r="AB781" i="1"/>
  <c r="AB786" i="1"/>
  <c r="AB788" i="1"/>
  <c r="AB795" i="1"/>
  <c r="AB797" i="1"/>
  <c r="AB802" i="1"/>
  <c r="AB804" i="1"/>
  <c r="AB811" i="1"/>
  <c r="AB827" i="1"/>
  <c r="AB859" i="1"/>
  <c r="AB875" i="1"/>
  <c r="AB55" i="1"/>
  <c r="AB68" i="1"/>
  <c r="AB83" i="1"/>
  <c r="AB84" i="1"/>
  <c r="AB99" i="1"/>
  <c r="AB100" i="1"/>
  <c r="AB115" i="1"/>
  <c r="AB116" i="1"/>
  <c r="AB123" i="1"/>
  <c r="AB125" i="1"/>
  <c r="AB132" i="1"/>
  <c r="AB139" i="1"/>
  <c r="AB141" i="1"/>
  <c r="AB148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82" i="1"/>
  <c r="AB791" i="1"/>
  <c r="AB793" i="1"/>
  <c r="AB798" i="1"/>
  <c r="AB807" i="1"/>
  <c r="AB809" i="1"/>
  <c r="AB821" i="1"/>
  <c r="AB837" i="1"/>
  <c r="AB853" i="1"/>
  <c r="AB869" i="1"/>
  <c r="AB885" i="1"/>
  <c r="AB901" i="1"/>
  <c r="AB814" i="1"/>
  <c r="P818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6" i="1"/>
  <c r="AB920" i="1"/>
  <c r="AB924" i="1"/>
  <c r="AB928" i="1"/>
  <c r="AB932" i="1"/>
  <c r="AB936" i="1"/>
  <c r="AB938" i="1"/>
  <c r="AB940" i="1"/>
  <c r="AB942" i="1"/>
  <c r="AB944" i="1"/>
  <c r="AB946" i="1"/>
  <c r="AB948" i="1"/>
  <c r="AB960" i="1"/>
  <c r="AB962" i="1"/>
  <c r="AB971" i="1"/>
  <c r="AB976" i="1"/>
  <c r="AB978" i="1"/>
  <c r="AB987" i="1"/>
  <c r="AB992" i="1"/>
  <c r="AB994" i="1"/>
  <c r="AB1003" i="1"/>
  <c r="AB1008" i="1"/>
  <c r="AB1010" i="1"/>
  <c r="AB1019" i="1"/>
  <c r="AB1024" i="1"/>
  <c r="AB1026" i="1"/>
  <c r="AB1035" i="1"/>
  <c r="AB1040" i="1"/>
  <c r="AB1042" i="1"/>
  <c r="AB1051" i="1"/>
  <c r="AB1056" i="1"/>
  <c r="AB1058" i="1"/>
  <c r="AB1067" i="1"/>
  <c r="AB1072" i="1"/>
  <c r="AB1074" i="1"/>
  <c r="AB1083" i="1"/>
  <c r="AB1088" i="1"/>
  <c r="AB1090" i="1"/>
  <c r="AB1099" i="1"/>
  <c r="AB1104" i="1"/>
  <c r="AB1106" i="1"/>
  <c r="AB1115" i="1"/>
  <c r="AB1120" i="1"/>
  <c r="AB1122" i="1"/>
  <c r="AB1131" i="1"/>
  <c r="AB1136" i="1"/>
  <c r="AB1138" i="1"/>
  <c r="AB1147" i="1"/>
  <c r="AB1152" i="1"/>
  <c r="AB1154" i="1"/>
  <c r="AB1163" i="1"/>
  <c r="AB1168" i="1"/>
  <c r="AB1170" i="1"/>
  <c r="AB1179" i="1"/>
  <c r="AB1184" i="1"/>
  <c r="AB1186" i="1"/>
  <c r="AB1195" i="1"/>
  <c r="AB1200" i="1"/>
  <c r="AB1202" i="1"/>
  <c r="AB1211" i="1"/>
  <c r="AB1216" i="1"/>
  <c r="AB1218" i="1"/>
  <c r="AB1227" i="1"/>
  <c r="AB1232" i="1"/>
  <c r="AB1234" i="1"/>
  <c r="AB1243" i="1"/>
  <c r="AB1248" i="1"/>
  <c r="AB1250" i="1"/>
  <c r="AB1259" i="1"/>
  <c r="AB1264" i="1"/>
  <c r="AB1266" i="1"/>
  <c r="AB1273" i="1"/>
  <c r="AB1275" i="1"/>
  <c r="AB1280" i="1"/>
  <c r="AB1282" i="1"/>
  <c r="AB1289" i="1"/>
  <c r="AB1291" i="1"/>
  <c r="AB1296" i="1"/>
  <c r="AB1298" i="1"/>
  <c r="AB1305" i="1"/>
  <c r="AB1307" i="1"/>
  <c r="AB1312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0" i="1"/>
  <c r="AB1362" i="1"/>
  <c r="AB1369" i="1"/>
  <c r="AB1371" i="1"/>
  <c r="AB1375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521" i="1"/>
  <c r="AB1523" i="1"/>
  <c r="AB1530" i="1"/>
  <c r="AB1532" i="1"/>
  <c r="AB1541" i="1"/>
  <c r="AB1543" i="1"/>
  <c r="AB1549" i="1"/>
  <c r="AB1552" i="1"/>
  <c r="AB1556" i="1"/>
  <c r="AB1560" i="1"/>
  <c r="AB1564" i="1"/>
  <c r="AB1568" i="1"/>
  <c r="AB1572" i="1"/>
  <c r="P816" i="1"/>
  <c r="M817" i="1"/>
  <c r="AB817" i="1" s="1"/>
  <c r="V818" i="1"/>
  <c r="S819" i="1"/>
  <c r="AB819" i="1" s="1"/>
  <c r="AB820" i="1"/>
  <c r="P824" i="1"/>
  <c r="M825" i="1"/>
  <c r="AB825" i="1" s="1"/>
  <c r="AB828" i="1"/>
  <c r="P832" i="1"/>
  <c r="Z832" i="1"/>
  <c r="M833" i="1"/>
  <c r="AB833" i="1" s="1"/>
  <c r="AB836" i="1"/>
  <c r="P840" i="1"/>
  <c r="Z840" i="1"/>
  <c r="M841" i="1"/>
  <c r="AB841" i="1" s="1"/>
  <c r="V842" i="1"/>
  <c r="S843" i="1"/>
  <c r="AB843" i="1" s="1"/>
  <c r="AB844" i="1"/>
  <c r="P848" i="1"/>
  <c r="Z848" i="1"/>
  <c r="M849" i="1"/>
  <c r="AB849" i="1" s="1"/>
  <c r="AB852" i="1"/>
  <c r="P856" i="1"/>
  <c r="Z856" i="1"/>
  <c r="M857" i="1"/>
  <c r="AB857" i="1" s="1"/>
  <c r="AB860" i="1"/>
  <c r="P864" i="1"/>
  <c r="M865" i="1"/>
  <c r="AB865" i="1" s="1"/>
  <c r="V866" i="1"/>
  <c r="S867" i="1"/>
  <c r="AB867" i="1" s="1"/>
  <c r="AB868" i="1"/>
  <c r="P872" i="1"/>
  <c r="M873" i="1"/>
  <c r="AB873" i="1" s="1"/>
  <c r="V874" i="1"/>
  <c r="AB876" i="1"/>
  <c r="P880" i="1"/>
  <c r="M881" i="1"/>
  <c r="AB881" i="1" s="1"/>
  <c r="AB884" i="1"/>
  <c r="P888" i="1"/>
  <c r="M889" i="1"/>
  <c r="AB889" i="1" s="1"/>
  <c r="V890" i="1"/>
  <c r="S891" i="1"/>
  <c r="AB891" i="1" s="1"/>
  <c r="AB892" i="1"/>
  <c r="P896" i="1"/>
  <c r="M897" i="1"/>
  <c r="AB897" i="1" s="1"/>
  <c r="V898" i="1"/>
  <c r="AB900" i="1"/>
  <c r="P904" i="1"/>
  <c r="M905" i="1"/>
  <c r="AB905" i="1" s="1"/>
  <c r="V906" i="1"/>
  <c r="S907" i="1"/>
  <c r="AB907" i="1" s="1"/>
  <c r="AB908" i="1"/>
  <c r="P912" i="1"/>
  <c r="Z912" i="1"/>
  <c r="P914" i="1"/>
  <c r="AB914" i="1" s="1"/>
  <c r="M915" i="1"/>
  <c r="AB915" i="1" s="1"/>
  <c r="P918" i="1"/>
  <c r="AB918" i="1" s="1"/>
  <c r="M919" i="1"/>
  <c r="AB919" i="1" s="1"/>
  <c r="P922" i="1"/>
  <c r="AB922" i="1" s="1"/>
  <c r="M923" i="1"/>
  <c r="AB923" i="1" s="1"/>
  <c r="P926" i="1"/>
  <c r="AB926" i="1" s="1"/>
  <c r="M927" i="1"/>
  <c r="AB927" i="1" s="1"/>
  <c r="P930" i="1"/>
  <c r="AB930" i="1" s="1"/>
  <c r="M931" i="1"/>
  <c r="AB931" i="1" s="1"/>
  <c r="P934" i="1"/>
  <c r="AB934" i="1" s="1"/>
  <c r="P950" i="1"/>
  <c r="AB950" i="1" s="1"/>
  <c r="M951" i="1"/>
  <c r="AB951" i="1" s="1"/>
  <c r="Z952" i="1"/>
  <c r="AB952" i="1" s="1"/>
  <c r="P954" i="1"/>
  <c r="AB954" i="1" s="1"/>
  <c r="M955" i="1"/>
  <c r="AB955" i="1" s="1"/>
  <c r="Z956" i="1"/>
  <c r="AB956" i="1" s="1"/>
  <c r="S957" i="1"/>
  <c r="P958" i="1"/>
  <c r="AB958" i="1" s="1"/>
  <c r="M959" i="1"/>
  <c r="AB959" i="1" s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50" i="1"/>
  <c r="AB1157" i="1"/>
  <c r="AB1159" i="1"/>
  <c r="AB1164" i="1"/>
  <c r="AB1166" i="1"/>
  <c r="AB1173" i="1"/>
  <c r="AB1175" i="1"/>
  <c r="AB1180" i="1"/>
  <c r="AB1182" i="1"/>
  <c r="AB1189" i="1"/>
  <c r="AB1191" i="1"/>
  <c r="AB1196" i="1"/>
  <c r="AB1198" i="1"/>
  <c r="AB1205" i="1"/>
  <c r="AB1207" i="1"/>
  <c r="AB1212" i="1"/>
  <c r="AB1214" i="1"/>
  <c r="AB1221" i="1"/>
  <c r="AB1223" i="1"/>
  <c r="AB1228" i="1"/>
  <c r="AB1230" i="1"/>
  <c r="AB1237" i="1"/>
  <c r="AB1239" i="1"/>
  <c r="AB1244" i="1"/>
  <c r="AB1246" i="1"/>
  <c r="AB1253" i="1"/>
  <c r="AB1255" i="1"/>
  <c r="AB1260" i="1"/>
  <c r="AB1262" i="1"/>
  <c r="AB1269" i="1"/>
  <c r="AB1271" i="1"/>
  <c r="AB1276" i="1"/>
  <c r="AB1278" i="1"/>
  <c r="AB1285" i="1"/>
  <c r="AB1287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6" i="1"/>
  <c r="AB1528" i="1"/>
  <c r="AB1535" i="1"/>
  <c r="AB1537" i="1"/>
  <c r="AB1539" i="1"/>
  <c r="AB1546" i="1"/>
  <c r="AB1548" i="1"/>
  <c r="AB1551" i="1"/>
  <c r="AB1555" i="1"/>
  <c r="AB1559" i="1"/>
  <c r="AB1563" i="1"/>
  <c r="AB1567" i="1"/>
  <c r="AB1571" i="1"/>
  <c r="AB1575" i="1"/>
  <c r="AB1579" i="1"/>
  <c r="AB1583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57" i="1"/>
  <c r="AB1586" i="1"/>
  <c r="AB1587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50" i="1"/>
  <c r="AB1357" i="1"/>
  <c r="AB1359" i="1"/>
  <c r="AB1364" i="1"/>
  <c r="AB1366" i="1"/>
  <c r="AB1373" i="1"/>
  <c r="AB1374" i="1"/>
  <c r="AB1377" i="1"/>
  <c r="AB1382" i="1"/>
  <c r="AB1384" i="1"/>
  <c r="AB1391" i="1"/>
  <c r="AB1393" i="1"/>
  <c r="AB1398" i="1"/>
  <c r="AB1400" i="1"/>
  <c r="AB1407" i="1"/>
  <c r="AB1409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7" i="1"/>
  <c r="AB1536" i="1"/>
  <c r="AB1538" i="1"/>
  <c r="AB1540" i="1"/>
  <c r="AB1547" i="1"/>
  <c r="AB1553" i="1"/>
  <c r="AB1557" i="1"/>
  <c r="AB1561" i="1"/>
  <c r="AB1565" i="1"/>
  <c r="AB1569" i="1"/>
  <c r="AB1573" i="1"/>
  <c r="AB1577" i="1"/>
  <c r="AB1581" i="1"/>
  <c r="AB1585" i="1"/>
  <c r="AB1593" i="1"/>
  <c r="AB1601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M1687" i="1"/>
  <c r="AB1687" i="1" s="1"/>
  <c r="AB1695" i="1"/>
  <c r="AB1698" i="1"/>
  <c r="AB1701" i="1"/>
  <c r="AB1704" i="1"/>
  <c r="AB1706" i="1"/>
  <c r="AB1715" i="1"/>
  <c r="AB1718" i="1"/>
  <c r="AB1721" i="1"/>
  <c r="AB1724" i="1"/>
  <c r="AB1731" i="1"/>
  <c r="AB1733" i="1"/>
  <c r="AB1736" i="1"/>
  <c r="AB1743" i="1"/>
  <c r="AB1746" i="1"/>
  <c r="AB1749" i="1"/>
  <c r="AB1752" i="1"/>
  <c r="AB1759" i="1"/>
  <c r="AB1762" i="1"/>
  <c r="AB1765" i="1"/>
  <c r="AB1768" i="1"/>
  <c r="AB1775" i="1"/>
  <c r="AB1778" i="1"/>
  <c r="AB1781" i="1"/>
  <c r="AB1784" i="1"/>
  <c r="AB1791" i="1"/>
  <c r="AB1794" i="1"/>
  <c r="AB1797" i="1"/>
  <c r="AB1800" i="1"/>
  <c r="AB1807" i="1"/>
  <c r="AB1810" i="1"/>
  <c r="AB1813" i="1"/>
  <c r="AB1816" i="1"/>
  <c r="AB1823" i="1"/>
  <c r="AB1829" i="1"/>
  <c r="AB1835" i="1"/>
  <c r="AB1838" i="1"/>
  <c r="AB1841" i="1"/>
  <c r="AB1844" i="1"/>
  <c r="AB1851" i="1"/>
  <c r="AB1854" i="1"/>
  <c r="AB1857" i="1"/>
  <c r="AB1860" i="1"/>
  <c r="AB1867" i="1"/>
  <c r="AB1869" i="1"/>
  <c r="AB1885" i="1"/>
  <c r="AB1891" i="1"/>
  <c r="AB1894" i="1"/>
  <c r="AB1897" i="1"/>
  <c r="AB1900" i="1"/>
  <c r="AB1907" i="1"/>
  <c r="AB1910" i="1"/>
  <c r="AB1913" i="1"/>
  <c r="AB1916" i="1"/>
  <c r="AB1923" i="1"/>
  <c r="AB1926" i="1"/>
  <c r="AB1929" i="1"/>
  <c r="AB1932" i="1"/>
  <c r="AB1939" i="1"/>
  <c r="AB1942" i="1"/>
  <c r="AB1945" i="1"/>
  <c r="AB1948" i="1"/>
  <c r="AB1955" i="1"/>
  <c r="AB1958" i="1"/>
  <c r="AB1961" i="1"/>
  <c r="AB1964" i="1"/>
  <c r="AB1971" i="1"/>
  <c r="AB1974" i="1"/>
  <c r="AB1977" i="1"/>
  <c r="AB1980" i="1"/>
  <c r="AB1987" i="1"/>
  <c r="AB1990" i="1"/>
  <c r="AB1993" i="1"/>
  <c r="AB1996" i="1"/>
  <c r="AB2003" i="1"/>
  <c r="AB2006" i="1"/>
  <c r="AB2009" i="1"/>
  <c r="AB2012" i="1"/>
  <c r="AB2019" i="1"/>
  <c r="AB2021" i="1"/>
  <c r="AB2026" i="1"/>
  <c r="AB2029" i="1"/>
  <c r="AB2032" i="1"/>
  <c r="AB2039" i="1"/>
  <c r="AB2042" i="1"/>
  <c r="AB2045" i="1"/>
  <c r="AB2048" i="1"/>
  <c r="AB2055" i="1"/>
  <c r="AB2058" i="1"/>
  <c r="AB2061" i="1"/>
  <c r="AB2064" i="1"/>
  <c r="AB2071" i="1"/>
  <c r="AB2074" i="1"/>
  <c r="AB2077" i="1"/>
  <c r="AB2080" i="1"/>
  <c r="AB2087" i="1"/>
  <c r="AB2101" i="1"/>
  <c r="AB2113" i="1"/>
  <c r="AB2147" i="1"/>
  <c r="AB2163" i="1"/>
  <c r="AB2179" i="1"/>
  <c r="AB2073" i="1"/>
  <c r="S1588" i="1"/>
  <c r="AB1588" i="1" s="1"/>
  <c r="Z1591" i="1"/>
  <c r="M1594" i="1"/>
  <c r="AB1594" i="1" s="1"/>
  <c r="S1596" i="1"/>
  <c r="AB1596" i="1" s="1"/>
  <c r="Z1599" i="1"/>
  <c r="M1602" i="1"/>
  <c r="AB1602" i="1" s="1"/>
  <c r="AB1604" i="1"/>
  <c r="S1604" i="1"/>
  <c r="Z1607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Z1684" i="1"/>
  <c r="AB1684" i="1" s="1"/>
  <c r="AB1686" i="1"/>
  <c r="AB1690" i="1"/>
  <c r="AB1696" i="1"/>
  <c r="AB1703" i="1"/>
  <c r="AB1705" i="1"/>
  <c r="AB1710" i="1"/>
  <c r="AB1716" i="1"/>
  <c r="AB1723" i="1"/>
  <c r="AB1726" i="1"/>
  <c r="AB1735" i="1"/>
  <c r="AB1738" i="1"/>
  <c r="AB1744" i="1"/>
  <c r="AB1751" i="1"/>
  <c r="AB1754" i="1"/>
  <c r="AB1760" i="1"/>
  <c r="AB1767" i="1"/>
  <c r="AB1770" i="1"/>
  <c r="AB1776" i="1"/>
  <c r="AB1783" i="1"/>
  <c r="AB1786" i="1"/>
  <c r="AB1792" i="1"/>
  <c r="AB1799" i="1"/>
  <c r="AB1802" i="1"/>
  <c r="AB1808" i="1"/>
  <c r="AB1815" i="1"/>
  <c r="AB1818" i="1"/>
  <c r="AB1826" i="1"/>
  <c r="AB1830" i="1"/>
  <c r="AB1836" i="1"/>
  <c r="AB1843" i="1"/>
  <c r="AB1846" i="1"/>
  <c r="AB1852" i="1"/>
  <c r="AB1859" i="1"/>
  <c r="AB1862" i="1"/>
  <c r="AB1868" i="1"/>
  <c r="AB1870" i="1"/>
  <c r="AB1875" i="1"/>
  <c r="AB1879" i="1"/>
  <c r="AB1884" i="1"/>
  <c r="AB1886" i="1"/>
  <c r="AB1892" i="1"/>
  <c r="AB1899" i="1"/>
  <c r="AB1902" i="1"/>
  <c r="AB1908" i="1"/>
  <c r="AB1915" i="1"/>
  <c r="AB1918" i="1"/>
  <c r="AB1921" i="1"/>
  <c r="AB1924" i="1"/>
  <c r="AB1931" i="1"/>
  <c r="AB1934" i="1"/>
  <c r="AB1940" i="1"/>
  <c r="AB1947" i="1"/>
  <c r="AB1950" i="1"/>
  <c r="AB1956" i="1"/>
  <c r="AB1963" i="1"/>
  <c r="AB1966" i="1"/>
  <c r="AB1969" i="1"/>
  <c r="AB1972" i="1"/>
  <c r="AB1979" i="1"/>
  <c r="AB1982" i="1"/>
  <c r="AB1988" i="1"/>
  <c r="AB1995" i="1"/>
  <c r="AB1998" i="1"/>
  <c r="AB2004" i="1"/>
  <c r="AB2011" i="1"/>
  <c r="AB2014" i="1"/>
  <c r="AB2017" i="1"/>
  <c r="AB2020" i="1"/>
  <c r="AB2022" i="1"/>
  <c r="AB2024" i="1"/>
  <c r="AB2031" i="1"/>
  <c r="AB2034" i="1"/>
  <c r="AB2040" i="1"/>
  <c r="AB2047" i="1"/>
  <c r="AB2050" i="1"/>
  <c r="AB2053" i="1"/>
  <c r="AB2056" i="1"/>
  <c r="AB2063" i="1"/>
  <c r="AB2066" i="1"/>
  <c r="AB2069" i="1"/>
  <c r="AB2072" i="1"/>
  <c r="AB2079" i="1"/>
  <c r="AB2082" i="1"/>
  <c r="AB2085" i="1"/>
  <c r="AB2088" i="1"/>
  <c r="AB2093" i="1"/>
  <c r="AB2109" i="1"/>
  <c r="AB2115" i="1"/>
  <c r="AB2121" i="1"/>
  <c r="AB2131" i="1"/>
  <c r="AB2155" i="1"/>
  <c r="AB2187" i="1"/>
  <c r="P1589" i="1"/>
  <c r="AB1589" i="1" s="1"/>
  <c r="V1591" i="1"/>
  <c r="AB1591" i="1" s="1"/>
  <c r="P1597" i="1"/>
  <c r="AB1597" i="1" s="1"/>
  <c r="V1599" i="1"/>
  <c r="AB1599" i="1" s="1"/>
  <c r="P1605" i="1"/>
  <c r="AB1605" i="1" s="1"/>
  <c r="V1607" i="1"/>
  <c r="AB1607" i="1" s="1"/>
  <c r="AB1685" i="1"/>
  <c r="V1688" i="1"/>
  <c r="AB1688" i="1" s="1"/>
  <c r="AB1689" i="1"/>
  <c r="AB1692" i="1"/>
  <c r="AB1699" i="1"/>
  <c r="AB1707" i="1"/>
  <c r="AB1709" i="1"/>
  <c r="AB1712" i="1"/>
  <c r="AB1719" i="1"/>
  <c r="AB1722" i="1"/>
  <c r="AB1725" i="1"/>
  <c r="AB1728" i="1"/>
  <c r="AB1737" i="1"/>
  <c r="AB1740" i="1"/>
  <c r="AB1747" i="1"/>
  <c r="AB1750" i="1"/>
  <c r="AB1753" i="1"/>
  <c r="AB1756" i="1"/>
  <c r="AB1763" i="1"/>
  <c r="AB1766" i="1"/>
  <c r="AB1769" i="1"/>
  <c r="AB1772" i="1"/>
  <c r="AB1779" i="1"/>
  <c r="AB1782" i="1"/>
  <c r="AB1785" i="1"/>
  <c r="AB1788" i="1"/>
  <c r="AB1795" i="1"/>
  <c r="AB1798" i="1"/>
  <c r="AB1801" i="1"/>
  <c r="AB1804" i="1"/>
  <c r="AB1811" i="1"/>
  <c r="AB1814" i="1"/>
  <c r="AB1817" i="1"/>
  <c r="AB1820" i="1"/>
  <c r="AB1825" i="1"/>
  <c r="AB1832" i="1"/>
  <c r="AB1839" i="1"/>
  <c r="AB1842" i="1"/>
  <c r="AB1845" i="1"/>
  <c r="AB1848" i="1"/>
  <c r="AB1855" i="1"/>
  <c r="AB1858" i="1"/>
  <c r="AB1861" i="1"/>
  <c r="AB1864" i="1"/>
  <c r="AB1872" i="1"/>
  <c r="AB1874" i="1"/>
  <c r="AB1876" i="1"/>
  <c r="AB1878" i="1"/>
  <c r="AB1880" i="1"/>
  <c r="AB1882" i="1"/>
  <c r="AB1888" i="1"/>
  <c r="AB1895" i="1"/>
  <c r="AB1901" i="1"/>
  <c r="AB1904" i="1"/>
  <c r="AB1911" i="1"/>
  <c r="AB1917" i="1"/>
  <c r="AB1920" i="1"/>
  <c r="AB1927" i="1"/>
  <c r="AB1933" i="1"/>
  <c r="AB1936" i="1"/>
  <c r="AB1943" i="1"/>
  <c r="AB1949" i="1"/>
  <c r="AB1952" i="1"/>
  <c r="AB1959" i="1"/>
  <c r="AB1965" i="1"/>
  <c r="AB1968" i="1"/>
  <c r="AB1975" i="1"/>
  <c r="AB1981" i="1"/>
  <c r="AB1984" i="1"/>
  <c r="AB1991" i="1"/>
  <c r="AB1997" i="1"/>
  <c r="AB2000" i="1"/>
  <c r="AB2007" i="1"/>
  <c r="AB2013" i="1"/>
  <c r="AB2016" i="1"/>
  <c r="AB2027" i="1"/>
  <c r="AB2033" i="1"/>
  <c r="AB2036" i="1"/>
  <c r="AB2043" i="1"/>
  <c r="AB2049" i="1"/>
  <c r="AB2052" i="1"/>
  <c r="AB2059" i="1"/>
  <c r="AB2065" i="1"/>
  <c r="AB2068" i="1"/>
  <c r="AB2075" i="1"/>
  <c r="AB2081" i="1"/>
  <c r="AB2084" i="1"/>
  <c r="AB2091" i="1"/>
  <c r="AB2133" i="1"/>
  <c r="AB2153" i="1"/>
  <c r="M2089" i="1"/>
  <c r="AB2089" i="1" s="1"/>
  <c r="P2090" i="1"/>
  <c r="M2091" i="1"/>
  <c r="V2092" i="1"/>
  <c r="Z2098" i="1"/>
  <c r="Z2106" i="1"/>
  <c r="P2114" i="1"/>
  <c r="V2116" i="1"/>
  <c r="S2117" i="1"/>
  <c r="AB2117" i="1" s="1"/>
  <c r="AB2200" i="1"/>
  <c r="AB2204" i="1"/>
  <c r="AB2208" i="1"/>
  <c r="AB2212" i="1"/>
  <c r="AB2216" i="1"/>
  <c r="AB2218" i="1"/>
  <c r="AB2220" i="1"/>
  <c r="AB2222" i="1"/>
  <c r="AB2224" i="1"/>
  <c r="AB2228" i="1"/>
  <c r="AB2230" i="1"/>
  <c r="AB2232" i="1"/>
  <c r="AB2234" i="1"/>
  <c r="AB2236" i="1"/>
  <c r="AB2238" i="1"/>
  <c r="AB2240" i="1"/>
  <c r="AB2244" i="1"/>
  <c r="AB2246" i="1"/>
  <c r="AB2248" i="1"/>
  <c r="AB2252" i="1"/>
  <c r="AB2256" i="1"/>
  <c r="AB2260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90" i="1"/>
  <c r="AB2792" i="1"/>
  <c r="AB2799" i="1"/>
  <c r="AB2801" i="1"/>
  <c r="AB2806" i="1"/>
  <c r="AB2808" i="1"/>
  <c r="AB2092" i="1"/>
  <c r="AB2100" i="1"/>
  <c r="V2106" i="1"/>
  <c r="S2107" i="1"/>
  <c r="AB2107" i="1" s="1"/>
  <c r="AB2108" i="1"/>
  <c r="AB2116" i="1"/>
  <c r="V2122" i="1"/>
  <c r="S2123" i="1"/>
  <c r="AB2123" i="1" s="1"/>
  <c r="AB2124" i="1"/>
  <c r="P2128" i="1"/>
  <c r="M2129" i="1"/>
  <c r="AB2129" i="1" s="1"/>
  <c r="AB2132" i="1"/>
  <c r="Z2136" i="1"/>
  <c r="AB2140" i="1"/>
  <c r="AB2148" i="1"/>
  <c r="AB2156" i="1"/>
  <c r="P2160" i="1"/>
  <c r="Z2160" i="1"/>
  <c r="AB2164" i="1"/>
  <c r="P2168" i="1"/>
  <c r="V2170" i="1"/>
  <c r="S2171" i="1"/>
  <c r="AB2171" i="1" s="1"/>
  <c r="AB2172" i="1"/>
  <c r="P2176" i="1"/>
  <c r="V2178" i="1"/>
  <c r="AB2180" i="1"/>
  <c r="AB2188" i="1"/>
  <c r="V2194" i="1"/>
  <c r="AB2196" i="1"/>
  <c r="AB2269" i="1"/>
  <c r="AB2274" i="1"/>
  <c r="AB2276" i="1"/>
  <c r="AB2285" i="1"/>
  <c r="AB2290" i="1"/>
  <c r="AB2292" i="1"/>
  <c r="AB2301" i="1"/>
  <c r="AB2306" i="1"/>
  <c r="AB2308" i="1"/>
  <c r="AB2317" i="1"/>
  <c r="AB2322" i="1"/>
  <c r="AB2324" i="1"/>
  <c r="AB2333" i="1"/>
  <c r="AB2338" i="1"/>
  <c r="AB2340" i="1"/>
  <c r="AB2349" i="1"/>
  <c r="AB2354" i="1"/>
  <c r="AB2356" i="1"/>
  <c r="AB2365" i="1"/>
  <c r="AB2370" i="1"/>
  <c r="AB2372" i="1"/>
  <c r="AB2386" i="1"/>
  <c r="AB2388" i="1"/>
  <c r="AB2402" i="1"/>
  <c r="AB2404" i="1"/>
  <c r="AB2418" i="1"/>
  <c r="AB2420" i="1"/>
  <c r="AB2429" i="1"/>
  <c r="AB2434" i="1"/>
  <c r="AB2436" i="1"/>
  <c r="AB2450" i="1"/>
  <c r="AB2452" i="1"/>
  <c r="AB2461" i="1"/>
  <c r="AB2466" i="1"/>
  <c r="AB2468" i="1"/>
  <c r="AB2477" i="1"/>
  <c r="AB2482" i="1"/>
  <c r="AB2484" i="1"/>
  <c r="AB2493" i="1"/>
  <c r="AB2498" i="1"/>
  <c r="AB2500" i="1"/>
  <c r="AB2514" i="1"/>
  <c r="AB2516" i="1"/>
  <c r="AB2530" i="1"/>
  <c r="AB2532" i="1"/>
  <c r="AB2546" i="1"/>
  <c r="AB2548" i="1"/>
  <c r="AB2557" i="1"/>
  <c r="AB2562" i="1"/>
  <c r="AB2564" i="1"/>
  <c r="AB2573" i="1"/>
  <c r="AB2578" i="1"/>
  <c r="AB2580" i="1"/>
  <c r="AB2589" i="1"/>
  <c r="AB2594" i="1"/>
  <c r="AB2596" i="1"/>
  <c r="AB2605" i="1"/>
  <c r="AB2610" i="1"/>
  <c r="AB2612" i="1"/>
  <c r="AB2621" i="1"/>
  <c r="AB2626" i="1"/>
  <c r="AB2628" i="1"/>
  <c r="AB2637" i="1"/>
  <c r="AB2642" i="1"/>
  <c r="AB2644" i="1"/>
  <c r="AB2653" i="1"/>
  <c r="AB2658" i="1"/>
  <c r="AB2660" i="1"/>
  <c r="AB2669" i="1"/>
  <c r="AB2674" i="1"/>
  <c r="AB2676" i="1"/>
  <c r="AB2685" i="1"/>
  <c r="AB2690" i="1"/>
  <c r="AB2692" i="1"/>
  <c r="AB2701" i="1"/>
  <c r="AB2706" i="1"/>
  <c r="AB2708" i="1"/>
  <c r="AB2717" i="1"/>
  <c r="AB2722" i="1"/>
  <c r="AB2724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5" i="1"/>
  <c r="AB2797" i="1"/>
  <c r="AB2802" i="1"/>
  <c r="AB2804" i="1"/>
  <c r="AB2090" i="1"/>
  <c r="P2094" i="1"/>
  <c r="AB2094" i="1" s="1"/>
  <c r="Z2094" i="1"/>
  <c r="M2095" i="1"/>
  <c r="AB2095" i="1" s="1"/>
  <c r="AB2098" i="1"/>
  <c r="P2102" i="1"/>
  <c r="AB2102" i="1" s="1"/>
  <c r="Z2102" i="1"/>
  <c r="M2103" i="1"/>
  <c r="AB2103" i="1" s="1"/>
  <c r="AB2106" i="1"/>
  <c r="P2110" i="1"/>
  <c r="AB2110" i="1" s="1"/>
  <c r="M2111" i="1"/>
  <c r="AB2111" i="1" s="1"/>
  <c r="V2112" i="1"/>
  <c r="AB2114" i="1"/>
  <c r="P2118" i="1"/>
  <c r="AB2118" i="1" s="1"/>
  <c r="M2119" i="1"/>
  <c r="AB2119" i="1" s="1"/>
  <c r="AB2122" i="1"/>
  <c r="P2126" i="1"/>
  <c r="AB2126" i="1" s="1"/>
  <c r="Z2126" i="1"/>
  <c r="M2127" i="1"/>
  <c r="AB2127" i="1" s="1"/>
  <c r="AB2130" i="1"/>
  <c r="P2134" i="1"/>
  <c r="AB2134" i="1" s="1"/>
  <c r="M2135" i="1"/>
  <c r="AB2135" i="1" s="1"/>
  <c r="V2136" i="1"/>
  <c r="S2137" i="1"/>
  <c r="AB2137" i="1" s="1"/>
  <c r="AB2138" i="1"/>
  <c r="P2142" i="1"/>
  <c r="AB2142" i="1" s="1"/>
  <c r="Z2142" i="1"/>
  <c r="M2143" i="1"/>
  <c r="AB2143" i="1" s="1"/>
  <c r="AB2146" i="1"/>
  <c r="P2150" i="1"/>
  <c r="AB2150" i="1" s="1"/>
  <c r="Z2150" i="1"/>
  <c r="M2151" i="1"/>
  <c r="AB2151" i="1" s="1"/>
  <c r="AB2154" i="1"/>
  <c r="P2158" i="1"/>
  <c r="AB2158" i="1" s="1"/>
  <c r="M2159" i="1"/>
  <c r="AB2159" i="1" s="1"/>
  <c r="V2160" i="1"/>
  <c r="AB2162" i="1"/>
  <c r="P2166" i="1"/>
  <c r="AB2166" i="1" s="1"/>
  <c r="M2167" i="1"/>
  <c r="AB2167" i="1" s="1"/>
  <c r="AB2170" i="1"/>
  <c r="Z2174" i="1"/>
  <c r="AB2174" i="1" s="1"/>
  <c r="M2175" i="1"/>
  <c r="AB2175" i="1" s="1"/>
  <c r="AB2178" i="1"/>
  <c r="P2182" i="1"/>
  <c r="AB2182" i="1" s="1"/>
  <c r="M2183" i="1"/>
  <c r="AB2183" i="1" s="1"/>
  <c r="V2184" i="1"/>
  <c r="S2185" i="1"/>
  <c r="AB2185" i="1" s="1"/>
  <c r="AB2186" i="1"/>
  <c r="P2190" i="1"/>
  <c r="AB2190" i="1" s="1"/>
  <c r="M2191" i="1"/>
  <c r="AB2191" i="1" s="1"/>
  <c r="V2192" i="1"/>
  <c r="S2193" i="1"/>
  <c r="AB2193" i="1" s="1"/>
  <c r="AB2194" i="1"/>
  <c r="V2198" i="1"/>
  <c r="AB2198" i="1" s="1"/>
  <c r="AB2199" i="1"/>
  <c r="V2202" i="1"/>
  <c r="AB2202" i="1" s="1"/>
  <c r="AB2203" i="1"/>
  <c r="V2206" i="1"/>
  <c r="AB2206" i="1" s="1"/>
  <c r="AB2207" i="1"/>
  <c r="V2210" i="1"/>
  <c r="AB2210" i="1" s="1"/>
  <c r="AB2211" i="1"/>
  <c r="V2214" i="1"/>
  <c r="AB2214" i="1" s="1"/>
  <c r="AB2215" i="1"/>
  <c r="AB2219" i="1"/>
  <c r="AB2223" i="1"/>
  <c r="V2226" i="1"/>
  <c r="AB2226" i="1" s="1"/>
  <c r="AB2227" i="1"/>
  <c r="AB2231" i="1"/>
  <c r="AB2235" i="1"/>
  <c r="AB2239" i="1"/>
  <c r="V2242" i="1"/>
  <c r="AB2242" i="1" s="1"/>
  <c r="AB2243" i="1"/>
  <c r="AB2247" i="1"/>
  <c r="V2250" i="1"/>
  <c r="AB2250" i="1" s="1"/>
  <c r="AB2251" i="1"/>
  <c r="V2254" i="1"/>
  <c r="AB2254" i="1" s="1"/>
  <c r="AB2255" i="1"/>
  <c r="V2258" i="1"/>
  <c r="AB2258" i="1" s="1"/>
  <c r="AB2259" i="1"/>
  <c r="AB2263" i="1"/>
  <c r="AB2265" i="1"/>
  <c r="AB2270" i="1"/>
  <c r="AB2272" i="1"/>
  <c r="AB2279" i="1"/>
  <c r="AB2281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5" i="1"/>
  <c r="AB2350" i="1"/>
  <c r="AB2352" i="1"/>
  <c r="AB2359" i="1"/>
  <c r="AB2361" i="1"/>
  <c r="AB2366" i="1"/>
  <c r="AB2368" i="1"/>
  <c r="AB2375" i="1"/>
  <c r="AB2377" i="1"/>
  <c r="AB2382" i="1"/>
  <c r="AB2384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66" i="1"/>
  <c r="AB2282" i="1"/>
  <c r="AB2298" i="1"/>
  <c r="AB2346" i="1"/>
  <c r="AB2362" i="1"/>
  <c r="AB2378" i="1"/>
  <c r="AB2380" i="1"/>
  <c r="AB2394" i="1"/>
  <c r="AB2396" i="1"/>
  <c r="AB2410" i="1"/>
  <c r="AB2412" i="1"/>
  <c r="AB2442" i="1"/>
  <c r="AB2444" i="1"/>
  <c r="AB2458" i="1"/>
  <c r="AB2474" i="1"/>
  <c r="AB2490" i="1"/>
  <c r="AB2506" i="1"/>
  <c r="AB2508" i="1"/>
  <c r="AB2522" i="1"/>
  <c r="AB2524" i="1"/>
  <c r="AB2538" i="1"/>
  <c r="AB2540" i="1"/>
  <c r="AB2554" i="1"/>
  <c r="AB2586" i="1"/>
  <c r="AB2602" i="1"/>
  <c r="AB2618" i="1"/>
  <c r="AB2634" i="1"/>
  <c r="AB2837" i="1"/>
  <c r="AB2841" i="1"/>
  <c r="AB3157" i="1"/>
  <c r="AB2810" i="1"/>
  <c r="Z2812" i="1"/>
  <c r="V2816" i="1"/>
  <c r="AB2817" i="1"/>
  <c r="V2820" i="1"/>
  <c r="AB2821" i="1"/>
  <c r="M2823" i="1"/>
  <c r="AB2823" i="1" s="1"/>
  <c r="V2824" i="1"/>
  <c r="S2825" i="1"/>
  <c r="AB2825" i="1" s="1"/>
  <c r="P2826" i="1"/>
  <c r="AB2826" i="1" s="1"/>
  <c r="Z2828" i="1"/>
  <c r="AB2830" i="1"/>
  <c r="M2839" i="1"/>
  <c r="AB2839" i="1" s="1"/>
  <c r="M2843" i="1"/>
  <c r="AB2843" i="1" s="1"/>
  <c r="M2847" i="1"/>
  <c r="AB2847" i="1" s="1"/>
  <c r="M2851" i="1"/>
  <c r="AB2851" i="1" s="1"/>
  <c r="M2855" i="1"/>
  <c r="AB2855" i="1" s="1"/>
  <c r="M2859" i="1"/>
  <c r="AB2859" i="1" s="1"/>
  <c r="AB2867" i="1"/>
  <c r="AB2870" i="1"/>
  <c r="AB2873" i="1"/>
  <c r="AB2876" i="1"/>
  <c r="AB2883" i="1"/>
  <c r="AB2886" i="1"/>
  <c r="AB2889" i="1"/>
  <c r="AB2892" i="1"/>
  <c r="AB2899" i="1"/>
  <c r="AB2902" i="1"/>
  <c r="AB2905" i="1"/>
  <c r="AB2908" i="1"/>
  <c r="AB2915" i="1"/>
  <c r="AB2918" i="1"/>
  <c r="AB2921" i="1"/>
  <c r="AB2924" i="1"/>
  <c r="AB2931" i="1"/>
  <c r="AB2934" i="1"/>
  <c r="AB2937" i="1"/>
  <c r="AB2940" i="1"/>
  <c r="AB2947" i="1"/>
  <c r="AB2950" i="1"/>
  <c r="AB2953" i="1"/>
  <c r="AB2956" i="1"/>
  <c r="AB2963" i="1"/>
  <c r="AB2966" i="1"/>
  <c r="AB2969" i="1"/>
  <c r="AB2972" i="1"/>
  <c r="AB2979" i="1"/>
  <c r="AB2982" i="1"/>
  <c r="AB2985" i="1"/>
  <c r="AB2988" i="1"/>
  <c r="AB2995" i="1"/>
  <c r="AB3000" i="1"/>
  <c r="AB3007" i="1"/>
  <c r="AB3010" i="1"/>
  <c r="AB3019" i="1"/>
  <c r="AB3022" i="1"/>
  <c r="AB3025" i="1"/>
  <c r="AB3028" i="1"/>
  <c r="AB3040" i="1"/>
  <c r="AB3043" i="1"/>
  <c r="AB3046" i="1"/>
  <c r="AB3052" i="1"/>
  <c r="AB3054" i="1"/>
  <c r="AB3061" i="1"/>
  <c r="AB3063" i="1"/>
  <c r="AB3068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35" i="1"/>
  <c r="AB3151" i="1"/>
  <c r="AB2814" i="1"/>
  <c r="AB2824" i="1"/>
  <c r="AB2863" i="1"/>
  <c r="AB2869" i="1"/>
  <c r="AB2872" i="1"/>
  <c r="AB2879" i="1"/>
  <c r="AB2885" i="1"/>
  <c r="AB2888" i="1"/>
  <c r="AB2895" i="1"/>
  <c r="AB2901" i="1"/>
  <c r="AB2904" i="1"/>
  <c r="AB2911" i="1"/>
  <c r="AB2917" i="1"/>
  <c r="AB2920" i="1"/>
  <c r="AB2927" i="1"/>
  <c r="AB2933" i="1"/>
  <c r="AB2936" i="1"/>
  <c r="AB2943" i="1"/>
  <c r="AB2949" i="1"/>
  <c r="AB2952" i="1"/>
  <c r="AB2959" i="1"/>
  <c r="AB2965" i="1"/>
  <c r="AB2968" i="1"/>
  <c r="AB2975" i="1"/>
  <c r="AB2981" i="1"/>
  <c r="AB2984" i="1"/>
  <c r="AB2991" i="1"/>
  <c r="AB3003" i="1"/>
  <c r="AB3009" i="1"/>
  <c r="AB3012" i="1"/>
  <c r="AB3015" i="1"/>
  <c r="AB3021" i="1"/>
  <c r="AB3024" i="1"/>
  <c r="AB3031" i="1"/>
  <c r="AB3045" i="1"/>
  <c r="AB3048" i="1"/>
  <c r="AB3050" i="1"/>
  <c r="AB3059" i="1"/>
  <c r="AB3064" i="1"/>
  <c r="AB3066" i="1"/>
  <c r="AB3075" i="1"/>
  <c r="AB3080" i="1"/>
  <c r="AB3082" i="1"/>
  <c r="AB3091" i="1"/>
  <c r="AB3096" i="1"/>
  <c r="AB3098" i="1"/>
  <c r="AB3107" i="1"/>
  <c r="AB3112" i="1"/>
  <c r="AB3114" i="1"/>
  <c r="AB3123" i="1"/>
  <c r="AB3133" i="1"/>
  <c r="AB3139" i="1"/>
  <c r="AB3149" i="1"/>
  <c r="AB3155" i="1"/>
  <c r="AB2812" i="1"/>
  <c r="AB2816" i="1"/>
  <c r="AB2818" i="1"/>
  <c r="AB2820" i="1"/>
  <c r="AB2822" i="1"/>
  <c r="AB2828" i="1"/>
  <c r="M2831" i="1"/>
  <c r="AB2831" i="1" s="1"/>
  <c r="V2832" i="1"/>
  <c r="AB2832" i="1" s="1"/>
  <c r="S2833" i="1"/>
  <c r="AB2833" i="1" s="1"/>
  <c r="P2834" i="1"/>
  <c r="AB2834" i="1" s="1"/>
  <c r="Z2836" i="1"/>
  <c r="AB2836" i="1" s="1"/>
  <c r="AB2838" i="1"/>
  <c r="Z2840" i="1"/>
  <c r="AB2840" i="1" s="1"/>
  <c r="AB2842" i="1"/>
  <c r="Z2844" i="1"/>
  <c r="AB2844" i="1" s="1"/>
  <c r="AB2846" i="1"/>
  <c r="Z2848" i="1"/>
  <c r="AB2848" i="1" s="1"/>
  <c r="AB2850" i="1"/>
  <c r="Z2852" i="1"/>
  <c r="AB2852" i="1" s="1"/>
  <c r="AB2854" i="1"/>
  <c r="Z2856" i="1"/>
  <c r="AB2856" i="1" s="1"/>
  <c r="AB2858" i="1"/>
  <c r="Z2860" i="1"/>
  <c r="AB2860" i="1" s="1"/>
  <c r="AB2862" i="1"/>
  <c r="AB2865" i="1"/>
  <c r="AB2868" i="1"/>
  <c r="AB2875" i="1"/>
  <c r="AB2878" i="1"/>
  <c r="AB2881" i="1"/>
  <c r="AB2884" i="1"/>
  <c r="AB2891" i="1"/>
  <c r="AB2894" i="1"/>
  <c r="AB2897" i="1"/>
  <c r="AB2900" i="1"/>
  <c r="AB2907" i="1"/>
  <c r="AB2910" i="1"/>
  <c r="AB2913" i="1"/>
  <c r="AB2916" i="1"/>
  <c r="AB2923" i="1"/>
  <c r="AB2926" i="1"/>
  <c r="AB2929" i="1"/>
  <c r="AB2932" i="1"/>
  <c r="AB2939" i="1"/>
  <c r="AB2942" i="1"/>
  <c r="AB2945" i="1"/>
  <c r="AB2948" i="1"/>
  <c r="AB2955" i="1"/>
  <c r="AB2958" i="1"/>
  <c r="AB2961" i="1"/>
  <c r="AB2964" i="1"/>
  <c r="AB2971" i="1"/>
  <c r="AB2974" i="1"/>
  <c r="AB2977" i="1"/>
  <c r="AB2980" i="1"/>
  <c r="AB2987" i="1"/>
  <c r="AB2990" i="1"/>
  <c r="AB2993" i="1"/>
  <c r="AB2996" i="1"/>
  <c r="AB2999" i="1"/>
  <c r="AB3002" i="1"/>
  <c r="AB3005" i="1"/>
  <c r="AB3008" i="1"/>
  <c r="AB3014" i="1"/>
  <c r="AB3020" i="1"/>
  <c r="AB3027" i="1"/>
  <c r="AB3030" i="1"/>
  <c r="AB3035" i="1"/>
  <c r="AB3039" i="1"/>
  <c r="AB3041" i="1"/>
  <c r="AB3044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7" i="1"/>
  <c r="Z3132" i="1"/>
  <c r="P3140" i="1"/>
  <c r="Z3140" i="1"/>
  <c r="M3141" i="1"/>
  <c r="AB3141" i="1" s="1"/>
  <c r="Z3148" i="1"/>
  <c r="Z3156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7" i="1"/>
  <c r="AB3209" i="1"/>
  <c r="AB3214" i="1"/>
  <c r="AB3216" i="1"/>
  <c r="AB3223" i="1"/>
  <c r="AB3225" i="1"/>
  <c r="AB3230" i="1"/>
  <c r="AB3232" i="1"/>
  <c r="AB3239" i="1"/>
  <c r="AB3241" i="1"/>
  <c r="AB3246" i="1"/>
  <c r="AB3248" i="1"/>
  <c r="AB3255" i="1"/>
  <c r="AB3257" i="1"/>
  <c r="AB3262" i="1"/>
  <c r="AB3264" i="1"/>
  <c r="AB3271" i="1"/>
  <c r="AB3273" i="1"/>
  <c r="AB3278" i="1"/>
  <c r="AB3280" i="1"/>
  <c r="AB3287" i="1"/>
  <c r="AB3289" i="1"/>
  <c r="AB3294" i="1"/>
  <c r="AB3296" i="1"/>
  <c r="AB3317" i="1"/>
  <c r="AB3319" i="1"/>
  <c r="AB3325" i="1"/>
  <c r="AB3328" i="1"/>
  <c r="AB3331" i="1"/>
  <c r="AB3334" i="1"/>
  <c r="AB3341" i="1"/>
  <c r="AB3343" i="1"/>
  <c r="AB3347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3" i="1"/>
  <c r="AB3436" i="1"/>
  <c r="AB3439" i="1"/>
  <c r="AB3442" i="1"/>
  <c r="AB3134" i="1"/>
  <c r="AB3142" i="1"/>
  <c r="AB3150" i="1"/>
  <c r="AB3158" i="1"/>
  <c r="AB3210" i="1"/>
  <c r="AB3212" i="1"/>
  <c r="AB3226" i="1"/>
  <c r="AB3228" i="1"/>
  <c r="AB3242" i="1"/>
  <c r="AB3244" i="1"/>
  <c r="AB3258" i="1"/>
  <c r="AB3260" i="1"/>
  <c r="AB3274" i="1"/>
  <c r="AB3276" i="1"/>
  <c r="AB3290" i="1"/>
  <c r="AB3292" i="1"/>
  <c r="AB3305" i="1"/>
  <c r="AB3309" i="1"/>
  <c r="AB3313" i="1"/>
  <c r="AB3321" i="1"/>
  <c r="AB3327" i="1"/>
  <c r="AB3330" i="1"/>
  <c r="AB3337" i="1"/>
  <c r="AB3345" i="1"/>
  <c r="P3126" i="1"/>
  <c r="AB3126" i="1" s="1"/>
  <c r="Z3128" i="1"/>
  <c r="AB3128" i="1" s="1"/>
  <c r="AB3132" i="1"/>
  <c r="Z3136" i="1"/>
  <c r="AB3136" i="1" s="1"/>
  <c r="AB3140" i="1"/>
  <c r="Z3144" i="1"/>
  <c r="AB3144" i="1" s="1"/>
  <c r="AB3148" i="1"/>
  <c r="Z3152" i="1"/>
  <c r="AB3152" i="1" s="1"/>
  <c r="AB3156" i="1"/>
  <c r="AB3163" i="1"/>
  <c r="AB3167" i="1"/>
  <c r="AB3171" i="1"/>
  <c r="AB3175" i="1"/>
  <c r="AB3179" i="1"/>
  <c r="AB3183" i="1"/>
  <c r="AB3187" i="1"/>
  <c r="AB3191" i="1"/>
  <c r="AB3195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2" i="1"/>
  <c r="AB3279" i="1"/>
  <c r="AB3281" i="1"/>
  <c r="AB3286" i="1"/>
  <c r="AB3288" i="1"/>
  <c r="AB3295" i="1"/>
  <c r="AB3297" i="1"/>
  <c r="AB3318" i="1"/>
  <c r="AB3320" i="1"/>
  <c r="AB3326" i="1"/>
  <c r="AB3333" i="1"/>
  <c r="AB3336" i="1"/>
  <c r="AB3342" i="1"/>
  <c r="AB3344" i="1"/>
  <c r="AB3346" i="1"/>
  <c r="AB3348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8" i="1"/>
  <c r="AB3400" i="1"/>
  <c r="AB3405" i="1"/>
  <c r="AB3407" i="1"/>
  <c r="AB3414" i="1"/>
  <c r="AB3416" i="1"/>
  <c r="AB3421" i="1"/>
  <c r="AB3423" i="1"/>
  <c r="AB3434" i="1"/>
  <c r="AB3441" i="1"/>
  <c r="AB3130" i="1"/>
  <c r="AB3138" i="1"/>
  <c r="AB3146" i="1"/>
  <c r="AB3154" i="1"/>
  <c r="AB3202" i="1"/>
  <c r="AB3204" i="1"/>
  <c r="AB3218" i="1"/>
  <c r="AB3220" i="1"/>
  <c r="AB3234" i="1"/>
  <c r="AB3236" i="1"/>
  <c r="AB3250" i="1"/>
  <c r="AB3252" i="1"/>
  <c r="AB3266" i="1"/>
  <c r="AB3268" i="1"/>
  <c r="AB3282" i="1"/>
  <c r="AB3284" i="1"/>
  <c r="AB3298" i="1"/>
  <c r="AB3300" i="1"/>
  <c r="AB3302" i="1"/>
  <c r="AB3394" i="1"/>
  <c r="AB3396" i="1"/>
  <c r="AB3401" i="1"/>
  <c r="AB3410" i="1"/>
  <c r="AB3412" i="1"/>
  <c r="AB3417" i="1"/>
  <c r="AB3426" i="1"/>
  <c r="AB3428" i="1"/>
  <c r="AB3437" i="1"/>
  <c r="AB3495" i="1"/>
  <c r="AB3503" i="1"/>
  <c r="AB3531" i="1"/>
  <c r="AB3567" i="1"/>
  <c r="AB3583" i="1"/>
  <c r="P3447" i="1"/>
  <c r="AB3447" i="1" s="1"/>
  <c r="V3449" i="1"/>
  <c r="AB3449" i="1" s="1"/>
  <c r="P3455" i="1"/>
  <c r="AB3455" i="1" s="1"/>
  <c r="V3457" i="1"/>
  <c r="AB3457" i="1" s="1"/>
  <c r="P3463" i="1"/>
  <c r="AB3463" i="1" s="1"/>
  <c r="V3465" i="1"/>
  <c r="AB3465" i="1" s="1"/>
  <c r="P3471" i="1"/>
  <c r="AB3471" i="1" s="1"/>
  <c r="V3473" i="1"/>
  <c r="AB3473" i="1" s="1"/>
  <c r="P3479" i="1"/>
  <c r="AB3479" i="1" s="1"/>
  <c r="V3481" i="1"/>
  <c r="AB3481" i="1" s="1"/>
  <c r="P3487" i="1"/>
  <c r="AB3487" i="1" s="1"/>
  <c r="V3489" i="1"/>
  <c r="AB3489" i="1" s="1"/>
  <c r="M3508" i="1"/>
  <c r="AB3508" i="1" s="1"/>
  <c r="AB3514" i="1"/>
  <c r="M3520" i="1"/>
  <c r="AB3520" i="1" s="1"/>
  <c r="V3521" i="1"/>
  <c r="AB3521" i="1" s="1"/>
  <c r="AB3526" i="1"/>
  <c r="S3526" i="1"/>
  <c r="M3536" i="1"/>
  <c r="AB3536" i="1" s="1"/>
  <c r="V3537" i="1"/>
  <c r="AB3537" i="1" s="1"/>
  <c r="S3542" i="1"/>
  <c r="AB3542" i="1" s="1"/>
  <c r="P3547" i="1"/>
  <c r="AB3547" i="1" s="1"/>
  <c r="V3549" i="1"/>
  <c r="AB3549" i="1" s="1"/>
  <c r="P3555" i="1"/>
  <c r="AB3555" i="1" s="1"/>
  <c r="AB3562" i="1"/>
  <c r="S3562" i="1"/>
  <c r="M3572" i="1"/>
  <c r="AB3572" i="1" s="1"/>
  <c r="AB3578" i="1"/>
  <c r="S3590" i="1"/>
  <c r="AB3590" i="1" s="1"/>
  <c r="P3591" i="1"/>
  <c r="AB3591" i="1" s="1"/>
  <c r="S3606" i="1"/>
  <c r="AB3606" i="1" s="1"/>
  <c r="P3607" i="1"/>
  <c r="AB3607" i="1" s="1"/>
  <c r="AB3622" i="1"/>
  <c r="AB3625" i="1"/>
  <c r="AB3630" i="1"/>
  <c r="AB3632" i="1"/>
  <c r="AB3639" i="1"/>
  <c r="AB3641" i="1"/>
  <c r="AB3646" i="1"/>
  <c r="AB3648" i="1"/>
  <c r="AB3655" i="1"/>
  <c r="AB3657" i="1"/>
  <c r="AB3662" i="1"/>
  <c r="AB3664" i="1"/>
  <c r="AB3671" i="1"/>
  <c r="AB3673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60" i="1"/>
  <c r="AB3762" i="1"/>
  <c r="Z3445" i="1"/>
  <c r="M3448" i="1"/>
  <c r="AB3448" i="1" s="1"/>
  <c r="AB3450" i="1"/>
  <c r="S3450" i="1"/>
  <c r="Z3453" i="1"/>
  <c r="M3456" i="1"/>
  <c r="AB3456" i="1" s="1"/>
  <c r="S3458" i="1"/>
  <c r="AB3458" i="1" s="1"/>
  <c r="Z3461" i="1"/>
  <c r="M3464" i="1"/>
  <c r="AB3464" i="1" s="1"/>
  <c r="S3466" i="1"/>
  <c r="AB3466" i="1" s="1"/>
  <c r="Z3469" i="1"/>
  <c r="M3472" i="1"/>
  <c r="AB3472" i="1" s="1"/>
  <c r="S3474" i="1"/>
  <c r="AB3474" i="1" s="1"/>
  <c r="Z3477" i="1"/>
  <c r="M3480" i="1"/>
  <c r="AB3480" i="1" s="1"/>
  <c r="S3482" i="1"/>
  <c r="AB3482" i="1" s="1"/>
  <c r="Z3485" i="1"/>
  <c r="M3488" i="1"/>
  <c r="AB3488" i="1" s="1"/>
  <c r="AB3490" i="1"/>
  <c r="S3490" i="1"/>
  <c r="Z3493" i="1"/>
  <c r="M3496" i="1"/>
  <c r="AB3496" i="1" s="1"/>
  <c r="S3498" i="1"/>
  <c r="AB3498" i="1" s="1"/>
  <c r="Z3501" i="1"/>
  <c r="M3504" i="1"/>
  <c r="AB3504" i="1" s="1"/>
  <c r="V3505" i="1"/>
  <c r="AB3505" i="1" s="1"/>
  <c r="S3510" i="1"/>
  <c r="AB3510" i="1" s="1"/>
  <c r="P3515" i="1"/>
  <c r="AB3515" i="1" s="1"/>
  <c r="V3517" i="1"/>
  <c r="AB3517" i="1" s="1"/>
  <c r="AB3522" i="1"/>
  <c r="S3522" i="1"/>
  <c r="P3527" i="1"/>
  <c r="AB3527" i="1" s="1"/>
  <c r="Z3529" i="1"/>
  <c r="M3532" i="1"/>
  <c r="AB3532" i="1" s="1"/>
  <c r="V3533" i="1"/>
  <c r="AB3533" i="1" s="1"/>
  <c r="S3538" i="1"/>
  <c r="AB3538" i="1" s="1"/>
  <c r="P3543" i="1"/>
  <c r="AB3543" i="1" s="1"/>
  <c r="Z3545" i="1"/>
  <c r="M3548" i="1"/>
  <c r="AB3548" i="1" s="1"/>
  <c r="AB3550" i="1"/>
  <c r="S3550" i="1"/>
  <c r="Z3553" i="1"/>
  <c r="M3556" i="1"/>
  <c r="AB3556" i="1" s="1"/>
  <c r="S3558" i="1"/>
  <c r="AB3558" i="1" s="1"/>
  <c r="P3563" i="1"/>
  <c r="AB3563" i="1" s="1"/>
  <c r="Z3565" i="1"/>
  <c r="M3568" i="1"/>
  <c r="AB3568" i="1" s="1"/>
  <c r="V3569" i="1"/>
  <c r="AB3569" i="1" s="1"/>
  <c r="AB3574" i="1"/>
  <c r="S3574" i="1"/>
  <c r="P3579" i="1"/>
  <c r="AB3579" i="1" s="1"/>
  <c r="Z3581" i="1"/>
  <c r="M3584" i="1"/>
  <c r="AB3584" i="1" s="1"/>
  <c r="V3585" i="1"/>
  <c r="AB3585" i="1" s="1"/>
  <c r="AB3589" i="1"/>
  <c r="M3592" i="1"/>
  <c r="AB3592" i="1" s="1"/>
  <c r="V3593" i="1"/>
  <c r="S3594" i="1"/>
  <c r="AB3594" i="1" s="1"/>
  <c r="P3595" i="1"/>
  <c r="AB3595" i="1" s="1"/>
  <c r="Z3597" i="1"/>
  <c r="AB3605" i="1"/>
  <c r="M3608" i="1"/>
  <c r="AB3608" i="1" s="1"/>
  <c r="V3609" i="1"/>
  <c r="S3610" i="1"/>
  <c r="AB3610" i="1" s="1"/>
  <c r="P3611" i="1"/>
  <c r="AB3611" i="1" s="1"/>
  <c r="Z3613" i="1"/>
  <c r="AB3621" i="1"/>
  <c r="AB3626" i="1"/>
  <c r="AB3628" i="1"/>
  <c r="AB3635" i="1"/>
  <c r="AB3637" i="1"/>
  <c r="AB3642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7" i="1"/>
  <c r="AB3749" i="1"/>
  <c r="AB3768" i="1"/>
  <c r="AB3776" i="1"/>
  <c r="P3443" i="1"/>
  <c r="AB3443" i="1" s="1"/>
  <c r="V3445" i="1"/>
  <c r="AB3445" i="1" s="1"/>
  <c r="P3451" i="1"/>
  <c r="AB3451" i="1" s="1"/>
  <c r="V3453" i="1"/>
  <c r="AB3453" i="1" s="1"/>
  <c r="P3459" i="1"/>
  <c r="AB3459" i="1" s="1"/>
  <c r="V3461" i="1"/>
  <c r="AB3461" i="1" s="1"/>
  <c r="P3467" i="1"/>
  <c r="AB3467" i="1" s="1"/>
  <c r="V3469" i="1"/>
  <c r="AB3469" i="1" s="1"/>
  <c r="P3475" i="1"/>
  <c r="AB3475" i="1" s="1"/>
  <c r="V3477" i="1"/>
  <c r="AB3477" i="1" s="1"/>
  <c r="P3483" i="1"/>
  <c r="AB3483" i="1" s="1"/>
  <c r="V3485" i="1"/>
  <c r="AB3485" i="1" s="1"/>
  <c r="P3491" i="1"/>
  <c r="AB3491" i="1" s="1"/>
  <c r="V3493" i="1"/>
  <c r="AB3493" i="1" s="1"/>
  <c r="P3499" i="1"/>
  <c r="AB3499" i="1" s="1"/>
  <c r="V3501" i="1"/>
  <c r="AB3501" i="1" s="1"/>
  <c r="S3506" i="1"/>
  <c r="AB3506" i="1" s="1"/>
  <c r="AB3507" i="1"/>
  <c r="P3511" i="1"/>
  <c r="AB3511" i="1" s="1"/>
  <c r="Z3513" i="1"/>
  <c r="AB3513" i="1" s="1"/>
  <c r="M3516" i="1"/>
  <c r="AB3516" i="1" s="1"/>
  <c r="AB3518" i="1"/>
  <c r="S3518" i="1"/>
  <c r="AB3519" i="1"/>
  <c r="P3523" i="1"/>
  <c r="AB3523" i="1" s="1"/>
  <c r="Z3525" i="1"/>
  <c r="AB3525" i="1" s="1"/>
  <c r="M3528" i="1"/>
  <c r="AB3528" i="1" s="1"/>
  <c r="V3529" i="1"/>
  <c r="AB3529" i="1" s="1"/>
  <c r="S3534" i="1"/>
  <c r="AB3534" i="1" s="1"/>
  <c r="AB3535" i="1"/>
  <c r="P3539" i="1"/>
  <c r="AB3539" i="1" s="1"/>
  <c r="Z3541" i="1"/>
  <c r="AB3541" i="1" s="1"/>
  <c r="M3544" i="1"/>
  <c r="AB3544" i="1" s="1"/>
  <c r="V3545" i="1"/>
  <c r="AB3545" i="1" s="1"/>
  <c r="P3551" i="1"/>
  <c r="AB3551" i="1" s="1"/>
  <c r="V3553" i="1"/>
  <c r="AB3553" i="1" s="1"/>
  <c r="P3559" i="1"/>
  <c r="AB3559" i="1" s="1"/>
  <c r="Z3561" i="1"/>
  <c r="AB3561" i="1" s="1"/>
  <c r="M3564" i="1"/>
  <c r="AB3564" i="1" s="1"/>
  <c r="V3565" i="1"/>
  <c r="AB3565" i="1" s="1"/>
  <c r="AB3570" i="1"/>
  <c r="S3570" i="1"/>
  <c r="AB3571" i="1"/>
  <c r="P3575" i="1"/>
  <c r="AB3575" i="1" s="1"/>
  <c r="Z3577" i="1"/>
  <c r="AB3577" i="1" s="1"/>
  <c r="M3580" i="1"/>
  <c r="AB3580" i="1" s="1"/>
  <c r="V3581" i="1"/>
  <c r="AB3581" i="1" s="1"/>
  <c r="S3586" i="1"/>
  <c r="AB3586" i="1" s="1"/>
  <c r="AB3587" i="1"/>
  <c r="AB3593" i="1"/>
  <c r="M3596" i="1"/>
  <c r="AB3596" i="1" s="1"/>
  <c r="V3597" i="1"/>
  <c r="AB3597" i="1" s="1"/>
  <c r="AB3598" i="1"/>
  <c r="S3598" i="1"/>
  <c r="P3599" i="1"/>
  <c r="AB3599" i="1" s="1"/>
  <c r="Z3601" i="1"/>
  <c r="AB3601" i="1" s="1"/>
  <c r="AB3603" i="1"/>
  <c r="AB3609" i="1"/>
  <c r="M3612" i="1"/>
  <c r="AB3612" i="1" s="1"/>
  <c r="V3613" i="1"/>
  <c r="AB3613" i="1" s="1"/>
  <c r="AB3614" i="1"/>
  <c r="S3614" i="1"/>
  <c r="P3615" i="1"/>
  <c r="AB3615" i="1" s="1"/>
  <c r="Z3617" i="1"/>
  <c r="AB3617" i="1" s="1"/>
  <c r="AB3619" i="1"/>
  <c r="AB3624" i="1"/>
  <c r="AB3631" i="1"/>
  <c r="AB3633" i="1"/>
  <c r="AB3640" i="1"/>
  <c r="AB3647" i="1"/>
  <c r="AB3649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4" i="1"/>
  <c r="AB3767" i="1"/>
  <c r="AB3783" i="1"/>
  <c r="M3756" i="1"/>
  <c r="AB3756" i="1" s="1"/>
  <c r="S3758" i="1"/>
  <c r="AB3758" i="1" s="1"/>
  <c r="P3763" i="1"/>
  <c r="V3765" i="1"/>
  <c r="AB3765" i="1" s="1"/>
  <c r="Z3769" i="1"/>
  <c r="AB3769" i="1" s="1"/>
  <c r="M3772" i="1"/>
  <c r="AB3772" i="1" s="1"/>
  <c r="S3774" i="1"/>
  <c r="AB3774" i="1" s="1"/>
  <c r="P3779" i="1"/>
  <c r="V3781" i="1"/>
  <c r="AB3781" i="1" s="1"/>
  <c r="AB3784" i="1"/>
  <c r="P3788" i="1"/>
  <c r="AB3788" i="1" s="1"/>
  <c r="Z3790" i="1"/>
  <c r="AB3790" i="1" s="1"/>
  <c r="M3793" i="1"/>
  <c r="AB3793" i="1" s="1"/>
  <c r="V3794" i="1"/>
  <c r="AB3794" i="1" s="1"/>
  <c r="AB3799" i="1"/>
  <c r="S3799" i="1"/>
  <c r="AB3800" i="1"/>
  <c r="P3804" i="1"/>
  <c r="AB3804" i="1" s="1"/>
  <c r="Z3806" i="1"/>
  <c r="AB3806" i="1" s="1"/>
  <c r="M3809" i="1"/>
  <c r="AB3809" i="1" s="1"/>
  <c r="V3810" i="1"/>
  <c r="AB3810" i="1" s="1"/>
  <c r="S3815" i="1"/>
  <c r="AB3815" i="1" s="1"/>
  <c r="AB3816" i="1"/>
  <c r="P3820" i="1"/>
  <c r="AB3820" i="1" s="1"/>
  <c r="Z3822" i="1"/>
  <c r="AB3822" i="1" s="1"/>
  <c r="M3825" i="1"/>
  <c r="AB3825" i="1" s="1"/>
  <c r="V3826" i="1"/>
  <c r="AB3826" i="1" s="1"/>
  <c r="AB3831" i="1"/>
  <c r="S3831" i="1"/>
  <c r="AB3832" i="1"/>
  <c r="P3836" i="1"/>
  <c r="AB3836" i="1" s="1"/>
  <c r="Z3838" i="1"/>
  <c r="AB3838" i="1" s="1"/>
  <c r="M3841" i="1"/>
  <c r="AB3841" i="1" s="1"/>
  <c r="V3842" i="1"/>
  <c r="AB3842" i="1" s="1"/>
  <c r="S3847" i="1"/>
  <c r="AB3847" i="1" s="1"/>
  <c r="AB3848" i="1"/>
  <c r="AB3895" i="1"/>
  <c r="AB3907" i="1"/>
  <c r="AB3939" i="1"/>
  <c r="AB3759" i="1"/>
  <c r="AB3775" i="1"/>
  <c r="AB3795" i="1"/>
  <c r="AB3811" i="1"/>
  <c r="AB3827" i="1"/>
  <c r="AB3843" i="1"/>
  <c r="P3755" i="1"/>
  <c r="AB3755" i="1" s="1"/>
  <c r="V3757" i="1"/>
  <c r="AB3757" i="1" s="1"/>
  <c r="Z3761" i="1"/>
  <c r="AB3761" i="1" s="1"/>
  <c r="AB3763" i="1"/>
  <c r="M3764" i="1"/>
  <c r="AB3764" i="1" s="1"/>
  <c r="S3766" i="1"/>
  <c r="AB3766" i="1" s="1"/>
  <c r="P3771" i="1"/>
  <c r="AB3771" i="1" s="1"/>
  <c r="V3773" i="1"/>
  <c r="AB3773" i="1" s="1"/>
  <c r="Z3777" i="1"/>
  <c r="AB3777" i="1" s="1"/>
  <c r="AB3779" i="1"/>
  <c r="M3780" i="1"/>
  <c r="AB3780" i="1" s="1"/>
  <c r="S3782" i="1"/>
  <c r="AB3782" i="1" s="1"/>
  <c r="M3785" i="1"/>
  <c r="AB3785" i="1" s="1"/>
  <c r="V3786" i="1"/>
  <c r="AB3786" i="1" s="1"/>
  <c r="S3791" i="1"/>
  <c r="AB3791" i="1" s="1"/>
  <c r="AB3792" i="1"/>
  <c r="P3796" i="1"/>
  <c r="AB3796" i="1" s="1"/>
  <c r="Z3798" i="1"/>
  <c r="AB3798" i="1" s="1"/>
  <c r="M3801" i="1"/>
  <c r="AB3801" i="1" s="1"/>
  <c r="V3802" i="1"/>
  <c r="AB3802" i="1" s="1"/>
  <c r="AB3807" i="1"/>
  <c r="S3807" i="1"/>
  <c r="AB3808" i="1"/>
  <c r="P3812" i="1"/>
  <c r="AB3812" i="1" s="1"/>
  <c r="Z3814" i="1"/>
  <c r="AB3814" i="1" s="1"/>
  <c r="M3817" i="1"/>
  <c r="AB3817" i="1" s="1"/>
  <c r="V3818" i="1"/>
  <c r="AB3818" i="1" s="1"/>
  <c r="S3823" i="1"/>
  <c r="AB3823" i="1" s="1"/>
  <c r="AB3824" i="1"/>
  <c r="P3828" i="1"/>
  <c r="AB3828" i="1" s="1"/>
  <c r="Z3830" i="1"/>
  <c r="AB3830" i="1" s="1"/>
  <c r="M3833" i="1"/>
  <c r="AB3833" i="1" s="1"/>
  <c r="V3834" i="1"/>
  <c r="AB3834" i="1" s="1"/>
  <c r="S3839" i="1"/>
  <c r="AB3839" i="1" s="1"/>
  <c r="AB3840" i="1"/>
  <c r="P3844" i="1"/>
  <c r="AB3844" i="1" s="1"/>
  <c r="Z3846" i="1"/>
  <c r="AB3846" i="1" s="1"/>
  <c r="M3849" i="1"/>
  <c r="AB3849" i="1" s="1"/>
  <c r="P3850" i="1"/>
  <c r="Z3850" i="1"/>
  <c r="P3858" i="1"/>
  <c r="Z3858" i="1"/>
  <c r="M3859" i="1"/>
  <c r="AB3859" i="1" s="1"/>
  <c r="P3866" i="1"/>
  <c r="M3867" i="1"/>
  <c r="AB3867" i="1" s="1"/>
  <c r="Z3874" i="1"/>
  <c r="Z3882" i="1"/>
  <c r="AB3891" i="1"/>
  <c r="AB3910" i="1"/>
  <c r="AB3911" i="1"/>
  <c r="AB3923" i="1"/>
  <c r="AB3850" i="1"/>
  <c r="AB3858" i="1"/>
  <c r="AB3866" i="1"/>
  <c r="AB3874" i="1"/>
  <c r="AB3882" i="1"/>
  <c r="AB3890" i="1"/>
  <c r="AB3898" i="1"/>
  <c r="AB3906" i="1"/>
  <c r="AB3914" i="1"/>
  <c r="AB3922" i="1"/>
  <c r="AB3930" i="1"/>
  <c r="AB3938" i="1"/>
  <c r="Z3942" i="1"/>
  <c r="AB3946" i="1"/>
  <c r="AB3949" i="1"/>
  <c r="AB3951" i="1"/>
  <c r="AB3956" i="1"/>
  <c r="AB3958" i="1"/>
  <c r="AB3965" i="1"/>
  <c r="AB3967" i="1"/>
  <c r="AB3972" i="1"/>
  <c r="AB3974" i="1"/>
  <c r="AB3981" i="1"/>
  <c r="AB3983" i="1"/>
  <c r="AB3988" i="1"/>
  <c r="AB3990" i="1"/>
  <c r="AB3997" i="1"/>
  <c r="AB3999" i="1"/>
  <c r="AB4004" i="1"/>
  <c r="AB4006" i="1"/>
  <c r="AB4013" i="1"/>
  <c r="AB4015" i="1"/>
  <c r="AB4020" i="1"/>
  <c r="AB4022" i="1"/>
  <c r="AB4029" i="1"/>
  <c r="AB4031" i="1"/>
  <c r="AB4036" i="1"/>
  <c r="AB4038" i="1"/>
  <c r="AB4045" i="1"/>
  <c r="AB4047" i="1"/>
  <c r="AB4052" i="1"/>
  <c r="AB4054" i="1"/>
  <c r="AB4061" i="1"/>
  <c r="AB4063" i="1"/>
  <c r="AB4068" i="1"/>
  <c r="AB4070" i="1"/>
  <c r="AB4077" i="1"/>
  <c r="AB4079" i="1"/>
  <c r="AB4084" i="1"/>
  <c r="AB4086" i="1"/>
  <c r="AB4093" i="1"/>
  <c r="AB4095" i="1"/>
  <c r="AB4100" i="1"/>
  <c r="AB4102" i="1"/>
  <c r="AB4109" i="1"/>
  <c r="AB4111" i="1"/>
  <c r="AB4116" i="1"/>
  <c r="AB4118" i="1"/>
  <c r="AB4125" i="1"/>
  <c r="AB4127" i="1"/>
  <c r="AB4132" i="1"/>
  <c r="AB4134" i="1"/>
  <c r="P3852" i="1"/>
  <c r="AB3852" i="1" s="1"/>
  <c r="M3853" i="1"/>
  <c r="AB3853" i="1" s="1"/>
  <c r="AB3856" i="1"/>
  <c r="P3860" i="1"/>
  <c r="AB3860" i="1" s="1"/>
  <c r="M3861" i="1"/>
  <c r="AB3861" i="1" s="1"/>
  <c r="AB3864" i="1"/>
  <c r="P3868" i="1"/>
  <c r="AB3868" i="1" s="1"/>
  <c r="M3869" i="1"/>
  <c r="AB3869" i="1" s="1"/>
  <c r="V3870" i="1"/>
  <c r="AB3870" i="1" s="1"/>
  <c r="S3871" i="1"/>
  <c r="AB3871" i="1" s="1"/>
  <c r="AB3872" i="1"/>
  <c r="P3876" i="1"/>
  <c r="AB3876" i="1" s="1"/>
  <c r="M3877" i="1"/>
  <c r="AB3877" i="1" s="1"/>
  <c r="AB3880" i="1"/>
  <c r="P3884" i="1"/>
  <c r="M3885" i="1"/>
  <c r="AB3885" i="1" s="1"/>
  <c r="V3886" i="1"/>
  <c r="AB3886" i="1" s="1"/>
  <c r="S3887" i="1"/>
  <c r="AB3887" i="1" s="1"/>
  <c r="AB3888" i="1"/>
  <c r="P3892" i="1"/>
  <c r="M3893" i="1"/>
  <c r="AB3893" i="1" s="1"/>
  <c r="V3894" i="1"/>
  <c r="AB3894" i="1" s="1"/>
  <c r="AB3896" i="1"/>
  <c r="P3900" i="1"/>
  <c r="M3901" i="1"/>
  <c r="AB3901" i="1" s="1"/>
  <c r="V3902" i="1"/>
  <c r="AB3902" i="1" s="1"/>
  <c r="S3903" i="1"/>
  <c r="AB3903" i="1" s="1"/>
  <c r="AB3904" i="1"/>
  <c r="P3908" i="1"/>
  <c r="Z3908" i="1"/>
  <c r="M3909" i="1"/>
  <c r="AB3909" i="1" s="1"/>
  <c r="AB3912" i="1"/>
  <c r="P3916" i="1"/>
  <c r="M3917" i="1"/>
  <c r="AB3917" i="1" s="1"/>
  <c r="V3918" i="1"/>
  <c r="AB3918" i="1" s="1"/>
  <c r="S3919" i="1"/>
  <c r="AB3919" i="1" s="1"/>
  <c r="AB3920" i="1"/>
  <c r="P3924" i="1"/>
  <c r="M3925" i="1"/>
  <c r="AB3925" i="1" s="1"/>
  <c r="V3926" i="1"/>
  <c r="AB3926" i="1" s="1"/>
  <c r="S3927" i="1"/>
  <c r="AB3927" i="1" s="1"/>
  <c r="AB3928" i="1"/>
  <c r="P3932" i="1"/>
  <c r="M3933" i="1"/>
  <c r="AB3933" i="1" s="1"/>
  <c r="V3934" i="1"/>
  <c r="AB3934" i="1" s="1"/>
  <c r="S3935" i="1"/>
  <c r="AB3935" i="1" s="1"/>
  <c r="AB3936" i="1"/>
  <c r="P3940" i="1"/>
  <c r="M3941" i="1"/>
  <c r="AB3941" i="1" s="1"/>
  <c r="V3942" i="1"/>
  <c r="AB3942" i="1" s="1"/>
  <c r="S3943" i="1"/>
  <c r="AB3943" i="1" s="1"/>
  <c r="AB3944" i="1"/>
  <c r="AB3952" i="1"/>
  <c r="AB3954" i="1"/>
  <c r="AB3961" i="1"/>
  <c r="AB3963" i="1"/>
  <c r="AB3968" i="1"/>
  <c r="AB3970" i="1"/>
  <c r="AB3977" i="1"/>
  <c r="AB3979" i="1"/>
  <c r="AB3984" i="1"/>
  <c r="AB3986" i="1"/>
  <c r="AB3993" i="1"/>
  <c r="AB3995" i="1"/>
  <c r="AB4000" i="1"/>
  <c r="AB4002" i="1"/>
  <c r="AB4009" i="1"/>
  <c r="AB4011" i="1"/>
  <c r="AB4016" i="1"/>
  <c r="AB4018" i="1"/>
  <c r="AB4025" i="1"/>
  <c r="AB4027" i="1"/>
  <c r="AB4032" i="1"/>
  <c r="AB4034" i="1"/>
  <c r="AB4041" i="1"/>
  <c r="AB4043" i="1"/>
  <c r="AB4048" i="1"/>
  <c r="AB4050" i="1"/>
  <c r="AB4057" i="1"/>
  <c r="AB4059" i="1"/>
  <c r="AB4064" i="1"/>
  <c r="AB4066" i="1"/>
  <c r="AB4073" i="1"/>
  <c r="AB4075" i="1"/>
  <c r="AB4080" i="1"/>
  <c r="AB4082" i="1"/>
  <c r="AB4089" i="1"/>
  <c r="AB4091" i="1"/>
  <c r="AB4096" i="1"/>
  <c r="AB4098" i="1"/>
  <c r="AB4105" i="1"/>
  <c r="AB4107" i="1"/>
  <c r="AB4112" i="1"/>
  <c r="AB4114" i="1"/>
  <c r="AB4121" i="1"/>
  <c r="AB4123" i="1"/>
  <c r="AB4128" i="1"/>
  <c r="AB4130" i="1"/>
  <c r="AB4137" i="1"/>
  <c r="AB4139" i="1"/>
  <c r="AB3884" i="1"/>
  <c r="AB3892" i="1"/>
  <c r="AB3900" i="1"/>
  <c r="AB3908" i="1"/>
  <c r="AB3916" i="1"/>
  <c r="AB3924" i="1"/>
  <c r="AB3932" i="1"/>
  <c r="AB3940" i="1"/>
  <c r="AB3953" i="1"/>
  <c r="AB3955" i="1"/>
  <c r="AB3960" i="1"/>
  <c r="AB3962" i="1"/>
  <c r="AB3969" i="1"/>
  <c r="AB3976" i="1"/>
  <c r="AB3978" i="1"/>
  <c r="AB3985" i="1"/>
  <c r="AB3987" i="1"/>
  <c r="AB3992" i="1"/>
  <c r="AB3994" i="1"/>
  <c r="AB4001" i="1"/>
  <c r="AB4008" i="1"/>
  <c r="AB4010" i="1"/>
  <c r="AB4017" i="1"/>
  <c r="AB4019" i="1"/>
  <c r="AB4024" i="1"/>
  <c r="AB4026" i="1"/>
  <c r="AB4033" i="1"/>
  <c r="AB4040" i="1"/>
  <c r="AB4042" i="1"/>
  <c r="AB4049" i="1"/>
  <c r="AB4056" i="1"/>
  <c r="AB4058" i="1"/>
  <c r="AB4065" i="1"/>
  <c r="AB4067" i="1"/>
  <c r="AB4072" i="1"/>
  <c r="AB4074" i="1"/>
  <c r="AB4081" i="1"/>
  <c r="AB4088" i="1"/>
  <c r="AB4090" i="1"/>
  <c r="AB4097" i="1"/>
  <c r="AB4104" i="1"/>
  <c r="AB4106" i="1"/>
  <c r="AB4113" i="1"/>
  <c r="AB4120" i="1"/>
  <c r="AB4122" i="1"/>
  <c r="AB4129" i="1"/>
  <c r="AB4136" i="1"/>
  <c r="AB4138" i="1"/>
  <c r="AB4147" i="1"/>
  <c r="P4145" i="1"/>
  <c r="V4147" i="1"/>
  <c r="P4153" i="1"/>
  <c r="V4155" i="1"/>
  <c r="AB4155" i="1" s="1"/>
  <c r="AB4170" i="1"/>
  <c r="AB4173" i="1"/>
  <c r="AB4176" i="1"/>
  <c r="AB4179" i="1"/>
  <c r="AB4186" i="1"/>
  <c r="AB4189" i="1"/>
  <c r="AB4192" i="1"/>
  <c r="AB4195" i="1"/>
  <c r="AB4202" i="1"/>
  <c r="AB4205" i="1"/>
  <c r="AB4208" i="1"/>
  <c r="AB4211" i="1"/>
  <c r="AB4218" i="1"/>
  <c r="AB4221" i="1"/>
  <c r="AB4224" i="1"/>
  <c r="AB4227" i="1"/>
  <c r="AB4234" i="1"/>
  <c r="AB4237" i="1"/>
  <c r="AB4240" i="1"/>
  <c r="AB4243" i="1"/>
  <c r="AB4250" i="1"/>
  <c r="AB4253" i="1"/>
  <c r="AB4256" i="1"/>
  <c r="AB4259" i="1"/>
  <c r="AB4263" i="1"/>
  <c r="AB4265" i="1"/>
  <c r="AB4272" i="1"/>
  <c r="AB4274" i="1"/>
  <c r="AB4296" i="1"/>
  <c r="AB4303" i="1"/>
  <c r="AB4305" i="1"/>
  <c r="AB4310" i="1"/>
  <c r="AB4312" i="1"/>
  <c r="AB4319" i="1"/>
  <c r="AB4321" i="1"/>
  <c r="AB4324" i="1"/>
  <c r="AB4332" i="1"/>
  <c r="AB4348" i="1"/>
  <c r="AB4364" i="1"/>
  <c r="V4143" i="1"/>
  <c r="AB4143" i="1" s="1"/>
  <c r="P4149" i="1"/>
  <c r="AB4149" i="1" s="1"/>
  <c r="V4151" i="1"/>
  <c r="AB4151" i="1" s="1"/>
  <c r="P4157" i="1"/>
  <c r="AB4157" i="1" s="1"/>
  <c r="V4159" i="1"/>
  <c r="AB4160" i="1"/>
  <c r="S4160" i="1"/>
  <c r="P4161" i="1"/>
  <c r="AB4161" i="1" s="1"/>
  <c r="V4163" i="1"/>
  <c r="AB4164" i="1"/>
  <c r="S4164" i="1"/>
  <c r="P4165" i="1"/>
  <c r="AB4165" i="1" s="1"/>
  <c r="V4167" i="1"/>
  <c r="AB4168" i="1"/>
  <c r="S4168" i="1"/>
  <c r="P4169" i="1"/>
  <c r="AB4169" i="1" s="1"/>
  <c r="AB4171" i="1"/>
  <c r="AB4178" i="1"/>
  <c r="AB4181" i="1"/>
  <c r="AB4187" i="1"/>
  <c r="AB4194" i="1"/>
  <c r="AB4197" i="1"/>
  <c r="AB4203" i="1"/>
  <c r="AB4210" i="1"/>
  <c r="AB4213" i="1"/>
  <c r="AB4219" i="1"/>
  <c r="AB4226" i="1"/>
  <c r="AB4229" i="1"/>
  <c r="AB4235" i="1"/>
  <c r="AB4242" i="1"/>
  <c r="AB4245" i="1"/>
  <c r="AB4251" i="1"/>
  <c r="AB4264" i="1"/>
  <c r="AB4266" i="1"/>
  <c r="AB4273" i="1"/>
  <c r="AB4302" i="1"/>
  <c r="AB4304" i="1"/>
  <c r="AB4311" i="1"/>
  <c r="AB4318" i="1"/>
  <c r="AB4320" i="1"/>
  <c r="AB4322" i="1"/>
  <c r="AB4340" i="1"/>
  <c r="AB4356" i="1"/>
  <c r="AB4141" i="1"/>
  <c r="AB4144" i="1"/>
  <c r="AB4145" i="1"/>
  <c r="AB4152" i="1"/>
  <c r="AB4153" i="1"/>
  <c r="AB4159" i="1"/>
  <c r="AB4163" i="1"/>
  <c r="AB4167" i="1"/>
  <c r="AB4174" i="1"/>
  <c r="AB4180" i="1"/>
  <c r="AB4183" i="1"/>
  <c r="AB4190" i="1"/>
  <c r="AB4196" i="1"/>
  <c r="AB4199" i="1"/>
  <c r="AB4206" i="1"/>
  <c r="AB4212" i="1"/>
  <c r="AB4215" i="1"/>
  <c r="AB4222" i="1"/>
  <c r="AB4225" i="1"/>
  <c r="AB4228" i="1"/>
  <c r="AB4231" i="1"/>
  <c r="AB4238" i="1"/>
  <c r="AB4241" i="1"/>
  <c r="AB4244" i="1"/>
  <c r="AB4247" i="1"/>
  <c r="AB4254" i="1"/>
  <c r="AB4258" i="1"/>
  <c r="AB4260" i="1"/>
  <c r="AB4262" i="1"/>
  <c r="AB4267" i="1"/>
  <c r="AB4269" i="1"/>
  <c r="AB4276" i="1"/>
  <c r="AB4279" i="1"/>
  <c r="AB4281" i="1"/>
  <c r="AB4283" i="1"/>
  <c r="AB4285" i="1"/>
  <c r="AB4287" i="1"/>
  <c r="AB4289" i="1"/>
  <c r="AB4291" i="1"/>
  <c r="AB4293" i="1"/>
  <c r="AB4295" i="1"/>
  <c r="AB4298" i="1"/>
  <c r="AB4300" i="1"/>
  <c r="AB4309" i="1"/>
  <c r="AB4314" i="1"/>
  <c r="AB4316" i="1"/>
  <c r="Z4323" i="1"/>
  <c r="AB4323" i="1" s="1"/>
  <c r="M4326" i="1"/>
  <c r="AB4326" i="1" s="1"/>
  <c r="Z4327" i="1"/>
  <c r="Z4335" i="1"/>
  <c r="Z4343" i="1"/>
  <c r="Z4351" i="1"/>
  <c r="Z4359" i="1"/>
  <c r="Z4367" i="1"/>
  <c r="AB4370" i="1"/>
  <c r="AB4373" i="1"/>
  <c r="AB4375" i="1"/>
  <c r="AB4378" i="1"/>
  <c r="AB4381" i="1"/>
  <c r="AB4383" i="1"/>
  <c r="AB4390" i="1"/>
  <c r="AB4392" i="1"/>
  <c r="AB4396" i="1"/>
  <c r="AB4402" i="1"/>
  <c r="AB4404" i="1"/>
  <c r="AB4422" i="1"/>
  <c r="AB4424" i="1"/>
  <c r="AB4429" i="1"/>
  <c r="AB4431" i="1"/>
  <c r="AB4438" i="1"/>
  <c r="AB4440" i="1"/>
  <c r="AB4445" i="1"/>
  <c r="AB4447" i="1"/>
  <c r="AB4454" i="1"/>
  <c r="AB4456" i="1"/>
  <c r="AB4461" i="1"/>
  <c r="AB4463" i="1"/>
  <c r="AB4470" i="1"/>
  <c r="AB4472" i="1"/>
  <c r="AB4477" i="1"/>
  <c r="AB4479" i="1"/>
  <c r="AB4486" i="1"/>
  <c r="AB4488" i="1"/>
  <c r="AB4501" i="1"/>
  <c r="AB4517" i="1"/>
  <c r="AB4329" i="1"/>
  <c r="AB4337" i="1"/>
  <c r="AB4345" i="1"/>
  <c r="AB4353" i="1"/>
  <c r="AB4361" i="1"/>
  <c r="AB4369" i="1"/>
  <c r="P4325" i="1"/>
  <c r="AB4325" i="1" s="1"/>
  <c r="AB4327" i="1"/>
  <c r="Z4331" i="1"/>
  <c r="AB4331" i="1" s="1"/>
  <c r="AB4335" i="1"/>
  <c r="Z4339" i="1"/>
  <c r="AB4339" i="1" s="1"/>
  <c r="AB4343" i="1"/>
  <c r="Z4347" i="1"/>
  <c r="AB4347" i="1" s="1"/>
  <c r="AB4351" i="1"/>
  <c r="Z4355" i="1"/>
  <c r="AB4355" i="1" s="1"/>
  <c r="AB4359" i="1"/>
  <c r="Z4363" i="1"/>
  <c r="AB4363" i="1" s="1"/>
  <c r="AB4367" i="1"/>
  <c r="AB4374" i="1"/>
  <c r="AB4377" i="1"/>
  <c r="AB4379" i="1"/>
  <c r="AB4382" i="1"/>
  <c r="AB4384" i="1"/>
  <c r="AB4389" i="1"/>
  <c r="AB4391" i="1"/>
  <c r="AB4401" i="1"/>
  <c r="AB4403" i="1"/>
  <c r="AB4408" i="1"/>
  <c r="AB4412" i="1"/>
  <c r="AB4416" i="1"/>
  <c r="AB4421" i="1"/>
  <c r="AB4423" i="1"/>
  <c r="AB4430" i="1"/>
  <c r="AB4432" i="1"/>
  <c r="AB4437" i="1"/>
  <c r="AB4439" i="1"/>
  <c r="AB4446" i="1"/>
  <c r="AB4448" i="1"/>
  <c r="AB4453" i="1"/>
  <c r="AB4455" i="1"/>
  <c r="AB4462" i="1"/>
  <c r="AB4464" i="1"/>
  <c r="AB4469" i="1"/>
  <c r="AB4471" i="1"/>
  <c r="AB4478" i="1"/>
  <c r="AB4480" i="1"/>
  <c r="AB4485" i="1"/>
  <c r="AB4487" i="1"/>
  <c r="AB4493" i="1"/>
  <c r="AB4509" i="1"/>
  <c r="AB4333" i="1"/>
  <c r="AB4341" i="1"/>
  <c r="AB4349" i="1"/>
  <c r="AB4357" i="1"/>
  <c r="AB4365" i="1"/>
  <c r="AB4372" i="1"/>
  <c r="AB4380" i="1"/>
  <c r="AB4385" i="1"/>
  <c r="AB4387" i="1"/>
  <c r="AB4395" i="1"/>
  <c r="AB4399" i="1"/>
  <c r="AB4409" i="1"/>
  <c r="AB4413" i="1"/>
  <c r="AB4417" i="1"/>
  <c r="AB4428" i="1"/>
  <c r="AB4433" i="1"/>
  <c r="AB4435" i="1"/>
  <c r="AB4444" i="1"/>
  <c r="AB4449" i="1"/>
  <c r="AB4451" i="1"/>
  <c r="AB4460" i="1"/>
  <c r="AB4465" i="1"/>
  <c r="AB4467" i="1"/>
  <c r="AB4476" i="1"/>
  <c r="AB4481" i="1"/>
  <c r="AB4483" i="1"/>
  <c r="AB4507" i="1"/>
  <c r="S4489" i="1"/>
  <c r="AB4489" i="1" s="1"/>
  <c r="Z4496" i="1"/>
  <c r="Z4504" i="1"/>
  <c r="Z4512" i="1"/>
  <c r="Z4520" i="1"/>
  <c r="V4524" i="1"/>
  <c r="AB4525" i="1"/>
  <c r="AB4527" i="1"/>
  <c r="AB4532" i="1"/>
  <c r="AB4534" i="1"/>
  <c r="AB4541" i="1"/>
  <c r="AB4543" i="1"/>
  <c r="AB4548" i="1"/>
  <c r="AB4550" i="1"/>
  <c r="AB4490" i="1"/>
  <c r="AB4498" i="1"/>
  <c r="AB4506" i="1"/>
  <c r="AB4514" i="1"/>
  <c r="AB4522" i="1"/>
  <c r="Z4492" i="1"/>
  <c r="AB4492" i="1" s="1"/>
  <c r="AB4496" i="1"/>
  <c r="Z4500" i="1"/>
  <c r="AB4500" i="1" s="1"/>
  <c r="AB4504" i="1"/>
  <c r="Z4508" i="1"/>
  <c r="AB4508" i="1" s="1"/>
  <c r="AB4512" i="1"/>
  <c r="Z4516" i="1"/>
  <c r="AB4516" i="1" s="1"/>
  <c r="AB4520" i="1"/>
  <c r="AB4524" i="1"/>
  <c r="AB4526" i="1"/>
  <c r="AB4533" i="1"/>
  <c r="AB4535" i="1"/>
  <c r="AB4540" i="1"/>
  <c r="AB4542" i="1"/>
  <c r="AB4549" i="1"/>
  <c r="AB4551" i="1"/>
  <c r="AB4494" i="1"/>
  <c r="AB4502" i="1"/>
  <c r="AB4510" i="1"/>
  <c r="AB4518" i="1"/>
  <c r="AB4531" i="1"/>
  <c r="AB4536" i="1"/>
  <c r="AB4538" i="1"/>
  <c r="AB4547" i="1"/>
  <c r="AB4552" i="1"/>
  <c r="AB4554" i="1"/>
  <c r="S4561" i="1"/>
  <c r="AB4561" i="1" s="1"/>
  <c r="AB4562" i="1"/>
  <c r="P4566" i="1"/>
  <c r="Z4568" i="1"/>
  <c r="AB4568" i="1" s="1"/>
  <c r="M4571" i="1"/>
  <c r="AB4571" i="1" s="1"/>
  <c r="V4572" i="1"/>
  <c r="AB4572" i="1" s="1"/>
  <c r="AB4575" i="1"/>
  <c r="AB4577" i="1"/>
  <c r="AB4579" i="1"/>
  <c r="AB4581" i="1"/>
  <c r="AB4583" i="1"/>
  <c r="AB4588" i="1"/>
  <c r="AB4590" i="1"/>
  <c r="AB4597" i="1"/>
  <c r="AB4599" i="1"/>
  <c r="AB4604" i="1"/>
  <c r="AB4606" i="1"/>
  <c r="AB4613" i="1"/>
  <c r="AB4615" i="1"/>
  <c r="AB4618" i="1"/>
  <c r="AB4623" i="1"/>
  <c r="AB4626" i="1"/>
  <c r="AB4629" i="1"/>
  <c r="AB4633" i="1"/>
  <c r="AB4638" i="1"/>
  <c r="AB4640" i="1"/>
  <c r="AB4643" i="1"/>
  <c r="AB4646" i="1"/>
  <c r="AB4650" i="1"/>
  <c r="AB4654" i="1"/>
  <c r="AB4656" i="1"/>
  <c r="AB4659" i="1"/>
  <c r="AB4662" i="1"/>
  <c r="AB4664" i="1"/>
  <c r="AB4671" i="1"/>
  <c r="AB4673" i="1"/>
  <c r="AB4683" i="1"/>
  <c r="AB4573" i="1"/>
  <c r="AB4584" i="1"/>
  <c r="AB4593" i="1"/>
  <c r="AB4595" i="1"/>
  <c r="AB4609" i="1"/>
  <c r="AB4611" i="1"/>
  <c r="AB4616" i="1"/>
  <c r="AB4624" i="1"/>
  <c r="AB4630" i="1"/>
  <c r="P4557" i="1"/>
  <c r="AB4557" i="1" s="1"/>
  <c r="P4558" i="1"/>
  <c r="AB4558" i="1" s="1"/>
  <c r="Z4560" i="1"/>
  <c r="AB4560" i="1" s="1"/>
  <c r="M4563" i="1"/>
  <c r="AB4563" i="1" s="1"/>
  <c r="V4564" i="1"/>
  <c r="AB4564" i="1" s="1"/>
  <c r="AB4569" i="1"/>
  <c r="S4569" i="1"/>
  <c r="AB4570" i="1"/>
  <c r="P4574" i="1"/>
  <c r="AB4574" i="1" s="1"/>
  <c r="AB4576" i="1"/>
  <c r="AB4578" i="1"/>
  <c r="AB4580" i="1"/>
  <c r="AB4582" i="1"/>
  <c r="AB4589" i="1"/>
  <c r="AB4591" i="1"/>
  <c r="AB4596" i="1"/>
  <c r="AB4598" i="1"/>
  <c r="AB4605" i="1"/>
  <c r="AB4607" i="1"/>
  <c r="AB4612" i="1"/>
  <c r="AB4614" i="1"/>
  <c r="AB4619" i="1"/>
  <c r="AB4622" i="1"/>
  <c r="AB4627" i="1"/>
  <c r="AB4628" i="1"/>
  <c r="AB4639" i="1"/>
  <c r="AB4642" i="1"/>
  <c r="AB4647" i="1"/>
  <c r="AB4648" i="1"/>
  <c r="AB4651" i="1"/>
  <c r="AB4652" i="1"/>
  <c r="AB4655" i="1"/>
  <c r="AB4658" i="1"/>
  <c r="AB4660" i="1"/>
  <c r="AB4663" i="1"/>
  <c r="AB4665" i="1"/>
  <c r="AB4670" i="1"/>
  <c r="AB4672" i="1"/>
  <c r="AB4677" i="1"/>
  <c r="AB4682" i="1"/>
  <c r="AB4566" i="1"/>
  <c r="AB4601" i="1"/>
  <c r="AB4620" i="1"/>
  <c r="AB4632" i="1"/>
  <c r="AB4637" i="1"/>
  <c r="AB4645" i="1"/>
  <c r="AB4649" i="1"/>
  <c r="AB4653" i="1"/>
  <c r="AB4661" i="1"/>
  <c r="AB4666" i="1"/>
  <c r="AB4668" i="1"/>
  <c r="AB4678" i="1"/>
  <c r="AB4680" i="1"/>
  <c r="Z4684" i="1"/>
  <c r="AB4684" i="1" s="1"/>
  <c r="P4686" i="1"/>
  <c r="M4687" i="1"/>
  <c r="AB4687" i="1" s="1"/>
  <c r="V4688" i="1"/>
  <c r="S4689" i="1"/>
  <c r="AB4689" i="1" s="1"/>
  <c r="P4694" i="1"/>
  <c r="M4695" i="1"/>
  <c r="AB4695" i="1" s="1"/>
  <c r="V4696" i="1"/>
  <c r="S4697" i="1"/>
  <c r="AB4697" i="1" s="1"/>
  <c r="P4702" i="1"/>
  <c r="M4703" i="1"/>
  <c r="AB4703" i="1" s="1"/>
  <c r="V4704" i="1"/>
  <c r="S4705" i="1"/>
  <c r="AB4705" i="1" s="1"/>
  <c r="P4710" i="1"/>
  <c r="M4711" i="1"/>
  <c r="AB4711" i="1" s="1"/>
  <c r="V4712" i="1"/>
  <c r="S4713" i="1"/>
  <c r="AB4713" i="1" s="1"/>
  <c r="P4718" i="1"/>
  <c r="M4719" i="1"/>
  <c r="AB4719" i="1" s="1"/>
  <c r="Z4720" i="1"/>
  <c r="S4721" i="1"/>
  <c r="P4722" i="1"/>
  <c r="M4723" i="1"/>
  <c r="AB4723" i="1" s="1"/>
  <c r="Z4724" i="1"/>
  <c r="AB4729" i="1"/>
  <c r="AB4731" i="1"/>
  <c r="AB4736" i="1"/>
  <c r="AB4738" i="1"/>
  <c r="AB4745" i="1"/>
  <c r="AB4747" i="1"/>
  <c r="AB4752" i="1"/>
  <c r="AB4754" i="1"/>
  <c r="AB4761" i="1"/>
  <c r="AB4763" i="1"/>
  <c r="AB4768" i="1"/>
  <c r="AB4770" i="1"/>
  <c r="AB4688" i="1"/>
  <c r="AB4696" i="1"/>
  <c r="AB4704" i="1"/>
  <c r="AB4712" i="1"/>
  <c r="AB4721" i="1"/>
  <c r="AB4727" i="1"/>
  <c r="AB4732" i="1"/>
  <c r="AB4734" i="1"/>
  <c r="AB4743" i="1"/>
  <c r="AB4748" i="1"/>
  <c r="AB4750" i="1"/>
  <c r="AB4759" i="1"/>
  <c r="AB4764" i="1"/>
  <c r="AB4766" i="1"/>
  <c r="S4685" i="1"/>
  <c r="AB4685" i="1" s="1"/>
  <c r="AB4686" i="1"/>
  <c r="P4690" i="1"/>
  <c r="AB4690" i="1" s="1"/>
  <c r="M4691" i="1"/>
  <c r="AB4691" i="1" s="1"/>
  <c r="V4692" i="1"/>
  <c r="S4693" i="1"/>
  <c r="AB4693" i="1" s="1"/>
  <c r="AB4694" i="1"/>
  <c r="P4698" i="1"/>
  <c r="AB4698" i="1" s="1"/>
  <c r="M4699" i="1"/>
  <c r="AB4699" i="1" s="1"/>
  <c r="V4700" i="1"/>
  <c r="S4701" i="1"/>
  <c r="AB4701" i="1" s="1"/>
  <c r="AB4702" i="1"/>
  <c r="P4706" i="1"/>
  <c r="AB4706" i="1" s="1"/>
  <c r="M4707" i="1"/>
  <c r="AB4707" i="1" s="1"/>
  <c r="V4708" i="1"/>
  <c r="S4709" i="1"/>
  <c r="AB4709" i="1" s="1"/>
  <c r="AB4710" i="1"/>
  <c r="P4714" i="1"/>
  <c r="AB4714" i="1" s="1"/>
  <c r="M4715" i="1"/>
  <c r="AB4715" i="1" s="1"/>
  <c r="V4716" i="1"/>
  <c r="S4717" i="1"/>
  <c r="AB4717" i="1" s="1"/>
  <c r="AB4718" i="1"/>
  <c r="AB4728" i="1"/>
  <c r="AB4730" i="1"/>
  <c r="AB4737" i="1"/>
  <c r="AB4739" i="1"/>
  <c r="AB4744" i="1"/>
  <c r="AB4746" i="1"/>
  <c r="AB4753" i="1"/>
  <c r="AB4755" i="1"/>
  <c r="AB4760" i="1"/>
  <c r="AB4762" i="1"/>
  <c r="AB4769" i="1"/>
  <c r="AB4771" i="1"/>
  <c r="AB4692" i="1"/>
  <c r="AB4700" i="1"/>
  <c r="AB4708" i="1"/>
  <c r="AB4716" i="1"/>
  <c r="AB4720" i="1"/>
  <c r="AB4722" i="1"/>
  <c r="AB4724" i="1"/>
  <c r="AB4772" i="1"/>
  <c r="V4774" i="1"/>
  <c r="AB4774" i="1" s="1"/>
  <c r="AB4777" i="1"/>
  <c r="AB4782" i="1"/>
  <c r="AB4784" i="1"/>
  <c r="AB4791" i="1"/>
  <c r="AB4793" i="1"/>
  <c r="AB4796" i="1"/>
  <c r="AB4800" i="1"/>
  <c r="AB4804" i="1"/>
  <c r="AB4811" i="1"/>
  <c r="AB4775" i="1"/>
  <c r="AB4778" i="1"/>
  <c r="AB4780" i="1"/>
  <c r="AB4789" i="1"/>
  <c r="AB4795" i="1"/>
  <c r="AB4799" i="1"/>
  <c r="AB4803" i="1"/>
  <c r="AB4807" i="1"/>
  <c r="AB4809" i="1"/>
  <c r="AB4825" i="1"/>
  <c r="AB4776" i="1"/>
  <c r="AB4783" i="1"/>
  <c r="AB4785" i="1"/>
  <c r="AB4790" i="1"/>
  <c r="AB4794" i="1"/>
  <c r="AB4798" i="1"/>
  <c r="AB4802" i="1"/>
  <c r="AB4806" i="1"/>
  <c r="AB4812" i="1"/>
  <c r="P4814" i="1"/>
  <c r="M4815" i="1"/>
  <c r="AB4815" i="1" s="1"/>
  <c r="P4822" i="1"/>
  <c r="M4823" i="1"/>
  <c r="AB4823" i="1" s="1"/>
  <c r="V4824" i="1"/>
  <c r="P4830" i="1"/>
  <c r="M4831" i="1"/>
  <c r="AB4831" i="1" s="1"/>
  <c r="V4832" i="1"/>
  <c r="S4833" i="1"/>
  <c r="AB4833" i="1" s="1"/>
  <c r="AB4816" i="1"/>
  <c r="AB4824" i="1"/>
  <c r="AB4832" i="1"/>
  <c r="AB4814" i="1"/>
  <c r="P4818" i="1"/>
  <c r="AB4818" i="1" s="1"/>
  <c r="Z4818" i="1"/>
  <c r="M4819" i="1"/>
  <c r="AB4819" i="1" s="1"/>
  <c r="AB4822" i="1"/>
  <c r="P4826" i="1"/>
  <c r="AB4826" i="1" s="1"/>
  <c r="M4827" i="1"/>
  <c r="AB4827" i="1" s="1"/>
  <c r="AB4830" i="1"/>
  <c r="P4834" i="1"/>
  <c r="AB4834" i="1" s="1"/>
  <c r="M4835" i="1"/>
  <c r="AB4835" i="1" s="1"/>
  <c r="V4836" i="1"/>
  <c r="S4837" i="1"/>
  <c r="AB4837" i="1" s="1"/>
  <c r="AB4838" i="1"/>
  <c r="AB4820" i="1"/>
  <c r="AB4828" i="1"/>
  <c r="AB4836" i="1"/>
  <c r="P4842" i="1"/>
  <c r="V4844" i="1"/>
  <c r="AB4844" i="1" s="1"/>
  <c r="P4850" i="1"/>
  <c r="V4852" i="1"/>
  <c r="AB4852" i="1" s="1"/>
  <c r="P4858" i="1"/>
  <c r="V4860" i="1"/>
  <c r="AB4860" i="1" s="1"/>
  <c r="AB4879" i="1"/>
  <c r="AB4882" i="1"/>
  <c r="AB4888" i="1"/>
  <c r="AB4895" i="1"/>
  <c r="AB4898" i="1"/>
  <c r="AB4904" i="1"/>
  <c r="AB4911" i="1"/>
  <c r="AB4914" i="1"/>
  <c r="AB4920" i="1"/>
  <c r="AB4845" i="1"/>
  <c r="AB4853" i="1"/>
  <c r="AB4861" i="1"/>
  <c r="V4840" i="1"/>
  <c r="AB4840" i="1" s="1"/>
  <c r="P4846" i="1"/>
  <c r="AB4846" i="1" s="1"/>
  <c r="V4848" i="1"/>
  <c r="AB4848" i="1" s="1"/>
  <c r="P4854" i="1"/>
  <c r="AB4854" i="1" s="1"/>
  <c r="V4856" i="1"/>
  <c r="AB4856" i="1" s="1"/>
  <c r="P4862" i="1"/>
  <c r="AB4862" i="1" s="1"/>
  <c r="V4864" i="1"/>
  <c r="AB4865" i="1"/>
  <c r="S4865" i="1"/>
  <c r="P4866" i="1"/>
  <c r="AB4866" i="1" s="1"/>
  <c r="V4868" i="1"/>
  <c r="AB4869" i="1"/>
  <c r="S4869" i="1"/>
  <c r="P4870" i="1"/>
  <c r="AB4870" i="1" s="1"/>
  <c r="V4872" i="1"/>
  <c r="AB4873" i="1"/>
  <c r="S4873" i="1"/>
  <c r="P4874" i="1"/>
  <c r="AB4874" i="1" s="1"/>
  <c r="AB4877" i="1"/>
  <c r="AB4880" i="1"/>
  <c r="AB4887" i="1"/>
  <c r="AB4890" i="1"/>
  <c r="AB4893" i="1"/>
  <c r="AB4896" i="1"/>
  <c r="AB4903" i="1"/>
  <c r="AB4906" i="1"/>
  <c r="AB4909" i="1"/>
  <c r="AB4912" i="1"/>
  <c r="AB4919" i="1"/>
  <c r="AB4922" i="1"/>
  <c r="AB4842" i="1"/>
  <c r="AB4850" i="1"/>
  <c r="AB4858" i="1"/>
  <c r="AB4864" i="1"/>
  <c r="AB4868" i="1"/>
  <c r="AB4872" i="1"/>
  <c r="AB4876" i="1"/>
  <c r="AB4883" i="1"/>
  <c r="AB4889" i="1"/>
  <c r="AB4892" i="1"/>
  <c r="AB4899" i="1"/>
  <c r="AB4905" i="1"/>
  <c r="AB4908" i="1"/>
  <c r="AB4915" i="1"/>
  <c r="AB4921" i="1"/>
  <c r="S4923" i="1"/>
  <c r="AB4923" i="1" s="1"/>
  <c r="P4925" i="1"/>
  <c r="V4927" i="1"/>
  <c r="AB4927" i="1" s="1"/>
  <c r="P4933" i="1"/>
  <c r="V4935" i="1"/>
  <c r="AB4935" i="1" s="1"/>
  <c r="P4941" i="1"/>
  <c r="V4943" i="1"/>
  <c r="AB4943" i="1" s="1"/>
  <c r="AB4947" i="1"/>
  <c r="AB4949" i="1"/>
  <c r="Z4923" i="1"/>
  <c r="M4926" i="1"/>
  <c r="AB4926" i="1" s="1"/>
  <c r="S4928" i="1"/>
  <c r="AB4928" i="1" s="1"/>
  <c r="AB4929" i="1"/>
  <c r="Z4931" i="1"/>
  <c r="M4934" i="1"/>
  <c r="AB4934" i="1" s="1"/>
  <c r="S4936" i="1"/>
  <c r="AB4936" i="1" s="1"/>
  <c r="AB4937" i="1"/>
  <c r="Z4939" i="1"/>
  <c r="AB4939" i="1" s="1"/>
  <c r="M4942" i="1"/>
  <c r="AB4942" i="1" s="1"/>
  <c r="S4944" i="1"/>
  <c r="AB4944" i="1" s="1"/>
  <c r="AB4945" i="1"/>
  <c r="AB4952" i="1"/>
  <c r="V4923" i="1"/>
  <c r="V4931" i="1"/>
  <c r="AB4931" i="1" s="1"/>
  <c r="AB4925" i="1"/>
  <c r="AB4932" i="1"/>
  <c r="AB4933" i="1"/>
  <c r="AB4940" i="1"/>
  <c r="AB4941" i="1"/>
  <c r="AB4946" i="1"/>
  <c r="AB4953" i="1"/>
  <c r="S4955" i="1"/>
  <c r="AB4955" i="1" s="1"/>
  <c r="P4960" i="1"/>
  <c r="M4961" i="1"/>
  <c r="AB4961" i="1" s="1"/>
  <c r="V4962" i="1"/>
  <c r="S4963" i="1"/>
  <c r="AB4963" i="1" s="1"/>
  <c r="P4968" i="1"/>
  <c r="M4969" i="1"/>
  <c r="AB4970" i="1"/>
  <c r="AB4975" i="1"/>
  <c r="AB4978" i="1"/>
  <c r="AB4982" i="1"/>
  <c r="AB4984" i="1"/>
  <c r="AB4991" i="1"/>
  <c r="AB4993" i="1"/>
  <c r="AB4998" i="1"/>
  <c r="AB5001" i="1"/>
  <c r="AB4962" i="1"/>
  <c r="AB4969" i="1"/>
  <c r="AB4973" i="1"/>
  <c r="AB4976" i="1"/>
  <c r="AB4987" i="1"/>
  <c r="AB4989" i="1"/>
  <c r="AB4994" i="1"/>
  <c r="AB4996" i="1"/>
  <c r="AB5000" i="1"/>
  <c r="P4956" i="1"/>
  <c r="AB4956" i="1" s="1"/>
  <c r="M4957" i="1"/>
  <c r="AB4957" i="1" s="1"/>
  <c r="V4958" i="1"/>
  <c r="S4959" i="1"/>
  <c r="AB4959" i="1" s="1"/>
  <c r="AB4960" i="1"/>
  <c r="P4964" i="1"/>
  <c r="AB4964" i="1" s="1"/>
  <c r="M4965" i="1"/>
  <c r="AB4965" i="1" s="1"/>
  <c r="V4966" i="1"/>
  <c r="S4967" i="1"/>
  <c r="AB4967" i="1" s="1"/>
  <c r="AB4968" i="1"/>
  <c r="AB4971" i="1"/>
  <c r="AB4974" i="1"/>
  <c r="AB4979" i="1"/>
  <c r="AB4980" i="1"/>
  <c r="AB4983" i="1"/>
  <c r="AB4985" i="1"/>
  <c r="AB4990" i="1"/>
  <c r="AB4992" i="1"/>
  <c r="AB4999" i="1"/>
  <c r="AB4954" i="1"/>
  <c r="AB4958" i="1"/>
  <c r="AB49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<sst xmlns="http://schemas.openxmlformats.org/spreadsheetml/2006/main" count="33" uniqueCount="20">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</sst>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_(&quot;R$ &quot;* #,##0.00_);_(&quot;R$ &quot;* \(#,##0.00\);_(&quot;R$ &quot;* \-??_);_(@_)"/>
    <numFmt numFmtId="171" formatCode="[$R$]\ #,##0.00\ ;\-[$R$]\ #,##0.00\ ;[$R$]&quot; -&quot;00\ ;@\ "/>
    <numFmt numFmtId="172" formatCode="[$R$-416]\ #,##0.00;[Red]\-[$R$-416]\ #,##0.00"/>
    <numFmt numFmtId="173" formatCode="_-* #,##0.00_-;\-* #,##0.00_-;_-* \-??_-;_-@_-"/>
    <numFmt numFmtId="174" formatCode="* #,##0.00\ ;* \(#,##0.00\);* \-#\ ;@\ "/>
  </numFmts>
  <fonts count="2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i/>
      <sz val="16"/>
      <color indexed="8"/>
      <name val="Arial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charset val="1"/>
    </font>
    <font>
      <sz val="11"/>
      <color indexed="63"/>
      <name val="Calibri"/>
      <family val="2"/>
      <charset val="1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i/>
      <u/>
      <sz val="11"/>
      <color indexed="8"/>
      <name val="Arial"/>
      <family val="2"/>
    </font>
    <font>
      <b/>
      <sz val="11"/>
      <color indexed="63"/>
      <name val="Calibri"/>
      <family val="2"/>
    </font>
    <font>
      <sz val="11"/>
      <name val="Calibri"/>
      <family val="2"/>
      <charset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337">
    <xf numFmtId="0" fontId="0" fillId="0" borderId="0"/>
    <xf numFmtId="164" fontId="2" fillId="0" borderId="0" applyBorder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7" fillId="8" borderId="0" applyNumberFormat="0" applyBorder="0" applyAlignment="0" applyProtection="0"/>
    <xf numFmtId="0" fontId="8" fillId="20" borderId="6" applyNumberFormat="0" applyAlignment="0" applyProtection="0"/>
    <xf numFmtId="0" fontId="8" fillId="20" borderId="6" applyNumberFormat="0" applyAlignment="0" applyProtection="0"/>
    <xf numFmtId="0" fontId="9" fillId="21" borderId="7" applyNumberFormat="0" applyAlignment="0" applyProtection="0"/>
    <xf numFmtId="0" fontId="10" fillId="0" borderId="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11" borderId="6" applyNumberFormat="0" applyAlignment="0" applyProtection="0"/>
    <xf numFmtId="0" fontId="11" fillId="11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Border="0" applyProtection="0">
      <alignment horizontal="center"/>
    </xf>
    <xf numFmtId="0" fontId="13" fillId="0" borderId="0" applyNumberFormat="0" applyBorder="0" applyProtection="0">
      <alignment horizontal="center" textRotation="90"/>
    </xf>
    <xf numFmtId="0" fontId="14" fillId="7" borderId="0" applyNumberFormat="0" applyBorder="0" applyAlignment="0" applyProtection="0"/>
    <xf numFmtId="169" fontId="15" fillId="0" borderId="0" applyBorder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16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70" fontId="5" fillId="0" borderId="0" applyFill="0" applyBorder="0" applyAlignment="0" applyProtection="0"/>
    <xf numFmtId="170" fontId="5" fillId="0" borderId="0" applyFill="0" applyBorder="0" applyAlignment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2" fillId="0" borderId="0" applyBorder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5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69" fontId="4" fillId="0" borderId="0" applyFill="0" applyBorder="0" applyAlignment="0" applyProtection="0"/>
    <xf numFmtId="171" fontId="5" fillId="0" borderId="0" applyFill="0" applyBorder="0" applyAlignment="0" applyProtection="0"/>
    <xf numFmtId="169" fontId="4" fillId="0" borderId="0" applyFill="0" applyBorder="0" applyAlignment="0" applyProtection="0"/>
    <xf numFmtId="0" fontId="17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5" fillId="0" borderId="0"/>
    <xf numFmtId="0" fontId="15" fillId="0" borderId="0"/>
    <xf numFmtId="0" fontId="5" fillId="0" borderId="0"/>
    <xf numFmtId="0" fontId="16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8" fillId="0" borderId="0">
      <alignment vertical="top"/>
    </xf>
    <xf numFmtId="0" fontId="4" fillId="0" borderId="0"/>
    <xf numFmtId="0" fontId="4" fillId="0" borderId="0"/>
    <xf numFmtId="0" fontId="1" fillId="0" borderId="0"/>
    <xf numFmtId="0" fontId="5" fillId="0" borderId="0"/>
    <xf numFmtId="0" fontId="1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23" borderId="9" applyNumberFormat="0" applyAlignment="0" applyProtection="0"/>
    <xf numFmtId="0" fontId="5" fillId="23" borderId="9" applyNumberFormat="0" applyAlignment="0" applyProtection="0"/>
    <xf numFmtId="0" fontId="4" fillId="23" borderId="9" applyNumberFormat="0" applyAlignment="0" applyProtection="0"/>
    <xf numFmtId="0" fontId="4" fillId="23" borderId="9" applyNumberFormat="0" applyAlignment="0" applyProtection="0"/>
    <xf numFmtId="0" fontId="5" fillId="23" borderId="9" applyNumberFormat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4" fillId="0" borderId="0" applyFill="0" applyBorder="0" applyAlignment="0" applyProtection="0"/>
    <xf numFmtId="0" fontId="21" fillId="0" borderId="0" applyNumberFormat="0" applyBorder="0" applyProtection="0"/>
    <xf numFmtId="172" fontId="21" fillId="0" borderId="0" applyBorder="0" applyProtection="0"/>
    <xf numFmtId="0" fontId="22" fillId="20" borderId="10" applyNumberFormat="0" applyAlignment="0" applyProtection="0"/>
    <xf numFmtId="0" fontId="22" fillId="20" borderId="10" applyNumberFormat="0" applyAlignment="0" applyProtection="0"/>
    <xf numFmtId="164" fontId="4" fillId="0" borderId="0" applyBorder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Border="0" applyProtection="0"/>
    <xf numFmtId="0" fontId="15" fillId="0" borderId="0"/>
    <xf numFmtId="164" fontId="15" fillId="0" borderId="0" applyBorder="0" applyProtection="0"/>
    <xf numFmtId="174" fontId="15" fillId="0" borderId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0"/>
    <xf numFmtId="164" fontId="15" fillId="0" borderId="0" applyBorder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3" fontId="18" fillId="0" borderId="0">
      <alignment vertical="top"/>
    </xf>
    <xf numFmtId="164" fontId="2" fillId="0" borderId="0" applyBorder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5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3" fontId="5" fillId="0" borderId="0" applyFill="0" applyBorder="0" applyAlignment="0" applyProtection="0"/>
    <xf numFmtId="173" fontId="5" fillId="0" borderId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337">
    <cellStyle name="20% - Ênfase1 2" xfId="2"/>
    <cellStyle name="20% - Ênfase1 2 2" xfId="3"/>
    <cellStyle name="20% - Ênfase2 2" xfId="4"/>
    <cellStyle name="20% - Ênfase2 2 2" xfId="5"/>
    <cellStyle name="20% - Ênfase3 2" xfId="6"/>
    <cellStyle name="20% - Ênfase3 2 2" xfId="7"/>
    <cellStyle name="20% - Ênfase4 2" xfId="8"/>
    <cellStyle name="20% - Ênfase4 2 2" xfId="9"/>
    <cellStyle name="20% - Ênfase5 2" xfId="10"/>
    <cellStyle name="20% - Ênfase5 2 2" xfId="11"/>
    <cellStyle name="20% - Ênfase6 2" xfId="12"/>
    <cellStyle name="20% - Ênfase6 2 2" xfId="13"/>
    <cellStyle name="40% - Ênfase1 2" xfId="14"/>
    <cellStyle name="40% - Ênfase1 2 2" xfId="15"/>
    <cellStyle name="40% - Ênfase2 2" xfId="16"/>
    <cellStyle name="40% - Ênfase2 2 2" xfId="17"/>
    <cellStyle name="40% - Ênfase3 2" xfId="18"/>
    <cellStyle name="40% - Ênfase3 2 2" xfId="19"/>
    <cellStyle name="40% - Ênfase4 2" xfId="20"/>
    <cellStyle name="40% - Ênfase4 2 2" xfId="21"/>
    <cellStyle name="40% - Ênfase5 2" xfId="22"/>
    <cellStyle name="40% - Ênfase5 2 2" xfId="23"/>
    <cellStyle name="40% - Ênfase6 2" xfId="24"/>
    <cellStyle name="40% - Ênfase6 2 2" xfId="25"/>
    <cellStyle name="60% - Ênfase1 2" xfId="26"/>
    <cellStyle name="60% - Ênfase2 2" xfId="27"/>
    <cellStyle name="60% - Ênfase3 2" xfId="28"/>
    <cellStyle name="60% - Ênfase4 2" xfId="29"/>
    <cellStyle name="60% - Ênfase5 2" xfId="30"/>
    <cellStyle name="60% - Ênfase6 2" xfId="31"/>
    <cellStyle name="Bom 2" xfId="32"/>
    <cellStyle name="Cálculo 2" xfId="33"/>
    <cellStyle name="Cálculo 3" xfId="34"/>
    <cellStyle name="Célula de Verificação 2" xfId="35"/>
    <cellStyle name="Célula Vinculada 2" xfId="36"/>
    <cellStyle name="Ênfase1 2" xfId="37"/>
    <cellStyle name="Ênfase2 2" xfId="38"/>
    <cellStyle name="Ênfase2 2 2" xfId="39"/>
    <cellStyle name="Ênfase3 2" xfId="40"/>
    <cellStyle name="Ênfase4 2" xfId="41"/>
    <cellStyle name="Ênfase5 2" xfId="42"/>
    <cellStyle name="Ênfase6 2" xfId="43"/>
    <cellStyle name="Ênfase6 2 2" xfId="44"/>
    <cellStyle name="Entrada 2" xfId="45"/>
    <cellStyle name="Entrada 3" xfId="46"/>
    <cellStyle name="Excel_BuiltIn_Texto Explicativo" xfId="47"/>
    <cellStyle name="Heading 3" xfId="48"/>
    <cellStyle name="Heading1" xfId="49"/>
    <cellStyle name="Incorreto 2" xfId="50"/>
    <cellStyle name="Moeda 10" xfId="51"/>
    <cellStyle name="Moeda 11" xfId="52"/>
    <cellStyle name="Moeda 12" xfId="53"/>
    <cellStyle name="Moeda 2" xfId="54"/>
    <cellStyle name="Moeda 2 2" xfId="55"/>
    <cellStyle name="Moeda 2 2 2" xfId="56"/>
    <cellStyle name="Moeda 2 2 3" xfId="57"/>
    <cellStyle name="Moeda 2 2 3 2" xfId="58"/>
    <cellStyle name="Moeda 2 2 3 3" xfId="59"/>
    <cellStyle name="Moeda 2 3" xfId="60"/>
    <cellStyle name="Moeda 2 4" xfId="61"/>
    <cellStyle name="Moeda 2 4 2" xfId="62"/>
    <cellStyle name="Moeda 2 4 3" xfId="63"/>
    <cellStyle name="Moeda 2 5" xfId="64"/>
    <cellStyle name="Moeda 3" xfId="65"/>
    <cellStyle name="Moeda 3 2" xfId="66"/>
    <cellStyle name="Moeda 3 2 2" xfId="67"/>
    <cellStyle name="Moeda 3 2 3" xfId="68"/>
    <cellStyle name="Moeda 3 2 3 2" xfId="69"/>
    <cellStyle name="Moeda 3 2 3 3" xfId="70"/>
    <cellStyle name="Moeda 3 3" xfId="71"/>
    <cellStyle name="Moeda 3 4" xfId="72"/>
    <cellStyle name="Moeda 3 4 2" xfId="73"/>
    <cellStyle name="Moeda 3 4 3" xfId="74"/>
    <cellStyle name="Moeda 3 5" xfId="75"/>
    <cellStyle name="Moeda 3 6" xfId="76"/>
    <cellStyle name="Moeda 4" xfId="77"/>
    <cellStyle name="Moeda 4 10" xfId="78"/>
    <cellStyle name="Moeda 4 10 2" xfId="79"/>
    <cellStyle name="Moeda 4 11" xfId="80"/>
    <cellStyle name="Moeda 4 12" xfId="81"/>
    <cellStyle name="Moeda 4 2" xfId="82"/>
    <cellStyle name="Moeda 4 2 2" xfId="83"/>
    <cellStyle name="Moeda 4 2 2 2" xfId="84"/>
    <cellStyle name="Moeda 4 2 2 2 2" xfId="85"/>
    <cellStyle name="Moeda 4 2 2 3" xfId="86"/>
    <cellStyle name="Moeda 4 2 2 3 2" xfId="87"/>
    <cellStyle name="Moeda 4 2 2 4" xfId="88"/>
    <cellStyle name="Moeda 4 2 2 4 2" xfId="89"/>
    <cellStyle name="Moeda 4 2 2 5" xfId="90"/>
    <cellStyle name="Moeda 4 2 3" xfId="91"/>
    <cellStyle name="Moeda 4 2 3 2" xfId="92"/>
    <cellStyle name="Moeda 4 2 3 2 2" xfId="93"/>
    <cellStyle name="Moeda 4 2 3 3" xfId="94"/>
    <cellStyle name="Moeda 4 2 3 3 2" xfId="95"/>
    <cellStyle name="Moeda 4 2 3 4" xfId="96"/>
    <cellStyle name="Moeda 4 2 3 4 2" xfId="97"/>
    <cellStyle name="Moeda 4 2 3 5" xfId="98"/>
    <cellStyle name="Moeda 4 2 4" xfId="99"/>
    <cellStyle name="Moeda 4 2 4 2" xfId="100"/>
    <cellStyle name="Moeda 4 2 4 2 2" xfId="101"/>
    <cellStyle name="Moeda 4 2 4 3" xfId="102"/>
    <cellStyle name="Moeda 4 2 4 3 2" xfId="103"/>
    <cellStyle name="Moeda 4 2 4 4" xfId="104"/>
    <cellStyle name="Moeda 4 2 4 4 2" xfId="105"/>
    <cellStyle name="Moeda 4 2 4 5" xfId="106"/>
    <cellStyle name="Moeda 4 2 5" xfId="107"/>
    <cellStyle name="Moeda 4 2 5 2" xfId="108"/>
    <cellStyle name="Moeda 4 2 5 2 2" xfId="109"/>
    <cellStyle name="Moeda 4 2 5 3" xfId="110"/>
    <cellStyle name="Moeda 4 2 6" xfId="111"/>
    <cellStyle name="Moeda 4 2 6 2" xfId="112"/>
    <cellStyle name="Moeda 4 2 7" xfId="113"/>
    <cellStyle name="Moeda 4 2 7 2" xfId="114"/>
    <cellStyle name="Moeda 4 2 8" xfId="115"/>
    <cellStyle name="Moeda 4 2 9" xfId="116"/>
    <cellStyle name="Moeda 4 3" xfId="117"/>
    <cellStyle name="Moeda 4 3 2" xfId="118"/>
    <cellStyle name="Moeda 4 3 2 2" xfId="119"/>
    <cellStyle name="Moeda 4 3 2 2 2" xfId="120"/>
    <cellStyle name="Moeda 4 3 2 3" xfId="121"/>
    <cellStyle name="Moeda 4 3 2 3 2" xfId="122"/>
    <cellStyle name="Moeda 4 3 2 4" xfId="123"/>
    <cellStyle name="Moeda 4 3 2 4 2" xfId="124"/>
    <cellStyle name="Moeda 4 3 2 5" xfId="125"/>
    <cellStyle name="Moeda 4 3 3" xfId="126"/>
    <cellStyle name="Moeda 4 3 3 2" xfId="127"/>
    <cellStyle name="Moeda 4 3 3 2 2" xfId="128"/>
    <cellStyle name="Moeda 4 3 3 3" xfId="129"/>
    <cellStyle name="Moeda 4 3 3 3 2" xfId="130"/>
    <cellStyle name="Moeda 4 3 3 4" xfId="131"/>
    <cellStyle name="Moeda 4 3 3 4 2" xfId="132"/>
    <cellStyle name="Moeda 4 3 3 5" xfId="133"/>
    <cellStyle name="Moeda 4 3 4" xfId="134"/>
    <cellStyle name="Moeda 4 3 4 2" xfId="135"/>
    <cellStyle name="Moeda 4 3 4 2 2" xfId="136"/>
    <cellStyle name="Moeda 4 3 4 3" xfId="137"/>
    <cellStyle name="Moeda 4 3 4 3 2" xfId="138"/>
    <cellStyle name="Moeda 4 3 4 4" xfId="139"/>
    <cellStyle name="Moeda 4 3 4 4 2" xfId="140"/>
    <cellStyle name="Moeda 4 3 4 5" xfId="141"/>
    <cellStyle name="Moeda 4 3 5" xfId="142"/>
    <cellStyle name="Moeda 4 3 5 2" xfId="143"/>
    <cellStyle name="Moeda 4 3 5 2 2" xfId="144"/>
    <cellStyle name="Moeda 4 3 5 3" xfId="145"/>
    <cellStyle name="Moeda 4 3 6" xfId="146"/>
    <cellStyle name="Moeda 4 3 6 2" xfId="147"/>
    <cellStyle name="Moeda 4 3 7" xfId="148"/>
    <cellStyle name="Moeda 4 3 7 2" xfId="149"/>
    <cellStyle name="Moeda 4 3 8" xfId="150"/>
    <cellStyle name="Moeda 4 3 9" xfId="151"/>
    <cellStyle name="Moeda 4 4" xfId="152"/>
    <cellStyle name="Moeda 4 4 2" xfId="153"/>
    <cellStyle name="Moeda 4 4 2 2" xfId="154"/>
    <cellStyle name="Moeda 4 4 2 2 2" xfId="155"/>
    <cellStyle name="Moeda 4 4 2 3" xfId="156"/>
    <cellStyle name="Moeda 4 4 2 3 2" xfId="157"/>
    <cellStyle name="Moeda 4 4 2 4" xfId="158"/>
    <cellStyle name="Moeda 4 4 2 4 2" xfId="159"/>
    <cellStyle name="Moeda 4 4 2 5" xfId="160"/>
    <cellStyle name="Moeda 4 4 3" xfId="161"/>
    <cellStyle name="Moeda 4 4 3 2" xfId="162"/>
    <cellStyle name="Moeda 4 4 3 2 2" xfId="163"/>
    <cellStyle name="Moeda 4 4 3 3" xfId="164"/>
    <cellStyle name="Moeda 4 4 3 3 2" xfId="165"/>
    <cellStyle name="Moeda 4 4 3 4" xfId="166"/>
    <cellStyle name="Moeda 4 4 3 4 2" xfId="167"/>
    <cellStyle name="Moeda 4 4 3 5" xfId="168"/>
    <cellStyle name="Moeda 4 4 4" xfId="169"/>
    <cellStyle name="Moeda 4 4 4 2" xfId="170"/>
    <cellStyle name="Moeda 4 4 4 2 2" xfId="171"/>
    <cellStyle name="Moeda 4 4 4 3" xfId="172"/>
    <cellStyle name="Moeda 4 4 4 3 2" xfId="173"/>
    <cellStyle name="Moeda 4 4 4 4" xfId="174"/>
    <cellStyle name="Moeda 4 4 4 4 2" xfId="175"/>
    <cellStyle name="Moeda 4 4 4 5" xfId="176"/>
    <cellStyle name="Moeda 4 4 5" xfId="177"/>
    <cellStyle name="Moeda 4 4 5 2" xfId="178"/>
    <cellStyle name="Moeda 4 4 5 2 2" xfId="179"/>
    <cellStyle name="Moeda 4 4 5 3" xfId="180"/>
    <cellStyle name="Moeda 4 4 6" xfId="181"/>
    <cellStyle name="Moeda 4 4 6 2" xfId="182"/>
    <cellStyle name="Moeda 4 4 7" xfId="183"/>
    <cellStyle name="Moeda 4 4 7 2" xfId="184"/>
    <cellStyle name="Moeda 4 4 8" xfId="185"/>
    <cellStyle name="Moeda 4 4 9" xfId="186"/>
    <cellStyle name="Moeda 4 5" xfId="187"/>
    <cellStyle name="Moeda 4 5 2" xfId="188"/>
    <cellStyle name="Moeda 4 5 2 2" xfId="189"/>
    <cellStyle name="Moeda 4 5 3" xfId="190"/>
    <cellStyle name="Moeda 4 5 3 2" xfId="191"/>
    <cellStyle name="Moeda 4 5 4" xfId="192"/>
    <cellStyle name="Moeda 4 5 4 2" xfId="193"/>
    <cellStyle name="Moeda 4 5 5" xfId="194"/>
    <cellStyle name="Moeda 4 6" xfId="195"/>
    <cellStyle name="Moeda 4 6 2" xfId="196"/>
    <cellStyle name="Moeda 4 6 2 2" xfId="197"/>
    <cellStyle name="Moeda 4 6 3" xfId="198"/>
    <cellStyle name="Moeda 4 6 3 2" xfId="199"/>
    <cellStyle name="Moeda 4 6 4" xfId="200"/>
    <cellStyle name="Moeda 4 6 4 2" xfId="201"/>
    <cellStyle name="Moeda 4 6 5" xfId="202"/>
    <cellStyle name="Moeda 4 7" xfId="203"/>
    <cellStyle name="Moeda 4 7 2" xfId="204"/>
    <cellStyle name="Moeda 4 7 2 2" xfId="205"/>
    <cellStyle name="Moeda 4 7 3" xfId="206"/>
    <cellStyle name="Moeda 4 7 3 2" xfId="207"/>
    <cellStyle name="Moeda 4 7 4" xfId="208"/>
    <cellStyle name="Moeda 4 7 4 2" xfId="209"/>
    <cellStyle name="Moeda 4 7 5" xfId="210"/>
    <cellStyle name="Moeda 4 8" xfId="211"/>
    <cellStyle name="Moeda 4 8 2" xfId="212"/>
    <cellStyle name="Moeda 4 8 2 2" xfId="213"/>
    <cellStyle name="Moeda 4 8 3" xfId="214"/>
    <cellStyle name="Moeda 4 9" xfId="215"/>
    <cellStyle name="Moeda 4 9 2" xfId="216"/>
    <cellStyle name="Moeda 5" xfId="217"/>
    <cellStyle name="Moeda 5 2" xfId="218"/>
    <cellStyle name="Moeda 6" xfId="219"/>
    <cellStyle name="Moeda 6 2" xfId="220"/>
    <cellStyle name="Moeda 7" xfId="221"/>
    <cellStyle name="Moeda 8" xfId="222"/>
    <cellStyle name="Moeda 9" xfId="223"/>
    <cellStyle name="Neutra 2" xfId="224"/>
    <cellStyle name="Normal" xfId="0" builtinId="0"/>
    <cellStyle name="Normal 10" xfId="225"/>
    <cellStyle name="Normal 10 2" xfId="226"/>
    <cellStyle name="Normal 10 2 2" xfId="227"/>
    <cellStyle name="Normal 10 2 3" xfId="228"/>
    <cellStyle name="Normal 10 2 4" xfId="229"/>
    <cellStyle name="Normal 10 3" xfId="230"/>
    <cellStyle name="Normal 10 3 2" xfId="231"/>
    <cellStyle name="Normal 10 3 3" xfId="232"/>
    <cellStyle name="Normal 10 3 4" xfId="233"/>
    <cellStyle name="Normal 10 4" xfId="234"/>
    <cellStyle name="Normal 10 4 2" xfId="235"/>
    <cellStyle name="Normal 10 4 3" xfId="236"/>
    <cellStyle name="Normal 10 4 4" xfId="237"/>
    <cellStyle name="Normal 10 5" xfId="238"/>
    <cellStyle name="Normal 10 6" xfId="239"/>
    <cellStyle name="Normal 10 7" xfId="240"/>
    <cellStyle name="Normal 11" xfId="241"/>
    <cellStyle name="Normal 11 2" xfId="242"/>
    <cellStyle name="Normal 11 2 2" xfId="243"/>
    <cellStyle name="Normal 11 2 3" xfId="244"/>
    <cellStyle name="Normal 11 2 4" xfId="245"/>
    <cellStyle name="Normal 11 2 5" xfId="246"/>
    <cellStyle name="Normal 11 3" xfId="247"/>
    <cellStyle name="Normal 11 3 2" xfId="248"/>
    <cellStyle name="Normal 11 3 3" xfId="249"/>
    <cellStyle name="Normal 11 3 4" xfId="250"/>
    <cellStyle name="Normal 11 4" xfId="251"/>
    <cellStyle name="Normal 11 4 2" xfId="252"/>
    <cellStyle name="Normal 11 4 3" xfId="253"/>
    <cellStyle name="Normal 11 4 4" xfId="254"/>
    <cellStyle name="Normal 11 5" xfId="255"/>
    <cellStyle name="Normal 11 6" xfId="256"/>
    <cellStyle name="Normal 11 7" xfId="257"/>
    <cellStyle name="Normal 12" xfId="258"/>
    <cellStyle name="Normal 12 2" xfId="259"/>
    <cellStyle name="Normal 12 2 2" xfId="260"/>
    <cellStyle name="Normal 12 2 3" xfId="261"/>
    <cellStyle name="Normal 12 2 4" xfId="262"/>
    <cellStyle name="Normal 12 3" xfId="263"/>
    <cellStyle name="Normal 12 3 2" xfId="264"/>
    <cellStyle name="Normal 12 3 3" xfId="265"/>
    <cellStyle name="Normal 12 3 4" xfId="266"/>
    <cellStyle name="Normal 12 4" xfId="267"/>
    <cellStyle name="Normal 12 4 2" xfId="268"/>
    <cellStyle name="Normal 12 4 3" xfId="269"/>
    <cellStyle name="Normal 12 4 4" xfId="270"/>
    <cellStyle name="Normal 12 5" xfId="271"/>
    <cellStyle name="Normal 12 6" xfId="272"/>
    <cellStyle name="Normal 12 7" xfId="273"/>
    <cellStyle name="Normal 13" xfId="274"/>
    <cellStyle name="Normal 14" xfId="275"/>
    <cellStyle name="Normal 14 2" xfId="276"/>
    <cellStyle name="Normal 14 3" xfId="277"/>
    <cellStyle name="Normal 14 4" xfId="278"/>
    <cellStyle name="Normal 14 5" xfId="279"/>
    <cellStyle name="Normal 15" xfId="280"/>
    <cellStyle name="Normal 15 2" xfId="281"/>
    <cellStyle name="Normal 16" xfId="282"/>
    <cellStyle name="Normal 17" xfId="283"/>
    <cellStyle name="Normal 18" xfId="284"/>
    <cellStyle name="Normal 2" xfId="285"/>
    <cellStyle name="Normal 2 2" xfId="286"/>
    <cellStyle name="Normal 2 2 2" xfId="287"/>
    <cellStyle name="Normal 2 2 3" xfId="288"/>
    <cellStyle name="Normal 2 3" xfId="289"/>
    <cellStyle name="Normal 3" xfId="290"/>
    <cellStyle name="Normal 3 2" xfId="291"/>
    <cellStyle name="Normal 3 2 2" xfId="292"/>
    <cellStyle name="Normal 3 3" xfId="293"/>
    <cellStyle name="Normal 3 4" xfId="294"/>
    <cellStyle name="Normal 3 5" xfId="295"/>
    <cellStyle name="Normal 33" xfId="296"/>
    <cellStyle name="Normal 4" xfId="297"/>
    <cellStyle name="Normal 4 2" xfId="298"/>
    <cellStyle name="Normal 4 3" xfId="299"/>
    <cellStyle name="Normal 5" xfId="300"/>
    <cellStyle name="Normal 5 10" xfId="301"/>
    <cellStyle name="Normal 5 2" xfId="302"/>
    <cellStyle name="Normal 5 2 2" xfId="303"/>
    <cellStyle name="Normal 5 2 2 2" xfId="304"/>
    <cellStyle name="Normal 5 2 2 3" xfId="305"/>
    <cellStyle name="Normal 5 2 2 4" xfId="306"/>
    <cellStyle name="Normal 5 2 3" xfId="307"/>
    <cellStyle name="Normal 5 2 3 2" xfId="308"/>
    <cellStyle name="Normal 5 2 3 3" xfId="309"/>
    <cellStyle name="Normal 5 2 3 4" xfId="310"/>
    <cellStyle name="Normal 5 2 4" xfId="311"/>
    <cellStyle name="Normal 5 2 4 2" xfId="312"/>
    <cellStyle name="Normal 5 2 4 3" xfId="313"/>
    <cellStyle name="Normal 5 2 4 4" xfId="314"/>
    <cellStyle name="Normal 5 2 5" xfId="315"/>
    <cellStyle name="Normal 5 2 6" xfId="316"/>
    <cellStyle name="Normal 5 2 7" xfId="317"/>
    <cellStyle name="Normal 5 3" xfId="318"/>
    <cellStyle name="Normal 5 3 2" xfId="319"/>
    <cellStyle name="Normal 5 4" xfId="320"/>
    <cellStyle name="Normal 5 4 2" xfId="321"/>
    <cellStyle name="Normal 5 4 3" xfId="322"/>
    <cellStyle name="Normal 5 4 4" xfId="323"/>
    <cellStyle name="Normal 5 5" xfId="324"/>
    <cellStyle name="Normal 5 5 2" xfId="325"/>
    <cellStyle name="Normal 5 5 3" xfId="326"/>
    <cellStyle name="Normal 5 5 4" xfId="327"/>
    <cellStyle name="Normal 5 6" xfId="328"/>
    <cellStyle name="Normal 5 6 2" xfId="329"/>
    <cellStyle name="Normal 5 6 3" xfId="330"/>
    <cellStyle name="Normal 5 6 4" xfId="331"/>
    <cellStyle name="Normal 5 7" xfId="332"/>
    <cellStyle name="Normal 5 8" xfId="333"/>
    <cellStyle name="Normal 5 9" xfId="334"/>
    <cellStyle name="Normal 6" xfId="335"/>
    <cellStyle name="Normal 6 10" xfId="336"/>
    <cellStyle name="Normal 6 11" xfId="337"/>
    <cellStyle name="Normal 6 2" xfId="338"/>
    <cellStyle name="Normal 6 2 2" xfId="339"/>
    <cellStyle name="Normal 6 2 2 2" xfId="340"/>
    <cellStyle name="Normal 6 2 2 3" xfId="341"/>
    <cellStyle name="Normal 6 2 2 4" xfId="342"/>
    <cellStyle name="Normal 6 2 3" xfId="343"/>
    <cellStyle name="Normal 6 2 3 2" xfId="344"/>
    <cellStyle name="Normal 6 2 3 3" xfId="345"/>
    <cellStyle name="Normal 6 2 3 4" xfId="346"/>
    <cellStyle name="Normal 6 2 4" xfId="347"/>
    <cellStyle name="Normal 6 2 4 2" xfId="348"/>
    <cellStyle name="Normal 6 2 4 3" xfId="349"/>
    <cellStyle name="Normal 6 2 4 4" xfId="350"/>
    <cellStyle name="Normal 6 2 5" xfId="351"/>
    <cellStyle name="Normal 6 2 6" xfId="352"/>
    <cellStyle name="Normal 6 2 7" xfId="353"/>
    <cellStyle name="Normal 6 3" xfId="354"/>
    <cellStyle name="Normal 6 3 2" xfId="355"/>
    <cellStyle name="Normal 6 3 2 2" xfId="356"/>
    <cellStyle name="Normal 6 3 2 3" xfId="357"/>
    <cellStyle name="Normal 6 3 2 4" xfId="358"/>
    <cellStyle name="Normal 6 4" xfId="359"/>
    <cellStyle name="Normal 6 4 2" xfId="360"/>
    <cellStyle name="Normal 6 4 3" xfId="361"/>
    <cellStyle name="Normal 6 4 4" xfId="362"/>
    <cellStyle name="Normal 6 5" xfId="363"/>
    <cellStyle name="Normal 6 5 2" xfId="364"/>
    <cellStyle name="Normal 6 5 3" xfId="365"/>
    <cellStyle name="Normal 6 5 4" xfId="366"/>
    <cellStyle name="Normal 6 6" xfId="367"/>
    <cellStyle name="Normal 6 6 2" xfId="368"/>
    <cellStyle name="Normal 6 6 3" xfId="369"/>
    <cellStyle name="Normal 6 6 4" xfId="370"/>
    <cellStyle name="Normal 6 7" xfId="371"/>
    <cellStyle name="Normal 6 7 2" xfId="372"/>
    <cellStyle name="Normal 6 7 3" xfId="373"/>
    <cellStyle name="Normal 6 7 4" xfId="374"/>
    <cellStyle name="Normal 6 8" xfId="375"/>
    <cellStyle name="Normal 6 9" xfId="376"/>
    <cellStyle name="Normal 7" xfId="377"/>
    <cellStyle name="Normal 7 2" xfId="378"/>
    <cellStyle name="Normal 7 2 2" xfId="379"/>
    <cellStyle name="Normal 7 2 3" xfId="380"/>
    <cellStyle name="Normal 7 2 4" xfId="381"/>
    <cellStyle name="Normal 7 3" xfId="382"/>
    <cellStyle name="Normal 7 3 2" xfId="383"/>
    <cellStyle name="Normal 7 3 3" xfId="384"/>
    <cellStyle name="Normal 7 3 4" xfId="385"/>
    <cellStyle name="Normal 7 4" xfId="386"/>
    <cellStyle name="Normal 7 4 2" xfId="387"/>
    <cellStyle name="Normal 7 4 3" xfId="388"/>
    <cellStyle name="Normal 7 4 4" xfId="389"/>
    <cellStyle name="Normal 7 5" xfId="390"/>
    <cellStyle name="Normal 7 6" xfId="391"/>
    <cellStyle name="Normal 7 7" xfId="392"/>
    <cellStyle name="Normal 7 8" xfId="393"/>
    <cellStyle name="Normal 8" xfId="394"/>
    <cellStyle name="Normal 8 2" xfId="395"/>
    <cellStyle name="Normal 8 2 2" xfId="396"/>
    <cellStyle name="Normal 8 2 3" xfId="397"/>
    <cellStyle name="Normal 8 2 4" xfId="398"/>
    <cellStyle name="Normal 8 3" xfId="399"/>
    <cellStyle name="Normal 8 3 2" xfId="400"/>
    <cellStyle name="Normal 8 3 3" xfId="401"/>
    <cellStyle name="Normal 8 3 4" xfId="402"/>
    <cellStyle name="Normal 8 4" xfId="403"/>
    <cellStyle name="Normal 8 4 2" xfId="404"/>
    <cellStyle name="Normal 8 4 3" xfId="405"/>
    <cellStyle name="Normal 8 4 4" xfId="406"/>
    <cellStyle name="Normal 8 5" xfId="407"/>
    <cellStyle name="Normal 8 6" xfId="408"/>
    <cellStyle name="Normal 8 7" xfId="409"/>
    <cellStyle name="Normal 9" xfId="410"/>
    <cellStyle name="Normal 9 2" xfId="411"/>
    <cellStyle name="Normal 9 2 2" xfId="412"/>
    <cellStyle name="Normal 9 2 3" xfId="413"/>
    <cellStyle name="Normal 9 2 4" xfId="414"/>
    <cellStyle name="Normal 9 3" xfId="415"/>
    <cellStyle name="Normal 9 3 2" xfId="416"/>
    <cellStyle name="Normal 9 3 3" xfId="417"/>
    <cellStyle name="Normal 9 3 4" xfId="418"/>
    <cellStyle name="Normal 9 4" xfId="419"/>
    <cellStyle name="Normal 9 4 2" xfId="420"/>
    <cellStyle name="Normal 9 4 3" xfId="421"/>
    <cellStyle name="Normal 9 4 4" xfId="422"/>
    <cellStyle name="Normal 9 5" xfId="423"/>
    <cellStyle name="Normal 9 6" xfId="424"/>
    <cellStyle name="Normal 9 7" xfId="425"/>
    <cellStyle name="Normal 9 8" xfId="426"/>
    <cellStyle name="Normal 9 9" xfId="427"/>
    <cellStyle name="Nota 2" xfId="428"/>
    <cellStyle name="Nota 2 2" xfId="429"/>
    <cellStyle name="Nota 2 2 2" xfId="430"/>
    <cellStyle name="Nota 2 3" xfId="431"/>
    <cellStyle name="Nota 3" xfId="432"/>
    <cellStyle name="Porcentagem 2" xfId="433"/>
    <cellStyle name="Porcentagem 2 2" xfId="434"/>
    <cellStyle name="Porcentagem 3" xfId="435"/>
    <cellStyle name="Porcentagem 3 2" xfId="436"/>
    <cellStyle name="Porcentagem 4" xfId="437"/>
    <cellStyle name="Porcentagem 4 2" xfId="438"/>
    <cellStyle name="Porcentagem 4 3" xfId="439"/>
    <cellStyle name="Result" xfId="440"/>
    <cellStyle name="Result2" xfId="441"/>
    <cellStyle name="Saída 2" xfId="442"/>
    <cellStyle name="Saída 3" xfId="443"/>
    <cellStyle name="Separador de milhares 2" xfId="444"/>
    <cellStyle name="Separador de milhares 2 2" xfId="445"/>
    <cellStyle name="Separador de milhares 2 2 2" xfId="446"/>
    <cellStyle name="Separador de milhares 2 2 3" xfId="447"/>
    <cellStyle name="Separador de milhares 2 2 3 2" xfId="448"/>
    <cellStyle name="Separador de milhares 2 3" xfId="449"/>
    <cellStyle name="Separador de milhares 2 4" xfId="450"/>
    <cellStyle name="Separador de milhares 2 4 2" xfId="451"/>
    <cellStyle name="Separador de milhares 2 5" xfId="452"/>
    <cellStyle name="Separador de milhares 3" xfId="453"/>
    <cellStyle name="Separador de milhares 3 2" xfId="454"/>
    <cellStyle name="Separador de milhares 3 2 2" xfId="455"/>
    <cellStyle name="Separador de milhares 3 2 3" xfId="456"/>
    <cellStyle name="Separador de milhares 3 2 3 2" xfId="457"/>
    <cellStyle name="Separador de milhares 3 3" xfId="458"/>
    <cellStyle name="Separador de milhares 3 4" xfId="459"/>
    <cellStyle name="Separador de milhares 3 4 2" xfId="460"/>
    <cellStyle name="Separador de milhares 4" xfId="461"/>
    <cellStyle name="Separador de milhares 4 2" xfId="462"/>
    <cellStyle name="Separador de milhares 4 2 10" xfId="463"/>
    <cellStyle name="Separador de milhares 4 2 10 2" xfId="464"/>
    <cellStyle name="Separador de milhares 4 2 11" xfId="465"/>
    <cellStyle name="Separador de milhares 4 2 12" xfId="466"/>
    <cellStyle name="Separador de milhares 4 2 2" xfId="467"/>
    <cellStyle name="Separador de milhares 4 2 2 2" xfId="468"/>
    <cellStyle name="Separador de milhares 4 2 2 2 2" xfId="469"/>
    <cellStyle name="Separador de milhares 4 2 2 2 2 2" xfId="470"/>
    <cellStyle name="Separador de milhares 4 2 2 2 3" xfId="471"/>
    <cellStyle name="Separador de milhares 4 2 2 2 3 2" xfId="472"/>
    <cellStyle name="Separador de milhares 4 2 2 2 4" xfId="473"/>
    <cellStyle name="Separador de milhares 4 2 2 2 4 2" xfId="474"/>
    <cellStyle name="Separador de milhares 4 2 2 2 5" xfId="475"/>
    <cellStyle name="Separador de milhares 4 2 2 3" xfId="476"/>
    <cellStyle name="Separador de milhares 4 2 2 3 2" xfId="477"/>
    <cellStyle name="Separador de milhares 4 2 2 3 2 2" xfId="478"/>
    <cellStyle name="Separador de milhares 4 2 2 3 3" xfId="479"/>
    <cellStyle name="Separador de milhares 4 2 2 3 3 2" xfId="480"/>
    <cellStyle name="Separador de milhares 4 2 2 3 4" xfId="481"/>
    <cellStyle name="Separador de milhares 4 2 2 3 4 2" xfId="482"/>
    <cellStyle name="Separador de milhares 4 2 2 3 5" xfId="483"/>
    <cellStyle name="Separador de milhares 4 2 2 4" xfId="484"/>
    <cellStyle name="Separador de milhares 4 2 2 4 2" xfId="485"/>
    <cellStyle name="Separador de milhares 4 2 2 4 2 2" xfId="486"/>
    <cellStyle name="Separador de milhares 4 2 2 4 3" xfId="487"/>
    <cellStyle name="Separador de milhares 4 2 2 4 3 2" xfId="488"/>
    <cellStyle name="Separador de milhares 4 2 2 4 4" xfId="489"/>
    <cellStyle name="Separador de milhares 4 2 2 4 4 2" xfId="490"/>
    <cellStyle name="Separador de milhares 4 2 2 4 5" xfId="491"/>
    <cellStyle name="Separador de milhares 4 2 2 5" xfId="492"/>
    <cellStyle name="Separador de milhares 4 2 2 5 2" xfId="493"/>
    <cellStyle name="Separador de milhares 4 2 2 5 2 2" xfId="494"/>
    <cellStyle name="Separador de milhares 4 2 2 5 3" xfId="495"/>
    <cellStyle name="Separador de milhares 4 2 2 6" xfId="496"/>
    <cellStyle name="Separador de milhares 4 2 2 6 2" xfId="497"/>
    <cellStyle name="Separador de milhares 4 2 2 7" xfId="498"/>
    <cellStyle name="Separador de milhares 4 2 2 7 2" xfId="499"/>
    <cellStyle name="Separador de milhares 4 2 2 8" xfId="500"/>
    <cellStyle name="Separador de milhares 4 2 2 9" xfId="501"/>
    <cellStyle name="Separador de milhares 4 2 3" xfId="502"/>
    <cellStyle name="Separador de milhares 4 2 3 2" xfId="503"/>
    <cellStyle name="Separador de milhares 4 2 3 2 2" xfId="504"/>
    <cellStyle name="Separador de milhares 4 2 3 2 2 2" xfId="505"/>
    <cellStyle name="Separador de milhares 4 2 3 2 3" xfId="506"/>
    <cellStyle name="Separador de milhares 4 2 3 2 3 2" xfId="507"/>
    <cellStyle name="Separador de milhares 4 2 3 2 4" xfId="508"/>
    <cellStyle name="Separador de milhares 4 2 3 2 4 2" xfId="509"/>
    <cellStyle name="Separador de milhares 4 2 3 2 5" xfId="510"/>
    <cellStyle name="Separador de milhares 4 2 3 3" xfId="511"/>
    <cellStyle name="Separador de milhares 4 2 3 3 2" xfId="512"/>
    <cellStyle name="Separador de milhares 4 2 3 3 2 2" xfId="513"/>
    <cellStyle name="Separador de milhares 4 2 3 3 3" xfId="514"/>
    <cellStyle name="Separador de milhares 4 2 3 3 3 2" xfId="515"/>
    <cellStyle name="Separador de milhares 4 2 3 3 4" xfId="516"/>
    <cellStyle name="Separador de milhares 4 2 3 3 4 2" xfId="517"/>
    <cellStyle name="Separador de milhares 4 2 3 3 5" xfId="518"/>
    <cellStyle name="Separador de milhares 4 2 3 4" xfId="519"/>
    <cellStyle name="Separador de milhares 4 2 3 4 2" xfId="520"/>
    <cellStyle name="Separador de milhares 4 2 3 4 2 2" xfId="521"/>
    <cellStyle name="Separador de milhares 4 2 3 4 3" xfId="522"/>
    <cellStyle name="Separador de milhares 4 2 3 4 3 2" xfId="523"/>
    <cellStyle name="Separador de milhares 4 2 3 4 4" xfId="524"/>
    <cellStyle name="Separador de milhares 4 2 3 4 4 2" xfId="525"/>
    <cellStyle name="Separador de milhares 4 2 3 4 5" xfId="526"/>
    <cellStyle name="Separador de milhares 4 2 3 5" xfId="527"/>
    <cellStyle name="Separador de milhares 4 2 3 5 2" xfId="528"/>
    <cellStyle name="Separador de milhares 4 2 3 5 2 2" xfId="529"/>
    <cellStyle name="Separador de milhares 4 2 3 5 3" xfId="530"/>
    <cellStyle name="Separador de milhares 4 2 3 6" xfId="531"/>
    <cellStyle name="Separador de milhares 4 2 3 6 2" xfId="532"/>
    <cellStyle name="Separador de milhares 4 2 3 7" xfId="533"/>
    <cellStyle name="Separador de milhares 4 2 3 7 2" xfId="534"/>
    <cellStyle name="Separador de milhares 4 2 3 8" xfId="535"/>
    <cellStyle name="Separador de milhares 4 2 3 9" xfId="536"/>
    <cellStyle name="Separador de milhares 4 2 4" xfId="537"/>
    <cellStyle name="Separador de milhares 4 2 4 2" xfId="538"/>
    <cellStyle name="Separador de milhares 4 2 4 2 2" xfId="539"/>
    <cellStyle name="Separador de milhares 4 2 4 2 2 2" xfId="540"/>
    <cellStyle name="Separador de milhares 4 2 4 2 3" xfId="541"/>
    <cellStyle name="Separador de milhares 4 2 4 2 3 2" xfId="542"/>
    <cellStyle name="Separador de milhares 4 2 4 2 4" xfId="543"/>
    <cellStyle name="Separador de milhares 4 2 4 2 4 2" xfId="544"/>
    <cellStyle name="Separador de milhares 4 2 4 2 5" xfId="545"/>
    <cellStyle name="Separador de milhares 4 2 4 3" xfId="546"/>
    <cellStyle name="Separador de milhares 4 2 4 3 2" xfId="547"/>
    <cellStyle name="Separador de milhares 4 2 4 3 2 2" xfId="548"/>
    <cellStyle name="Separador de milhares 4 2 4 3 3" xfId="549"/>
    <cellStyle name="Separador de milhares 4 2 4 3 3 2" xfId="550"/>
    <cellStyle name="Separador de milhares 4 2 4 3 4" xfId="551"/>
    <cellStyle name="Separador de milhares 4 2 4 3 4 2" xfId="552"/>
    <cellStyle name="Separador de milhares 4 2 4 3 5" xfId="553"/>
    <cellStyle name="Separador de milhares 4 2 4 4" xfId="554"/>
    <cellStyle name="Separador de milhares 4 2 4 4 2" xfId="555"/>
    <cellStyle name="Separador de milhares 4 2 4 4 2 2" xfId="556"/>
    <cellStyle name="Separador de milhares 4 2 4 4 3" xfId="557"/>
    <cellStyle name="Separador de milhares 4 2 4 4 3 2" xfId="558"/>
    <cellStyle name="Separador de milhares 4 2 4 4 4" xfId="559"/>
    <cellStyle name="Separador de milhares 4 2 4 4 4 2" xfId="560"/>
    <cellStyle name="Separador de milhares 4 2 4 4 5" xfId="561"/>
    <cellStyle name="Separador de milhares 4 2 4 5" xfId="562"/>
    <cellStyle name="Separador de milhares 4 2 4 5 2" xfId="563"/>
    <cellStyle name="Separador de milhares 4 2 4 5 2 2" xfId="564"/>
    <cellStyle name="Separador de milhares 4 2 4 5 3" xfId="565"/>
    <cellStyle name="Separador de milhares 4 2 4 6" xfId="566"/>
    <cellStyle name="Separador de milhares 4 2 4 6 2" xfId="567"/>
    <cellStyle name="Separador de milhares 4 2 4 7" xfId="568"/>
    <cellStyle name="Separador de milhares 4 2 4 7 2" xfId="569"/>
    <cellStyle name="Separador de milhares 4 2 4 8" xfId="570"/>
    <cellStyle name="Separador de milhares 4 2 4 9" xfId="571"/>
    <cellStyle name="Separador de milhares 4 2 5" xfId="572"/>
    <cellStyle name="Separador de milhares 4 2 5 2" xfId="573"/>
    <cellStyle name="Separador de milhares 4 2 5 2 2" xfId="574"/>
    <cellStyle name="Separador de milhares 4 2 5 3" xfId="575"/>
    <cellStyle name="Separador de milhares 4 2 5 3 2" xfId="576"/>
    <cellStyle name="Separador de milhares 4 2 5 4" xfId="577"/>
    <cellStyle name="Separador de milhares 4 2 5 4 2" xfId="578"/>
    <cellStyle name="Separador de milhares 4 2 5 5" xfId="579"/>
    <cellStyle name="Separador de milhares 4 2 6" xfId="580"/>
    <cellStyle name="Separador de milhares 4 2 6 2" xfId="581"/>
    <cellStyle name="Separador de milhares 4 2 6 2 2" xfId="582"/>
    <cellStyle name="Separador de milhares 4 2 6 3" xfId="583"/>
    <cellStyle name="Separador de milhares 4 2 6 3 2" xfId="584"/>
    <cellStyle name="Separador de milhares 4 2 6 4" xfId="585"/>
    <cellStyle name="Separador de milhares 4 2 6 4 2" xfId="586"/>
    <cellStyle name="Separador de milhares 4 2 6 5" xfId="587"/>
    <cellStyle name="Separador de milhares 4 2 7" xfId="588"/>
    <cellStyle name="Separador de milhares 4 2 7 2" xfId="589"/>
    <cellStyle name="Separador de milhares 4 2 7 2 2" xfId="590"/>
    <cellStyle name="Separador de milhares 4 2 7 3" xfId="591"/>
    <cellStyle name="Separador de milhares 4 2 7 3 2" xfId="592"/>
    <cellStyle name="Separador de milhares 4 2 7 4" xfId="593"/>
    <cellStyle name="Separador de milhares 4 2 7 4 2" xfId="594"/>
    <cellStyle name="Separador de milhares 4 2 7 5" xfId="595"/>
    <cellStyle name="Separador de milhares 4 2 8" xfId="596"/>
    <cellStyle name="Separador de milhares 4 2 8 2" xfId="597"/>
    <cellStyle name="Separador de milhares 4 2 8 2 2" xfId="598"/>
    <cellStyle name="Separador de milhares 4 2 8 3" xfId="599"/>
    <cellStyle name="Separador de milhares 4 2 9" xfId="600"/>
    <cellStyle name="Separador de milhares 4 2 9 2" xfId="601"/>
    <cellStyle name="Separador de milhares 4 3" xfId="602"/>
    <cellStyle name="Separador de milhares 4 4" xfId="603"/>
    <cellStyle name="Separador de milhares 4 4 2" xfId="604"/>
    <cellStyle name="Separador de milhares 4 4 2 2" xfId="605"/>
    <cellStyle name="Separador de milhares 4 4 2 2 2" xfId="606"/>
    <cellStyle name="Separador de milhares 4 4 2 3" xfId="607"/>
    <cellStyle name="Separador de milhares 4 4 2 3 2" xfId="608"/>
    <cellStyle name="Separador de milhares 4 4 2 4" xfId="609"/>
    <cellStyle name="Separador de milhares 4 4 2 4 2" xfId="610"/>
    <cellStyle name="Separador de milhares 4 4 2 5" xfId="611"/>
    <cellStyle name="Separador de milhares 4 4 3" xfId="612"/>
    <cellStyle name="Separador de milhares 4 4 3 2" xfId="613"/>
    <cellStyle name="Separador de milhares 4 4 3 2 2" xfId="614"/>
    <cellStyle name="Separador de milhares 4 4 3 3" xfId="615"/>
    <cellStyle name="Separador de milhares 4 4 3 3 2" xfId="616"/>
    <cellStyle name="Separador de milhares 4 4 3 4" xfId="617"/>
    <cellStyle name="Separador de milhares 4 4 3 4 2" xfId="618"/>
    <cellStyle name="Separador de milhares 4 4 3 5" xfId="619"/>
    <cellStyle name="Separador de milhares 4 4 4" xfId="620"/>
    <cellStyle name="Separador de milhares 4 4 4 2" xfId="621"/>
    <cellStyle name="Separador de milhares 4 4 4 2 2" xfId="622"/>
    <cellStyle name="Separador de milhares 4 4 4 3" xfId="623"/>
    <cellStyle name="Separador de milhares 4 4 4 3 2" xfId="624"/>
    <cellStyle name="Separador de milhares 4 4 4 4" xfId="625"/>
    <cellStyle name="Separador de milhares 4 4 4 4 2" xfId="626"/>
    <cellStyle name="Separador de milhares 4 4 4 5" xfId="627"/>
    <cellStyle name="Separador de milhares 4 4 5" xfId="628"/>
    <cellStyle name="Separador de milhares 4 4 5 2" xfId="629"/>
    <cellStyle name="Separador de milhares 4 4 5 2 2" xfId="630"/>
    <cellStyle name="Separador de milhares 4 4 5 3" xfId="631"/>
    <cellStyle name="Separador de milhares 4 4 6" xfId="632"/>
    <cellStyle name="Separador de milhares 4 4 6 2" xfId="633"/>
    <cellStyle name="Separador de milhares 4 4 7" xfId="634"/>
    <cellStyle name="Separador de milhares 4 4 7 2" xfId="635"/>
    <cellStyle name="Separador de milhares 4 4 8" xfId="636"/>
    <cellStyle name="Separador de milhares 4 4 9" xfId="637"/>
    <cellStyle name="Separador de milhares 4 5" xfId="638"/>
    <cellStyle name="Separador de milhares 4 5 2" xfId="639"/>
    <cellStyle name="Separador de milhares 4 5 2 2" xfId="640"/>
    <cellStyle name="Separador de milhares 4 5 2 2 2" xfId="641"/>
    <cellStyle name="Separador de milhares 4 5 2 3" xfId="642"/>
    <cellStyle name="Separador de milhares 4 5 2 3 2" xfId="643"/>
    <cellStyle name="Separador de milhares 4 5 2 4" xfId="644"/>
    <cellStyle name="Separador de milhares 4 5 2 4 2" xfId="645"/>
    <cellStyle name="Separador de milhares 4 5 2 5" xfId="646"/>
    <cellStyle name="Separador de milhares 4 5 3" xfId="647"/>
    <cellStyle name="Separador de milhares 4 5 3 2" xfId="648"/>
    <cellStyle name="Separador de milhares 4 5 3 2 2" xfId="649"/>
    <cellStyle name="Separador de milhares 4 5 3 3" xfId="650"/>
    <cellStyle name="Separador de milhares 4 5 3 3 2" xfId="651"/>
    <cellStyle name="Separador de milhares 4 5 3 4" xfId="652"/>
    <cellStyle name="Separador de milhares 4 5 3 4 2" xfId="653"/>
    <cellStyle name="Separador de milhares 4 5 3 5" xfId="654"/>
    <cellStyle name="Separador de milhares 4 5 4" xfId="655"/>
    <cellStyle name="Separador de milhares 4 5 4 2" xfId="656"/>
    <cellStyle name="Separador de milhares 4 5 4 2 2" xfId="657"/>
    <cellStyle name="Separador de milhares 4 5 4 3" xfId="658"/>
    <cellStyle name="Separador de milhares 4 5 4 3 2" xfId="659"/>
    <cellStyle name="Separador de milhares 4 5 4 4" xfId="660"/>
    <cellStyle name="Separador de milhares 4 5 4 4 2" xfId="661"/>
    <cellStyle name="Separador de milhares 4 5 4 5" xfId="662"/>
    <cellStyle name="Separador de milhares 4 5 5" xfId="663"/>
    <cellStyle name="Separador de milhares 4 5 5 2" xfId="664"/>
    <cellStyle name="Separador de milhares 4 5 5 2 2" xfId="665"/>
    <cellStyle name="Separador de milhares 4 5 5 3" xfId="666"/>
    <cellStyle name="Separador de milhares 4 5 6" xfId="667"/>
    <cellStyle name="Separador de milhares 4 5 6 2" xfId="668"/>
    <cellStyle name="Separador de milhares 4 5 7" xfId="669"/>
    <cellStyle name="Separador de milhares 4 5 7 2" xfId="670"/>
    <cellStyle name="Separador de milhares 4 5 8" xfId="671"/>
    <cellStyle name="Separador de milhares 4 5 9" xfId="672"/>
    <cellStyle name="Separador de milhares 4 6" xfId="673"/>
    <cellStyle name="Separador de milhares 4 6 2" xfId="674"/>
    <cellStyle name="Separador de milhares 4 6 2 2" xfId="675"/>
    <cellStyle name="Separador de milhares 4 6 2 2 2" xfId="676"/>
    <cellStyle name="Separador de milhares 4 6 2 3" xfId="677"/>
    <cellStyle name="Separador de milhares 4 6 2 3 2" xfId="678"/>
    <cellStyle name="Separador de milhares 4 6 2 4" xfId="679"/>
    <cellStyle name="Separador de milhares 4 6 2 4 2" xfId="680"/>
    <cellStyle name="Separador de milhares 4 6 2 5" xfId="681"/>
    <cellStyle name="Separador de milhares 4 6 3" xfId="682"/>
    <cellStyle name="Separador de milhares 4 6 3 2" xfId="683"/>
    <cellStyle name="Separador de milhares 4 6 3 2 2" xfId="684"/>
    <cellStyle name="Separador de milhares 4 6 3 3" xfId="685"/>
    <cellStyle name="Separador de milhares 4 6 3 3 2" xfId="686"/>
    <cellStyle name="Separador de milhares 4 6 3 4" xfId="687"/>
    <cellStyle name="Separador de milhares 4 6 3 4 2" xfId="688"/>
    <cellStyle name="Separador de milhares 4 6 3 5" xfId="689"/>
    <cellStyle name="Separador de milhares 4 6 4" xfId="690"/>
    <cellStyle name="Separador de milhares 4 6 4 2" xfId="691"/>
    <cellStyle name="Separador de milhares 4 6 4 2 2" xfId="692"/>
    <cellStyle name="Separador de milhares 4 6 4 3" xfId="693"/>
    <cellStyle name="Separador de milhares 4 6 4 3 2" xfId="694"/>
    <cellStyle name="Separador de milhares 4 6 4 4" xfId="695"/>
    <cellStyle name="Separador de milhares 4 6 4 4 2" xfId="696"/>
    <cellStyle name="Separador de milhares 4 6 4 5" xfId="697"/>
    <cellStyle name="Separador de milhares 4 6 5" xfId="698"/>
    <cellStyle name="Separador de milhares 4 6 5 2" xfId="699"/>
    <cellStyle name="Separador de milhares 4 6 5 2 2" xfId="700"/>
    <cellStyle name="Separador de milhares 4 6 5 3" xfId="701"/>
    <cellStyle name="Separador de milhares 4 6 6" xfId="702"/>
    <cellStyle name="Separador de milhares 4 6 6 2" xfId="703"/>
    <cellStyle name="Separador de milhares 4 6 7" xfId="704"/>
    <cellStyle name="Separador de milhares 4 6 7 2" xfId="705"/>
    <cellStyle name="Separador de milhares 4 6 8" xfId="706"/>
    <cellStyle name="Separador de milhares 4 6 9" xfId="707"/>
    <cellStyle name="Separador de milhares 4 7" xfId="708"/>
    <cellStyle name="Separador de milhares 4 7 2" xfId="709"/>
    <cellStyle name="Separador de milhares 4 7 2 2" xfId="710"/>
    <cellStyle name="Separador de milhares 4 7 3" xfId="711"/>
    <cellStyle name="Separador de milhares 4 7 3 2" xfId="712"/>
    <cellStyle name="Separador de milhares 4 7 4" xfId="713"/>
    <cellStyle name="Separador de milhares 4 7 4 2" xfId="714"/>
    <cellStyle name="Separador de milhares 4 7 5" xfId="715"/>
    <cellStyle name="Separador de milhares 4 8" xfId="716"/>
    <cellStyle name="Separador de milhares 4 8 2" xfId="717"/>
    <cellStyle name="Separador de milhares 4 8 2 2" xfId="718"/>
    <cellStyle name="Separador de milhares 4 8 3" xfId="719"/>
    <cellStyle name="Separador de milhares 4 8 3 2" xfId="720"/>
    <cellStyle name="Separador de milhares 4 8 4" xfId="721"/>
    <cellStyle name="Separador de milhares 4 8 4 2" xfId="722"/>
    <cellStyle name="Separador de milhares 4 8 5" xfId="723"/>
    <cellStyle name="Separador de milhares 4 9" xfId="724"/>
    <cellStyle name="Separador de milhares 4 9 2" xfId="725"/>
    <cellStyle name="Separador de milhares 4 9 2 2" xfId="726"/>
    <cellStyle name="Separador de milhares 4 9 3" xfId="727"/>
    <cellStyle name="Separador de milhares 4 9 3 2" xfId="728"/>
    <cellStyle name="Separador de milhares 4 9 4" xfId="729"/>
    <cellStyle name="Separador de milhares 4 9 4 2" xfId="730"/>
    <cellStyle name="Separador de milhares 4 9 5" xfId="731"/>
    <cellStyle name="Separador de milhares 5" xfId="732"/>
    <cellStyle name="Separador de milhares 5 2" xfId="733"/>
    <cellStyle name="Separador de milhares 5 2 10" xfId="734"/>
    <cellStyle name="Separador de milhares 5 2 10 2" xfId="735"/>
    <cellStyle name="Separador de milhares 5 2 11" xfId="736"/>
    <cellStyle name="Separador de milhares 5 2 12" xfId="737"/>
    <cellStyle name="Separador de milhares 5 2 2" xfId="738"/>
    <cellStyle name="Separador de milhares 5 2 2 2" xfId="739"/>
    <cellStyle name="Separador de milhares 5 2 2 2 2" xfId="740"/>
    <cellStyle name="Separador de milhares 5 2 2 2 2 2" xfId="741"/>
    <cellStyle name="Separador de milhares 5 2 2 2 3" xfId="742"/>
    <cellStyle name="Separador de milhares 5 2 2 2 3 2" xfId="743"/>
    <cellStyle name="Separador de milhares 5 2 2 2 4" xfId="744"/>
    <cellStyle name="Separador de milhares 5 2 2 2 4 2" xfId="745"/>
    <cellStyle name="Separador de milhares 5 2 2 2 5" xfId="746"/>
    <cellStyle name="Separador de milhares 5 2 2 3" xfId="747"/>
    <cellStyle name="Separador de milhares 5 2 2 3 2" xfId="748"/>
    <cellStyle name="Separador de milhares 5 2 2 3 2 2" xfId="749"/>
    <cellStyle name="Separador de milhares 5 2 2 3 3" xfId="750"/>
    <cellStyle name="Separador de milhares 5 2 2 3 3 2" xfId="751"/>
    <cellStyle name="Separador de milhares 5 2 2 3 4" xfId="752"/>
    <cellStyle name="Separador de milhares 5 2 2 3 4 2" xfId="753"/>
    <cellStyle name="Separador de milhares 5 2 2 3 5" xfId="754"/>
    <cellStyle name="Separador de milhares 5 2 2 4" xfId="755"/>
    <cellStyle name="Separador de milhares 5 2 2 4 2" xfId="756"/>
    <cellStyle name="Separador de milhares 5 2 2 4 2 2" xfId="757"/>
    <cellStyle name="Separador de milhares 5 2 2 4 3" xfId="758"/>
    <cellStyle name="Separador de milhares 5 2 2 4 3 2" xfId="759"/>
    <cellStyle name="Separador de milhares 5 2 2 4 4" xfId="760"/>
    <cellStyle name="Separador de milhares 5 2 2 4 4 2" xfId="761"/>
    <cellStyle name="Separador de milhares 5 2 2 4 5" xfId="762"/>
    <cellStyle name="Separador de milhares 5 2 2 5" xfId="763"/>
    <cellStyle name="Separador de milhares 5 2 2 5 2" xfId="764"/>
    <cellStyle name="Separador de milhares 5 2 2 5 2 2" xfId="765"/>
    <cellStyle name="Separador de milhares 5 2 2 5 3" xfId="766"/>
    <cellStyle name="Separador de milhares 5 2 2 6" xfId="767"/>
    <cellStyle name="Separador de milhares 5 2 2 6 2" xfId="768"/>
    <cellStyle name="Separador de milhares 5 2 2 7" xfId="769"/>
    <cellStyle name="Separador de milhares 5 2 2 7 2" xfId="770"/>
    <cellStyle name="Separador de milhares 5 2 2 8" xfId="771"/>
    <cellStyle name="Separador de milhares 5 2 2 9" xfId="772"/>
    <cellStyle name="Separador de milhares 5 2 3" xfId="773"/>
    <cellStyle name="Separador de milhares 5 2 3 2" xfId="774"/>
    <cellStyle name="Separador de milhares 5 2 3 2 2" xfId="775"/>
    <cellStyle name="Separador de milhares 5 2 3 2 2 2" xfId="776"/>
    <cellStyle name="Separador de milhares 5 2 3 2 3" xfId="777"/>
    <cellStyle name="Separador de milhares 5 2 3 2 3 2" xfId="778"/>
    <cellStyle name="Separador de milhares 5 2 3 2 4" xfId="779"/>
    <cellStyle name="Separador de milhares 5 2 3 2 4 2" xfId="780"/>
    <cellStyle name="Separador de milhares 5 2 3 2 5" xfId="781"/>
    <cellStyle name="Separador de milhares 5 2 3 3" xfId="782"/>
    <cellStyle name="Separador de milhares 5 2 3 3 2" xfId="783"/>
    <cellStyle name="Separador de milhares 5 2 3 3 2 2" xfId="784"/>
    <cellStyle name="Separador de milhares 5 2 3 3 3" xfId="785"/>
    <cellStyle name="Separador de milhares 5 2 3 3 3 2" xfId="786"/>
    <cellStyle name="Separador de milhares 5 2 3 3 4" xfId="787"/>
    <cellStyle name="Separador de milhares 5 2 3 3 4 2" xfId="788"/>
    <cellStyle name="Separador de milhares 5 2 3 3 5" xfId="789"/>
    <cellStyle name="Separador de milhares 5 2 3 4" xfId="790"/>
    <cellStyle name="Separador de milhares 5 2 3 4 2" xfId="791"/>
    <cellStyle name="Separador de milhares 5 2 3 4 2 2" xfId="792"/>
    <cellStyle name="Separador de milhares 5 2 3 4 3" xfId="793"/>
    <cellStyle name="Separador de milhares 5 2 3 4 3 2" xfId="794"/>
    <cellStyle name="Separador de milhares 5 2 3 4 4" xfId="795"/>
    <cellStyle name="Separador de milhares 5 2 3 4 4 2" xfId="796"/>
    <cellStyle name="Separador de milhares 5 2 3 4 5" xfId="797"/>
    <cellStyle name="Separador de milhares 5 2 3 5" xfId="798"/>
    <cellStyle name="Separador de milhares 5 2 3 5 2" xfId="799"/>
    <cellStyle name="Separador de milhares 5 2 3 5 2 2" xfId="800"/>
    <cellStyle name="Separador de milhares 5 2 3 5 3" xfId="801"/>
    <cellStyle name="Separador de milhares 5 2 3 6" xfId="802"/>
    <cellStyle name="Separador de milhares 5 2 3 6 2" xfId="803"/>
    <cellStyle name="Separador de milhares 5 2 3 7" xfId="804"/>
    <cellStyle name="Separador de milhares 5 2 3 7 2" xfId="805"/>
    <cellStyle name="Separador de milhares 5 2 3 8" xfId="806"/>
    <cellStyle name="Separador de milhares 5 2 3 9" xfId="807"/>
    <cellStyle name="Separador de milhares 5 2 4" xfId="808"/>
    <cellStyle name="Separador de milhares 5 2 4 2" xfId="809"/>
    <cellStyle name="Separador de milhares 5 2 4 2 2" xfId="810"/>
    <cellStyle name="Separador de milhares 5 2 4 2 2 2" xfId="811"/>
    <cellStyle name="Separador de milhares 5 2 4 2 3" xfId="812"/>
    <cellStyle name="Separador de milhares 5 2 4 2 3 2" xfId="813"/>
    <cellStyle name="Separador de milhares 5 2 4 2 4" xfId="814"/>
    <cellStyle name="Separador de milhares 5 2 4 2 4 2" xfId="815"/>
    <cellStyle name="Separador de milhares 5 2 4 2 5" xfId="816"/>
    <cellStyle name="Separador de milhares 5 2 4 3" xfId="817"/>
    <cellStyle name="Separador de milhares 5 2 4 3 2" xfId="818"/>
    <cellStyle name="Separador de milhares 5 2 4 3 2 2" xfId="819"/>
    <cellStyle name="Separador de milhares 5 2 4 3 3" xfId="820"/>
    <cellStyle name="Separador de milhares 5 2 4 3 3 2" xfId="821"/>
    <cellStyle name="Separador de milhares 5 2 4 3 4" xfId="822"/>
    <cellStyle name="Separador de milhares 5 2 4 3 4 2" xfId="823"/>
    <cellStyle name="Separador de milhares 5 2 4 3 5" xfId="824"/>
    <cellStyle name="Separador de milhares 5 2 4 4" xfId="825"/>
    <cellStyle name="Separador de milhares 5 2 4 4 2" xfId="826"/>
    <cellStyle name="Separador de milhares 5 2 4 4 2 2" xfId="827"/>
    <cellStyle name="Separador de milhares 5 2 4 4 3" xfId="828"/>
    <cellStyle name="Separador de milhares 5 2 4 4 3 2" xfId="829"/>
    <cellStyle name="Separador de milhares 5 2 4 4 4" xfId="830"/>
    <cellStyle name="Separador de milhares 5 2 4 4 4 2" xfId="831"/>
    <cellStyle name="Separador de milhares 5 2 4 4 5" xfId="832"/>
    <cellStyle name="Separador de milhares 5 2 4 5" xfId="833"/>
    <cellStyle name="Separador de milhares 5 2 4 5 2" xfId="834"/>
    <cellStyle name="Separador de milhares 5 2 4 5 2 2" xfId="835"/>
    <cellStyle name="Separador de milhares 5 2 4 5 3" xfId="836"/>
    <cellStyle name="Separador de milhares 5 2 4 6" xfId="837"/>
    <cellStyle name="Separador de milhares 5 2 4 6 2" xfId="838"/>
    <cellStyle name="Separador de milhares 5 2 4 7" xfId="839"/>
    <cellStyle name="Separador de milhares 5 2 4 7 2" xfId="840"/>
    <cellStyle name="Separador de milhares 5 2 4 8" xfId="841"/>
    <cellStyle name="Separador de milhares 5 2 4 9" xfId="842"/>
    <cellStyle name="Separador de milhares 5 2 5" xfId="843"/>
    <cellStyle name="Separador de milhares 5 2 5 2" xfId="844"/>
    <cellStyle name="Separador de milhares 5 2 5 2 2" xfId="845"/>
    <cellStyle name="Separador de milhares 5 2 5 3" xfId="846"/>
    <cellStyle name="Separador de milhares 5 2 5 3 2" xfId="847"/>
    <cellStyle name="Separador de milhares 5 2 5 4" xfId="848"/>
    <cellStyle name="Separador de milhares 5 2 5 4 2" xfId="849"/>
    <cellStyle name="Separador de milhares 5 2 5 5" xfId="850"/>
    <cellStyle name="Separador de milhares 5 2 6" xfId="851"/>
    <cellStyle name="Separador de milhares 5 2 6 2" xfId="852"/>
    <cellStyle name="Separador de milhares 5 2 6 2 2" xfId="853"/>
    <cellStyle name="Separador de milhares 5 2 6 3" xfId="854"/>
    <cellStyle name="Separador de milhares 5 2 6 3 2" xfId="855"/>
    <cellStyle name="Separador de milhares 5 2 6 4" xfId="856"/>
    <cellStyle name="Separador de milhares 5 2 6 4 2" xfId="857"/>
    <cellStyle name="Separador de milhares 5 2 6 5" xfId="858"/>
    <cellStyle name="Separador de milhares 5 2 7" xfId="859"/>
    <cellStyle name="Separador de milhares 5 2 7 2" xfId="860"/>
    <cellStyle name="Separador de milhares 5 2 7 2 2" xfId="861"/>
    <cellStyle name="Separador de milhares 5 2 7 3" xfId="862"/>
    <cellStyle name="Separador de milhares 5 2 7 3 2" xfId="863"/>
    <cellStyle name="Separador de milhares 5 2 7 4" xfId="864"/>
    <cellStyle name="Separador de milhares 5 2 7 4 2" xfId="865"/>
    <cellStyle name="Separador de milhares 5 2 7 5" xfId="866"/>
    <cellStyle name="Separador de milhares 5 2 8" xfId="867"/>
    <cellStyle name="Separador de milhares 5 2 8 2" xfId="868"/>
    <cellStyle name="Separador de milhares 5 2 8 2 2" xfId="869"/>
    <cellStyle name="Separador de milhares 5 2 8 3" xfId="870"/>
    <cellStyle name="Separador de milhares 5 2 9" xfId="871"/>
    <cellStyle name="Separador de milhares 5 2 9 2" xfId="872"/>
    <cellStyle name="Separador de milhares 5 3" xfId="873"/>
    <cellStyle name="Separador de milhares 5 4" xfId="874"/>
    <cellStyle name="Separador de milhares 5 4 2" xfId="875"/>
    <cellStyle name="Separador de milhares 5 4 3" xfId="876"/>
    <cellStyle name="TableStyleLight1" xfId="877"/>
    <cellStyle name="TableStyleLight1 2" xfId="878"/>
    <cellStyle name="TableStyleLight1 2 2" xfId="879"/>
    <cellStyle name="TableStyleLight1 2 3" xfId="880"/>
    <cellStyle name="TableStyleLight1 2 4" xfId="881"/>
    <cellStyle name="TableStyleLight1 3" xfId="882"/>
    <cellStyle name="TableStyleLight1 4" xfId="883"/>
    <cellStyle name="Texto de Aviso 2" xfId="884"/>
    <cellStyle name="Texto de Aviso 2 2" xfId="885"/>
    <cellStyle name="Texto Explicativo 2" xfId="886"/>
    <cellStyle name="Texto Explicativo 2 2" xfId="887"/>
    <cellStyle name="Texto Explicativo 2 3" xfId="888"/>
    <cellStyle name="Texto Explicativo 2 4" xfId="889"/>
    <cellStyle name="Texto Explicativo 3" xfId="890"/>
    <cellStyle name="Título 1 2" xfId="891"/>
    <cellStyle name="Título 2 2" xfId="892"/>
    <cellStyle name="Título 3 2" xfId="893"/>
    <cellStyle name="Título 4 2" xfId="894"/>
    <cellStyle name="Título 5" xfId="895"/>
    <cellStyle name="Título 6" xfId="896"/>
    <cellStyle name="Total 2" xfId="897"/>
    <cellStyle name="Total 2 2" xfId="898"/>
    <cellStyle name="Total 3" xfId="899"/>
    <cellStyle name="Vírgula" xfId="1" builtinId="3"/>
    <cellStyle name="Vírgula 10" xfId="900"/>
    <cellStyle name="Vírgula 11" xfId="901"/>
    <cellStyle name="Vírgula 11 2" xfId="902"/>
    <cellStyle name="Vírgula 11 2 2" xfId="903"/>
    <cellStyle name="Vírgula 11 3" xfId="904"/>
    <cellStyle name="Vírgula 12" xfId="905"/>
    <cellStyle name="Vírgula 13" xfId="906"/>
    <cellStyle name="Vírgula 14" xfId="907"/>
    <cellStyle name="Vírgula 15" xfId="908"/>
    <cellStyle name="Vírgula 17" xfId="909"/>
    <cellStyle name="Vírgula 18" xfId="910"/>
    <cellStyle name="Vírgula 2" xfId="911"/>
    <cellStyle name="Vírgula 2 10" xfId="912"/>
    <cellStyle name="Vírgula 2 10 2" xfId="913"/>
    <cellStyle name="Vírgula 2 10 2 2" xfId="914"/>
    <cellStyle name="Vírgula 2 10 3" xfId="915"/>
    <cellStyle name="Vírgula 2 10 3 2" xfId="916"/>
    <cellStyle name="Vírgula 2 10 4" xfId="917"/>
    <cellStyle name="Vírgula 2 10 4 2" xfId="918"/>
    <cellStyle name="Vírgula 2 10 5" xfId="919"/>
    <cellStyle name="Vírgula 2 2" xfId="920"/>
    <cellStyle name="Vírgula 2 2 2" xfId="921"/>
    <cellStyle name="Vírgula 2 2 2 2" xfId="922"/>
    <cellStyle name="Vírgula 2 2 2 3" xfId="923"/>
    <cellStyle name="Vírgula 2 2 2 3 2" xfId="924"/>
    <cellStyle name="Vírgula 2 2 3" xfId="925"/>
    <cellStyle name="Vírgula 2 2 4" xfId="926"/>
    <cellStyle name="Vírgula 2 2 4 2" xfId="927"/>
    <cellStyle name="Vírgula 2 3" xfId="928"/>
    <cellStyle name="Vírgula 2 3 10" xfId="929"/>
    <cellStyle name="Vírgula 2 3 10 2" xfId="930"/>
    <cellStyle name="Vírgula 2 3 11" xfId="931"/>
    <cellStyle name="Vírgula 2 3 12" xfId="932"/>
    <cellStyle name="Vírgula 2 3 2" xfId="933"/>
    <cellStyle name="Vírgula 2 3 2 2" xfId="934"/>
    <cellStyle name="Vírgula 2 3 2 2 2" xfId="935"/>
    <cellStyle name="Vírgula 2 3 2 2 2 2" xfId="936"/>
    <cellStyle name="Vírgula 2 3 2 2 3" xfId="937"/>
    <cellStyle name="Vírgula 2 3 2 2 3 2" xfId="938"/>
    <cellStyle name="Vírgula 2 3 2 2 4" xfId="939"/>
    <cellStyle name="Vírgula 2 3 2 2 4 2" xfId="940"/>
    <cellStyle name="Vírgula 2 3 2 2 5" xfId="941"/>
    <cellStyle name="Vírgula 2 3 2 3" xfId="942"/>
    <cellStyle name="Vírgula 2 3 2 3 2" xfId="943"/>
    <cellStyle name="Vírgula 2 3 2 3 2 2" xfId="944"/>
    <cellStyle name="Vírgula 2 3 2 3 3" xfId="945"/>
    <cellStyle name="Vírgula 2 3 2 3 3 2" xfId="946"/>
    <cellStyle name="Vírgula 2 3 2 3 4" xfId="947"/>
    <cellStyle name="Vírgula 2 3 2 3 4 2" xfId="948"/>
    <cellStyle name="Vírgula 2 3 2 3 5" xfId="949"/>
    <cellStyle name="Vírgula 2 3 2 4" xfId="950"/>
    <cellStyle name="Vírgula 2 3 2 4 2" xfId="951"/>
    <cellStyle name="Vírgula 2 3 2 4 2 2" xfId="952"/>
    <cellStyle name="Vírgula 2 3 2 4 3" xfId="953"/>
    <cellStyle name="Vírgula 2 3 2 4 3 2" xfId="954"/>
    <cellStyle name="Vírgula 2 3 2 4 4" xfId="955"/>
    <cellStyle name="Vírgula 2 3 2 4 4 2" xfId="956"/>
    <cellStyle name="Vírgula 2 3 2 4 5" xfId="957"/>
    <cellStyle name="Vírgula 2 3 2 5" xfId="958"/>
    <cellStyle name="Vírgula 2 3 2 5 2" xfId="959"/>
    <cellStyle name="Vírgula 2 3 2 5 2 2" xfId="960"/>
    <cellStyle name="Vírgula 2 3 2 5 3" xfId="961"/>
    <cellStyle name="Vírgula 2 3 2 6" xfId="962"/>
    <cellStyle name="Vírgula 2 3 2 6 2" xfId="963"/>
    <cellStyle name="Vírgula 2 3 2 7" xfId="964"/>
    <cellStyle name="Vírgula 2 3 2 7 2" xfId="965"/>
    <cellStyle name="Vírgula 2 3 2 8" xfId="966"/>
    <cellStyle name="Vírgula 2 3 2 9" xfId="967"/>
    <cellStyle name="Vírgula 2 3 3" xfId="968"/>
    <cellStyle name="Vírgula 2 3 3 2" xfId="969"/>
    <cellStyle name="Vírgula 2 3 3 2 2" xfId="970"/>
    <cellStyle name="Vírgula 2 3 3 2 2 2" xfId="971"/>
    <cellStyle name="Vírgula 2 3 3 2 3" xfId="972"/>
    <cellStyle name="Vírgula 2 3 3 2 3 2" xfId="973"/>
    <cellStyle name="Vírgula 2 3 3 2 4" xfId="974"/>
    <cellStyle name="Vírgula 2 3 3 2 4 2" xfId="975"/>
    <cellStyle name="Vírgula 2 3 3 2 5" xfId="976"/>
    <cellStyle name="Vírgula 2 3 3 3" xfId="977"/>
    <cellStyle name="Vírgula 2 3 3 3 2" xfId="978"/>
    <cellStyle name="Vírgula 2 3 3 3 2 2" xfId="979"/>
    <cellStyle name="Vírgula 2 3 3 3 3" xfId="980"/>
    <cellStyle name="Vírgula 2 3 3 3 3 2" xfId="981"/>
    <cellStyle name="Vírgula 2 3 3 3 4" xfId="982"/>
    <cellStyle name="Vírgula 2 3 3 3 4 2" xfId="983"/>
    <cellStyle name="Vírgula 2 3 3 3 5" xfId="984"/>
    <cellStyle name="Vírgula 2 3 3 4" xfId="985"/>
    <cellStyle name="Vírgula 2 3 3 4 2" xfId="986"/>
    <cellStyle name="Vírgula 2 3 3 4 2 2" xfId="987"/>
    <cellStyle name="Vírgula 2 3 3 4 3" xfId="988"/>
    <cellStyle name="Vírgula 2 3 3 4 3 2" xfId="989"/>
    <cellStyle name="Vírgula 2 3 3 4 4" xfId="990"/>
    <cellStyle name="Vírgula 2 3 3 4 4 2" xfId="991"/>
    <cellStyle name="Vírgula 2 3 3 4 5" xfId="992"/>
    <cellStyle name="Vírgula 2 3 3 5" xfId="993"/>
    <cellStyle name="Vírgula 2 3 3 5 2" xfId="994"/>
    <cellStyle name="Vírgula 2 3 3 5 2 2" xfId="995"/>
    <cellStyle name="Vírgula 2 3 3 5 3" xfId="996"/>
    <cellStyle name="Vírgula 2 3 3 6" xfId="997"/>
    <cellStyle name="Vírgula 2 3 3 6 2" xfId="998"/>
    <cellStyle name="Vírgula 2 3 3 7" xfId="999"/>
    <cellStyle name="Vírgula 2 3 3 7 2" xfId="1000"/>
    <cellStyle name="Vírgula 2 3 3 8" xfId="1001"/>
    <cellStyle name="Vírgula 2 3 3 9" xfId="1002"/>
    <cellStyle name="Vírgula 2 3 4" xfId="1003"/>
    <cellStyle name="Vírgula 2 3 4 2" xfId="1004"/>
    <cellStyle name="Vírgula 2 3 4 2 2" xfId="1005"/>
    <cellStyle name="Vírgula 2 3 4 2 2 2" xfId="1006"/>
    <cellStyle name="Vírgula 2 3 4 2 3" xfId="1007"/>
    <cellStyle name="Vírgula 2 3 4 2 3 2" xfId="1008"/>
    <cellStyle name="Vírgula 2 3 4 2 4" xfId="1009"/>
    <cellStyle name="Vírgula 2 3 4 2 4 2" xfId="1010"/>
    <cellStyle name="Vírgula 2 3 4 2 5" xfId="1011"/>
    <cellStyle name="Vírgula 2 3 4 3" xfId="1012"/>
    <cellStyle name="Vírgula 2 3 4 3 2" xfId="1013"/>
    <cellStyle name="Vírgula 2 3 4 3 2 2" xfId="1014"/>
    <cellStyle name="Vírgula 2 3 4 3 3" xfId="1015"/>
    <cellStyle name="Vírgula 2 3 4 3 3 2" xfId="1016"/>
    <cellStyle name="Vírgula 2 3 4 3 4" xfId="1017"/>
    <cellStyle name="Vírgula 2 3 4 3 4 2" xfId="1018"/>
    <cellStyle name="Vírgula 2 3 4 3 5" xfId="1019"/>
    <cellStyle name="Vírgula 2 3 4 4" xfId="1020"/>
    <cellStyle name="Vírgula 2 3 4 4 2" xfId="1021"/>
    <cellStyle name="Vírgula 2 3 4 4 2 2" xfId="1022"/>
    <cellStyle name="Vírgula 2 3 4 4 3" xfId="1023"/>
    <cellStyle name="Vírgula 2 3 4 4 3 2" xfId="1024"/>
    <cellStyle name="Vírgula 2 3 4 4 4" xfId="1025"/>
    <cellStyle name="Vírgula 2 3 4 4 4 2" xfId="1026"/>
    <cellStyle name="Vírgula 2 3 4 4 5" xfId="1027"/>
    <cellStyle name="Vírgula 2 3 4 5" xfId="1028"/>
    <cellStyle name="Vírgula 2 3 4 5 2" xfId="1029"/>
    <cellStyle name="Vírgula 2 3 4 5 2 2" xfId="1030"/>
    <cellStyle name="Vírgula 2 3 4 5 3" xfId="1031"/>
    <cellStyle name="Vírgula 2 3 4 6" xfId="1032"/>
    <cellStyle name="Vírgula 2 3 4 6 2" xfId="1033"/>
    <cellStyle name="Vírgula 2 3 4 7" xfId="1034"/>
    <cellStyle name="Vírgula 2 3 4 7 2" xfId="1035"/>
    <cellStyle name="Vírgula 2 3 4 8" xfId="1036"/>
    <cellStyle name="Vírgula 2 3 4 9" xfId="1037"/>
    <cellStyle name="Vírgula 2 3 5" xfId="1038"/>
    <cellStyle name="Vírgula 2 3 5 2" xfId="1039"/>
    <cellStyle name="Vírgula 2 3 5 2 2" xfId="1040"/>
    <cellStyle name="Vírgula 2 3 5 3" xfId="1041"/>
    <cellStyle name="Vírgula 2 3 5 3 2" xfId="1042"/>
    <cellStyle name="Vírgula 2 3 5 4" xfId="1043"/>
    <cellStyle name="Vírgula 2 3 5 4 2" xfId="1044"/>
    <cellStyle name="Vírgula 2 3 5 5" xfId="1045"/>
    <cellStyle name="Vírgula 2 3 6" xfId="1046"/>
    <cellStyle name="Vírgula 2 3 6 2" xfId="1047"/>
    <cellStyle name="Vírgula 2 3 6 2 2" xfId="1048"/>
    <cellStyle name="Vírgula 2 3 6 3" xfId="1049"/>
    <cellStyle name="Vírgula 2 3 6 3 2" xfId="1050"/>
    <cellStyle name="Vírgula 2 3 6 4" xfId="1051"/>
    <cellStyle name="Vírgula 2 3 6 4 2" xfId="1052"/>
    <cellStyle name="Vírgula 2 3 6 5" xfId="1053"/>
    <cellStyle name="Vírgula 2 3 7" xfId="1054"/>
    <cellStyle name="Vírgula 2 3 7 2" xfId="1055"/>
    <cellStyle name="Vírgula 2 3 7 2 2" xfId="1056"/>
    <cellStyle name="Vírgula 2 3 7 3" xfId="1057"/>
    <cellStyle name="Vírgula 2 3 7 3 2" xfId="1058"/>
    <cellStyle name="Vírgula 2 3 7 4" xfId="1059"/>
    <cellStyle name="Vírgula 2 3 7 4 2" xfId="1060"/>
    <cellStyle name="Vírgula 2 3 7 5" xfId="1061"/>
    <cellStyle name="Vírgula 2 3 8" xfId="1062"/>
    <cellStyle name="Vírgula 2 3 8 2" xfId="1063"/>
    <cellStyle name="Vírgula 2 3 8 2 2" xfId="1064"/>
    <cellStyle name="Vírgula 2 3 8 3" xfId="1065"/>
    <cellStyle name="Vírgula 2 3 9" xfId="1066"/>
    <cellStyle name="Vírgula 2 3 9 2" xfId="1067"/>
    <cellStyle name="Vírgula 2 4" xfId="1068"/>
    <cellStyle name="Vírgula 2 5" xfId="1069"/>
    <cellStyle name="Vírgula 2 5 2" xfId="1070"/>
    <cellStyle name="Vírgula 2 5 2 2" xfId="1071"/>
    <cellStyle name="Vírgula 2 5 2 2 2" xfId="1072"/>
    <cellStyle name="Vírgula 2 5 2 3" xfId="1073"/>
    <cellStyle name="Vírgula 2 5 2 3 2" xfId="1074"/>
    <cellStyle name="Vírgula 2 5 2 4" xfId="1075"/>
    <cellStyle name="Vírgula 2 5 2 4 2" xfId="1076"/>
    <cellStyle name="Vírgula 2 5 2 5" xfId="1077"/>
    <cellStyle name="Vírgula 2 5 3" xfId="1078"/>
    <cellStyle name="Vírgula 2 5 3 2" xfId="1079"/>
    <cellStyle name="Vírgula 2 5 3 2 2" xfId="1080"/>
    <cellStyle name="Vírgula 2 5 3 3" xfId="1081"/>
    <cellStyle name="Vírgula 2 5 3 3 2" xfId="1082"/>
    <cellStyle name="Vírgula 2 5 3 4" xfId="1083"/>
    <cellStyle name="Vírgula 2 5 3 4 2" xfId="1084"/>
    <cellStyle name="Vírgula 2 5 3 5" xfId="1085"/>
    <cellStyle name="Vírgula 2 5 4" xfId="1086"/>
    <cellStyle name="Vírgula 2 5 4 2" xfId="1087"/>
    <cellStyle name="Vírgula 2 5 4 2 2" xfId="1088"/>
    <cellStyle name="Vírgula 2 5 4 3" xfId="1089"/>
    <cellStyle name="Vírgula 2 5 4 3 2" xfId="1090"/>
    <cellStyle name="Vírgula 2 5 4 4" xfId="1091"/>
    <cellStyle name="Vírgula 2 5 4 4 2" xfId="1092"/>
    <cellStyle name="Vírgula 2 5 4 5" xfId="1093"/>
    <cellStyle name="Vírgula 2 5 5" xfId="1094"/>
    <cellStyle name="Vírgula 2 5 5 2" xfId="1095"/>
    <cellStyle name="Vírgula 2 5 5 2 2" xfId="1096"/>
    <cellStyle name="Vírgula 2 5 5 3" xfId="1097"/>
    <cellStyle name="Vírgula 2 5 6" xfId="1098"/>
    <cellStyle name="Vírgula 2 5 6 2" xfId="1099"/>
    <cellStyle name="Vírgula 2 5 7" xfId="1100"/>
    <cellStyle name="Vírgula 2 5 7 2" xfId="1101"/>
    <cellStyle name="Vírgula 2 5 8" xfId="1102"/>
    <cellStyle name="Vírgula 2 5 9" xfId="1103"/>
    <cellStyle name="Vírgula 2 6" xfId="1104"/>
    <cellStyle name="Vírgula 2 6 2" xfId="1105"/>
    <cellStyle name="Vírgula 2 6 2 2" xfId="1106"/>
    <cellStyle name="Vírgula 2 6 2 2 2" xfId="1107"/>
    <cellStyle name="Vírgula 2 6 2 3" xfId="1108"/>
    <cellStyle name="Vírgula 2 6 2 3 2" xfId="1109"/>
    <cellStyle name="Vírgula 2 6 2 4" xfId="1110"/>
    <cellStyle name="Vírgula 2 6 2 4 2" xfId="1111"/>
    <cellStyle name="Vírgula 2 6 2 5" xfId="1112"/>
    <cellStyle name="Vírgula 2 6 3" xfId="1113"/>
    <cellStyle name="Vírgula 2 6 3 2" xfId="1114"/>
    <cellStyle name="Vírgula 2 6 3 2 2" xfId="1115"/>
    <cellStyle name="Vírgula 2 6 3 3" xfId="1116"/>
    <cellStyle name="Vírgula 2 6 3 3 2" xfId="1117"/>
    <cellStyle name="Vírgula 2 6 3 4" xfId="1118"/>
    <cellStyle name="Vírgula 2 6 3 4 2" xfId="1119"/>
    <cellStyle name="Vírgula 2 6 3 5" xfId="1120"/>
    <cellStyle name="Vírgula 2 6 4" xfId="1121"/>
    <cellStyle name="Vírgula 2 6 4 2" xfId="1122"/>
    <cellStyle name="Vírgula 2 6 4 2 2" xfId="1123"/>
    <cellStyle name="Vírgula 2 6 4 3" xfId="1124"/>
    <cellStyle name="Vírgula 2 6 4 3 2" xfId="1125"/>
    <cellStyle name="Vírgula 2 6 4 4" xfId="1126"/>
    <cellStyle name="Vírgula 2 6 4 4 2" xfId="1127"/>
    <cellStyle name="Vírgula 2 6 4 5" xfId="1128"/>
    <cellStyle name="Vírgula 2 6 5" xfId="1129"/>
    <cellStyle name="Vírgula 2 6 5 2" xfId="1130"/>
    <cellStyle name="Vírgula 2 6 5 2 2" xfId="1131"/>
    <cellStyle name="Vírgula 2 6 5 3" xfId="1132"/>
    <cellStyle name="Vírgula 2 6 6" xfId="1133"/>
    <cellStyle name="Vírgula 2 6 6 2" xfId="1134"/>
    <cellStyle name="Vírgula 2 6 7" xfId="1135"/>
    <cellStyle name="Vírgula 2 6 7 2" xfId="1136"/>
    <cellStyle name="Vírgula 2 6 8" xfId="1137"/>
    <cellStyle name="Vírgula 2 6 9" xfId="1138"/>
    <cellStyle name="Vírgula 2 7" xfId="1139"/>
    <cellStyle name="Vírgula 2 7 2" xfId="1140"/>
    <cellStyle name="Vírgula 2 7 2 2" xfId="1141"/>
    <cellStyle name="Vírgula 2 7 2 2 2" xfId="1142"/>
    <cellStyle name="Vírgula 2 7 2 3" xfId="1143"/>
    <cellStyle name="Vírgula 2 7 2 3 2" xfId="1144"/>
    <cellStyle name="Vírgula 2 7 2 4" xfId="1145"/>
    <cellStyle name="Vírgula 2 7 2 4 2" xfId="1146"/>
    <cellStyle name="Vírgula 2 7 2 5" xfId="1147"/>
    <cellStyle name="Vírgula 2 7 3" xfId="1148"/>
    <cellStyle name="Vírgula 2 7 3 2" xfId="1149"/>
    <cellStyle name="Vírgula 2 7 3 2 2" xfId="1150"/>
    <cellStyle name="Vírgula 2 7 3 3" xfId="1151"/>
    <cellStyle name="Vírgula 2 7 3 3 2" xfId="1152"/>
    <cellStyle name="Vírgula 2 7 3 4" xfId="1153"/>
    <cellStyle name="Vírgula 2 7 3 4 2" xfId="1154"/>
    <cellStyle name="Vírgula 2 7 3 5" xfId="1155"/>
    <cellStyle name="Vírgula 2 7 4" xfId="1156"/>
    <cellStyle name="Vírgula 2 7 4 2" xfId="1157"/>
    <cellStyle name="Vírgula 2 7 4 2 2" xfId="1158"/>
    <cellStyle name="Vírgula 2 7 4 3" xfId="1159"/>
    <cellStyle name="Vírgula 2 7 4 3 2" xfId="1160"/>
    <cellStyle name="Vírgula 2 7 4 4" xfId="1161"/>
    <cellStyle name="Vírgula 2 7 4 4 2" xfId="1162"/>
    <cellStyle name="Vírgula 2 7 4 5" xfId="1163"/>
    <cellStyle name="Vírgula 2 7 5" xfId="1164"/>
    <cellStyle name="Vírgula 2 7 5 2" xfId="1165"/>
    <cellStyle name="Vírgula 2 7 5 2 2" xfId="1166"/>
    <cellStyle name="Vírgula 2 7 5 3" xfId="1167"/>
    <cellStyle name="Vírgula 2 7 6" xfId="1168"/>
    <cellStyle name="Vírgula 2 7 6 2" xfId="1169"/>
    <cellStyle name="Vírgula 2 7 7" xfId="1170"/>
    <cellStyle name="Vírgula 2 7 7 2" xfId="1171"/>
    <cellStyle name="Vírgula 2 7 8" xfId="1172"/>
    <cellStyle name="Vírgula 2 7 9" xfId="1173"/>
    <cellStyle name="Vírgula 2 8" xfId="1174"/>
    <cellStyle name="Vírgula 2 8 2" xfId="1175"/>
    <cellStyle name="Vírgula 2 8 2 2" xfId="1176"/>
    <cellStyle name="Vírgula 2 8 3" xfId="1177"/>
    <cellStyle name="Vírgula 2 8 3 2" xfId="1178"/>
    <cellStyle name="Vírgula 2 8 4" xfId="1179"/>
    <cellStyle name="Vírgula 2 8 4 2" xfId="1180"/>
    <cellStyle name="Vírgula 2 8 5" xfId="1181"/>
    <cellStyle name="Vírgula 2 9" xfId="1182"/>
    <cellStyle name="Vírgula 2 9 2" xfId="1183"/>
    <cellStyle name="Vírgula 2 9 2 2" xfId="1184"/>
    <cellStyle name="Vírgula 2 9 3" xfId="1185"/>
    <cellStyle name="Vírgula 2 9 3 2" xfId="1186"/>
    <cellStyle name="Vírgula 2 9 4" xfId="1187"/>
    <cellStyle name="Vírgula 2 9 4 2" xfId="1188"/>
    <cellStyle name="Vírgula 2 9 5" xfId="1189"/>
    <cellStyle name="Vírgula 3" xfId="1190"/>
    <cellStyle name="Vírgula 3 10" xfId="1191"/>
    <cellStyle name="Vírgula 3 10 2" xfId="1192"/>
    <cellStyle name="Vírgula 3 10 2 2" xfId="1193"/>
    <cellStyle name="Vírgula 3 10 3" xfId="1194"/>
    <cellStyle name="Vírgula 3 10 3 2" xfId="1195"/>
    <cellStyle name="Vírgula 3 10 4" xfId="1196"/>
    <cellStyle name="Vírgula 3 10 4 2" xfId="1197"/>
    <cellStyle name="Vírgula 3 10 5" xfId="1198"/>
    <cellStyle name="Vírgula 3 2" xfId="1199"/>
    <cellStyle name="Vírgula 3 2 10" xfId="1200"/>
    <cellStyle name="Vírgula 3 2 10 2" xfId="1201"/>
    <cellStyle name="Vírgula 3 2 11" xfId="1202"/>
    <cellStyle name="Vírgula 3 2 12" xfId="1203"/>
    <cellStyle name="Vírgula 3 2 2" xfId="1204"/>
    <cellStyle name="Vírgula 3 2 2 2" xfId="1205"/>
    <cellStyle name="Vírgula 3 2 2 2 2" xfId="1206"/>
    <cellStyle name="Vírgula 3 2 2 2 2 2" xfId="1207"/>
    <cellStyle name="Vírgula 3 2 2 2 3" xfId="1208"/>
    <cellStyle name="Vírgula 3 2 2 2 3 2" xfId="1209"/>
    <cellStyle name="Vírgula 3 2 2 2 4" xfId="1210"/>
    <cellStyle name="Vírgula 3 2 2 2 4 2" xfId="1211"/>
    <cellStyle name="Vírgula 3 2 2 2 5" xfId="1212"/>
    <cellStyle name="Vírgula 3 2 2 3" xfId="1213"/>
    <cellStyle name="Vírgula 3 2 2 3 2" xfId="1214"/>
    <cellStyle name="Vírgula 3 2 2 3 2 2" xfId="1215"/>
    <cellStyle name="Vírgula 3 2 2 3 3" xfId="1216"/>
    <cellStyle name="Vírgula 3 2 2 3 3 2" xfId="1217"/>
    <cellStyle name="Vírgula 3 2 2 3 4" xfId="1218"/>
    <cellStyle name="Vírgula 3 2 2 3 4 2" xfId="1219"/>
    <cellStyle name="Vírgula 3 2 2 3 5" xfId="1220"/>
    <cellStyle name="Vírgula 3 2 2 4" xfId="1221"/>
    <cellStyle name="Vírgula 3 2 2 4 2" xfId="1222"/>
    <cellStyle name="Vírgula 3 2 2 4 2 2" xfId="1223"/>
    <cellStyle name="Vírgula 3 2 2 4 3" xfId="1224"/>
    <cellStyle name="Vírgula 3 2 2 4 3 2" xfId="1225"/>
    <cellStyle name="Vírgula 3 2 2 4 4" xfId="1226"/>
    <cellStyle name="Vírgula 3 2 2 4 4 2" xfId="1227"/>
    <cellStyle name="Vírgula 3 2 2 4 5" xfId="1228"/>
    <cellStyle name="Vírgula 3 2 2 5" xfId="1229"/>
    <cellStyle name="Vírgula 3 2 2 5 2" xfId="1230"/>
    <cellStyle name="Vírgula 3 2 2 5 2 2" xfId="1231"/>
    <cellStyle name="Vírgula 3 2 2 5 3" xfId="1232"/>
    <cellStyle name="Vírgula 3 2 2 6" xfId="1233"/>
    <cellStyle name="Vírgula 3 2 2 6 2" xfId="1234"/>
    <cellStyle name="Vírgula 3 2 2 7" xfId="1235"/>
    <cellStyle name="Vírgula 3 2 2 7 2" xfId="1236"/>
    <cellStyle name="Vírgula 3 2 2 8" xfId="1237"/>
    <cellStyle name="Vírgula 3 2 2 9" xfId="1238"/>
    <cellStyle name="Vírgula 3 2 3" xfId="1239"/>
    <cellStyle name="Vírgula 3 2 3 2" xfId="1240"/>
    <cellStyle name="Vírgula 3 2 3 2 2" xfId="1241"/>
    <cellStyle name="Vírgula 3 2 3 2 2 2" xfId="1242"/>
    <cellStyle name="Vírgula 3 2 3 2 3" xfId="1243"/>
    <cellStyle name="Vírgula 3 2 3 2 3 2" xfId="1244"/>
    <cellStyle name="Vírgula 3 2 3 2 4" xfId="1245"/>
    <cellStyle name="Vírgula 3 2 3 2 4 2" xfId="1246"/>
    <cellStyle name="Vírgula 3 2 3 2 5" xfId="1247"/>
    <cellStyle name="Vírgula 3 2 3 3" xfId="1248"/>
    <cellStyle name="Vírgula 3 2 3 3 2" xfId="1249"/>
    <cellStyle name="Vírgula 3 2 3 3 2 2" xfId="1250"/>
    <cellStyle name="Vírgula 3 2 3 3 3" xfId="1251"/>
    <cellStyle name="Vírgula 3 2 3 3 3 2" xfId="1252"/>
    <cellStyle name="Vírgula 3 2 3 3 4" xfId="1253"/>
    <cellStyle name="Vírgula 3 2 3 3 4 2" xfId="1254"/>
    <cellStyle name="Vírgula 3 2 3 3 5" xfId="1255"/>
    <cellStyle name="Vírgula 3 2 3 4" xfId="1256"/>
    <cellStyle name="Vírgula 3 2 3 4 2" xfId="1257"/>
    <cellStyle name="Vírgula 3 2 3 4 2 2" xfId="1258"/>
    <cellStyle name="Vírgula 3 2 3 4 3" xfId="1259"/>
    <cellStyle name="Vírgula 3 2 3 4 3 2" xfId="1260"/>
    <cellStyle name="Vírgula 3 2 3 4 4" xfId="1261"/>
    <cellStyle name="Vírgula 3 2 3 4 4 2" xfId="1262"/>
    <cellStyle name="Vírgula 3 2 3 4 5" xfId="1263"/>
    <cellStyle name="Vírgula 3 2 3 5" xfId="1264"/>
    <cellStyle name="Vírgula 3 2 3 5 2" xfId="1265"/>
    <cellStyle name="Vírgula 3 2 3 5 2 2" xfId="1266"/>
    <cellStyle name="Vírgula 3 2 3 5 3" xfId="1267"/>
    <cellStyle name="Vírgula 3 2 3 6" xfId="1268"/>
    <cellStyle name="Vírgula 3 2 3 6 2" xfId="1269"/>
    <cellStyle name="Vírgula 3 2 3 7" xfId="1270"/>
    <cellStyle name="Vírgula 3 2 3 7 2" xfId="1271"/>
    <cellStyle name="Vírgula 3 2 3 8" xfId="1272"/>
    <cellStyle name="Vírgula 3 2 3 9" xfId="1273"/>
    <cellStyle name="Vírgula 3 2 4" xfId="1274"/>
    <cellStyle name="Vírgula 3 2 4 2" xfId="1275"/>
    <cellStyle name="Vírgula 3 2 4 2 2" xfId="1276"/>
    <cellStyle name="Vírgula 3 2 4 2 2 2" xfId="1277"/>
    <cellStyle name="Vírgula 3 2 4 2 3" xfId="1278"/>
    <cellStyle name="Vírgula 3 2 4 2 3 2" xfId="1279"/>
    <cellStyle name="Vírgula 3 2 4 2 4" xfId="1280"/>
    <cellStyle name="Vírgula 3 2 4 2 4 2" xfId="1281"/>
    <cellStyle name="Vírgula 3 2 4 2 5" xfId="1282"/>
    <cellStyle name="Vírgula 3 2 4 3" xfId="1283"/>
    <cellStyle name="Vírgula 3 2 4 3 2" xfId="1284"/>
    <cellStyle name="Vírgula 3 2 4 3 2 2" xfId="1285"/>
    <cellStyle name="Vírgula 3 2 4 3 3" xfId="1286"/>
    <cellStyle name="Vírgula 3 2 4 3 3 2" xfId="1287"/>
    <cellStyle name="Vírgula 3 2 4 3 4" xfId="1288"/>
    <cellStyle name="Vírgula 3 2 4 3 4 2" xfId="1289"/>
    <cellStyle name="Vírgula 3 2 4 3 5" xfId="1290"/>
    <cellStyle name="Vírgula 3 2 4 4" xfId="1291"/>
    <cellStyle name="Vírgula 3 2 4 4 2" xfId="1292"/>
    <cellStyle name="Vírgula 3 2 4 4 2 2" xfId="1293"/>
    <cellStyle name="Vírgula 3 2 4 4 3" xfId="1294"/>
    <cellStyle name="Vírgula 3 2 4 4 3 2" xfId="1295"/>
    <cellStyle name="Vírgula 3 2 4 4 4" xfId="1296"/>
    <cellStyle name="Vírgula 3 2 4 4 4 2" xfId="1297"/>
    <cellStyle name="Vírgula 3 2 4 4 5" xfId="1298"/>
    <cellStyle name="Vírgula 3 2 4 5" xfId="1299"/>
    <cellStyle name="Vírgula 3 2 4 5 2" xfId="1300"/>
    <cellStyle name="Vírgula 3 2 4 5 2 2" xfId="1301"/>
    <cellStyle name="Vírgula 3 2 4 5 3" xfId="1302"/>
    <cellStyle name="Vírgula 3 2 4 6" xfId="1303"/>
    <cellStyle name="Vírgula 3 2 4 6 2" xfId="1304"/>
    <cellStyle name="Vírgula 3 2 4 7" xfId="1305"/>
    <cellStyle name="Vírgula 3 2 4 7 2" xfId="1306"/>
    <cellStyle name="Vírgula 3 2 4 8" xfId="1307"/>
    <cellStyle name="Vírgula 3 2 4 9" xfId="1308"/>
    <cellStyle name="Vírgula 3 2 5" xfId="1309"/>
    <cellStyle name="Vírgula 3 2 5 2" xfId="1310"/>
    <cellStyle name="Vírgula 3 2 5 2 2" xfId="1311"/>
    <cellStyle name="Vírgula 3 2 5 3" xfId="1312"/>
    <cellStyle name="Vírgula 3 2 5 3 2" xfId="1313"/>
    <cellStyle name="Vírgula 3 2 5 4" xfId="1314"/>
    <cellStyle name="Vírgula 3 2 5 4 2" xfId="1315"/>
    <cellStyle name="Vírgula 3 2 5 5" xfId="1316"/>
    <cellStyle name="Vírgula 3 2 6" xfId="1317"/>
    <cellStyle name="Vírgula 3 2 6 2" xfId="1318"/>
    <cellStyle name="Vírgula 3 2 6 2 2" xfId="1319"/>
    <cellStyle name="Vírgula 3 2 6 3" xfId="1320"/>
    <cellStyle name="Vírgula 3 2 6 3 2" xfId="1321"/>
    <cellStyle name="Vírgula 3 2 6 4" xfId="1322"/>
    <cellStyle name="Vírgula 3 2 6 4 2" xfId="1323"/>
    <cellStyle name="Vírgula 3 2 6 5" xfId="1324"/>
    <cellStyle name="Vírgula 3 2 7" xfId="1325"/>
    <cellStyle name="Vírgula 3 2 7 2" xfId="1326"/>
    <cellStyle name="Vírgula 3 2 7 2 2" xfId="1327"/>
    <cellStyle name="Vírgula 3 2 7 3" xfId="1328"/>
    <cellStyle name="Vírgula 3 2 7 3 2" xfId="1329"/>
    <cellStyle name="Vírgula 3 2 7 4" xfId="1330"/>
    <cellStyle name="Vírgula 3 2 7 4 2" xfId="1331"/>
    <cellStyle name="Vírgula 3 2 7 5" xfId="1332"/>
    <cellStyle name="Vírgula 3 2 8" xfId="1333"/>
    <cellStyle name="Vírgula 3 2 8 2" xfId="1334"/>
    <cellStyle name="Vírgula 3 2 8 2 2" xfId="1335"/>
    <cellStyle name="Vírgula 3 2 8 3" xfId="1336"/>
    <cellStyle name="Vírgula 3 2 9" xfId="1337"/>
    <cellStyle name="Vírgula 3 2 9 2" xfId="1338"/>
    <cellStyle name="Vírgula 3 3" xfId="1339"/>
    <cellStyle name="Vírgula 3 3 2" xfId="1340"/>
    <cellStyle name="Vírgula 3 3 2 2" xfId="1341"/>
    <cellStyle name="Vírgula 3 3 2 2 2" xfId="1342"/>
    <cellStyle name="Vírgula 3 3 2 2 2 2" xfId="1343"/>
    <cellStyle name="Vírgula 3 3 2 2 3" xfId="1344"/>
    <cellStyle name="Vírgula 3 3 2 2 3 2" xfId="1345"/>
    <cellStyle name="Vírgula 3 3 2 2 4" xfId="1346"/>
    <cellStyle name="Vírgula 3 3 2 2 4 2" xfId="1347"/>
    <cellStyle name="Vírgula 3 3 2 2 5" xfId="1348"/>
    <cellStyle name="Vírgula 3 3 2 3" xfId="1349"/>
    <cellStyle name="Vírgula 3 3 2 3 2" xfId="1350"/>
    <cellStyle name="Vírgula 3 3 2 3 2 2" xfId="1351"/>
    <cellStyle name="Vírgula 3 3 2 3 3" xfId="1352"/>
    <cellStyle name="Vírgula 3 3 2 3 3 2" xfId="1353"/>
    <cellStyle name="Vírgula 3 3 2 3 4" xfId="1354"/>
    <cellStyle name="Vírgula 3 3 2 3 4 2" xfId="1355"/>
    <cellStyle name="Vírgula 3 3 2 3 5" xfId="1356"/>
    <cellStyle name="Vírgula 3 3 2 4" xfId="1357"/>
    <cellStyle name="Vírgula 3 3 2 4 2" xfId="1358"/>
    <cellStyle name="Vírgula 3 3 2 4 2 2" xfId="1359"/>
    <cellStyle name="Vírgula 3 3 2 4 3" xfId="1360"/>
    <cellStyle name="Vírgula 3 3 2 4 3 2" xfId="1361"/>
    <cellStyle name="Vírgula 3 3 2 4 4" xfId="1362"/>
    <cellStyle name="Vírgula 3 3 2 4 4 2" xfId="1363"/>
    <cellStyle name="Vírgula 3 3 2 4 5" xfId="1364"/>
    <cellStyle name="Vírgula 3 3 2 5" xfId="1365"/>
    <cellStyle name="Vírgula 3 3 2 5 2" xfId="1366"/>
    <cellStyle name="Vírgula 3 3 2 5 2 2" xfId="1367"/>
    <cellStyle name="Vírgula 3 3 2 5 3" xfId="1368"/>
    <cellStyle name="Vírgula 3 3 2 6" xfId="1369"/>
    <cellStyle name="Vírgula 3 3 2 6 2" xfId="1370"/>
    <cellStyle name="Vírgula 3 3 2 7" xfId="1371"/>
    <cellStyle name="Vírgula 3 3 2 7 2" xfId="1372"/>
    <cellStyle name="Vírgula 3 3 2 8" xfId="1373"/>
    <cellStyle name="Vírgula 3 3 2 9" xfId="1374"/>
    <cellStyle name="Vírgula 3 4" xfId="1375"/>
    <cellStyle name="Vírgula 3 4 2" xfId="1376"/>
    <cellStyle name="Vírgula 3 4 2 2" xfId="1377"/>
    <cellStyle name="Vírgula 3 4 2 2 2" xfId="1378"/>
    <cellStyle name="Vírgula 3 4 2 3" xfId="1379"/>
    <cellStyle name="Vírgula 3 4 2 3 2" xfId="1380"/>
    <cellStyle name="Vírgula 3 4 2 4" xfId="1381"/>
    <cellStyle name="Vírgula 3 4 2 4 2" xfId="1382"/>
    <cellStyle name="Vírgula 3 4 2 5" xfId="1383"/>
    <cellStyle name="Vírgula 3 4 3" xfId="1384"/>
    <cellStyle name="Vírgula 3 4 3 2" xfId="1385"/>
    <cellStyle name="Vírgula 3 4 3 2 2" xfId="1386"/>
    <cellStyle name="Vírgula 3 4 3 3" xfId="1387"/>
    <cellStyle name="Vírgula 3 4 3 3 2" xfId="1388"/>
    <cellStyle name="Vírgula 3 4 3 4" xfId="1389"/>
    <cellStyle name="Vírgula 3 4 3 4 2" xfId="1390"/>
    <cellStyle name="Vírgula 3 4 3 5" xfId="1391"/>
    <cellStyle name="Vírgula 3 4 4" xfId="1392"/>
    <cellStyle name="Vírgula 3 4 4 2" xfId="1393"/>
    <cellStyle name="Vírgula 3 4 4 2 2" xfId="1394"/>
    <cellStyle name="Vírgula 3 4 4 3" xfId="1395"/>
    <cellStyle name="Vírgula 3 4 4 3 2" xfId="1396"/>
    <cellStyle name="Vírgula 3 4 4 4" xfId="1397"/>
    <cellStyle name="Vírgula 3 4 4 4 2" xfId="1398"/>
    <cellStyle name="Vírgula 3 4 4 5" xfId="1399"/>
    <cellStyle name="Vírgula 3 4 5" xfId="1400"/>
    <cellStyle name="Vírgula 3 4 5 2" xfId="1401"/>
    <cellStyle name="Vírgula 3 4 5 2 2" xfId="1402"/>
    <cellStyle name="Vírgula 3 4 5 3" xfId="1403"/>
    <cellStyle name="Vírgula 3 4 6" xfId="1404"/>
    <cellStyle name="Vírgula 3 4 6 2" xfId="1405"/>
    <cellStyle name="Vírgula 3 4 7" xfId="1406"/>
    <cellStyle name="Vírgula 3 4 7 2" xfId="1407"/>
    <cellStyle name="Vírgula 3 4 8" xfId="1408"/>
    <cellStyle name="Vírgula 3 4 9" xfId="1409"/>
    <cellStyle name="Vírgula 3 5" xfId="1410"/>
    <cellStyle name="Vírgula 3 5 2" xfId="1411"/>
    <cellStyle name="Vírgula 3 5 2 2" xfId="1412"/>
    <cellStyle name="Vírgula 3 5 2 2 2" xfId="1413"/>
    <cellStyle name="Vírgula 3 5 2 3" xfId="1414"/>
    <cellStyle name="Vírgula 3 5 2 3 2" xfId="1415"/>
    <cellStyle name="Vírgula 3 5 2 4" xfId="1416"/>
    <cellStyle name="Vírgula 3 5 2 4 2" xfId="1417"/>
    <cellStyle name="Vírgula 3 5 2 5" xfId="1418"/>
    <cellStyle name="Vírgula 3 5 3" xfId="1419"/>
    <cellStyle name="Vírgula 3 5 3 2" xfId="1420"/>
    <cellStyle name="Vírgula 3 5 3 2 2" xfId="1421"/>
    <cellStyle name="Vírgula 3 5 3 3" xfId="1422"/>
    <cellStyle name="Vírgula 3 5 3 3 2" xfId="1423"/>
    <cellStyle name="Vírgula 3 5 3 4" xfId="1424"/>
    <cellStyle name="Vírgula 3 5 3 4 2" xfId="1425"/>
    <cellStyle name="Vírgula 3 5 3 5" xfId="1426"/>
    <cellStyle name="Vírgula 3 5 4" xfId="1427"/>
    <cellStyle name="Vírgula 3 5 4 2" xfId="1428"/>
    <cellStyle name="Vírgula 3 5 4 2 2" xfId="1429"/>
    <cellStyle name="Vírgula 3 5 4 3" xfId="1430"/>
    <cellStyle name="Vírgula 3 5 4 3 2" xfId="1431"/>
    <cellStyle name="Vírgula 3 5 4 4" xfId="1432"/>
    <cellStyle name="Vírgula 3 5 4 4 2" xfId="1433"/>
    <cellStyle name="Vírgula 3 5 4 5" xfId="1434"/>
    <cellStyle name="Vírgula 3 5 5" xfId="1435"/>
    <cellStyle name="Vírgula 3 5 5 2" xfId="1436"/>
    <cellStyle name="Vírgula 3 5 5 2 2" xfId="1437"/>
    <cellStyle name="Vírgula 3 5 5 3" xfId="1438"/>
    <cellStyle name="Vírgula 3 5 6" xfId="1439"/>
    <cellStyle name="Vírgula 3 5 6 2" xfId="1440"/>
    <cellStyle name="Vírgula 3 5 7" xfId="1441"/>
    <cellStyle name="Vírgula 3 5 7 2" xfId="1442"/>
    <cellStyle name="Vírgula 3 5 8" xfId="1443"/>
    <cellStyle name="Vírgula 3 5 9" xfId="1444"/>
    <cellStyle name="Vírgula 3 6" xfId="1445"/>
    <cellStyle name="Vírgula 3 6 2" xfId="1446"/>
    <cellStyle name="Vírgula 3 6 2 2" xfId="1447"/>
    <cellStyle name="Vírgula 3 6 2 2 2" xfId="1448"/>
    <cellStyle name="Vírgula 3 6 2 3" xfId="1449"/>
    <cellStyle name="Vírgula 3 6 2 3 2" xfId="1450"/>
    <cellStyle name="Vírgula 3 6 2 4" xfId="1451"/>
    <cellStyle name="Vírgula 3 6 2 4 2" xfId="1452"/>
    <cellStyle name="Vírgula 3 6 2 5" xfId="1453"/>
    <cellStyle name="Vírgula 3 6 3" xfId="1454"/>
    <cellStyle name="Vírgula 3 6 3 2" xfId="1455"/>
    <cellStyle name="Vírgula 3 6 3 2 2" xfId="1456"/>
    <cellStyle name="Vírgula 3 6 3 3" xfId="1457"/>
    <cellStyle name="Vírgula 3 6 3 3 2" xfId="1458"/>
    <cellStyle name="Vírgula 3 6 3 4" xfId="1459"/>
    <cellStyle name="Vírgula 3 6 3 4 2" xfId="1460"/>
    <cellStyle name="Vírgula 3 6 3 5" xfId="1461"/>
    <cellStyle name="Vírgula 3 6 4" xfId="1462"/>
    <cellStyle name="Vírgula 3 6 4 2" xfId="1463"/>
    <cellStyle name="Vírgula 3 6 4 2 2" xfId="1464"/>
    <cellStyle name="Vírgula 3 6 4 3" xfId="1465"/>
    <cellStyle name="Vírgula 3 6 4 3 2" xfId="1466"/>
    <cellStyle name="Vírgula 3 6 4 4" xfId="1467"/>
    <cellStyle name="Vírgula 3 6 4 4 2" xfId="1468"/>
    <cellStyle name="Vírgula 3 6 4 5" xfId="1469"/>
    <cellStyle name="Vírgula 3 6 5" xfId="1470"/>
    <cellStyle name="Vírgula 3 6 5 2" xfId="1471"/>
    <cellStyle name="Vírgula 3 6 5 2 2" xfId="1472"/>
    <cellStyle name="Vírgula 3 6 5 3" xfId="1473"/>
    <cellStyle name="Vírgula 3 6 6" xfId="1474"/>
    <cellStyle name="Vírgula 3 6 6 2" xfId="1475"/>
    <cellStyle name="Vírgula 3 6 7" xfId="1476"/>
    <cellStyle name="Vírgula 3 6 7 2" xfId="1477"/>
    <cellStyle name="Vírgula 3 6 8" xfId="1478"/>
    <cellStyle name="Vírgula 3 6 9" xfId="1479"/>
    <cellStyle name="Vírgula 3 7" xfId="1480"/>
    <cellStyle name="Vírgula 3 7 2" xfId="1481"/>
    <cellStyle name="Vírgula 3 7 2 2" xfId="1482"/>
    <cellStyle name="Vírgula 3 7 2 2 2" xfId="1483"/>
    <cellStyle name="Vírgula 3 7 2 3" xfId="1484"/>
    <cellStyle name="Vírgula 3 7 2 3 2" xfId="1485"/>
    <cellStyle name="Vírgula 3 7 2 4" xfId="1486"/>
    <cellStyle name="Vírgula 3 7 2 4 2" xfId="1487"/>
    <cellStyle name="Vírgula 3 7 2 5" xfId="1488"/>
    <cellStyle name="Vírgula 3 7 3" xfId="1489"/>
    <cellStyle name="Vírgula 3 7 3 2" xfId="1490"/>
    <cellStyle name="Vírgula 3 7 3 2 2" xfId="1491"/>
    <cellStyle name="Vírgula 3 7 3 3" xfId="1492"/>
    <cellStyle name="Vírgula 3 7 3 3 2" xfId="1493"/>
    <cellStyle name="Vírgula 3 7 3 4" xfId="1494"/>
    <cellStyle name="Vírgula 3 7 3 4 2" xfId="1495"/>
    <cellStyle name="Vírgula 3 7 3 5" xfId="1496"/>
    <cellStyle name="Vírgula 3 7 4" xfId="1497"/>
    <cellStyle name="Vírgula 3 7 4 2" xfId="1498"/>
    <cellStyle name="Vírgula 3 7 4 2 2" xfId="1499"/>
    <cellStyle name="Vírgula 3 7 4 3" xfId="1500"/>
    <cellStyle name="Vírgula 3 7 4 3 2" xfId="1501"/>
    <cellStyle name="Vírgula 3 7 4 4" xfId="1502"/>
    <cellStyle name="Vírgula 3 7 4 4 2" xfId="1503"/>
    <cellStyle name="Vírgula 3 7 4 5" xfId="1504"/>
    <cellStyle name="Vírgula 3 7 5" xfId="1505"/>
    <cellStyle name="Vírgula 3 7 5 2" xfId="1506"/>
    <cellStyle name="Vírgula 3 7 5 2 2" xfId="1507"/>
    <cellStyle name="Vírgula 3 7 5 3" xfId="1508"/>
    <cellStyle name="Vírgula 3 7 6" xfId="1509"/>
    <cellStyle name="Vírgula 3 7 6 2" xfId="1510"/>
    <cellStyle name="Vírgula 3 7 7" xfId="1511"/>
    <cellStyle name="Vírgula 3 7 7 2" xfId="1512"/>
    <cellStyle name="Vírgula 3 7 8" xfId="1513"/>
    <cellStyle name="Vírgula 3 7 9" xfId="1514"/>
    <cellStyle name="Vírgula 3 8" xfId="1515"/>
    <cellStyle name="Vírgula 3 8 2" xfId="1516"/>
    <cellStyle name="Vírgula 3 8 2 2" xfId="1517"/>
    <cellStyle name="Vírgula 3 8 3" xfId="1518"/>
    <cellStyle name="Vírgula 3 8 3 2" xfId="1519"/>
    <cellStyle name="Vírgula 3 8 4" xfId="1520"/>
    <cellStyle name="Vírgula 3 8 4 2" xfId="1521"/>
    <cellStyle name="Vírgula 3 8 5" xfId="1522"/>
    <cellStyle name="Vírgula 3 9" xfId="1523"/>
    <cellStyle name="Vírgula 3 9 2" xfId="1524"/>
    <cellStyle name="Vírgula 3 9 2 2" xfId="1525"/>
    <cellStyle name="Vírgula 3 9 3" xfId="1526"/>
    <cellStyle name="Vírgula 3 9 3 2" xfId="1527"/>
    <cellStyle name="Vírgula 3 9 4" xfId="1528"/>
    <cellStyle name="Vírgula 3 9 4 2" xfId="1529"/>
    <cellStyle name="Vírgula 3 9 5" xfId="1530"/>
    <cellStyle name="Vírgula 4" xfId="1531"/>
    <cellStyle name="Vírgula 4 2" xfId="1532"/>
    <cellStyle name="Vírgula 4 2 10" xfId="1533"/>
    <cellStyle name="Vírgula 4 2 10 2" xfId="1534"/>
    <cellStyle name="Vírgula 4 2 11" xfId="1535"/>
    <cellStyle name="Vírgula 4 2 12" xfId="1536"/>
    <cellStyle name="Vírgula 4 2 2" xfId="1537"/>
    <cellStyle name="Vírgula 4 2 2 2" xfId="1538"/>
    <cellStyle name="Vírgula 4 2 2 2 2" xfId="1539"/>
    <cellStyle name="Vírgula 4 2 2 2 2 2" xfId="1540"/>
    <cellStyle name="Vírgula 4 2 2 2 3" xfId="1541"/>
    <cellStyle name="Vírgula 4 2 2 2 3 2" xfId="1542"/>
    <cellStyle name="Vírgula 4 2 2 2 4" xfId="1543"/>
    <cellStyle name="Vírgula 4 2 2 2 4 2" xfId="1544"/>
    <cellStyle name="Vírgula 4 2 2 2 5" xfId="1545"/>
    <cellStyle name="Vírgula 4 2 2 3" xfId="1546"/>
    <cellStyle name="Vírgula 4 2 2 3 2" xfId="1547"/>
    <cellStyle name="Vírgula 4 2 2 3 2 2" xfId="1548"/>
    <cellStyle name="Vírgula 4 2 2 3 3" xfId="1549"/>
    <cellStyle name="Vírgula 4 2 2 3 3 2" xfId="1550"/>
    <cellStyle name="Vírgula 4 2 2 3 4" xfId="1551"/>
    <cellStyle name="Vírgula 4 2 2 3 4 2" xfId="1552"/>
    <cellStyle name="Vírgula 4 2 2 3 5" xfId="1553"/>
    <cellStyle name="Vírgula 4 2 2 4" xfId="1554"/>
    <cellStyle name="Vírgula 4 2 2 4 2" xfId="1555"/>
    <cellStyle name="Vírgula 4 2 2 4 2 2" xfId="1556"/>
    <cellStyle name="Vírgula 4 2 2 4 3" xfId="1557"/>
    <cellStyle name="Vírgula 4 2 2 4 3 2" xfId="1558"/>
    <cellStyle name="Vírgula 4 2 2 4 4" xfId="1559"/>
    <cellStyle name="Vírgula 4 2 2 4 4 2" xfId="1560"/>
    <cellStyle name="Vírgula 4 2 2 4 5" xfId="1561"/>
    <cellStyle name="Vírgula 4 2 2 5" xfId="1562"/>
    <cellStyle name="Vírgula 4 2 2 5 2" xfId="1563"/>
    <cellStyle name="Vírgula 4 2 2 5 2 2" xfId="1564"/>
    <cellStyle name="Vírgula 4 2 2 5 3" xfId="1565"/>
    <cellStyle name="Vírgula 4 2 2 6" xfId="1566"/>
    <cellStyle name="Vírgula 4 2 2 6 2" xfId="1567"/>
    <cellStyle name="Vírgula 4 2 2 7" xfId="1568"/>
    <cellStyle name="Vírgula 4 2 2 7 2" xfId="1569"/>
    <cellStyle name="Vírgula 4 2 2 8" xfId="1570"/>
    <cellStyle name="Vírgula 4 2 2 9" xfId="1571"/>
    <cellStyle name="Vírgula 4 2 3" xfId="1572"/>
    <cellStyle name="Vírgula 4 2 3 2" xfId="1573"/>
    <cellStyle name="Vírgula 4 2 3 2 2" xfId="1574"/>
    <cellStyle name="Vírgula 4 2 3 2 2 2" xfId="1575"/>
    <cellStyle name="Vírgula 4 2 3 2 3" xfId="1576"/>
    <cellStyle name="Vírgula 4 2 3 2 3 2" xfId="1577"/>
    <cellStyle name="Vírgula 4 2 3 2 4" xfId="1578"/>
    <cellStyle name="Vírgula 4 2 3 2 4 2" xfId="1579"/>
    <cellStyle name="Vírgula 4 2 3 2 5" xfId="1580"/>
    <cellStyle name="Vírgula 4 2 3 3" xfId="1581"/>
    <cellStyle name="Vírgula 4 2 3 3 2" xfId="1582"/>
    <cellStyle name="Vírgula 4 2 3 3 2 2" xfId="1583"/>
    <cellStyle name="Vírgula 4 2 3 3 3" xfId="1584"/>
    <cellStyle name="Vírgula 4 2 3 3 3 2" xfId="1585"/>
    <cellStyle name="Vírgula 4 2 3 3 4" xfId="1586"/>
    <cellStyle name="Vírgula 4 2 3 3 4 2" xfId="1587"/>
    <cellStyle name="Vírgula 4 2 3 3 5" xfId="1588"/>
    <cellStyle name="Vírgula 4 2 3 4" xfId="1589"/>
    <cellStyle name="Vírgula 4 2 3 4 2" xfId="1590"/>
    <cellStyle name="Vírgula 4 2 3 4 2 2" xfId="1591"/>
    <cellStyle name="Vírgula 4 2 3 4 3" xfId="1592"/>
    <cellStyle name="Vírgula 4 2 3 4 3 2" xfId="1593"/>
    <cellStyle name="Vírgula 4 2 3 4 4" xfId="1594"/>
    <cellStyle name="Vírgula 4 2 3 4 4 2" xfId="1595"/>
    <cellStyle name="Vírgula 4 2 3 4 5" xfId="1596"/>
    <cellStyle name="Vírgula 4 2 3 5" xfId="1597"/>
    <cellStyle name="Vírgula 4 2 3 5 2" xfId="1598"/>
    <cellStyle name="Vírgula 4 2 3 5 2 2" xfId="1599"/>
    <cellStyle name="Vírgula 4 2 3 5 3" xfId="1600"/>
    <cellStyle name="Vírgula 4 2 3 6" xfId="1601"/>
    <cellStyle name="Vírgula 4 2 3 6 2" xfId="1602"/>
    <cellStyle name="Vírgula 4 2 3 7" xfId="1603"/>
    <cellStyle name="Vírgula 4 2 3 7 2" xfId="1604"/>
    <cellStyle name="Vírgula 4 2 3 8" xfId="1605"/>
    <cellStyle name="Vírgula 4 2 3 9" xfId="1606"/>
    <cellStyle name="Vírgula 4 2 4" xfId="1607"/>
    <cellStyle name="Vírgula 4 2 4 2" xfId="1608"/>
    <cellStyle name="Vírgula 4 2 4 2 2" xfId="1609"/>
    <cellStyle name="Vírgula 4 2 4 2 2 2" xfId="1610"/>
    <cellStyle name="Vírgula 4 2 4 2 3" xfId="1611"/>
    <cellStyle name="Vírgula 4 2 4 2 3 2" xfId="1612"/>
    <cellStyle name="Vírgula 4 2 4 2 4" xfId="1613"/>
    <cellStyle name="Vírgula 4 2 4 2 4 2" xfId="1614"/>
    <cellStyle name="Vírgula 4 2 4 2 5" xfId="1615"/>
    <cellStyle name="Vírgula 4 2 4 3" xfId="1616"/>
    <cellStyle name="Vírgula 4 2 4 3 2" xfId="1617"/>
    <cellStyle name="Vírgula 4 2 4 3 2 2" xfId="1618"/>
    <cellStyle name="Vírgula 4 2 4 3 3" xfId="1619"/>
    <cellStyle name="Vírgula 4 2 4 3 3 2" xfId="1620"/>
    <cellStyle name="Vírgula 4 2 4 3 4" xfId="1621"/>
    <cellStyle name="Vírgula 4 2 4 3 4 2" xfId="1622"/>
    <cellStyle name="Vírgula 4 2 4 3 5" xfId="1623"/>
    <cellStyle name="Vírgula 4 2 4 4" xfId="1624"/>
    <cellStyle name="Vírgula 4 2 4 4 2" xfId="1625"/>
    <cellStyle name="Vírgula 4 2 4 4 2 2" xfId="1626"/>
    <cellStyle name="Vírgula 4 2 4 4 3" xfId="1627"/>
    <cellStyle name="Vírgula 4 2 4 4 3 2" xfId="1628"/>
    <cellStyle name="Vírgula 4 2 4 4 4" xfId="1629"/>
    <cellStyle name="Vírgula 4 2 4 4 4 2" xfId="1630"/>
    <cellStyle name="Vírgula 4 2 4 4 5" xfId="1631"/>
    <cellStyle name="Vírgula 4 2 4 5" xfId="1632"/>
    <cellStyle name="Vírgula 4 2 4 5 2" xfId="1633"/>
    <cellStyle name="Vírgula 4 2 4 5 2 2" xfId="1634"/>
    <cellStyle name="Vírgula 4 2 4 5 3" xfId="1635"/>
    <cellStyle name="Vírgula 4 2 4 6" xfId="1636"/>
    <cellStyle name="Vírgula 4 2 4 6 2" xfId="1637"/>
    <cellStyle name="Vírgula 4 2 4 7" xfId="1638"/>
    <cellStyle name="Vírgula 4 2 4 7 2" xfId="1639"/>
    <cellStyle name="Vírgula 4 2 4 8" xfId="1640"/>
    <cellStyle name="Vírgula 4 2 4 9" xfId="1641"/>
    <cellStyle name="Vírgula 4 2 5" xfId="1642"/>
    <cellStyle name="Vírgula 4 2 5 2" xfId="1643"/>
    <cellStyle name="Vírgula 4 2 5 2 2" xfId="1644"/>
    <cellStyle name="Vírgula 4 2 5 3" xfId="1645"/>
    <cellStyle name="Vírgula 4 2 5 3 2" xfId="1646"/>
    <cellStyle name="Vírgula 4 2 5 4" xfId="1647"/>
    <cellStyle name="Vírgula 4 2 5 4 2" xfId="1648"/>
    <cellStyle name="Vírgula 4 2 5 5" xfId="1649"/>
    <cellStyle name="Vírgula 4 2 6" xfId="1650"/>
    <cellStyle name="Vírgula 4 2 6 2" xfId="1651"/>
    <cellStyle name="Vírgula 4 2 6 2 2" xfId="1652"/>
    <cellStyle name="Vírgula 4 2 6 3" xfId="1653"/>
    <cellStyle name="Vírgula 4 2 6 3 2" xfId="1654"/>
    <cellStyle name="Vírgula 4 2 6 4" xfId="1655"/>
    <cellStyle name="Vírgula 4 2 6 4 2" xfId="1656"/>
    <cellStyle name="Vírgula 4 2 6 5" xfId="1657"/>
    <cellStyle name="Vírgula 4 2 7" xfId="1658"/>
    <cellStyle name="Vírgula 4 2 7 2" xfId="1659"/>
    <cellStyle name="Vírgula 4 2 7 2 2" xfId="1660"/>
    <cellStyle name="Vírgula 4 2 7 3" xfId="1661"/>
    <cellStyle name="Vírgula 4 2 7 3 2" xfId="1662"/>
    <cellStyle name="Vírgula 4 2 7 4" xfId="1663"/>
    <cellStyle name="Vírgula 4 2 7 4 2" xfId="1664"/>
    <cellStyle name="Vírgula 4 2 7 5" xfId="1665"/>
    <cellStyle name="Vírgula 4 2 8" xfId="1666"/>
    <cellStyle name="Vírgula 4 2 8 2" xfId="1667"/>
    <cellStyle name="Vírgula 4 2 8 2 2" xfId="1668"/>
    <cellStyle name="Vírgula 4 2 8 3" xfId="1669"/>
    <cellStyle name="Vírgula 4 2 9" xfId="1670"/>
    <cellStyle name="Vírgula 4 2 9 2" xfId="1671"/>
    <cellStyle name="Vírgula 4 3" xfId="1672"/>
    <cellStyle name="Vírgula 4 4" xfId="1673"/>
    <cellStyle name="Vírgula 4 4 2" xfId="1674"/>
    <cellStyle name="Vírgula 4 4 2 2" xfId="1675"/>
    <cellStyle name="Vírgula 4 4 2 2 2" xfId="1676"/>
    <cellStyle name="Vírgula 4 4 2 3" xfId="1677"/>
    <cellStyle name="Vírgula 4 4 2 3 2" xfId="1678"/>
    <cellStyle name="Vírgula 4 4 2 4" xfId="1679"/>
    <cellStyle name="Vírgula 4 4 2 4 2" xfId="1680"/>
    <cellStyle name="Vírgula 4 4 2 5" xfId="1681"/>
    <cellStyle name="Vírgula 4 4 3" xfId="1682"/>
    <cellStyle name="Vírgula 4 4 3 2" xfId="1683"/>
    <cellStyle name="Vírgula 4 4 3 2 2" xfId="1684"/>
    <cellStyle name="Vírgula 4 4 3 3" xfId="1685"/>
    <cellStyle name="Vírgula 4 4 3 3 2" xfId="1686"/>
    <cellStyle name="Vírgula 4 4 3 4" xfId="1687"/>
    <cellStyle name="Vírgula 4 4 3 4 2" xfId="1688"/>
    <cellStyle name="Vírgula 4 4 3 5" xfId="1689"/>
    <cellStyle name="Vírgula 4 4 4" xfId="1690"/>
    <cellStyle name="Vírgula 4 4 4 2" xfId="1691"/>
    <cellStyle name="Vírgula 4 4 4 2 2" xfId="1692"/>
    <cellStyle name="Vírgula 4 4 4 3" xfId="1693"/>
    <cellStyle name="Vírgula 4 4 4 3 2" xfId="1694"/>
    <cellStyle name="Vírgula 4 4 4 4" xfId="1695"/>
    <cellStyle name="Vírgula 4 4 4 4 2" xfId="1696"/>
    <cellStyle name="Vírgula 4 4 4 5" xfId="1697"/>
    <cellStyle name="Vírgula 4 4 5" xfId="1698"/>
    <cellStyle name="Vírgula 4 4 5 2" xfId="1699"/>
    <cellStyle name="Vírgula 4 4 5 2 2" xfId="1700"/>
    <cellStyle name="Vírgula 4 4 5 3" xfId="1701"/>
    <cellStyle name="Vírgula 4 4 6" xfId="1702"/>
    <cellStyle name="Vírgula 4 4 6 2" xfId="1703"/>
    <cellStyle name="Vírgula 4 4 7" xfId="1704"/>
    <cellStyle name="Vírgula 4 4 7 2" xfId="1705"/>
    <cellStyle name="Vírgula 4 4 8" xfId="1706"/>
    <cellStyle name="Vírgula 4 4 9" xfId="1707"/>
    <cellStyle name="Vírgula 4 5" xfId="1708"/>
    <cellStyle name="Vírgula 4 5 2" xfId="1709"/>
    <cellStyle name="Vírgula 4 5 2 2" xfId="1710"/>
    <cellStyle name="Vírgula 4 5 2 2 2" xfId="1711"/>
    <cellStyle name="Vírgula 4 5 2 3" xfId="1712"/>
    <cellStyle name="Vírgula 4 5 2 3 2" xfId="1713"/>
    <cellStyle name="Vírgula 4 5 2 4" xfId="1714"/>
    <cellStyle name="Vírgula 4 5 2 4 2" xfId="1715"/>
    <cellStyle name="Vírgula 4 5 2 5" xfId="1716"/>
    <cellStyle name="Vírgula 4 5 3" xfId="1717"/>
    <cellStyle name="Vírgula 4 5 3 2" xfId="1718"/>
    <cellStyle name="Vírgula 4 5 3 2 2" xfId="1719"/>
    <cellStyle name="Vírgula 4 5 3 3" xfId="1720"/>
    <cellStyle name="Vírgula 4 5 3 3 2" xfId="1721"/>
    <cellStyle name="Vírgula 4 5 3 4" xfId="1722"/>
    <cellStyle name="Vírgula 4 5 3 4 2" xfId="1723"/>
    <cellStyle name="Vírgula 4 5 3 5" xfId="1724"/>
    <cellStyle name="Vírgula 4 5 4" xfId="1725"/>
    <cellStyle name="Vírgula 4 5 4 2" xfId="1726"/>
    <cellStyle name="Vírgula 4 5 4 2 2" xfId="1727"/>
    <cellStyle name="Vírgula 4 5 4 3" xfId="1728"/>
    <cellStyle name="Vírgula 4 5 4 3 2" xfId="1729"/>
    <cellStyle name="Vírgula 4 5 4 4" xfId="1730"/>
    <cellStyle name="Vírgula 4 5 4 4 2" xfId="1731"/>
    <cellStyle name="Vírgula 4 5 4 5" xfId="1732"/>
    <cellStyle name="Vírgula 4 5 5" xfId="1733"/>
    <cellStyle name="Vírgula 4 5 5 2" xfId="1734"/>
    <cellStyle name="Vírgula 4 5 5 2 2" xfId="1735"/>
    <cellStyle name="Vírgula 4 5 5 3" xfId="1736"/>
    <cellStyle name="Vírgula 4 5 6" xfId="1737"/>
    <cellStyle name="Vírgula 4 5 6 2" xfId="1738"/>
    <cellStyle name="Vírgula 4 5 7" xfId="1739"/>
    <cellStyle name="Vírgula 4 5 7 2" xfId="1740"/>
    <cellStyle name="Vírgula 4 5 8" xfId="1741"/>
    <cellStyle name="Vírgula 4 5 9" xfId="1742"/>
    <cellStyle name="Vírgula 4 6" xfId="1743"/>
    <cellStyle name="Vírgula 4 6 2" xfId="1744"/>
    <cellStyle name="Vírgula 4 6 2 2" xfId="1745"/>
    <cellStyle name="Vírgula 4 6 2 2 2" xfId="1746"/>
    <cellStyle name="Vírgula 4 6 2 3" xfId="1747"/>
    <cellStyle name="Vírgula 4 6 2 3 2" xfId="1748"/>
    <cellStyle name="Vírgula 4 6 2 4" xfId="1749"/>
    <cellStyle name="Vírgula 4 6 2 4 2" xfId="1750"/>
    <cellStyle name="Vírgula 4 6 2 5" xfId="1751"/>
    <cellStyle name="Vírgula 4 6 3" xfId="1752"/>
    <cellStyle name="Vírgula 4 6 3 2" xfId="1753"/>
    <cellStyle name="Vírgula 4 6 3 2 2" xfId="1754"/>
    <cellStyle name="Vírgula 4 6 3 3" xfId="1755"/>
    <cellStyle name="Vírgula 4 6 3 3 2" xfId="1756"/>
    <cellStyle name="Vírgula 4 6 3 4" xfId="1757"/>
    <cellStyle name="Vírgula 4 6 3 4 2" xfId="1758"/>
    <cellStyle name="Vírgula 4 6 3 5" xfId="1759"/>
    <cellStyle name="Vírgula 4 6 4" xfId="1760"/>
    <cellStyle name="Vírgula 4 6 4 2" xfId="1761"/>
    <cellStyle name="Vírgula 4 6 4 2 2" xfId="1762"/>
    <cellStyle name="Vírgula 4 6 4 3" xfId="1763"/>
    <cellStyle name="Vírgula 4 6 4 3 2" xfId="1764"/>
    <cellStyle name="Vírgula 4 6 4 4" xfId="1765"/>
    <cellStyle name="Vírgula 4 6 4 4 2" xfId="1766"/>
    <cellStyle name="Vírgula 4 6 4 5" xfId="1767"/>
    <cellStyle name="Vírgula 4 6 5" xfId="1768"/>
    <cellStyle name="Vírgula 4 6 5 2" xfId="1769"/>
    <cellStyle name="Vírgula 4 6 5 2 2" xfId="1770"/>
    <cellStyle name="Vírgula 4 6 5 3" xfId="1771"/>
    <cellStyle name="Vírgula 4 6 6" xfId="1772"/>
    <cellStyle name="Vírgula 4 6 6 2" xfId="1773"/>
    <cellStyle name="Vírgula 4 6 7" xfId="1774"/>
    <cellStyle name="Vírgula 4 6 7 2" xfId="1775"/>
    <cellStyle name="Vírgula 4 6 8" xfId="1776"/>
    <cellStyle name="Vírgula 4 6 9" xfId="1777"/>
    <cellStyle name="Vírgula 4 7" xfId="1778"/>
    <cellStyle name="Vírgula 4 7 2" xfId="1779"/>
    <cellStyle name="Vírgula 4 7 2 2" xfId="1780"/>
    <cellStyle name="Vírgula 4 7 3" xfId="1781"/>
    <cellStyle name="Vírgula 4 7 3 2" xfId="1782"/>
    <cellStyle name="Vírgula 4 7 4" xfId="1783"/>
    <cellStyle name="Vírgula 4 7 4 2" xfId="1784"/>
    <cellStyle name="Vírgula 4 7 5" xfId="1785"/>
    <cellStyle name="Vírgula 4 8" xfId="1786"/>
    <cellStyle name="Vírgula 4 8 2" xfId="1787"/>
    <cellStyle name="Vírgula 4 8 2 2" xfId="1788"/>
    <cellStyle name="Vírgula 4 8 3" xfId="1789"/>
    <cellStyle name="Vírgula 4 8 3 2" xfId="1790"/>
    <cellStyle name="Vírgula 4 8 4" xfId="1791"/>
    <cellStyle name="Vírgula 4 8 4 2" xfId="1792"/>
    <cellStyle name="Vírgula 4 8 5" xfId="1793"/>
    <cellStyle name="Vírgula 4 9" xfId="1794"/>
    <cellStyle name="Vírgula 4 9 2" xfId="1795"/>
    <cellStyle name="Vírgula 4 9 2 2" xfId="1796"/>
    <cellStyle name="Vírgula 4 9 3" xfId="1797"/>
    <cellStyle name="Vírgula 4 9 3 2" xfId="1798"/>
    <cellStyle name="Vírgula 4 9 4" xfId="1799"/>
    <cellStyle name="Vírgula 4 9 4 2" xfId="1800"/>
    <cellStyle name="Vírgula 4 9 5" xfId="1801"/>
    <cellStyle name="Vírgula 5" xfId="1802"/>
    <cellStyle name="Vírgula 5 2" xfId="1803"/>
    <cellStyle name="Vírgula 5 3" xfId="1804"/>
    <cellStyle name="Vírgula 5 3 2" xfId="1805"/>
    <cellStyle name="Vírgula 5 3 2 2" xfId="1806"/>
    <cellStyle name="Vírgula 5 3 2 2 2" xfId="1807"/>
    <cellStyle name="Vírgula 5 3 2 3" xfId="1808"/>
    <cellStyle name="Vírgula 5 3 2 3 2" xfId="1809"/>
    <cellStyle name="Vírgula 5 3 2 4" xfId="1810"/>
    <cellStyle name="Vírgula 5 3 2 4 2" xfId="1811"/>
    <cellStyle name="Vírgula 5 3 2 5" xfId="1812"/>
    <cellStyle name="Vírgula 5 3 3" xfId="1813"/>
    <cellStyle name="Vírgula 5 3 3 2" xfId="1814"/>
    <cellStyle name="Vírgula 5 3 3 2 2" xfId="1815"/>
    <cellStyle name="Vírgula 5 3 3 3" xfId="1816"/>
    <cellStyle name="Vírgula 5 3 3 3 2" xfId="1817"/>
    <cellStyle name="Vírgula 5 3 3 4" xfId="1818"/>
    <cellStyle name="Vírgula 5 3 3 4 2" xfId="1819"/>
    <cellStyle name="Vírgula 5 3 3 5" xfId="1820"/>
    <cellStyle name="Vírgula 5 3 4" xfId="1821"/>
    <cellStyle name="Vírgula 5 3 4 2" xfId="1822"/>
    <cellStyle name="Vírgula 5 3 4 2 2" xfId="1823"/>
    <cellStyle name="Vírgula 5 3 4 3" xfId="1824"/>
    <cellStyle name="Vírgula 5 3 4 3 2" xfId="1825"/>
    <cellStyle name="Vírgula 5 3 4 4" xfId="1826"/>
    <cellStyle name="Vírgula 5 3 4 4 2" xfId="1827"/>
    <cellStyle name="Vírgula 5 3 4 5" xfId="1828"/>
    <cellStyle name="Vírgula 5 3 5" xfId="1829"/>
    <cellStyle name="Vírgula 5 3 5 2" xfId="1830"/>
    <cellStyle name="Vírgula 5 3 5 2 2" xfId="1831"/>
    <cellStyle name="Vírgula 5 3 5 3" xfId="1832"/>
    <cellStyle name="Vírgula 5 3 6" xfId="1833"/>
    <cellStyle name="Vírgula 5 3 6 2" xfId="1834"/>
    <cellStyle name="Vírgula 5 3 7" xfId="1835"/>
    <cellStyle name="Vírgula 5 3 7 2" xfId="1836"/>
    <cellStyle name="Vírgula 5 3 8" xfId="1837"/>
    <cellStyle name="Vírgula 5 3 9" xfId="1838"/>
    <cellStyle name="Vírgula 5 4" xfId="1839"/>
    <cellStyle name="Vírgula 5 4 2" xfId="1840"/>
    <cellStyle name="Vírgula 5 4 2 2" xfId="1841"/>
    <cellStyle name="Vírgula 5 4 2 2 2" xfId="1842"/>
    <cellStyle name="Vírgula 5 4 2 3" xfId="1843"/>
    <cellStyle name="Vírgula 5 4 2 3 2" xfId="1844"/>
    <cellStyle name="Vírgula 5 4 2 4" xfId="1845"/>
    <cellStyle name="Vírgula 5 4 2 4 2" xfId="1846"/>
    <cellStyle name="Vírgula 5 4 2 5" xfId="1847"/>
    <cellStyle name="Vírgula 5 4 3" xfId="1848"/>
    <cellStyle name="Vírgula 5 4 3 2" xfId="1849"/>
    <cellStyle name="Vírgula 5 4 3 2 2" xfId="1850"/>
    <cellStyle name="Vírgula 5 4 3 3" xfId="1851"/>
    <cellStyle name="Vírgula 5 4 3 3 2" xfId="1852"/>
    <cellStyle name="Vírgula 5 4 3 4" xfId="1853"/>
    <cellStyle name="Vírgula 5 4 3 4 2" xfId="1854"/>
    <cellStyle name="Vírgula 5 4 3 5" xfId="1855"/>
    <cellStyle name="Vírgula 5 4 4" xfId="1856"/>
    <cellStyle name="Vírgula 5 4 4 2" xfId="1857"/>
    <cellStyle name="Vírgula 5 4 4 2 2" xfId="1858"/>
    <cellStyle name="Vírgula 5 4 4 3" xfId="1859"/>
    <cellStyle name="Vírgula 5 4 4 3 2" xfId="1860"/>
    <cellStyle name="Vírgula 5 4 4 4" xfId="1861"/>
    <cellStyle name="Vírgula 5 4 4 4 2" xfId="1862"/>
    <cellStyle name="Vírgula 5 4 4 5" xfId="1863"/>
    <cellStyle name="Vírgula 5 4 5" xfId="1864"/>
    <cellStyle name="Vírgula 5 4 5 2" xfId="1865"/>
    <cellStyle name="Vírgula 5 4 5 2 2" xfId="1866"/>
    <cellStyle name="Vírgula 5 4 5 3" xfId="1867"/>
    <cellStyle name="Vírgula 5 4 6" xfId="1868"/>
    <cellStyle name="Vírgula 5 4 6 2" xfId="1869"/>
    <cellStyle name="Vírgula 5 4 7" xfId="1870"/>
    <cellStyle name="Vírgula 5 4 7 2" xfId="1871"/>
    <cellStyle name="Vírgula 5 4 8" xfId="1872"/>
    <cellStyle name="Vírgula 5 4 9" xfId="1873"/>
    <cellStyle name="Vírgula 5 5" xfId="1874"/>
    <cellStyle name="Vírgula 5 5 2" xfId="1875"/>
    <cellStyle name="Vírgula 5 5 2 2" xfId="1876"/>
    <cellStyle name="Vírgula 5 5 2 2 2" xfId="1877"/>
    <cellStyle name="Vírgula 5 5 2 3" xfId="1878"/>
    <cellStyle name="Vírgula 5 5 2 3 2" xfId="1879"/>
    <cellStyle name="Vírgula 5 5 2 4" xfId="1880"/>
    <cellStyle name="Vírgula 5 5 2 4 2" xfId="1881"/>
    <cellStyle name="Vírgula 5 5 2 5" xfId="1882"/>
    <cellStyle name="Vírgula 5 5 3" xfId="1883"/>
    <cellStyle name="Vírgula 5 5 3 2" xfId="1884"/>
    <cellStyle name="Vírgula 5 5 3 2 2" xfId="1885"/>
    <cellStyle name="Vírgula 5 5 3 3" xfId="1886"/>
    <cellStyle name="Vírgula 5 5 3 3 2" xfId="1887"/>
    <cellStyle name="Vírgula 5 5 3 4" xfId="1888"/>
    <cellStyle name="Vírgula 5 5 3 4 2" xfId="1889"/>
    <cellStyle name="Vírgula 5 5 3 5" xfId="1890"/>
    <cellStyle name="Vírgula 5 5 4" xfId="1891"/>
    <cellStyle name="Vírgula 5 5 4 2" xfId="1892"/>
    <cellStyle name="Vírgula 5 5 4 2 2" xfId="1893"/>
    <cellStyle name="Vírgula 5 5 4 3" xfId="1894"/>
    <cellStyle name="Vírgula 5 5 4 3 2" xfId="1895"/>
    <cellStyle name="Vírgula 5 5 4 4" xfId="1896"/>
    <cellStyle name="Vírgula 5 5 4 4 2" xfId="1897"/>
    <cellStyle name="Vírgula 5 5 4 5" xfId="1898"/>
    <cellStyle name="Vírgula 5 5 5" xfId="1899"/>
    <cellStyle name="Vírgula 5 5 5 2" xfId="1900"/>
    <cellStyle name="Vírgula 5 5 5 2 2" xfId="1901"/>
    <cellStyle name="Vírgula 5 5 5 3" xfId="1902"/>
    <cellStyle name="Vírgula 5 5 6" xfId="1903"/>
    <cellStyle name="Vírgula 5 5 6 2" xfId="1904"/>
    <cellStyle name="Vírgula 5 5 7" xfId="1905"/>
    <cellStyle name="Vírgula 5 5 7 2" xfId="1906"/>
    <cellStyle name="Vírgula 5 5 8" xfId="1907"/>
    <cellStyle name="Vírgula 5 5 9" xfId="1908"/>
    <cellStyle name="Vírgula 5 6" xfId="1909"/>
    <cellStyle name="Vírgula 5 6 2" xfId="1910"/>
    <cellStyle name="Vírgula 5 6 2 2" xfId="1911"/>
    <cellStyle name="Vírgula 5 6 3" xfId="1912"/>
    <cellStyle name="Vírgula 5 6 3 2" xfId="1913"/>
    <cellStyle name="Vírgula 5 6 4" xfId="1914"/>
    <cellStyle name="Vírgula 5 6 4 2" xfId="1915"/>
    <cellStyle name="Vírgula 5 6 5" xfId="1916"/>
    <cellStyle name="Vírgula 5 7" xfId="1917"/>
    <cellStyle name="Vírgula 5 7 2" xfId="1918"/>
    <cellStyle name="Vírgula 5 7 2 2" xfId="1919"/>
    <cellStyle name="Vírgula 5 7 3" xfId="1920"/>
    <cellStyle name="Vírgula 5 7 3 2" xfId="1921"/>
    <cellStyle name="Vírgula 5 7 4" xfId="1922"/>
    <cellStyle name="Vírgula 5 7 4 2" xfId="1923"/>
    <cellStyle name="Vírgula 5 7 5" xfId="1924"/>
    <cellStyle name="Vírgula 5 8" xfId="1925"/>
    <cellStyle name="Vírgula 5 8 2" xfId="1926"/>
    <cellStyle name="Vírgula 5 8 2 2" xfId="1927"/>
    <cellStyle name="Vírgula 5 8 3" xfId="1928"/>
    <cellStyle name="Vírgula 5 8 3 2" xfId="1929"/>
    <cellStyle name="Vírgula 5 8 4" xfId="1930"/>
    <cellStyle name="Vírgula 5 8 4 2" xfId="1931"/>
    <cellStyle name="Vírgula 5 8 5" xfId="1932"/>
    <cellStyle name="Vírgula 6" xfId="1933"/>
    <cellStyle name="Vírgula 6 2" xfId="1934"/>
    <cellStyle name="Vírgula 6 3" xfId="1935"/>
    <cellStyle name="Vírgula 6 3 2" xfId="1936"/>
    <cellStyle name="Vírgula 6 3 2 2" xfId="1937"/>
    <cellStyle name="Vírgula 6 3 2 2 2" xfId="1938"/>
    <cellStyle name="Vírgula 6 3 2 3" xfId="1939"/>
    <cellStyle name="Vírgula 6 3 2 3 2" xfId="1940"/>
    <cellStyle name="Vírgula 6 3 2 4" xfId="1941"/>
    <cellStyle name="Vírgula 6 3 2 4 2" xfId="1942"/>
    <cellStyle name="Vírgula 6 3 2 5" xfId="1943"/>
    <cellStyle name="Vírgula 6 3 3" xfId="1944"/>
    <cellStyle name="Vírgula 6 3 3 2" xfId="1945"/>
    <cellStyle name="Vírgula 6 3 3 2 2" xfId="1946"/>
    <cellStyle name="Vírgula 6 3 3 3" xfId="1947"/>
    <cellStyle name="Vírgula 6 3 3 3 2" xfId="1948"/>
    <cellStyle name="Vírgula 6 3 3 4" xfId="1949"/>
    <cellStyle name="Vírgula 6 3 3 4 2" xfId="1950"/>
    <cellStyle name="Vírgula 6 3 3 5" xfId="1951"/>
    <cellStyle name="Vírgula 6 3 4" xfId="1952"/>
    <cellStyle name="Vírgula 6 3 4 2" xfId="1953"/>
    <cellStyle name="Vírgula 6 3 4 2 2" xfId="1954"/>
    <cellStyle name="Vírgula 6 3 4 3" xfId="1955"/>
    <cellStyle name="Vírgula 6 3 4 3 2" xfId="1956"/>
    <cellStyle name="Vírgula 6 3 4 4" xfId="1957"/>
    <cellStyle name="Vírgula 6 3 4 4 2" xfId="1958"/>
    <cellStyle name="Vírgula 6 3 4 5" xfId="1959"/>
    <cellStyle name="Vírgula 6 3 5" xfId="1960"/>
    <cellStyle name="Vírgula 6 3 5 2" xfId="1961"/>
    <cellStyle name="Vírgula 6 3 5 2 2" xfId="1962"/>
    <cellStyle name="Vírgula 6 3 5 3" xfId="1963"/>
    <cellStyle name="Vírgula 6 3 6" xfId="1964"/>
    <cellStyle name="Vírgula 6 3 6 2" xfId="1965"/>
    <cellStyle name="Vírgula 6 3 7" xfId="1966"/>
    <cellStyle name="Vírgula 6 3 7 2" xfId="1967"/>
    <cellStyle name="Vírgula 6 3 8" xfId="1968"/>
    <cellStyle name="Vírgula 6 3 9" xfId="1969"/>
    <cellStyle name="Vírgula 6 4" xfId="1970"/>
    <cellStyle name="Vírgula 6 4 2" xfId="1971"/>
    <cellStyle name="Vírgula 6 4 2 2" xfId="1972"/>
    <cellStyle name="Vírgula 6 4 2 2 2" xfId="1973"/>
    <cellStyle name="Vírgula 6 4 2 3" xfId="1974"/>
    <cellStyle name="Vírgula 6 4 2 3 2" xfId="1975"/>
    <cellStyle name="Vírgula 6 4 2 4" xfId="1976"/>
    <cellStyle name="Vírgula 6 4 2 4 2" xfId="1977"/>
    <cellStyle name="Vírgula 6 4 2 5" xfId="1978"/>
    <cellStyle name="Vírgula 6 4 3" xfId="1979"/>
    <cellStyle name="Vírgula 6 4 3 2" xfId="1980"/>
    <cellStyle name="Vírgula 6 4 3 2 2" xfId="1981"/>
    <cellStyle name="Vírgula 6 4 3 3" xfId="1982"/>
    <cellStyle name="Vírgula 6 4 3 3 2" xfId="1983"/>
    <cellStyle name="Vírgula 6 4 3 4" xfId="1984"/>
    <cellStyle name="Vírgula 6 4 3 4 2" xfId="1985"/>
    <cellStyle name="Vírgula 6 4 3 5" xfId="1986"/>
    <cellStyle name="Vírgula 6 4 4" xfId="1987"/>
    <cellStyle name="Vírgula 6 4 4 2" xfId="1988"/>
    <cellStyle name="Vírgula 6 4 4 2 2" xfId="1989"/>
    <cellStyle name="Vírgula 6 4 4 3" xfId="1990"/>
    <cellStyle name="Vírgula 6 4 4 3 2" xfId="1991"/>
    <cellStyle name="Vírgula 6 4 4 4" xfId="1992"/>
    <cellStyle name="Vírgula 6 4 4 4 2" xfId="1993"/>
    <cellStyle name="Vírgula 6 4 4 5" xfId="1994"/>
    <cellStyle name="Vírgula 6 4 5" xfId="1995"/>
    <cellStyle name="Vírgula 6 4 5 2" xfId="1996"/>
    <cellStyle name="Vírgula 6 4 5 2 2" xfId="1997"/>
    <cellStyle name="Vírgula 6 4 5 3" xfId="1998"/>
    <cellStyle name="Vírgula 6 4 6" xfId="1999"/>
    <cellStyle name="Vírgula 6 4 6 2" xfId="2000"/>
    <cellStyle name="Vírgula 6 4 7" xfId="2001"/>
    <cellStyle name="Vírgula 6 4 7 2" xfId="2002"/>
    <cellStyle name="Vírgula 6 4 8" xfId="2003"/>
    <cellStyle name="Vírgula 6 4 9" xfId="2004"/>
    <cellStyle name="Vírgula 6 5" xfId="2005"/>
    <cellStyle name="Vírgula 6 5 2" xfId="2006"/>
    <cellStyle name="Vírgula 6 5 2 2" xfId="2007"/>
    <cellStyle name="Vírgula 6 5 2 2 2" xfId="2008"/>
    <cellStyle name="Vírgula 6 5 2 3" xfId="2009"/>
    <cellStyle name="Vírgula 6 5 2 3 2" xfId="2010"/>
    <cellStyle name="Vírgula 6 5 2 4" xfId="2011"/>
    <cellStyle name="Vírgula 6 5 2 4 2" xfId="2012"/>
    <cellStyle name="Vírgula 6 5 2 5" xfId="2013"/>
    <cellStyle name="Vírgula 6 5 3" xfId="2014"/>
    <cellStyle name="Vírgula 6 5 3 2" xfId="2015"/>
    <cellStyle name="Vírgula 6 5 3 2 2" xfId="2016"/>
    <cellStyle name="Vírgula 6 5 3 3" xfId="2017"/>
    <cellStyle name="Vírgula 6 5 3 3 2" xfId="2018"/>
    <cellStyle name="Vírgula 6 5 3 4" xfId="2019"/>
    <cellStyle name="Vírgula 6 5 3 4 2" xfId="2020"/>
    <cellStyle name="Vírgula 6 5 3 5" xfId="2021"/>
    <cellStyle name="Vírgula 6 5 4" xfId="2022"/>
    <cellStyle name="Vírgula 6 5 4 2" xfId="2023"/>
    <cellStyle name="Vírgula 6 5 4 2 2" xfId="2024"/>
    <cellStyle name="Vírgula 6 5 4 3" xfId="2025"/>
    <cellStyle name="Vírgula 6 5 4 3 2" xfId="2026"/>
    <cellStyle name="Vírgula 6 5 4 4" xfId="2027"/>
    <cellStyle name="Vírgula 6 5 4 4 2" xfId="2028"/>
    <cellStyle name="Vírgula 6 5 4 5" xfId="2029"/>
    <cellStyle name="Vírgula 6 5 5" xfId="2030"/>
    <cellStyle name="Vírgula 6 5 5 2" xfId="2031"/>
    <cellStyle name="Vírgula 6 5 5 2 2" xfId="2032"/>
    <cellStyle name="Vírgula 6 5 5 3" xfId="2033"/>
    <cellStyle name="Vírgula 6 5 6" xfId="2034"/>
    <cellStyle name="Vírgula 6 5 6 2" xfId="2035"/>
    <cellStyle name="Vírgula 6 5 7" xfId="2036"/>
    <cellStyle name="Vírgula 6 5 7 2" xfId="2037"/>
    <cellStyle name="Vírgula 6 5 8" xfId="2038"/>
    <cellStyle name="Vírgula 6 5 9" xfId="2039"/>
    <cellStyle name="Vírgula 6 6" xfId="2040"/>
    <cellStyle name="Vírgula 6 6 2" xfId="2041"/>
    <cellStyle name="Vírgula 6 6 2 2" xfId="2042"/>
    <cellStyle name="Vírgula 6 6 3" xfId="2043"/>
    <cellStyle name="Vírgula 6 6 3 2" xfId="2044"/>
    <cellStyle name="Vírgula 6 6 4" xfId="2045"/>
    <cellStyle name="Vírgula 6 6 4 2" xfId="2046"/>
    <cellStyle name="Vírgula 6 6 5" xfId="2047"/>
    <cellStyle name="Vírgula 6 7" xfId="2048"/>
    <cellStyle name="Vírgula 6 7 2" xfId="2049"/>
    <cellStyle name="Vírgula 6 7 2 2" xfId="2050"/>
    <cellStyle name="Vírgula 6 7 3" xfId="2051"/>
    <cellStyle name="Vírgula 6 7 3 2" xfId="2052"/>
    <cellStyle name="Vírgula 6 7 4" xfId="2053"/>
    <cellStyle name="Vírgula 6 7 4 2" xfId="2054"/>
    <cellStyle name="Vírgula 6 7 5" xfId="2055"/>
    <cellStyle name="Vírgula 6 8" xfId="2056"/>
    <cellStyle name="Vírgula 6 8 2" xfId="2057"/>
    <cellStyle name="Vírgula 6 8 2 2" xfId="2058"/>
    <cellStyle name="Vírgula 6 8 3" xfId="2059"/>
    <cellStyle name="Vírgula 6 8 3 2" xfId="2060"/>
    <cellStyle name="Vírgula 6 8 4" xfId="2061"/>
    <cellStyle name="Vírgula 6 8 4 2" xfId="2062"/>
    <cellStyle name="Vírgula 6 8 5" xfId="2063"/>
    <cellStyle name="Vírgula 7" xfId="2064"/>
    <cellStyle name="Vírgula 7 2" xfId="2065"/>
    <cellStyle name="Vírgula 7 2 2" xfId="2066"/>
    <cellStyle name="Vírgula 7 2 2 2" xfId="2067"/>
    <cellStyle name="Vírgula 7 2 2 2 2" xfId="2068"/>
    <cellStyle name="Vírgula 7 2 2 3" xfId="2069"/>
    <cellStyle name="Vírgula 7 2 2 3 2" xfId="2070"/>
    <cellStyle name="Vírgula 7 2 2 4" xfId="2071"/>
    <cellStyle name="Vírgula 7 2 2 4 2" xfId="2072"/>
    <cellStyle name="Vírgula 7 2 2 5" xfId="2073"/>
    <cellStyle name="Vírgula 7 2 3" xfId="2074"/>
    <cellStyle name="Vírgula 7 2 3 2" xfId="2075"/>
    <cellStyle name="Vírgula 7 2 3 2 2" xfId="2076"/>
    <cellStyle name="Vírgula 7 2 3 3" xfId="2077"/>
    <cellStyle name="Vírgula 7 2 3 3 2" xfId="2078"/>
    <cellStyle name="Vírgula 7 2 3 4" xfId="2079"/>
    <cellStyle name="Vírgula 7 2 3 4 2" xfId="2080"/>
    <cellStyle name="Vírgula 7 2 3 5" xfId="2081"/>
    <cellStyle name="Vírgula 7 2 4" xfId="2082"/>
    <cellStyle name="Vírgula 7 2 4 2" xfId="2083"/>
    <cellStyle name="Vírgula 7 2 4 2 2" xfId="2084"/>
    <cellStyle name="Vírgula 7 2 4 3" xfId="2085"/>
    <cellStyle name="Vírgula 7 2 4 3 2" xfId="2086"/>
    <cellStyle name="Vírgula 7 2 4 4" xfId="2087"/>
    <cellStyle name="Vírgula 7 2 4 4 2" xfId="2088"/>
    <cellStyle name="Vírgula 7 2 4 5" xfId="2089"/>
    <cellStyle name="Vírgula 7 2 5" xfId="2090"/>
    <cellStyle name="Vírgula 7 2 5 2" xfId="2091"/>
    <cellStyle name="Vírgula 7 2 5 2 2" xfId="2092"/>
    <cellStyle name="Vírgula 7 2 5 3" xfId="2093"/>
    <cellStyle name="Vírgula 7 2 6" xfId="2094"/>
    <cellStyle name="Vírgula 7 2 6 2" xfId="2095"/>
    <cellStyle name="Vírgula 7 2 7" xfId="2096"/>
    <cellStyle name="Vírgula 7 2 7 2" xfId="2097"/>
    <cellStyle name="Vírgula 7 2 8" xfId="2098"/>
    <cellStyle name="Vírgula 7 2 9" xfId="2099"/>
    <cellStyle name="Vírgula 7 3" xfId="2100"/>
    <cellStyle name="Vírgula 7 3 2" xfId="2101"/>
    <cellStyle name="Vírgula 7 3 2 2" xfId="2102"/>
    <cellStyle name="Vírgula 7 3 2 2 2" xfId="2103"/>
    <cellStyle name="Vírgula 7 3 2 3" xfId="2104"/>
    <cellStyle name="Vírgula 7 3 2 3 2" xfId="2105"/>
    <cellStyle name="Vírgula 7 3 2 4" xfId="2106"/>
    <cellStyle name="Vírgula 7 3 2 4 2" xfId="2107"/>
    <cellStyle name="Vírgula 7 3 2 5" xfId="2108"/>
    <cellStyle name="Vírgula 7 3 2 6" xfId="2109"/>
    <cellStyle name="Vírgula 7 3 3" xfId="2110"/>
    <cellStyle name="Vírgula 7 3 3 2" xfId="2111"/>
    <cellStyle name="Vírgula 7 3 3 2 2" xfId="2112"/>
    <cellStyle name="Vírgula 7 3 3 3" xfId="2113"/>
    <cellStyle name="Vírgula 7 3 3 3 2" xfId="2114"/>
    <cellStyle name="Vírgula 7 3 3 4" xfId="2115"/>
    <cellStyle name="Vírgula 7 3 3 4 2" xfId="2116"/>
    <cellStyle name="Vírgula 7 3 3 5" xfId="2117"/>
    <cellStyle name="Vírgula 7 3 4" xfId="2118"/>
    <cellStyle name="Vírgula 7 3 4 2" xfId="2119"/>
    <cellStyle name="Vírgula 7 3 4 2 2" xfId="2120"/>
    <cellStyle name="Vírgula 7 3 4 3" xfId="2121"/>
    <cellStyle name="Vírgula 7 3 4 3 2" xfId="2122"/>
    <cellStyle name="Vírgula 7 3 4 4" xfId="2123"/>
    <cellStyle name="Vírgula 7 3 4 4 2" xfId="2124"/>
    <cellStyle name="Vírgula 7 3 4 5" xfId="2125"/>
    <cellStyle name="Vírgula 7 3 5" xfId="2126"/>
    <cellStyle name="Vírgula 7 3 5 2" xfId="2127"/>
    <cellStyle name="Vírgula 7 3 5 2 2" xfId="2128"/>
    <cellStyle name="Vírgula 7 3 5 3" xfId="2129"/>
    <cellStyle name="Vírgula 7 3 6" xfId="2130"/>
    <cellStyle name="Vírgula 7 3 6 2" xfId="2131"/>
    <cellStyle name="Vírgula 7 3 7" xfId="2132"/>
    <cellStyle name="Vírgula 7 3 7 2" xfId="2133"/>
    <cellStyle name="Vírgula 7 3 8" xfId="2134"/>
    <cellStyle name="Vírgula 7 3 9" xfId="2135"/>
    <cellStyle name="Vírgula 7 4" xfId="2136"/>
    <cellStyle name="Vírgula 7 4 2" xfId="2137"/>
    <cellStyle name="Vírgula 7 4 2 2" xfId="2138"/>
    <cellStyle name="Vírgula 7 4 2 2 2" xfId="2139"/>
    <cellStyle name="Vírgula 7 4 2 3" xfId="2140"/>
    <cellStyle name="Vírgula 7 4 2 3 2" xfId="2141"/>
    <cellStyle name="Vírgula 7 4 2 4" xfId="2142"/>
    <cellStyle name="Vírgula 7 4 2 4 2" xfId="2143"/>
    <cellStyle name="Vírgula 7 4 2 5" xfId="2144"/>
    <cellStyle name="Vírgula 7 4 3" xfId="2145"/>
    <cellStyle name="Vírgula 7 4 3 2" xfId="2146"/>
    <cellStyle name="Vírgula 7 4 3 2 2" xfId="2147"/>
    <cellStyle name="Vírgula 7 4 3 3" xfId="2148"/>
    <cellStyle name="Vírgula 7 4 3 3 2" xfId="2149"/>
    <cellStyle name="Vírgula 7 4 3 4" xfId="2150"/>
    <cellStyle name="Vírgula 7 4 3 4 2" xfId="2151"/>
    <cellStyle name="Vírgula 7 4 3 5" xfId="2152"/>
    <cellStyle name="Vírgula 7 4 4" xfId="2153"/>
    <cellStyle name="Vírgula 7 4 4 2" xfId="2154"/>
    <cellStyle name="Vírgula 7 4 4 2 2" xfId="2155"/>
    <cellStyle name="Vírgula 7 4 4 3" xfId="2156"/>
    <cellStyle name="Vírgula 7 4 4 3 2" xfId="2157"/>
    <cellStyle name="Vírgula 7 4 4 4" xfId="2158"/>
    <cellStyle name="Vírgula 7 4 4 4 2" xfId="2159"/>
    <cellStyle name="Vírgula 7 4 4 5" xfId="2160"/>
    <cellStyle name="Vírgula 7 4 5" xfId="2161"/>
    <cellStyle name="Vírgula 7 4 5 2" xfId="2162"/>
    <cellStyle name="Vírgula 7 4 5 2 2" xfId="2163"/>
    <cellStyle name="Vírgula 7 4 5 3" xfId="2164"/>
    <cellStyle name="Vírgula 7 4 6" xfId="2165"/>
    <cellStyle name="Vírgula 7 4 6 2" xfId="2166"/>
    <cellStyle name="Vírgula 7 4 7" xfId="2167"/>
    <cellStyle name="Vírgula 7 4 7 2" xfId="2168"/>
    <cellStyle name="Vírgula 7 4 8" xfId="2169"/>
    <cellStyle name="Vírgula 7 4 9" xfId="2170"/>
    <cellStyle name="Vírgula 7 5" xfId="2171"/>
    <cellStyle name="Vírgula 7 5 2" xfId="2172"/>
    <cellStyle name="Vírgula 7 5 2 2" xfId="2173"/>
    <cellStyle name="Vírgula 7 5 3" xfId="2174"/>
    <cellStyle name="Vírgula 7 5 3 2" xfId="2175"/>
    <cellStyle name="Vírgula 7 5 4" xfId="2176"/>
    <cellStyle name="Vírgula 7 5 4 2" xfId="2177"/>
    <cellStyle name="Vírgula 7 5 5" xfId="2178"/>
    <cellStyle name="Vírgula 7 6" xfId="2179"/>
    <cellStyle name="Vírgula 7 6 2" xfId="2180"/>
    <cellStyle name="Vírgula 7 6 2 2" xfId="2181"/>
    <cellStyle name="Vírgula 7 6 3" xfId="2182"/>
    <cellStyle name="Vírgula 7 6 3 2" xfId="2183"/>
    <cellStyle name="Vírgula 7 6 4" xfId="2184"/>
    <cellStyle name="Vírgula 7 6 4 2" xfId="2185"/>
    <cellStyle name="Vírgula 7 6 5" xfId="2186"/>
    <cellStyle name="Vírgula 7 7" xfId="2187"/>
    <cellStyle name="Vírgula 7 8" xfId="2188"/>
    <cellStyle name="Vírgula 7 8 2" xfId="2189"/>
    <cellStyle name="Vírgula 7 8 2 2" xfId="2190"/>
    <cellStyle name="Vírgula 7 8 3" xfId="2191"/>
    <cellStyle name="Vírgula 7 8 3 2" xfId="2192"/>
    <cellStyle name="Vírgula 7 8 4" xfId="2193"/>
    <cellStyle name="Vírgula 7 8 4 2" xfId="2194"/>
    <cellStyle name="Vírgula 7 8 5" xfId="2195"/>
    <cellStyle name="Vírgula 8" xfId="2196"/>
    <cellStyle name="Vírgula 8 10" xfId="2197"/>
    <cellStyle name="Vírgula 8 10 2" xfId="2198"/>
    <cellStyle name="Vírgula 8 11" xfId="2199"/>
    <cellStyle name="Vírgula 8 12" xfId="2200"/>
    <cellStyle name="Vírgula 8 2" xfId="2201"/>
    <cellStyle name="Vírgula 8 2 2" xfId="2202"/>
    <cellStyle name="Vírgula 8 2 2 2" xfId="2203"/>
    <cellStyle name="Vírgula 8 2 2 2 2" xfId="2204"/>
    <cellStyle name="Vírgula 8 2 2 3" xfId="2205"/>
    <cellStyle name="Vírgula 8 2 2 3 2" xfId="2206"/>
    <cellStyle name="Vírgula 8 2 2 4" xfId="2207"/>
    <cellStyle name="Vírgula 8 2 2 4 2" xfId="2208"/>
    <cellStyle name="Vírgula 8 2 2 5" xfId="2209"/>
    <cellStyle name="Vírgula 8 2 3" xfId="2210"/>
    <cellStyle name="Vírgula 8 2 3 2" xfId="2211"/>
    <cellStyle name="Vírgula 8 2 3 2 2" xfId="2212"/>
    <cellStyle name="Vírgula 8 2 3 3" xfId="2213"/>
    <cellStyle name="Vírgula 8 2 3 3 2" xfId="2214"/>
    <cellStyle name="Vírgula 8 2 3 4" xfId="2215"/>
    <cellStyle name="Vírgula 8 2 3 4 2" xfId="2216"/>
    <cellStyle name="Vírgula 8 2 3 5" xfId="2217"/>
    <cellStyle name="Vírgula 8 2 4" xfId="2218"/>
    <cellStyle name="Vírgula 8 2 4 2" xfId="2219"/>
    <cellStyle name="Vírgula 8 2 4 2 2" xfId="2220"/>
    <cellStyle name="Vírgula 8 2 4 3" xfId="2221"/>
    <cellStyle name="Vírgula 8 2 4 3 2" xfId="2222"/>
    <cellStyle name="Vírgula 8 2 4 4" xfId="2223"/>
    <cellStyle name="Vírgula 8 2 4 4 2" xfId="2224"/>
    <cellStyle name="Vírgula 8 2 4 5" xfId="2225"/>
    <cellStyle name="Vírgula 8 2 5" xfId="2226"/>
    <cellStyle name="Vírgula 8 2 5 2" xfId="2227"/>
    <cellStyle name="Vírgula 8 2 5 2 2" xfId="2228"/>
    <cellStyle name="Vírgula 8 2 5 3" xfId="2229"/>
    <cellStyle name="Vírgula 8 2 6" xfId="2230"/>
    <cellStyle name="Vírgula 8 2 6 2" xfId="2231"/>
    <cellStyle name="Vírgula 8 2 7" xfId="2232"/>
    <cellStyle name="Vírgula 8 2 7 2" xfId="2233"/>
    <cellStyle name="Vírgula 8 2 8" xfId="2234"/>
    <cellStyle name="Vírgula 8 2 9" xfId="2235"/>
    <cellStyle name="Vírgula 8 3" xfId="2236"/>
    <cellStyle name="Vírgula 8 3 2" xfId="2237"/>
    <cellStyle name="Vírgula 8 3 2 2" xfId="2238"/>
    <cellStyle name="Vírgula 8 3 2 2 2" xfId="2239"/>
    <cellStyle name="Vírgula 8 3 2 3" xfId="2240"/>
    <cellStyle name="Vírgula 8 3 2 3 2" xfId="2241"/>
    <cellStyle name="Vírgula 8 3 2 4" xfId="2242"/>
    <cellStyle name="Vírgula 8 3 2 4 2" xfId="2243"/>
    <cellStyle name="Vírgula 8 3 2 5" xfId="2244"/>
    <cellStyle name="Vírgula 8 3 3" xfId="2245"/>
    <cellStyle name="Vírgula 8 3 3 2" xfId="2246"/>
    <cellStyle name="Vírgula 8 3 3 2 2" xfId="2247"/>
    <cellStyle name="Vírgula 8 3 3 3" xfId="2248"/>
    <cellStyle name="Vírgula 8 3 3 3 2" xfId="2249"/>
    <cellStyle name="Vírgula 8 3 3 4" xfId="2250"/>
    <cellStyle name="Vírgula 8 3 3 4 2" xfId="2251"/>
    <cellStyle name="Vírgula 8 3 3 5" xfId="2252"/>
    <cellStyle name="Vírgula 8 3 4" xfId="2253"/>
    <cellStyle name="Vírgula 8 3 4 2" xfId="2254"/>
    <cellStyle name="Vírgula 8 3 4 2 2" xfId="2255"/>
    <cellStyle name="Vírgula 8 3 4 3" xfId="2256"/>
    <cellStyle name="Vírgula 8 3 4 3 2" xfId="2257"/>
    <cellStyle name="Vírgula 8 3 4 4" xfId="2258"/>
    <cellStyle name="Vírgula 8 3 4 4 2" xfId="2259"/>
    <cellStyle name="Vírgula 8 3 4 5" xfId="2260"/>
    <cellStyle name="Vírgula 8 3 5" xfId="2261"/>
    <cellStyle name="Vírgula 8 3 5 2" xfId="2262"/>
    <cellStyle name="Vírgula 8 3 5 2 2" xfId="2263"/>
    <cellStyle name="Vírgula 8 3 5 3" xfId="2264"/>
    <cellStyle name="Vírgula 8 3 6" xfId="2265"/>
    <cellStyle name="Vírgula 8 3 6 2" xfId="2266"/>
    <cellStyle name="Vírgula 8 3 7" xfId="2267"/>
    <cellStyle name="Vírgula 8 3 7 2" xfId="2268"/>
    <cellStyle name="Vírgula 8 3 8" xfId="2269"/>
    <cellStyle name="Vírgula 8 3 9" xfId="2270"/>
    <cellStyle name="Vírgula 8 4" xfId="2271"/>
    <cellStyle name="Vírgula 8 4 2" xfId="2272"/>
    <cellStyle name="Vírgula 8 4 2 2" xfId="2273"/>
    <cellStyle name="Vírgula 8 4 2 2 2" xfId="2274"/>
    <cellStyle name="Vírgula 8 4 2 3" xfId="2275"/>
    <cellStyle name="Vírgula 8 4 2 3 2" xfId="2276"/>
    <cellStyle name="Vírgula 8 4 2 4" xfId="2277"/>
    <cellStyle name="Vírgula 8 4 2 4 2" xfId="2278"/>
    <cellStyle name="Vírgula 8 4 2 5" xfId="2279"/>
    <cellStyle name="Vírgula 8 4 3" xfId="2280"/>
    <cellStyle name="Vírgula 8 4 3 2" xfId="2281"/>
    <cellStyle name="Vírgula 8 4 3 2 2" xfId="2282"/>
    <cellStyle name="Vírgula 8 4 3 3" xfId="2283"/>
    <cellStyle name="Vírgula 8 4 3 3 2" xfId="2284"/>
    <cellStyle name="Vírgula 8 4 3 4" xfId="2285"/>
    <cellStyle name="Vírgula 8 4 3 4 2" xfId="2286"/>
    <cellStyle name="Vírgula 8 4 3 5" xfId="2287"/>
    <cellStyle name="Vírgula 8 4 4" xfId="2288"/>
    <cellStyle name="Vírgula 8 4 4 2" xfId="2289"/>
    <cellStyle name="Vírgula 8 4 4 2 2" xfId="2290"/>
    <cellStyle name="Vírgula 8 4 4 3" xfId="2291"/>
    <cellStyle name="Vírgula 8 4 4 3 2" xfId="2292"/>
    <cellStyle name="Vírgula 8 4 4 4" xfId="2293"/>
    <cellStyle name="Vírgula 8 4 4 4 2" xfId="2294"/>
    <cellStyle name="Vírgula 8 4 4 5" xfId="2295"/>
    <cellStyle name="Vírgula 8 4 5" xfId="2296"/>
    <cellStyle name="Vírgula 8 4 5 2" xfId="2297"/>
    <cellStyle name="Vírgula 8 4 5 2 2" xfId="2298"/>
    <cellStyle name="Vírgula 8 4 5 3" xfId="2299"/>
    <cellStyle name="Vírgula 8 4 6" xfId="2300"/>
    <cellStyle name="Vírgula 8 4 6 2" xfId="2301"/>
    <cellStyle name="Vírgula 8 4 7" xfId="2302"/>
    <cellStyle name="Vírgula 8 4 7 2" xfId="2303"/>
    <cellStyle name="Vírgula 8 4 8" xfId="2304"/>
    <cellStyle name="Vírgula 8 4 9" xfId="2305"/>
    <cellStyle name="Vírgula 8 5" xfId="2306"/>
    <cellStyle name="Vírgula 8 5 2" xfId="2307"/>
    <cellStyle name="Vírgula 8 5 2 2" xfId="2308"/>
    <cellStyle name="Vírgula 8 5 3" xfId="2309"/>
    <cellStyle name="Vírgula 8 5 3 2" xfId="2310"/>
    <cellStyle name="Vírgula 8 5 4" xfId="2311"/>
    <cellStyle name="Vírgula 8 5 4 2" xfId="2312"/>
    <cellStyle name="Vírgula 8 5 5" xfId="2313"/>
    <cellStyle name="Vírgula 8 6" xfId="2314"/>
    <cellStyle name="Vírgula 8 6 2" xfId="2315"/>
    <cellStyle name="Vírgula 8 6 2 2" xfId="2316"/>
    <cellStyle name="Vírgula 8 6 3" xfId="2317"/>
    <cellStyle name="Vírgula 8 6 3 2" xfId="2318"/>
    <cellStyle name="Vírgula 8 6 4" xfId="2319"/>
    <cellStyle name="Vírgula 8 6 4 2" xfId="2320"/>
    <cellStyle name="Vírgula 8 6 5" xfId="2321"/>
    <cellStyle name="Vírgula 8 7" xfId="2322"/>
    <cellStyle name="Vírgula 8 7 2" xfId="2323"/>
    <cellStyle name="Vírgula 8 7 2 2" xfId="2324"/>
    <cellStyle name="Vírgula 8 7 3" xfId="2325"/>
    <cellStyle name="Vírgula 8 7 3 2" xfId="2326"/>
    <cellStyle name="Vírgula 8 7 4" xfId="2327"/>
    <cellStyle name="Vírgula 8 7 4 2" xfId="2328"/>
    <cellStyle name="Vírgula 8 7 5" xfId="2329"/>
    <cellStyle name="Vírgula 8 8" xfId="2330"/>
    <cellStyle name="Vírgula 8 8 2" xfId="2331"/>
    <cellStyle name="Vírgula 8 8 2 2" xfId="2332"/>
    <cellStyle name="Vírgula 8 8 3" xfId="2333"/>
    <cellStyle name="Vírgula 8 9" xfId="2334"/>
    <cellStyle name="Vírgula 8 9 2" xfId="2335"/>
    <cellStyle name="Vírgula 9" xfId="233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8%20-%20UPA%20IGARASSU/1.PRESTA&#199;AO%20DE%20CONTAS/2022/06.%20JUNH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IGARASSU - C.G 002/2022</v>
          </cell>
          <cell r="E12" t="str">
            <v>ABIEZER DA SILVA BEZERRA</v>
          </cell>
          <cell r="F12" t="str">
            <v>2 - Outros Profissionais da Saúde</v>
          </cell>
          <cell r="G12" t="str">
            <v>3241-15</v>
          </cell>
          <cell r="H12">
            <v>44713</v>
          </cell>
          <cell r="I12">
            <v>34.56</v>
          </cell>
          <cell r="J12">
            <v>289.5</v>
          </cell>
          <cell r="L12">
            <v>198.22</v>
          </cell>
          <cell r="R12">
            <v>0</v>
          </cell>
          <cell r="S12">
            <v>0</v>
          </cell>
        </row>
        <row r="13">
          <cell r="C13" t="str">
            <v>UPA IGARASSU - C.G 002/2022</v>
          </cell>
          <cell r="E13" t="str">
            <v>ACACIO FELIPE FERREIRA VILA NOVA</v>
          </cell>
          <cell r="F13" t="str">
            <v>2 - Outros Profissionais da Saúde</v>
          </cell>
          <cell r="G13" t="str">
            <v>3222-05</v>
          </cell>
          <cell r="H13">
            <v>44713</v>
          </cell>
          <cell r="I13">
            <v>15.77</v>
          </cell>
          <cell r="J13">
            <v>138.16</v>
          </cell>
          <cell r="L13">
            <v>198.22</v>
          </cell>
          <cell r="R13">
            <v>138.03</v>
          </cell>
          <cell r="S13">
            <v>72.72</v>
          </cell>
        </row>
        <row r="14">
          <cell r="C14" t="str">
            <v>UPA IGARASSU - C.G 002/2022</v>
          </cell>
          <cell r="E14" t="str">
            <v>ADEILDA MARIA DA SILVA</v>
          </cell>
          <cell r="F14" t="str">
            <v>2 - Outros Profissionais da Saúde</v>
          </cell>
          <cell r="G14" t="str">
            <v>3222-05</v>
          </cell>
          <cell r="H14">
            <v>44713</v>
          </cell>
          <cell r="I14">
            <v>15.87</v>
          </cell>
          <cell r="J14">
            <v>138.91</v>
          </cell>
          <cell r="L14">
            <v>198.22</v>
          </cell>
          <cell r="R14">
            <v>126.83</v>
          </cell>
          <cell r="S14">
            <v>72.72</v>
          </cell>
        </row>
        <row r="15">
          <cell r="C15" t="str">
            <v>UPA IGARASSU - C.G 002/2022</v>
          </cell>
          <cell r="E15" t="str">
            <v>ADEILDO GONCALVES NUNES</v>
          </cell>
          <cell r="F15" t="str">
            <v>2 - Outros Profissionais da Saúde</v>
          </cell>
          <cell r="G15" t="str">
            <v>5211-30</v>
          </cell>
          <cell r="H15">
            <v>44713</v>
          </cell>
          <cell r="I15">
            <v>13.54</v>
          </cell>
          <cell r="J15">
            <v>116.27</v>
          </cell>
          <cell r="L15">
            <v>198.22</v>
          </cell>
          <cell r="R15">
            <v>138.03</v>
          </cell>
          <cell r="S15">
            <v>72.72</v>
          </cell>
        </row>
        <row r="16">
          <cell r="C16" t="str">
            <v>UPA IGARASSU - C.G 002/2022</v>
          </cell>
          <cell r="E16" t="str">
            <v>ADEILTON GOMES DE ARAUJO</v>
          </cell>
          <cell r="F16" t="str">
            <v>3 - Administrativo</v>
          </cell>
          <cell r="G16" t="str">
            <v>7823-20</v>
          </cell>
          <cell r="H16">
            <v>44713</v>
          </cell>
          <cell r="I16">
            <v>23.44</v>
          </cell>
          <cell r="J16">
            <v>195.5</v>
          </cell>
          <cell r="L16">
            <v>198.22</v>
          </cell>
          <cell r="R16">
            <v>0</v>
          </cell>
          <cell r="S16">
            <v>0</v>
          </cell>
        </row>
        <row r="17">
          <cell r="C17" t="str">
            <v>UPA IGARASSU - C.G 002/2022</v>
          </cell>
          <cell r="E17" t="str">
            <v>ADJA DAYANE MARINHO SILVA</v>
          </cell>
          <cell r="F17" t="str">
            <v>2 - Outros Profissionais da Saúde</v>
          </cell>
          <cell r="G17" t="str">
            <v>3222-05</v>
          </cell>
          <cell r="H17">
            <v>44713</v>
          </cell>
          <cell r="I17">
            <v>15.96</v>
          </cell>
          <cell r="J17">
            <v>139.66</v>
          </cell>
          <cell r="L17">
            <v>198.22</v>
          </cell>
          <cell r="R17">
            <v>138.03</v>
          </cell>
          <cell r="S17">
            <v>72.72</v>
          </cell>
        </row>
        <row r="18">
          <cell r="C18" t="str">
            <v>UPA IGARASSU - C.G 002/2022</v>
          </cell>
          <cell r="E18" t="str">
            <v>ADJANE OLIVEIRA CUNHA</v>
          </cell>
          <cell r="F18" t="str">
            <v>2 - Outros Profissionais da Saúde</v>
          </cell>
          <cell r="G18" t="str">
            <v>5135-05</v>
          </cell>
          <cell r="H18">
            <v>44713</v>
          </cell>
          <cell r="I18">
            <v>14.54</v>
          </cell>
          <cell r="J18">
            <v>124.35</v>
          </cell>
          <cell r="L18">
            <v>198.22</v>
          </cell>
          <cell r="R18">
            <v>126.83</v>
          </cell>
          <cell r="S18">
            <v>72.72</v>
          </cell>
        </row>
        <row r="19">
          <cell r="C19" t="str">
            <v>UPA IGARASSU - C.G 002/2022</v>
          </cell>
          <cell r="E19" t="str">
            <v>ADRIANA BORGES DE LUNA SILVA</v>
          </cell>
          <cell r="F19" t="str">
            <v>2 - Outros Profissionais da Saúde</v>
          </cell>
          <cell r="G19" t="str">
            <v>3222-05</v>
          </cell>
          <cell r="H19">
            <v>44713</v>
          </cell>
          <cell r="I19">
            <v>18.010000000000002</v>
          </cell>
          <cell r="J19">
            <v>156.04</v>
          </cell>
          <cell r="L19">
            <v>198.22</v>
          </cell>
          <cell r="R19">
            <v>104.33</v>
          </cell>
          <cell r="S19">
            <v>72.72</v>
          </cell>
        </row>
        <row r="20">
          <cell r="C20" t="str">
            <v>UPA IGARASSU - C.G 002/2022</v>
          </cell>
          <cell r="E20" t="str">
            <v>ADRIANA DA SILVA FERREIRA</v>
          </cell>
          <cell r="F20" t="str">
            <v>2 - Outros Profissionais da Saúde</v>
          </cell>
          <cell r="G20" t="str">
            <v>2235-05</v>
          </cell>
          <cell r="H20">
            <v>44713</v>
          </cell>
          <cell r="I20">
            <v>26.21</v>
          </cell>
          <cell r="J20">
            <v>298.69</v>
          </cell>
          <cell r="L20">
            <v>198.22</v>
          </cell>
          <cell r="R20">
            <v>0</v>
          </cell>
          <cell r="S20">
            <v>0</v>
          </cell>
        </row>
        <row r="21">
          <cell r="C21" t="str">
            <v>UPA IGARASSU - C.G 002/2022</v>
          </cell>
          <cell r="E21" t="str">
            <v>ADRIANA MARIA DE SANTANA LIMA</v>
          </cell>
          <cell r="F21" t="str">
            <v>2 - Outros Profissionais da Saúde</v>
          </cell>
          <cell r="G21" t="str">
            <v>5152-05</v>
          </cell>
          <cell r="H21">
            <v>44713</v>
          </cell>
          <cell r="I21">
            <v>15.95</v>
          </cell>
          <cell r="J21">
            <v>135.66</v>
          </cell>
          <cell r="L21">
            <v>198.22</v>
          </cell>
          <cell r="R21">
            <v>81.83</v>
          </cell>
          <cell r="S21">
            <v>72.72</v>
          </cell>
        </row>
        <row r="22">
          <cell r="C22" t="str">
            <v>UPA IGARASSU - C.G 002/2022</v>
          </cell>
          <cell r="E22" t="str">
            <v>ADRIANA OLIVEIRA DA SILVA GONCALVES</v>
          </cell>
          <cell r="F22" t="str">
            <v>3 - Administrativo</v>
          </cell>
          <cell r="G22" t="str">
            <v>4110-10</v>
          </cell>
          <cell r="H22">
            <v>44713</v>
          </cell>
          <cell r="I22">
            <v>21.54</v>
          </cell>
          <cell r="J22">
            <v>180.33</v>
          </cell>
          <cell r="L22">
            <v>198.22</v>
          </cell>
          <cell r="R22">
            <v>138.03</v>
          </cell>
          <cell r="S22">
            <v>93</v>
          </cell>
        </row>
        <row r="23">
          <cell r="C23" t="str">
            <v>UPA IGARASSU - C.G 002/2022</v>
          </cell>
          <cell r="E23" t="str">
            <v>ADRIANO XAVIER LINS</v>
          </cell>
          <cell r="F23" t="str">
            <v>2 - Outros Profissionais da Saúde</v>
          </cell>
          <cell r="G23" t="str">
            <v>2235-05</v>
          </cell>
          <cell r="H23">
            <v>44713</v>
          </cell>
          <cell r="I23">
            <v>23.4</v>
          </cell>
          <cell r="J23">
            <v>276.15999999999997</v>
          </cell>
          <cell r="L23">
            <v>198.22</v>
          </cell>
          <cell r="R23">
            <v>0</v>
          </cell>
          <cell r="S23">
            <v>0</v>
          </cell>
        </row>
        <row r="24">
          <cell r="C24" t="str">
            <v>UPA IGARASSU - C.G 002/2022</v>
          </cell>
          <cell r="E24" t="str">
            <v>ALESSANDRA CRISTINA MORAES PINTO</v>
          </cell>
          <cell r="F24" t="str">
            <v>2 - Outros Profissionais da Saúde</v>
          </cell>
          <cell r="G24" t="str">
            <v>2516-05</v>
          </cell>
          <cell r="H24">
            <v>44713</v>
          </cell>
          <cell r="I24">
            <v>22.63</v>
          </cell>
          <cell r="J24">
            <v>208.99</v>
          </cell>
          <cell r="L24">
            <v>198.22</v>
          </cell>
          <cell r="R24">
            <v>0</v>
          </cell>
          <cell r="S24">
            <v>0</v>
          </cell>
        </row>
        <row r="25">
          <cell r="C25" t="str">
            <v>UPA IGARASSU - C.G 002/2022</v>
          </cell>
          <cell r="E25" t="str">
            <v>ALEXANDRE GONCALVES DA LUZ</v>
          </cell>
          <cell r="F25" t="str">
            <v>2 - Outros Profissionais da Saúde</v>
          </cell>
          <cell r="G25" t="str">
            <v>3222-05</v>
          </cell>
          <cell r="H25">
            <v>44713</v>
          </cell>
          <cell r="I25">
            <v>15.95</v>
          </cell>
          <cell r="J25">
            <v>139.66</v>
          </cell>
          <cell r="L25">
            <v>198.22</v>
          </cell>
          <cell r="R25">
            <v>0</v>
          </cell>
          <cell r="S25">
            <v>0</v>
          </cell>
        </row>
        <row r="26">
          <cell r="C26" t="str">
            <v>UPA IGARASSU - C.G 002/2022</v>
          </cell>
          <cell r="E26" t="str">
            <v>ALEXANDRE RUAS MACHADO DE SOUSA</v>
          </cell>
          <cell r="F26" t="str">
            <v>2 - Outros Profissionais da Saúde</v>
          </cell>
          <cell r="G26" t="str">
            <v>2235-05</v>
          </cell>
          <cell r="H26">
            <v>44713</v>
          </cell>
          <cell r="I26">
            <v>23.28</v>
          </cell>
          <cell r="J26">
            <v>275.18</v>
          </cell>
          <cell r="L26">
            <v>198.22</v>
          </cell>
          <cell r="R26">
            <v>0</v>
          </cell>
          <cell r="S26">
            <v>0</v>
          </cell>
        </row>
        <row r="27">
          <cell r="C27" t="str">
            <v>UPA IGARASSU - C.G 002/2022</v>
          </cell>
          <cell r="E27" t="str">
            <v>ALINE ALEXANDRE DOS SANTOS</v>
          </cell>
          <cell r="F27" t="str">
            <v>2 - Outros Profissionais da Saúde</v>
          </cell>
          <cell r="G27" t="str">
            <v>3222-05</v>
          </cell>
          <cell r="H27">
            <v>44713</v>
          </cell>
          <cell r="I27">
            <v>21.82</v>
          </cell>
          <cell r="J27">
            <v>186.53</v>
          </cell>
          <cell r="L27">
            <v>198.22</v>
          </cell>
          <cell r="R27">
            <v>0</v>
          </cell>
          <cell r="S27">
            <v>0</v>
          </cell>
        </row>
        <row r="28">
          <cell r="C28" t="str">
            <v>UPA IGARASSU - C.G 002/2022</v>
          </cell>
          <cell r="E28" t="str">
            <v>ALINE GLEICE DA SILVA</v>
          </cell>
          <cell r="F28" t="str">
            <v>2 - Outros Profissionais da Saúde</v>
          </cell>
          <cell r="G28" t="str">
            <v>5152-05</v>
          </cell>
          <cell r="H28">
            <v>44713</v>
          </cell>
          <cell r="I28">
            <v>14.55</v>
          </cell>
          <cell r="J28">
            <v>124.35</v>
          </cell>
          <cell r="L28">
            <v>198.22</v>
          </cell>
          <cell r="R28">
            <v>126.83</v>
          </cell>
          <cell r="S28">
            <v>72.72</v>
          </cell>
        </row>
        <row r="29">
          <cell r="C29" t="str">
            <v>UPA IGARASSU - C.G 002/2022</v>
          </cell>
          <cell r="E29" t="str">
            <v>ALINE LIVIA DO NASCIMENTO SILVA</v>
          </cell>
          <cell r="F29" t="str">
            <v>1 - Médico</v>
          </cell>
          <cell r="G29" t="str">
            <v>2251-25</v>
          </cell>
          <cell r="H29">
            <v>44713</v>
          </cell>
          <cell r="I29">
            <v>58.95</v>
          </cell>
          <cell r="J29">
            <v>505.62</v>
          </cell>
          <cell r="L29">
            <v>198.22</v>
          </cell>
          <cell r="R29">
            <v>0</v>
          </cell>
          <cell r="S29">
            <v>0</v>
          </cell>
        </row>
        <row r="30">
          <cell r="C30" t="str">
            <v>UPA IGARASSU - C.G 002/2022</v>
          </cell>
          <cell r="E30" t="str">
            <v>ALLINE ANNE SOUZA MACEDO</v>
          </cell>
          <cell r="F30" t="str">
            <v>2 - Outros Profissionais da Saúde</v>
          </cell>
          <cell r="G30" t="str">
            <v>3222-05</v>
          </cell>
          <cell r="H30">
            <v>44713</v>
          </cell>
          <cell r="I30">
            <v>17.27</v>
          </cell>
          <cell r="J30">
            <v>150.22</v>
          </cell>
          <cell r="L30">
            <v>198.22</v>
          </cell>
          <cell r="R30">
            <v>138.03</v>
          </cell>
          <cell r="S30">
            <v>72.72</v>
          </cell>
        </row>
        <row r="31">
          <cell r="C31" t="str">
            <v>UPA IGARASSU - C.G 002/2022</v>
          </cell>
          <cell r="E31" t="str">
            <v>ALMIR SANTIAGO BEZERRA DA SILVA</v>
          </cell>
          <cell r="F31" t="str">
            <v>2 - Outros Profissionais da Saúde</v>
          </cell>
          <cell r="G31" t="str">
            <v>3241-15</v>
          </cell>
          <cell r="H31">
            <v>44713</v>
          </cell>
          <cell r="I31">
            <v>34.65</v>
          </cell>
          <cell r="J31">
            <v>289.27</v>
          </cell>
          <cell r="L31">
            <v>198.22</v>
          </cell>
          <cell r="R31">
            <v>65.53</v>
          </cell>
          <cell r="S31">
            <v>66.47</v>
          </cell>
        </row>
        <row r="32">
          <cell r="C32" t="str">
            <v>UPA IGARASSU - C.G 002/2022</v>
          </cell>
          <cell r="E32" t="str">
            <v>AMANDA ALVES PEREIRA DA SILVA</v>
          </cell>
          <cell r="F32" t="str">
            <v>2 - Outros Profissionais da Saúde</v>
          </cell>
          <cell r="G32" t="str">
            <v>3222-05</v>
          </cell>
          <cell r="H32">
            <v>44713</v>
          </cell>
          <cell r="I32">
            <v>14.54</v>
          </cell>
          <cell r="J32">
            <v>116.35</v>
          </cell>
          <cell r="L32">
            <v>198.22</v>
          </cell>
          <cell r="R32">
            <v>138.03</v>
          </cell>
          <cell r="S32">
            <v>72.72</v>
          </cell>
        </row>
        <row r="33">
          <cell r="C33" t="str">
            <v>UPA IGARASSU - C.G 002/2022</v>
          </cell>
          <cell r="E33" t="str">
            <v>ANA ALICE CARNEIRO DOS SANTOS</v>
          </cell>
          <cell r="F33" t="str">
            <v>2 - Outros Profissionais da Saúde</v>
          </cell>
          <cell r="G33" t="str">
            <v>3222-05</v>
          </cell>
          <cell r="H33">
            <v>44713</v>
          </cell>
          <cell r="I33">
            <v>17.190000000000001</v>
          </cell>
          <cell r="J33">
            <v>149.47</v>
          </cell>
          <cell r="L33">
            <v>198.22</v>
          </cell>
          <cell r="R33">
            <v>138.03</v>
          </cell>
          <cell r="S33">
            <v>72.72</v>
          </cell>
        </row>
        <row r="34">
          <cell r="C34" t="str">
            <v>UPA IGARASSU - C.G 002/2022</v>
          </cell>
          <cell r="E34" t="str">
            <v>ANA CAMILLA DUARTE DE ALMEIDA</v>
          </cell>
          <cell r="F34" t="str">
            <v>2 - Outros Profissionais da Saúde</v>
          </cell>
          <cell r="G34" t="str">
            <v>3222-05</v>
          </cell>
          <cell r="H34">
            <v>44713</v>
          </cell>
          <cell r="I34">
            <v>18.93</v>
          </cell>
          <cell r="J34">
            <v>163.36000000000001</v>
          </cell>
          <cell r="L34">
            <v>198.22</v>
          </cell>
          <cell r="R34">
            <v>249.83</v>
          </cell>
          <cell r="S34">
            <v>72.72</v>
          </cell>
        </row>
        <row r="35">
          <cell r="C35" t="str">
            <v>UPA IGARASSU - C.G 002/2022</v>
          </cell>
          <cell r="E35" t="str">
            <v>ANA CAROLINA DE ARAUJO OLIVEIRA</v>
          </cell>
          <cell r="F35" t="str">
            <v>2 - Outros Profissionais da Saúde</v>
          </cell>
          <cell r="G35" t="str">
            <v>2235-05</v>
          </cell>
          <cell r="H35">
            <v>44713</v>
          </cell>
          <cell r="I35">
            <v>32.630000000000003</v>
          </cell>
          <cell r="J35">
            <v>370.31</v>
          </cell>
          <cell r="L35">
            <v>198.22</v>
          </cell>
          <cell r="R35">
            <v>0</v>
          </cell>
          <cell r="S35">
            <v>0</v>
          </cell>
        </row>
        <row r="36">
          <cell r="C36" t="str">
            <v>UPA IGARASSU - C.G 002/2022</v>
          </cell>
          <cell r="E36" t="str">
            <v>ANA CAROLINA JANUARIO DA SILVA</v>
          </cell>
          <cell r="F36" t="str">
            <v>2 - Outros Profissionais da Saúde</v>
          </cell>
          <cell r="G36" t="str">
            <v>3222-05</v>
          </cell>
          <cell r="H36">
            <v>44713</v>
          </cell>
          <cell r="I36">
            <v>17.28</v>
          </cell>
          <cell r="J36">
            <v>150.22</v>
          </cell>
          <cell r="L36">
            <v>198.22</v>
          </cell>
          <cell r="R36">
            <v>126.83</v>
          </cell>
          <cell r="S36">
            <v>72.72</v>
          </cell>
        </row>
        <row r="37">
          <cell r="C37" t="str">
            <v>UPA IGARASSU - C.G 002/2022</v>
          </cell>
          <cell r="E37" t="str">
            <v>ANA CRISTINA BRASILEIRO DA SILVA</v>
          </cell>
          <cell r="F37" t="str">
            <v>2 - Outros Profissionais da Saúde</v>
          </cell>
          <cell r="G37" t="str">
            <v>2235-05</v>
          </cell>
          <cell r="H37">
            <v>44713</v>
          </cell>
          <cell r="I37">
            <v>21.33</v>
          </cell>
          <cell r="J37">
            <v>259.57</v>
          </cell>
          <cell r="L37">
            <v>198.22</v>
          </cell>
          <cell r="R37">
            <v>0</v>
          </cell>
          <cell r="S37">
            <v>0</v>
          </cell>
        </row>
        <row r="38">
          <cell r="C38" t="str">
            <v>UPA IGARASSU - C.G 002/2022</v>
          </cell>
          <cell r="E38" t="str">
            <v>ANA MARIA ALVES DE MELO</v>
          </cell>
          <cell r="F38" t="str">
            <v>2 - Outros Profissionais da Saúde</v>
          </cell>
          <cell r="G38" t="str">
            <v>3222-05</v>
          </cell>
          <cell r="H38">
            <v>44713</v>
          </cell>
          <cell r="I38">
            <v>18.850000000000001</v>
          </cell>
          <cell r="J38">
            <v>162.83000000000001</v>
          </cell>
          <cell r="L38">
            <v>198.22</v>
          </cell>
          <cell r="R38">
            <v>138.03</v>
          </cell>
          <cell r="S38">
            <v>72.72</v>
          </cell>
        </row>
        <row r="39">
          <cell r="C39" t="str">
            <v>UPA IGARASSU - C.G 002/2022</v>
          </cell>
          <cell r="E39" t="str">
            <v>ANA MARIA DA SILVA</v>
          </cell>
          <cell r="F39" t="str">
            <v>2 - Outros Profissionais da Saúde</v>
          </cell>
          <cell r="G39" t="str">
            <v>3222-05</v>
          </cell>
          <cell r="H39">
            <v>44713</v>
          </cell>
          <cell r="I39">
            <v>18.850000000000001</v>
          </cell>
          <cell r="J39">
            <v>162.83000000000001</v>
          </cell>
          <cell r="L39">
            <v>198.22</v>
          </cell>
          <cell r="R39">
            <v>0</v>
          </cell>
          <cell r="S39">
            <v>0</v>
          </cell>
        </row>
        <row r="40">
          <cell r="C40" t="str">
            <v>UPA IGARASSU - C.G 002/2022</v>
          </cell>
          <cell r="E40" t="str">
            <v xml:space="preserve">ANA VITORIA BATISTA SOUZA E SILVA </v>
          </cell>
          <cell r="F40" t="str">
            <v>1 - Médico</v>
          </cell>
          <cell r="G40" t="str">
            <v>2251-25</v>
          </cell>
          <cell r="H40">
            <v>44713</v>
          </cell>
          <cell r="I40">
            <v>92.31</v>
          </cell>
          <cell r="J40">
            <v>806.55</v>
          </cell>
          <cell r="L40">
            <v>198.22</v>
          </cell>
          <cell r="R40">
            <v>0</v>
          </cell>
          <cell r="S40">
            <v>0</v>
          </cell>
        </row>
        <row r="41">
          <cell r="C41" t="str">
            <v>UPA IGARASSU - C.G 002/2022</v>
          </cell>
          <cell r="E41" t="str">
            <v>ANDRE FRANCISCO DE OLIVEIRA</v>
          </cell>
          <cell r="F41" t="str">
            <v>3 - Administrativo</v>
          </cell>
          <cell r="G41" t="str">
            <v>7241-10</v>
          </cell>
          <cell r="H41">
            <v>44713</v>
          </cell>
          <cell r="I41">
            <v>16.96</v>
          </cell>
          <cell r="J41">
            <v>143.74</v>
          </cell>
          <cell r="L41">
            <v>198.22</v>
          </cell>
          <cell r="R41">
            <v>0</v>
          </cell>
          <cell r="S41">
            <v>0</v>
          </cell>
        </row>
        <row r="42">
          <cell r="C42" t="str">
            <v>UPA IGARASSU - C.G 002/2022</v>
          </cell>
          <cell r="E42" t="str">
            <v>ANDRE LUIS CUNHA DA SILVA</v>
          </cell>
          <cell r="F42" t="str">
            <v>3 - Administrativo</v>
          </cell>
          <cell r="G42" t="str">
            <v>5151-10</v>
          </cell>
          <cell r="H42">
            <v>44713</v>
          </cell>
          <cell r="I42">
            <v>14.54</v>
          </cell>
          <cell r="J42">
            <v>124.35</v>
          </cell>
          <cell r="L42">
            <v>198.22</v>
          </cell>
          <cell r="R42">
            <v>138.03</v>
          </cell>
          <cell r="S42">
            <v>72.72</v>
          </cell>
        </row>
        <row r="43">
          <cell r="C43" t="str">
            <v>UPA IGARASSU - C.G 002/2022</v>
          </cell>
          <cell r="E43" t="str">
            <v>ANDRE LUIZ ADOLFO MOREIRA DA SILVA</v>
          </cell>
          <cell r="F43" t="str">
            <v>1 - Médico</v>
          </cell>
          <cell r="G43" t="str">
            <v>2251-25</v>
          </cell>
          <cell r="H43">
            <v>44713</v>
          </cell>
          <cell r="I43">
            <v>147.13999999999999</v>
          </cell>
          <cell r="J43">
            <v>1245.1300000000001</v>
          </cell>
          <cell r="L43">
            <v>198.22</v>
          </cell>
          <cell r="R43">
            <v>0</v>
          </cell>
          <cell r="S43">
            <v>0</v>
          </cell>
        </row>
        <row r="44">
          <cell r="C44" t="str">
            <v>UPA IGARASSU - C.G 002/2022</v>
          </cell>
          <cell r="E44" t="str">
            <v>ANDREIA DE OLIVEIRA ALMEIDA</v>
          </cell>
          <cell r="F44" t="str">
            <v>2 - Outros Profissionais da Saúde</v>
          </cell>
          <cell r="G44" t="str">
            <v>2235-05</v>
          </cell>
          <cell r="H44">
            <v>44713</v>
          </cell>
          <cell r="I44">
            <v>108.7</v>
          </cell>
          <cell r="J44">
            <v>1179.8399999999999</v>
          </cell>
          <cell r="L44">
            <v>198.22</v>
          </cell>
          <cell r="R44">
            <v>0</v>
          </cell>
          <cell r="S44">
            <v>0</v>
          </cell>
        </row>
        <row r="45">
          <cell r="C45" t="str">
            <v>UPA IGARASSU - C.G 002/2022</v>
          </cell>
          <cell r="E45" t="str">
            <v>ANESELSA MARIA VICENTE DE ARAUJO</v>
          </cell>
          <cell r="F45" t="str">
            <v>2 - Outros Profissionais da Saúde</v>
          </cell>
          <cell r="G45" t="str">
            <v>3222-05</v>
          </cell>
          <cell r="H45">
            <v>44713</v>
          </cell>
          <cell r="I45">
            <v>15.95</v>
          </cell>
          <cell r="J45">
            <v>139.66</v>
          </cell>
          <cell r="L45">
            <v>198.22</v>
          </cell>
          <cell r="R45">
            <v>0</v>
          </cell>
          <cell r="S45">
            <v>0</v>
          </cell>
        </row>
        <row r="46">
          <cell r="C46" t="str">
            <v>UPA IGARASSU - C.G 002/2022</v>
          </cell>
          <cell r="E46" t="str">
            <v>ANTONIO MARCOS CORDEIRO DE LIMA</v>
          </cell>
          <cell r="F46" t="str">
            <v>3 - Administrativo</v>
          </cell>
          <cell r="G46" t="str">
            <v>5143-10</v>
          </cell>
          <cell r="H46">
            <v>44713</v>
          </cell>
          <cell r="I46">
            <v>14.55</v>
          </cell>
          <cell r="J46">
            <v>124.35</v>
          </cell>
          <cell r="L46">
            <v>198.22</v>
          </cell>
          <cell r="R46">
            <v>138.03</v>
          </cell>
          <cell r="S46">
            <v>72.72</v>
          </cell>
        </row>
        <row r="47">
          <cell r="C47" t="str">
            <v>UPA IGARASSU - C.G 002/2022</v>
          </cell>
          <cell r="E47" t="str">
            <v>ARLISSON BATISTA DE SANTANA</v>
          </cell>
          <cell r="F47" t="str">
            <v>2 - Outros Profissionais da Saúde</v>
          </cell>
          <cell r="G47" t="str">
            <v>5211-30</v>
          </cell>
          <cell r="H47">
            <v>44713</v>
          </cell>
          <cell r="I47">
            <v>12.13</v>
          </cell>
          <cell r="J47">
            <v>104.96</v>
          </cell>
          <cell r="L47">
            <v>198.22</v>
          </cell>
          <cell r="R47">
            <v>0</v>
          </cell>
          <cell r="S47">
            <v>0</v>
          </cell>
        </row>
        <row r="48">
          <cell r="C48" t="str">
            <v>UPA IGARASSU - C.G 002/2022</v>
          </cell>
          <cell r="E48" t="str">
            <v>ARSENIO RIBEIRO DA SILVA</v>
          </cell>
          <cell r="F48" t="str">
            <v>3 - Administrativo</v>
          </cell>
          <cell r="G48" t="str">
            <v>5151-10</v>
          </cell>
          <cell r="H48">
            <v>44713</v>
          </cell>
          <cell r="I48">
            <v>15.96</v>
          </cell>
          <cell r="J48">
            <v>135.66</v>
          </cell>
          <cell r="L48">
            <v>198.22</v>
          </cell>
          <cell r="R48">
            <v>245.23</v>
          </cell>
          <cell r="S48">
            <v>72.72</v>
          </cell>
        </row>
        <row r="49">
          <cell r="C49" t="str">
            <v>UPA IGARASSU - C.G 002/2022</v>
          </cell>
          <cell r="E49" t="str">
            <v>AVRAHAM MACHADO COSTA FERREIRA</v>
          </cell>
          <cell r="F49" t="str">
            <v>1 - Médico</v>
          </cell>
          <cell r="G49" t="str">
            <v>2252-70</v>
          </cell>
          <cell r="H49">
            <v>44713</v>
          </cell>
          <cell r="I49">
            <v>49.58</v>
          </cell>
          <cell r="J49">
            <v>430.57</v>
          </cell>
          <cell r="L49">
            <v>198.22</v>
          </cell>
          <cell r="R49">
            <v>0</v>
          </cell>
          <cell r="S49">
            <v>0</v>
          </cell>
        </row>
        <row r="50">
          <cell r="C50" t="str">
            <v>UPA IGARASSU - C.G 002/2022</v>
          </cell>
          <cell r="E50" t="str">
            <v>AYRLES DE LIMA SANTIAGO</v>
          </cell>
          <cell r="F50" t="str">
            <v>2 - Outros Profissionais da Saúde</v>
          </cell>
          <cell r="G50" t="str">
            <v>3222-05</v>
          </cell>
          <cell r="H50">
            <v>44713</v>
          </cell>
          <cell r="I50">
            <v>15.95</v>
          </cell>
          <cell r="J50">
            <v>127.66</v>
          </cell>
          <cell r="L50">
            <v>198.22</v>
          </cell>
          <cell r="R50">
            <v>138.03</v>
          </cell>
          <cell r="S50">
            <v>72.72</v>
          </cell>
        </row>
        <row r="51">
          <cell r="C51" t="str">
            <v>UPA IGARASSU - C.G 002/2022</v>
          </cell>
          <cell r="E51" t="str">
            <v>BERNARDO BARBOSA SAMPAIO</v>
          </cell>
          <cell r="F51" t="str">
            <v>1 - Médico</v>
          </cell>
          <cell r="G51" t="str">
            <v>2252-70</v>
          </cell>
          <cell r="H51">
            <v>44713</v>
          </cell>
          <cell r="I51">
            <v>53.98</v>
          </cell>
          <cell r="J51">
            <v>465.77</v>
          </cell>
          <cell r="L51">
            <v>198.22</v>
          </cell>
          <cell r="R51">
            <v>0</v>
          </cell>
          <cell r="S51">
            <v>0</v>
          </cell>
        </row>
        <row r="52">
          <cell r="C52" t="str">
            <v>UPA IGARASSU - C.G 002/2022</v>
          </cell>
          <cell r="E52" t="str">
            <v>BRUNA KAROLLINE BEZERRA DO NASCIMENTO</v>
          </cell>
          <cell r="F52" t="str">
            <v>2 - Outros Profissionais da Saúde</v>
          </cell>
          <cell r="G52" t="str">
            <v>3222-05</v>
          </cell>
          <cell r="H52">
            <v>44713</v>
          </cell>
          <cell r="I52">
            <v>19.2</v>
          </cell>
          <cell r="J52">
            <v>165.63</v>
          </cell>
          <cell r="L52">
            <v>198.22</v>
          </cell>
          <cell r="R52">
            <v>0</v>
          </cell>
          <cell r="S52">
            <v>0</v>
          </cell>
        </row>
        <row r="53">
          <cell r="C53" t="str">
            <v>UPA IGARASSU - C.G 002/2022</v>
          </cell>
          <cell r="E53" t="str">
            <v>BRUNO FELIZARDO PAZ DA SILVA</v>
          </cell>
          <cell r="F53" t="str">
            <v>3 - Administrativo</v>
          </cell>
          <cell r="G53" t="str">
            <v>3132-20</v>
          </cell>
          <cell r="H53">
            <v>44713</v>
          </cell>
          <cell r="I53">
            <v>17.309999999999999</v>
          </cell>
          <cell r="J53">
            <v>146.47</v>
          </cell>
          <cell r="L53">
            <v>198.22</v>
          </cell>
          <cell r="R53">
            <v>0</v>
          </cell>
          <cell r="S53">
            <v>0</v>
          </cell>
        </row>
        <row r="54">
          <cell r="C54" t="str">
            <v>UPA IGARASSU - C.G 002/2022</v>
          </cell>
          <cell r="E54" t="str">
            <v>BRUNO FERREIRA DE MELO</v>
          </cell>
          <cell r="F54" t="str">
            <v>3 - Administrativo</v>
          </cell>
          <cell r="G54" t="str">
            <v>5174-10</v>
          </cell>
          <cell r="H54">
            <v>44713</v>
          </cell>
          <cell r="I54">
            <v>15.75</v>
          </cell>
          <cell r="J54">
            <v>134.06</v>
          </cell>
          <cell r="L54">
            <v>198.22</v>
          </cell>
          <cell r="R54">
            <v>0</v>
          </cell>
          <cell r="S54">
            <v>0</v>
          </cell>
        </row>
        <row r="55">
          <cell r="C55" t="str">
            <v>UPA IGARASSU - C.G 002/2022</v>
          </cell>
          <cell r="E55" t="str">
            <v>BRUNO PADUA DE MELO SILVA</v>
          </cell>
          <cell r="F55" t="str">
            <v>2 - Outros Profissionais da Saúde</v>
          </cell>
          <cell r="G55" t="str">
            <v>3222-05</v>
          </cell>
          <cell r="H55">
            <v>44713</v>
          </cell>
          <cell r="I55">
            <v>16.09</v>
          </cell>
          <cell r="J55">
            <v>129.68</v>
          </cell>
          <cell r="L55">
            <v>198.22</v>
          </cell>
          <cell r="R55">
            <v>126.83</v>
          </cell>
          <cell r="S55">
            <v>70.3</v>
          </cell>
        </row>
        <row r="56">
          <cell r="C56" t="str">
            <v>UPA IGARASSU - C.G 002/2022</v>
          </cell>
          <cell r="E56" t="str">
            <v>CAMILA FERNANDA DA SILVA</v>
          </cell>
          <cell r="F56" t="str">
            <v>2 - Outros Profissionais da Saúde</v>
          </cell>
          <cell r="G56" t="str">
            <v>2235-05</v>
          </cell>
          <cell r="H56">
            <v>44713</v>
          </cell>
          <cell r="I56">
            <v>27.63</v>
          </cell>
          <cell r="J56">
            <v>302.31</v>
          </cell>
          <cell r="L56">
            <v>198.22</v>
          </cell>
          <cell r="R56">
            <v>0</v>
          </cell>
          <cell r="S56">
            <v>0</v>
          </cell>
        </row>
        <row r="57">
          <cell r="C57" t="str">
            <v>UPA IGARASSU - C.G 002/2022</v>
          </cell>
          <cell r="E57" t="str">
            <v>CASSIA NEVES OLIVEIRA DO CARMO</v>
          </cell>
          <cell r="F57" t="str">
            <v>3 - Administrativo</v>
          </cell>
          <cell r="G57" t="str">
            <v>4110-10</v>
          </cell>
          <cell r="H57">
            <v>44713</v>
          </cell>
          <cell r="I57">
            <v>21.54</v>
          </cell>
          <cell r="J57">
            <v>180.33</v>
          </cell>
          <cell r="L57">
            <v>198.22</v>
          </cell>
          <cell r="R57">
            <v>126.83</v>
          </cell>
          <cell r="S57">
            <v>93</v>
          </cell>
        </row>
        <row r="58">
          <cell r="C58" t="str">
            <v>UPA IGARASSU - C.G 002/2022</v>
          </cell>
          <cell r="E58" t="str">
            <v>CASSIO RODRIGO NEMESIO DA SILVA</v>
          </cell>
          <cell r="F58" t="str">
            <v>3 - Administrativo</v>
          </cell>
          <cell r="G58" t="str">
            <v>3132-20</v>
          </cell>
          <cell r="H58">
            <v>44713</v>
          </cell>
          <cell r="I58">
            <v>16.739999999999998</v>
          </cell>
          <cell r="J58">
            <v>146</v>
          </cell>
          <cell r="L58">
            <v>198.22</v>
          </cell>
          <cell r="R58">
            <v>0</v>
          </cell>
          <cell r="S58">
            <v>0</v>
          </cell>
        </row>
        <row r="59">
          <cell r="C59" t="str">
            <v>UPA IGARASSU - C.G 002/2022</v>
          </cell>
          <cell r="E59" t="str">
            <v>CATARINA FRANCA BANDEIRA</v>
          </cell>
          <cell r="F59" t="str">
            <v>1 - Médico</v>
          </cell>
          <cell r="G59" t="str">
            <v>2251-25</v>
          </cell>
          <cell r="H59">
            <v>44713</v>
          </cell>
          <cell r="I59">
            <v>42.74</v>
          </cell>
          <cell r="J59">
            <v>375.97</v>
          </cell>
          <cell r="L59">
            <v>198.22</v>
          </cell>
          <cell r="R59">
            <v>0</v>
          </cell>
          <cell r="S59">
            <v>0</v>
          </cell>
        </row>
        <row r="60">
          <cell r="C60" t="str">
            <v>UPA IGARASSU - C.G 002/2022</v>
          </cell>
          <cell r="E60" t="str">
            <v>CECILIA MAYARA ROMAO DA SILVA</v>
          </cell>
          <cell r="F60" t="str">
            <v>2 - Outros Profissionais da Saúde</v>
          </cell>
          <cell r="G60" t="str">
            <v>5211-30</v>
          </cell>
          <cell r="H60">
            <v>44713</v>
          </cell>
          <cell r="I60">
            <v>18.88</v>
          </cell>
          <cell r="J60">
            <v>159.04</v>
          </cell>
          <cell r="L60">
            <v>198.22</v>
          </cell>
          <cell r="R60">
            <v>0</v>
          </cell>
          <cell r="S60">
            <v>0</v>
          </cell>
        </row>
        <row r="61">
          <cell r="C61" t="str">
            <v>UPA IGARASSU - C.G 002/2022</v>
          </cell>
          <cell r="E61" t="str">
            <v>CESAR GABRIEL PIREZ BEGUIRISTAIN</v>
          </cell>
          <cell r="F61" t="str">
            <v>1 - Médico</v>
          </cell>
          <cell r="G61" t="str">
            <v>2251-25</v>
          </cell>
          <cell r="H61">
            <v>44713</v>
          </cell>
          <cell r="I61">
            <v>49.57</v>
          </cell>
          <cell r="J61">
            <v>430.57</v>
          </cell>
          <cell r="L61">
            <v>198.22</v>
          </cell>
          <cell r="R61">
            <v>0</v>
          </cell>
          <cell r="S61">
            <v>0</v>
          </cell>
        </row>
        <row r="62">
          <cell r="C62" t="str">
            <v>UPA IGARASSU - C.G 002/2022</v>
          </cell>
          <cell r="E62" t="str">
            <v>CHARLISTON JOSE FREIRE DE FRANCA</v>
          </cell>
          <cell r="F62" t="str">
            <v>2 - Outros Profissionais da Saúde</v>
          </cell>
          <cell r="G62" t="str">
            <v>3222-05</v>
          </cell>
          <cell r="H62">
            <v>44713</v>
          </cell>
          <cell r="I62">
            <v>16.47</v>
          </cell>
          <cell r="J62">
            <v>131.76</v>
          </cell>
          <cell r="L62">
            <v>198.22</v>
          </cell>
          <cell r="R62">
            <v>269.23</v>
          </cell>
          <cell r="S62">
            <v>70.3</v>
          </cell>
        </row>
        <row r="63">
          <cell r="C63" t="str">
            <v>UPA IGARASSU - C.G 002/2022</v>
          </cell>
          <cell r="E63" t="str">
            <v>CINTIA RAQUEL DA SILVA AMANCIO</v>
          </cell>
          <cell r="F63" t="str">
            <v>3 - Administrativo</v>
          </cell>
          <cell r="G63" t="str">
            <v>4131-05</v>
          </cell>
          <cell r="H63">
            <v>44713</v>
          </cell>
          <cell r="I63">
            <v>31.09</v>
          </cell>
          <cell r="J63">
            <v>248.74</v>
          </cell>
          <cell r="L63">
            <v>198.22</v>
          </cell>
          <cell r="R63">
            <v>0</v>
          </cell>
          <cell r="S63">
            <v>0</v>
          </cell>
        </row>
        <row r="64">
          <cell r="C64" t="str">
            <v>UPA IGARASSU - C.G 002/2022</v>
          </cell>
          <cell r="E64" t="str">
            <v>CIRLEIDE MARIA DA SILVA</v>
          </cell>
          <cell r="F64" t="str">
            <v>3 - Administrativo</v>
          </cell>
          <cell r="G64" t="str">
            <v>4110-10</v>
          </cell>
          <cell r="H64">
            <v>44713</v>
          </cell>
          <cell r="I64">
            <v>23.32</v>
          </cell>
          <cell r="J64">
            <v>194.52</v>
          </cell>
          <cell r="L64">
            <v>198.22</v>
          </cell>
          <cell r="R64">
            <v>0</v>
          </cell>
          <cell r="S64">
            <v>0</v>
          </cell>
        </row>
        <row r="65">
          <cell r="C65" t="str">
            <v>UPA IGARASSU - C.G 002/2022</v>
          </cell>
          <cell r="E65" t="str">
            <v>CLAUDIA FRANCISCA DO NASCIMENTO</v>
          </cell>
          <cell r="F65" t="str">
            <v>2 - Outros Profissionais da Saúde</v>
          </cell>
          <cell r="G65" t="str">
            <v>3222-05</v>
          </cell>
          <cell r="H65">
            <v>44713</v>
          </cell>
          <cell r="I65">
            <v>15.96</v>
          </cell>
          <cell r="J65">
            <v>139.66</v>
          </cell>
          <cell r="L65">
            <v>198.22</v>
          </cell>
          <cell r="R65">
            <v>138.04</v>
          </cell>
          <cell r="S65">
            <v>72.72</v>
          </cell>
        </row>
        <row r="66">
          <cell r="C66" t="str">
            <v>UPA IGARASSU - C.G 002/2022</v>
          </cell>
          <cell r="E66" t="str">
            <v>CLECIO SANTOS CARNEIRO DE MATOS</v>
          </cell>
          <cell r="F66" t="str">
            <v>3 - Administrativo</v>
          </cell>
          <cell r="G66" t="str">
            <v>4110-05</v>
          </cell>
          <cell r="H66">
            <v>44713</v>
          </cell>
          <cell r="I66">
            <v>21.89</v>
          </cell>
          <cell r="J66">
            <v>183.07</v>
          </cell>
          <cell r="L66">
            <v>198.22</v>
          </cell>
          <cell r="R66">
            <v>0</v>
          </cell>
          <cell r="S66">
            <v>0</v>
          </cell>
        </row>
        <row r="67">
          <cell r="C67" t="str">
            <v>UPA IGARASSU - C.G 002/2022</v>
          </cell>
          <cell r="E67" t="str">
            <v>CLEDILSON JOSE DA HORA</v>
          </cell>
          <cell r="F67" t="str">
            <v>2 - Outros Profissionais da Saúde</v>
          </cell>
          <cell r="G67" t="str">
            <v>2235-05</v>
          </cell>
          <cell r="H67">
            <v>44713</v>
          </cell>
          <cell r="I67">
            <v>21.32</v>
          </cell>
          <cell r="J67">
            <v>259.57</v>
          </cell>
          <cell r="L67">
            <v>198.22</v>
          </cell>
          <cell r="R67">
            <v>0</v>
          </cell>
          <cell r="S67">
            <v>0</v>
          </cell>
        </row>
        <row r="68">
          <cell r="C68" t="str">
            <v>UPA IGARASSU - C.G 002/2022</v>
          </cell>
          <cell r="E68" t="str">
            <v>CLEIDE JERONIMO DA SILVA</v>
          </cell>
          <cell r="F68" t="str">
            <v>2 - Outros Profissionais da Saúde</v>
          </cell>
          <cell r="G68" t="str">
            <v>5135-05</v>
          </cell>
          <cell r="H68">
            <v>44713</v>
          </cell>
          <cell r="I68">
            <v>17.37</v>
          </cell>
          <cell r="J68">
            <v>146.97999999999999</v>
          </cell>
          <cell r="L68">
            <v>198.22</v>
          </cell>
          <cell r="R68">
            <v>138.04</v>
          </cell>
          <cell r="S68">
            <v>72.72</v>
          </cell>
        </row>
        <row r="69">
          <cell r="C69" t="str">
            <v>UPA IGARASSU - C.G 002/2022</v>
          </cell>
          <cell r="E69" t="str">
            <v>CRISTIANO DA SILVA DO ESPIRITO SANTO</v>
          </cell>
          <cell r="F69" t="str">
            <v>3 - Administrativo</v>
          </cell>
          <cell r="G69" t="str">
            <v>5163-45</v>
          </cell>
          <cell r="H69">
            <v>44713</v>
          </cell>
          <cell r="I69">
            <v>14.05</v>
          </cell>
          <cell r="J69">
            <v>112.47</v>
          </cell>
          <cell r="L69">
            <v>198.22</v>
          </cell>
          <cell r="R69">
            <v>0</v>
          </cell>
          <cell r="S69">
            <v>0</v>
          </cell>
        </row>
        <row r="70">
          <cell r="C70" t="str">
            <v>UPA IGARASSU - C.G 002/2022</v>
          </cell>
          <cell r="E70" t="str">
            <v>DAIANE RIBEIRO PEREIRA DA SILVA</v>
          </cell>
          <cell r="F70" t="str">
            <v>2 - Outros Profissionais da Saúde</v>
          </cell>
          <cell r="G70" t="str">
            <v>3222-05</v>
          </cell>
          <cell r="H70">
            <v>44713</v>
          </cell>
          <cell r="I70">
            <v>21.63</v>
          </cell>
          <cell r="J70">
            <v>185.02</v>
          </cell>
          <cell r="L70">
            <v>198.22</v>
          </cell>
          <cell r="R70">
            <v>269.24</v>
          </cell>
          <cell r="S70">
            <v>72.72</v>
          </cell>
        </row>
        <row r="71">
          <cell r="C71" t="str">
            <v>UPA IGARASSU - C.G 002/2022</v>
          </cell>
          <cell r="E71" t="str">
            <v>DANIEL DE MELO PRAZERES</v>
          </cell>
          <cell r="F71" t="str">
            <v>2 - Outros Profissionais da Saúde</v>
          </cell>
          <cell r="G71" t="str">
            <v>3226-05</v>
          </cell>
          <cell r="H71">
            <v>44713</v>
          </cell>
          <cell r="I71">
            <v>17.170000000000002</v>
          </cell>
          <cell r="J71">
            <v>149.31</v>
          </cell>
          <cell r="L71">
            <v>198.22</v>
          </cell>
          <cell r="R71">
            <v>245.24</v>
          </cell>
          <cell r="S71">
            <v>79.2</v>
          </cell>
        </row>
        <row r="72">
          <cell r="C72" t="str">
            <v>UPA IGARASSU - C.G 002/2022</v>
          </cell>
          <cell r="E72" t="str">
            <v>DANIEL PEREIRA DA SILVA</v>
          </cell>
          <cell r="F72" t="str">
            <v>3 - Administrativo</v>
          </cell>
          <cell r="G72" t="str">
            <v>7241-10</v>
          </cell>
          <cell r="H72">
            <v>44713</v>
          </cell>
          <cell r="I72">
            <v>16.97</v>
          </cell>
          <cell r="J72">
            <v>143.74</v>
          </cell>
          <cell r="L72">
            <v>198.22</v>
          </cell>
          <cell r="R72">
            <v>0</v>
          </cell>
          <cell r="S72">
            <v>0</v>
          </cell>
        </row>
        <row r="73">
          <cell r="C73" t="str">
            <v>UPA IGARASSU - C.G 002/2022</v>
          </cell>
          <cell r="E73" t="str">
            <v>DANIELE BATISTA DA SILVA DE SÁ LEITAO</v>
          </cell>
          <cell r="F73" t="str">
            <v>2 - Outros Profissionais da Saúde</v>
          </cell>
          <cell r="G73" t="str">
            <v>3222-05</v>
          </cell>
          <cell r="H73">
            <v>44713</v>
          </cell>
          <cell r="I73">
            <v>4.8899999999999997</v>
          </cell>
          <cell r="J73">
            <v>39.11</v>
          </cell>
          <cell r="L73">
            <v>198.22</v>
          </cell>
          <cell r="R73">
            <v>0</v>
          </cell>
          <cell r="S73">
            <v>0</v>
          </cell>
        </row>
        <row r="74">
          <cell r="C74" t="str">
            <v>UPA IGARASSU - C.G 002/2022</v>
          </cell>
          <cell r="E74" t="str">
            <v>DEBORA PEREIRA DA SILVA</v>
          </cell>
          <cell r="F74" t="str">
            <v>2 - Outros Profissionais da Saúde</v>
          </cell>
          <cell r="G74" t="str">
            <v>3222-05</v>
          </cell>
          <cell r="H74">
            <v>44713</v>
          </cell>
          <cell r="I74">
            <v>17.18</v>
          </cell>
          <cell r="J74">
            <v>149.47</v>
          </cell>
          <cell r="L74">
            <v>198.22</v>
          </cell>
          <cell r="R74">
            <v>0</v>
          </cell>
          <cell r="S74">
            <v>0</v>
          </cell>
        </row>
        <row r="75">
          <cell r="C75" t="str">
            <v>UPA IGARASSU - C.G 002/2022</v>
          </cell>
          <cell r="E75" t="str">
            <v>DEISE JAMILA CONCEICAO</v>
          </cell>
          <cell r="F75" t="str">
            <v>2 - Outros Profissionais da Saúde</v>
          </cell>
          <cell r="G75" t="str">
            <v>5152-05</v>
          </cell>
          <cell r="H75">
            <v>44713</v>
          </cell>
          <cell r="I75">
            <v>15.95</v>
          </cell>
          <cell r="J75">
            <v>135.66</v>
          </cell>
          <cell r="L75">
            <v>198.22</v>
          </cell>
          <cell r="R75">
            <v>0</v>
          </cell>
          <cell r="S75">
            <v>0</v>
          </cell>
        </row>
        <row r="76">
          <cell r="C76" t="str">
            <v>UPA IGARASSU - C.G 002/2022</v>
          </cell>
          <cell r="E76" t="str">
            <v>DEYSIANE DAMAZIO ARCANJO LISBOA</v>
          </cell>
          <cell r="F76" t="str">
            <v>2 - Outros Profissionais da Saúde</v>
          </cell>
          <cell r="G76" t="str">
            <v>2234-05</v>
          </cell>
          <cell r="H76">
            <v>44713</v>
          </cell>
          <cell r="I76">
            <v>47.74</v>
          </cell>
          <cell r="J76">
            <v>523.37</v>
          </cell>
          <cell r="L76">
            <v>198.22</v>
          </cell>
          <cell r="R76">
            <v>0</v>
          </cell>
          <cell r="S76">
            <v>0</v>
          </cell>
        </row>
        <row r="77">
          <cell r="C77" t="str">
            <v>UPA IGARASSU - C.G 002/2022</v>
          </cell>
          <cell r="E77" t="str">
            <v>DOMINGOS SAVIO MUNIZ DA FONSECA</v>
          </cell>
          <cell r="F77" t="str">
            <v>2 - Outros Profissionais da Saúde</v>
          </cell>
          <cell r="G77" t="str">
            <v>7664-20</v>
          </cell>
          <cell r="H77">
            <v>44713</v>
          </cell>
          <cell r="I77">
            <v>16.97</v>
          </cell>
          <cell r="J77">
            <v>143.74</v>
          </cell>
          <cell r="L77">
            <v>198.22</v>
          </cell>
          <cell r="R77">
            <v>0</v>
          </cell>
          <cell r="S77">
            <v>0</v>
          </cell>
        </row>
        <row r="78">
          <cell r="C78" t="str">
            <v>UPA IGARASSU - C.G 002/2022</v>
          </cell>
          <cell r="E78" t="str">
            <v>DOUGLAS PEREIRA DA SILVA</v>
          </cell>
          <cell r="F78" t="str">
            <v>3 - Administrativo</v>
          </cell>
          <cell r="G78" t="str">
            <v>7156-15</v>
          </cell>
          <cell r="H78">
            <v>44713</v>
          </cell>
          <cell r="I78">
            <v>21.95</v>
          </cell>
          <cell r="J78">
            <v>183.54</v>
          </cell>
          <cell r="L78">
            <v>198.22</v>
          </cell>
          <cell r="R78">
            <v>138.04</v>
          </cell>
          <cell r="S78">
            <v>80.94</v>
          </cell>
        </row>
        <row r="79">
          <cell r="C79" t="str">
            <v>UPA IGARASSU - C.G 002/2022</v>
          </cell>
          <cell r="E79" t="str">
            <v>DUANY EVELLY SOUZA LIMA</v>
          </cell>
          <cell r="F79" t="str">
            <v>2 - Outros Profissionais da Saúde</v>
          </cell>
          <cell r="G79" t="str">
            <v>3222-05</v>
          </cell>
          <cell r="H79">
            <v>44713</v>
          </cell>
          <cell r="I79">
            <v>14.54</v>
          </cell>
          <cell r="J79">
            <v>116.35</v>
          </cell>
          <cell r="L79">
            <v>198.22</v>
          </cell>
          <cell r="R79">
            <v>0</v>
          </cell>
          <cell r="S79">
            <v>0</v>
          </cell>
        </row>
        <row r="80">
          <cell r="C80" t="str">
            <v>UPA IGARASSU - C.G 002/2022</v>
          </cell>
          <cell r="E80" t="str">
            <v>EDILMA PEREIRA LEITE</v>
          </cell>
          <cell r="F80" t="str">
            <v>2 - Outros Profissionais da Saúde</v>
          </cell>
          <cell r="G80" t="str">
            <v>2236-05</v>
          </cell>
          <cell r="H80">
            <v>44713</v>
          </cell>
          <cell r="I80">
            <v>20.6</v>
          </cell>
          <cell r="J80">
            <v>248.53</v>
          </cell>
          <cell r="L80">
            <v>198.22</v>
          </cell>
          <cell r="R80">
            <v>0</v>
          </cell>
          <cell r="S80">
            <v>0</v>
          </cell>
        </row>
        <row r="81">
          <cell r="C81" t="str">
            <v>UPA IGARASSU - C.G 002/2022</v>
          </cell>
          <cell r="E81" t="str">
            <v>EDJA MORGANA ALVES DA SILVA</v>
          </cell>
          <cell r="F81" t="str">
            <v>3 - Administrativo</v>
          </cell>
          <cell r="G81" t="str">
            <v>4110-10</v>
          </cell>
          <cell r="H81">
            <v>44713</v>
          </cell>
          <cell r="I81">
            <v>19.739999999999998</v>
          </cell>
          <cell r="J81">
            <v>165.86</v>
          </cell>
          <cell r="L81">
            <v>198.22</v>
          </cell>
          <cell r="R81">
            <v>0</v>
          </cell>
          <cell r="S81">
            <v>0</v>
          </cell>
        </row>
        <row r="82">
          <cell r="C82" t="str">
            <v>UPA IGARASSU - C.G 002/2022</v>
          </cell>
          <cell r="E82" t="str">
            <v>EDNALVA CRISTINA DOS SANTOS DO REGO BARROS</v>
          </cell>
          <cell r="F82" t="str">
            <v>3 - Administrativo</v>
          </cell>
          <cell r="G82" t="str">
            <v>3134-15</v>
          </cell>
          <cell r="H82">
            <v>44713</v>
          </cell>
          <cell r="I82">
            <v>17.5</v>
          </cell>
          <cell r="J82">
            <v>147.96</v>
          </cell>
          <cell r="L82">
            <v>198.22</v>
          </cell>
          <cell r="R82">
            <v>194.04</v>
          </cell>
          <cell r="S82">
            <v>104.97</v>
          </cell>
        </row>
        <row r="83">
          <cell r="C83" t="str">
            <v>UPA IGARASSU - C.G 002/2022</v>
          </cell>
          <cell r="E83" t="str">
            <v>EDSON MIRANDA DE SANTANA</v>
          </cell>
          <cell r="F83" t="str">
            <v>3 - Administrativo</v>
          </cell>
          <cell r="G83" t="str">
            <v>7823-20</v>
          </cell>
          <cell r="H83">
            <v>44713</v>
          </cell>
          <cell r="I83">
            <v>27.12</v>
          </cell>
          <cell r="J83">
            <v>225</v>
          </cell>
          <cell r="L83">
            <v>198.22</v>
          </cell>
          <cell r="R83">
            <v>104.44</v>
          </cell>
          <cell r="S83">
            <v>94.81</v>
          </cell>
        </row>
        <row r="84">
          <cell r="C84" t="str">
            <v>UPA IGARASSU - C.G 002/2022</v>
          </cell>
          <cell r="E84" t="str">
            <v>EDSON SOARES DA SILVA</v>
          </cell>
          <cell r="F84" t="str">
            <v>2 - Outros Profissionais da Saúde</v>
          </cell>
          <cell r="G84" t="str">
            <v>2234-05</v>
          </cell>
          <cell r="H84">
            <v>44713</v>
          </cell>
          <cell r="I84">
            <v>38.39</v>
          </cell>
          <cell r="J84">
            <v>448.52</v>
          </cell>
          <cell r="L84">
            <v>198.22</v>
          </cell>
          <cell r="R84">
            <v>0</v>
          </cell>
          <cell r="S84">
            <v>0</v>
          </cell>
        </row>
        <row r="85">
          <cell r="C85" t="str">
            <v>UPA IGARASSU - C.G 002/2022</v>
          </cell>
          <cell r="E85" t="str">
            <v>EDUARDO GOMES DOS SANTOS JUNIOR</v>
          </cell>
          <cell r="F85" t="str">
            <v>2 - Outros Profissionais da Saúde</v>
          </cell>
          <cell r="G85" t="str">
            <v>5211-30</v>
          </cell>
          <cell r="H85">
            <v>44713</v>
          </cell>
          <cell r="I85">
            <v>13.54</v>
          </cell>
          <cell r="J85">
            <v>116.27</v>
          </cell>
          <cell r="L85">
            <v>198.22</v>
          </cell>
          <cell r="R85">
            <v>138.04</v>
          </cell>
          <cell r="S85">
            <v>72.72</v>
          </cell>
        </row>
        <row r="86">
          <cell r="C86" t="str">
            <v>UPA IGARASSU - C.G 002/2022</v>
          </cell>
          <cell r="E86" t="str">
            <v>EDVANIA CALISTO FERREIRA DE LUCENA</v>
          </cell>
          <cell r="F86" t="str">
            <v>2 - Outros Profissionais da Saúde</v>
          </cell>
          <cell r="G86" t="str">
            <v>3222-05</v>
          </cell>
          <cell r="H86">
            <v>44713</v>
          </cell>
          <cell r="I86">
            <v>17.54</v>
          </cell>
          <cell r="J86">
            <v>152.27000000000001</v>
          </cell>
          <cell r="L86">
            <v>198.22</v>
          </cell>
          <cell r="R86">
            <v>126.84</v>
          </cell>
          <cell r="S86">
            <v>72.72</v>
          </cell>
        </row>
        <row r="87">
          <cell r="C87" t="str">
            <v>UPA IGARASSU - C.G 002/2022</v>
          </cell>
          <cell r="E87" t="str">
            <v>ELISANGELA CONRADO DA SILVA SANTOS</v>
          </cell>
          <cell r="F87" t="str">
            <v>2 - Outros Profissionais da Saúde</v>
          </cell>
          <cell r="G87" t="str">
            <v>5135-05</v>
          </cell>
          <cell r="H87">
            <v>44713</v>
          </cell>
          <cell r="I87">
            <v>15.96</v>
          </cell>
          <cell r="J87">
            <v>135.66</v>
          </cell>
          <cell r="L87">
            <v>198.22</v>
          </cell>
          <cell r="R87">
            <v>126.84</v>
          </cell>
          <cell r="S87">
            <v>72.72</v>
          </cell>
        </row>
        <row r="88">
          <cell r="C88" t="str">
            <v>UPA IGARASSU - C.G 002/2022</v>
          </cell>
          <cell r="E88" t="str">
            <v>ELVIS ALEXSANDRO DA SILVA NETO</v>
          </cell>
          <cell r="F88" t="str">
            <v>1 - Médico</v>
          </cell>
          <cell r="G88" t="str">
            <v>2251-24</v>
          </cell>
          <cell r="H88">
            <v>44713</v>
          </cell>
          <cell r="I88">
            <v>85.49</v>
          </cell>
          <cell r="J88">
            <v>751.95</v>
          </cell>
          <cell r="L88">
            <v>198.22</v>
          </cell>
          <cell r="R88">
            <v>0</v>
          </cell>
          <cell r="S88">
            <v>0</v>
          </cell>
        </row>
        <row r="89">
          <cell r="C89" t="str">
            <v>UPA IGARASSU - C.G 002/2022</v>
          </cell>
          <cell r="E89" t="str">
            <v>EMERSON DE OLIVEIRA TONIAL</v>
          </cell>
          <cell r="F89" t="str">
            <v>3 - Administrativo</v>
          </cell>
          <cell r="G89" t="str">
            <v>2124-05</v>
          </cell>
          <cell r="H89">
            <v>44713</v>
          </cell>
          <cell r="I89">
            <v>25.03</v>
          </cell>
          <cell r="J89">
            <v>200.31</v>
          </cell>
          <cell r="L89">
            <v>198.22</v>
          </cell>
          <cell r="R89">
            <v>0</v>
          </cell>
          <cell r="S89">
            <v>0</v>
          </cell>
        </row>
        <row r="90">
          <cell r="C90" t="str">
            <v>UPA IGARASSU - C.G 002/2022</v>
          </cell>
          <cell r="E90" t="str">
            <v>EMILLY VELOSO REZENDE</v>
          </cell>
          <cell r="F90" t="str">
            <v>2 - Outros Profissionais da Saúde</v>
          </cell>
          <cell r="G90" t="str">
            <v>2235-05</v>
          </cell>
          <cell r="H90">
            <v>44713</v>
          </cell>
          <cell r="I90">
            <v>21.54</v>
          </cell>
          <cell r="J90">
            <v>261.27999999999997</v>
          </cell>
          <cell r="L90">
            <v>198.22</v>
          </cell>
          <cell r="R90">
            <v>0</v>
          </cell>
          <cell r="S90">
            <v>0</v>
          </cell>
        </row>
        <row r="91">
          <cell r="C91" t="str">
            <v>UPA IGARASSU - C.G 002/2022</v>
          </cell>
          <cell r="E91" t="str">
            <v>ERICA PATRICIA LOPES DOS SANTOS</v>
          </cell>
          <cell r="F91" t="str">
            <v>2 - Outros Profissionais da Saúde</v>
          </cell>
          <cell r="G91" t="str">
            <v>3222-05</v>
          </cell>
          <cell r="H91">
            <v>44713</v>
          </cell>
          <cell r="I91">
            <v>13.74</v>
          </cell>
          <cell r="J91">
            <v>109.89</v>
          </cell>
          <cell r="L91">
            <v>198.22</v>
          </cell>
          <cell r="R91">
            <v>0</v>
          </cell>
          <cell r="S91">
            <v>0</v>
          </cell>
        </row>
        <row r="92">
          <cell r="C92" t="str">
            <v>UPA IGARASSU - C.G 002/2022</v>
          </cell>
          <cell r="E92" t="str">
            <v>ERIKA MANUELLA FIGUEIROA BARRETO</v>
          </cell>
          <cell r="F92" t="str">
            <v>1 - Médico</v>
          </cell>
          <cell r="G92" t="str">
            <v>2251-25</v>
          </cell>
          <cell r="H92">
            <v>44713</v>
          </cell>
          <cell r="I92">
            <v>49.57</v>
          </cell>
          <cell r="J92">
            <v>430.57</v>
          </cell>
          <cell r="L92">
            <v>198.22</v>
          </cell>
          <cell r="R92">
            <v>0</v>
          </cell>
          <cell r="S92">
            <v>0</v>
          </cell>
        </row>
        <row r="93">
          <cell r="C93" t="str">
            <v>UPA IGARASSU - C.G 002/2022</v>
          </cell>
          <cell r="E93" t="str">
            <v>ERIVALDO LOPES DE FREITAS</v>
          </cell>
          <cell r="F93" t="str">
            <v>2 - Outros Profissionais da Saúde</v>
          </cell>
          <cell r="G93" t="str">
            <v>5211-30</v>
          </cell>
          <cell r="H93">
            <v>44713</v>
          </cell>
          <cell r="I93">
            <v>13.53</v>
          </cell>
          <cell r="J93">
            <v>116.27</v>
          </cell>
          <cell r="L93">
            <v>198.22</v>
          </cell>
          <cell r="R93">
            <v>138.04</v>
          </cell>
          <cell r="S93">
            <v>72.72</v>
          </cell>
        </row>
        <row r="94">
          <cell r="C94" t="str">
            <v>UPA IGARASSU - C.G 002/2022</v>
          </cell>
          <cell r="E94" t="str">
            <v>EVAIR OLIVEIRA DIAS</v>
          </cell>
          <cell r="F94" t="str">
            <v>3 - Administrativo</v>
          </cell>
          <cell r="G94" t="str">
            <v>4110-05</v>
          </cell>
          <cell r="H94">
            <v>44713</v>
          </cell>
          <cell r="I94">
            <v>17.09</v>
          </cell>
          <cell r="J94">
            <v>136.71</v>
          </cell>
          <cell r="L94">
            <v>198.22</v>
          </cell>
          <cell r="R94">
            <v>0</v>
          </cell>
          <cell r="S94">
            <v>0</v>
          </cell>
        </row>
        <row r="95">
          <cell r="C95" t="str">
            <v>UPA IGARASSU - C.G 002/2022</v>
          </cell>
          <cell r="E95" t="str">
            <v>FABIANA RODRIGUES GALVAO DA SILVA</v>
          </cell>
          <cell r="F95" t="str">
            <v>2 - Outros Profissionais da Saúde</v>
          </cell>
          <cell r="G95" t="str">
            <v>3222-05</v>
          </cell>
          <cell r="H95">
            <v>44713</v>
          </cell>
          <cell r="I95">
            <v>14.64</v>
          </cell>
          <cell r="J95">
            <v>117.11</v>
          </cell>
          <cell r="L95">
            <v>198.22</v>
          </cell>
          <cell r="R95">
            <v>93.24</v>
          </cell>
          <cell r="S95">
            <v>72.72</v>
          </cell>
        </row>
        <row r="96">
          <cell r="C96" t="str">
            <v>UPA IGARASSU - C.G 002/2022</v>
          </cell>
          <cell r="E96" t="str">
            <v xml:space="preserve">FABIANA SILVA ALBUQUERQUE </v>
          </cell>
          <cell r="F96" t="str">
            <v>2 - Outros Profissionais da Saúde</v>
          </cell>
          <cell r="G96" t="str">
            <v>2516-05</v>
          </cell>
          <cell r="H96">
            <v>44713</v>
          </cell>
          <cell r="I96">
            <v>22.62</v>
          </cell>
          <cell r="J96">
            <v>208.99</v>
          </cell>
          <cell r="L96">
            <v>198.22</v>
          </cell>
          <cell r="R96">
            <v>0</v>
          </cell>
          <cell r="S96">
            <v>0</v>
          </cell>
        </row>
        <row r="97">
          <cell r="C97" t="str">
            <v>UPA IGARASSU - C.G 002/2022</v>
          </cell>
          <cell r="E97" t="str">
            <v>FABIO DE SOUZA BENFICA</v>
          </cell>
          <cell r="F97" t="str">
            <v>3 - Administrativo</v>
          </cell>
          <cell r="G97" t="str">
            <v>5103-10</v>
          </cell>
          <cell r="H97">
            <v>44713</v>
          </cell>
          <cell r="I97">
            <v>33.380000000000003</v>
          </cell>
          <cell r="J97">
            <v>267.08999999999997</v>
          </cell>
          <cell r="L97">
            <v>198.22</v>
          </cell>
          <cell r="R97">
            <v>0</v>
          </cell>
          <cell r="S97">
            <v>0</v>
          </cell>
        </row>
        <row r="98">
          <cell r="C98" t="str">
            <v>UPA IGARASSU - C.G 002/2022</v>
          </cell>
          <cell r="E98" t="str">
            <v>FELIX HENRIQUE DA SILVA FILHO</v>
          </cell>
          <cell r="F98" t="str">
            <v>3 - Administrativo</v>
          </cell>
          <cell r="G98" t="str">
            <v>5174-10</v>
          </cell>
          <cell r="H98">
            <v>44713</v>
          </cell>
          <cell r="I98">
            <v>14.95</v>
          </cell>
          <cell r="J98">
            <v>119.58</v>
          </cell>
          <cell r="L98">
            <v>198.22</v>
          </cell>
          <cell r="R98">
            <v>0</v>
          </cell>
          <cell r="S98">
            <v>0</v>
          </cell>
        </row>
        <row r="99">
          <cell r="C99" t="str">
            <v>UPA IGARASSU - C.G 002/2022</v>
          </cell>
          <cell r="E99" t="str">
            <v>FERNANDA PAULA PAIXÃO DA SILVA</v>
          </cell>
          <cell r="F99" t="str">
            <v>2 - Outros Profissionais da Saúde</v>
          </cell>
          <cell r="G99" t="str">
            <v>3222-05</v>
          </cell>
          <cell r="H99">
            <v>44713</v>
          </cell>
          <cell r="I99">
            <v>15.76</v>
          </cell>
          <cell r="J99">
            <v>126.16</v>
          </cell>
          <cell r="L99">
            <v>198.22</v>
          </cell>
          <cell r="R99">
            <v>126.84</v>
          </cell>
          <cell r="S99">
            <v>72.72</v>
          </cell>
        </row>
        <row r="100">
          <cell r="C100" t="str">
            <v>UPA IGARASSU - C.G 002/2022</v>
          </cell>
          <cell r="E100" t="str">
            <v>FILIPE EDUARDO SILVA DE SOUZA</v>
          </cell>
          <cell r="F100" t="str">
            <v>1 - Médico</v>
          </cell>
          <cell r="G100" t="str">
            <v>2251-25</v>
          </cell>
          <cell r="H100">
            <v>44713</v>
          </cell>
          <cell r="I100">
            <v>168.46</v>
          </cell>
          <cell r="J100">
            <v>1415.73</v>
          </cell>
          <cell r="L100">
            <v>198.22</v>
          </cell>
          <cell r="R100">
            <v>0</v>
          </cell>
          <cell r="S100">
            <v>0</v>
          </cell>
        </row>
        <row r="101">
          <cell r="C101" t="str">
            <v>UPA IGARASSU - C.G 002/2022</v>
          </cell>
          <cell r="E101" t="str">
            <v>FILIPE GUEDES SILVA</v>
          </cell>
          <cell r="F101" t="str">
            <v>1 - Médico</v>
          </cell>
          <cell r="G101" t="str">
            <v>2252-70</v>
          </cell>
          <cell r="H101">
            <v>44713</v>
          </cell>
          <cell r="I101">
            <v>53.98</v>
          </cell>
          <cell r="J101">
            <v>465.77</v>
          </cell>
          <cell r="L101">
            <v>198.22</v>
          </cell>
          <cell r="R101">
            <v>0</v>
          </cell>
          <cell r="S101">
            <v>0</v>
          </cell>
        </row>
        <row r="102">
          <cell r="C102" t="str">
            <v>UPA IGARASSU - C.G 002/2022</v>
          </cell>
          <cell r="E102" t="str">
            <v>FLAVIA CARLA OZIAS DE ARAUJO LUNA CORREIA</v>
          </cell>
          <cell r="F102" t="str">
            <v>3 - Administrativo</v>
          </cell>
          <cell r="G102" t="str">
            <v>4131-15</v>
          </cell>
          <cell r="H102">
            <v>44713</v>
          </cell>
          <cell r="I102">
            <v>19.510000000000002</v>
          </cell>
          <cell r="J102">
            <v>164</v>
          </cell>
          <cell r="L102">
            <v>198.22</v>
          </cell>
          <cell r="R102">
            <v>194.04</v>
          </cell>
          <cell r="S102">
            <v>117</v>
          </cell>
        </row>
        <row r="103">
          <cell r="C103" t="str">
            <v>UPA IGARASSU - C.G 002/2022</v>
          </cell>
          <cell r="E103" t="str">
            <v>FLAVIANA BARBOSA CABRAL INTERAMINENSE</v>
          </cell>
          <cell r="F103" t="str">
            <v>2 - Outros Profissionais da Saúde</v>
          </cell>
          <cell r="G103" t="str">
            <v>2237-10</v>
          </cell>
          <cell r="H103">
            <v>44713</v>
          </cell>
          <cell r="I103">
            <v>32.06</v>
          </cell>
          <cell r="J103">
            <v>284.52999999999997</v>
          </cell>
          <cell r="L103">
            <v>198.22</v>
          </cell>
          <cell r="R103">
            <v>0</v>
          </cell>
          <cell r="S103">
            <v>0</v>
          </cell>
        </row>
        <row r="104">
          <cell r="C104" t="str">
            <v>UPA IGARASSU - C.G 002/2022</v>
          </cell>
          <cell r="E104" t="str">
            <v>GABRIELLA DE PAULA TAVARES</v>
          </cell>
          <cell r="F104" t="str">
            <v>1 - Médico</v>
          </cell>
          <cell r="G104" t="str">
            <v>2251-25</v>
          </cell>
          <cell r="H104">
            <v>44713</v>
          </cell>
          <cell r="I104">
            <v>53.97</v>
          </cell>
          <cell r="J104">
            <v>465.77</v>
          </cell>
          <cell r="L104">
            <v>198.22</v>
          </cell>
          <cell r="R104">
            <v>0</v>
          </cell>
          <cell r="S104">
            <v>0</v>
          </cell>
        </row>
        <row r="105">
          <cell r="C105" t="str">
            <v>UPA IGARASSU - C.G 002/2022</v>
          </cell>
          <cell r="E105" t="str">
            <v>GENESIS CANDIDO DA SILVA</v>
          </cell>
          <cell r="F105" t="str">
            <v>3 - Administrativo</v>
          </cell>
          <cell r="G105" t="str">
            <v>7823-20</v>
          </cell>
          <cell r="H105">
            <v>44713</v>
          </cell>
          <cell r="I105">
            <v>23.44</v>
          </cell>
          <cell r="J105">
            <v>195.5</v>
          </cell>
          <cell r="L105">
            <v>198.22</v>
          </cell>
          <cell r="R105">
            <v>0</v>
          </cell>
          <cell r="S105">
            <v>0</v>
          </cell>
        </row>
        <row r="106">
          <cell r="C106" t="str">
            <v>UPA IGARASSU - C.G 002/2022</v>
          </cell>
          <cell r="E106" t="str">
            <v>GERSON ALBUQUERQUE CAMARA</v>
          </cell>
          <cell r="F106" t="str">
            <v>2 - Outros Profissionais da Saúde</v>
          </cell>
          <cell r="G106" t="str">
            <v>2235-05</v>
          </cell>
          <cell r="H106">
            <v>44713</v>
          </cell>
          <cell r="I106">
            <v>28.49</v>
          </cell>
          <cell r="J106">
            <v>288.84000000000003</v>
          </cell>
          <cell r="L106">
            <v>198.22</v>
          </cell>
          <cell r="R106">
            <v>0</v>
          </cell>
          <cell r="S106">
            <v>0</v>
          </cell>
        </row>
        <row r="107">
          <cell r="C107" t="str">
            <v>UPA IGARASSU - C.G 002/2022</v>
          </cell>
          <cell r="E107" t="str">
            <v>GILMAR DUARTE GOMES JUNIOR</v>
          </cell>
          <cell r="F107" t="str">
            <v>2 - Outros Profissionais da Saúde</v>
          </cell>
          <cell r="G107" t="str">
            <v>3222-05</v>
          </cell>
          <cell r="H107">
            <v>44713</v>
          </cell>
          <cell r="I107">
            <v>15.96</v>
          </cell>
          <cell r="J107">
            <v>139.66</v>
          </cell>
          <cell r="L107">
            <v>198.22</v>
          </cell>
          <cell r="R107">
            <v>126.84</v>
          </cell>
          <cell r="S107">
            <v>72.72</v>
          </cell>
        </row>
        <row r="108">
          <cell r="C108" t="str">
            <v>UPA IGARASSU - C.G 002/2022</v>
          </cell>
          <cell r="E108" t="str">
            <v>GILSON JOSE MARQUES</v>
          </cell>
          <cell r="F108" t="str">
            <v>3 - Administrativo</v>
          </cell>
          <cell r="G108" t="str">
            <v>7823-20</v>
          </cell>
          <cell r="H108">
            <v>44713</v>
          </cell>
          <cell r="I108">
            <v>25.29</v>
          </cell>
          <cell r="J108">
            <v>210.25</v>
          </cell>
          <cell r="L108">
            <v>198.22</v>
          </cell>
          <cell r="R108">
            <v>0</v>
          </cell>
          <cell r="S108">
            <v>0</v>
          </cell>
        </row>
        <row r="109">
          <cell r="C109" t="str">
            <v>UPA IGARASSU - C.G 002/2022</v>
          </cell>
          <cell r="E109" t="str">
            <v>GLAUBER DE MACEDO SOARES</v>
          </cell>
          <cell r="F109" t="str">
            <v>1 - Médico</v>
          </cell>
          <cell r="G109" t="str">
            <v>2251-25</v>
          </cell>
          <cell r="H109">
            <v>44713</v>
          </cell>
          <cell r="I109">
            <v>42.75</v>
          </cell>
          <cell r="J109">
            <v>375.97</v>
          </cell>
          <cell r="L109">
            <v>198.22</v>
          </cell>
          <cell r="R109">
            <v>0</v>
          </cell>
          <cell r="S109">
            <v>0</v>
          </cell>
        </row>
        <row r="110">
          <cell r="C110" t="str">
            <v>UPA IGARASSU - C.G 002/2022</v>
          </cell>
          <cell r="E110" t="str">
            <v>GRACIEL PEREIRA DE OLIVEIRA</v>
          </cell>
          <cell r="F110" t="str">
            <v>3 - Administrativo</v>
          </cell>
          <cell r="G110" t="str">
            <v>5174-10</v>
          </cell>
          <cell r="H110">
            <v>44713</v>
          </cell>
          <cell r="I110">
            <v>17.18</v>
          </cell>
          <cell r="J110">
            <v>145.36000000000001</v>
          </cell>
          <cell r="L110">
            <v>198.22</v>
          </cell>
          <cell r="R110">
            <v>126.84</v>
          </cell>
          <cell r="S110">
            <v>72.72</v>
          </cell>
        </row>
        <row r="111">
          <cell r="C111" t="str">
            <v>UPA IGARASSU - C.G 002/2022</v>
          </cell>
          <cell r="E111" t="str">
            <v>HANNESSA KATTIANA COSDEM CORREIA DE ARAUJO</v>
          </cell>
          <cell r="F111" t="str">
            <v>2 - Outros Profissionais da Saúde</v>
          </cell>
          <cell r="G111" t="str">
            <v>3222-05</v>
          </cell>
          <cell r="H111">
            <v>44713</v>
          </cell>
          <cell r="I111">
            <v>15.77</v>
          </cell>
          <cell r="J111">
            <v>126.16</v>
          </cell>
          <cell r="L111">
            <v>198.22</v>
          </cell>
          <cell r="R111">
            <v>0</v>
          </cell>
          <cell r="S111">
            <v>0</v>
          </cell>
        </row>
        <row r="112">
          <cell r="C112" t="str">
            <v>UPA IGARASSU - C.G 002/2022</v>
          </cell>
          <cell r="E112" t="str">
            <v xml:space="preserve">HERICKA VIEIRA DE LUCENA </v>
          </cell>
          <cell r="F112" t="str">
            <v>3 - Administrativo</v>
          </cell>
          <cell r="G112" t="str">
            <v>4101-05</v>
          </cell>
          <cell r="H112">
            <v>44713</v>
          </cell>
          <cell r="I112">
            <v>63.51</v>
          </cell>
          <cell r="J112">
            <v>508</v>
          </cell>
          <cell r="L112">
            <v>198.22</v>
          </cell>
          <cell r="R112">
            <v>0</v>
          </cell>
          <cell r="S112">
            <v>0</v>
          </cell>
        </row>
        <row r="113">
          <cell r="C113" t="str">
            <v>UPA IGARASSU - C.G 002/2022</v>
          </cell>
          <cell r="E113" t="str">
            <v>HOBSON GOMES DE SANT ANA</v>
          </cell>
          <cell r="F113" t="str">
            <v>2 - Outros Profissionais da Saúde</v>
          </cell>
          <cell r="G113" t="str">
            <v>3222-05</v>
          </cell>
          <cell r="H113">
            <v>44713</v>
          </cell>
          <cell r="I113">
            <v>14.55</v>
          </cell>
          <cell r="J113">
            <v>128.35</v>
          </cell>
          <cell r="L113">
            <v>198.22</v>
          </cell>
          <cell r="R113">
            <v>126.84</v>
          </cell>
          <cell r="S113">
            <v>72.72</v>
          </cell>
        </row>
        <row r="114">
          <cell r="C114" t="str">
            <v>UPA IGARASSU - C.G 002/2022</v>
          </cell>
          <cell r="E114" t="str">
            <v>HUMBERTO LUIZ DA SILVA</v>
          </cell>
          <cell r="F114" t="str">
            <v>2 - Outros Profissionais da Saúde</v>
          </cell>
          <cell r="G114" t="str">
            <v>5211-30</v>
          </cell>
          <cell r="H114">
            <v>44713</v>
          </cell>
          <cell r="I114">
            <v>13.54</v>
          </cell>
          <cell r="J114">
            <v>116.27</v>
          </cell>
          <cell r="L114">
            <v>198.22</v>
          </cell>
          <cell r="R114">
            <v>0</v>
          </cell>
          <cell r="S114">
            <v>0</v>
          </cell>
        </row>
        <row r="115">
          <cell r="C115" t="str">
            <v>UPA IGARASSU - C.G 002/2022</v>
          </cell>
          <cell r="E115" t="str">
            <v>IANELE BRAGA VILELA DE MELO COSTA</v>
          </cell>
          <cell r="F115" t="str">
            <v>1 - Médico</v>
          </cell>
          <cell r="G115" t="str">
            <v>2252-70</v>
          </cell>
          <cell r="H115">
            <v>44713</v>
          </cell>
          <cell r="I115">
            <v>42.74</v>
          </cell>
          <cell r="J115">
            <v>375.97</v>
          </cell>
          <cell r="L115">
            <v>198.22</v>
          </cell>
          <cell r="R115">
            <v>0</v>
          </cell>
          <cell r="S115">
            <v>0</v>
          </cell>
        </row>
        <row r="116">
          <cell r="C116" t="str">
            <v>UPA IGARASSU - C.G 002/2022</v>
          </cell>
          <cell r="E116" t="str">
            <v>IRAN CORREIA DA SILVA</v>
          </cell>
          <cell r="F116" t="str">
            <v>3 - Administrativo</v>
          </cell>
          <cell r="G116" t="str">
            <v>7156-15</v>
          </cell>
          <cell r="H116">
            <v>44713</v>
          </cell>
          <cell r="I116">
            <v>20.28</v>
          </cell>
          <cell r="J116">
            <v>170.23</v>
          </cell>
          <cell r="L116">
            <v>198.22</v>
          </cell>
          <cell r="R116">
            <v>249.84</v>
          </cell>
          <cell r="S116">
            <v>80.94</v>
          </cell>
        </row>
        <row r="117">
          <cell r="C117" t="str">
            <v>UPA IGARASSU - C.G 002/2022</v>
          </cell>
          <cell r="E117" t="str">
            <v>IRYS FELIPE DA SILVA</v>
          </cell>
          <cell r="F117" t="str">
            <v>2 - Outros Profissionais da Saúde</v>
          </cell>
          <cell r="G117" t="str">
            <v>7664-20</v>
          </cell>
          <cell r="H117">
            <v>44713</v>
          </cell>
          <cell r="I117">
            <v>23.53</v>
          </cell>
          <cell r="J117">
            <v>277.23</v>
          </cell>
          <cell r="L117">
            <v>198.22</v>
          </cell>
          <cell r="R117">
            <v>0</v>
          </cell>
          <cell r="S117">
            <v>0</v>
          </cell>
        </row>
        <row r="118">
          <cell r="C118" t="str">
            <v>UPA IGARASSU - C.G 002/2022</v>
          </cell>
          <cell r="E118" t="str">
            <v>ISRAEL ROQUE DE ARAUJO</v>
          </cell>
          <cell r="F118" t="str">
            <v>2 - Outros Profissionais da Saúde</v>
          </cell>
          <cell r="G118" t="str">
            <v>7664-20</v>
          </cell>
          <cell r="H118">
            <v>44713</v>
          </cell>
          <cell r="I118">
            <v>16.97</v>
          </cell>
          <cell r="J118">
            <v>143.74</v>
          </cell>
          <cell r="L118">
            <v>198.22</v>
          </cell>
          <cell r="R118">
            <v>0</v>
          </cell>
          <cell r="S118">
            <v>0</v>
          </cell>
        </row>
        <row r="119">
          <cell r="C119" t="str">
            <v>UPA IGARASSU - C.G 002/2022</v>
          </cell>
          <cell r="E119" t="str">
            <v>IVANICE SOUZA DA SILVA</v>
          </cell>
          <cell r="F119" t="str">
            <v>2 - Outros Profissionais da Saúde</v>
          </cell>
          <cell r="G119" t="str">
            <v>3222-05</v>
          </cell>
          <cell r="H119">
            <v>44713</v>
          </cell>
          <cell r="I119">
            <v>15.96</v>
          </cell>
          <cell r="J119">
            <v>127.66</v>
          </cell>
          <cell r="L119">
            <v>198.22</v>
          </cell>
          <cell r="R119">
            <v>0</v>
          </cell>
          <cell r="S119">
            <v>0</v>
          </cell>
        </row>
        <row r="120">
          <cell r="C120" t="str">
            <v>UPA IGARASSU - C.G 002/2022</v>
          </cell>
          <cell r="E120" t="str">
            <v>JACQUELINE ISIS DE SANTANA</v>
          </cell>
          <cell r="F120" t="str">
            <v>2 - Outros Profissionais da Saúde</v>
          </cell>
          <cell r="G120" t="str">
            <v>2235-05</v>
          </cell>
          <cell r="H120">
            <v>44713</v>
          </cell>
          <cell r="I120">
            <v>20.72</v>
          </cell>
          <cell r="J120">
            <v>254.7</v>
          </cell>
          <cell r="L120">
            <v>198.22</v>
          </cell>
          <cell r="R120">
            <v>82.04</v>
          </cell>
          <cell r="S120">
            <v>109.75</v>
          </cell>
        </row>
        <row r="121">
          <cell r="C121" t="str">
            <v>UPA IGARASSU - C.G 002/2022</v>
          </cell>
          <cell r="E121" t="str">
            <v>JANEISE COSTA DE AZEVEDO</v>
          </cell>
          <cell r="F121" t="str">
            <v>3 - Administrativo</v>
          </cell>
          <cell r="G121" t="str">
            <v>4110-10</v>
          </cell>
          <cell r="H121">
            <v>44713</v>
          </cell>
          <cell r="I121">
            <v>19.739999999999998</v>
          </cell>
          <cell r="J121">
            <v>165.86</v>
          </cell>
          <cell r="L121">
            <v>198.22</v>
          </cell>
          <cell r="R121">
            <v>114.04</v>
          </cell>
          <cell r="S121">
            <v>93</v>
          </cell>
        </row>
        <row r="122">
          <cell r="C122" t="str">
            <v>UPA IGARASSU - C.G 002/2022</v>
          </cell>
          <cell r="E122" t="str">
            <v>JESSICA CARVALHO DA SILVA</v>
          </cell>
          <cell r="F122" t="str">
            <v>3 - Administrativo</v>
          </cell>
          <cell r="G122" t="str">
            <v>5163-45</v>
          </cell>
          <cell r="H122">
            <v>44713</v>
          </cell>
          <cell r="I122">
            <v>14.55</v>
          </cell>
          <cell r="J122">
            <v>124.35</v>
          </cell>
          <cell r="L122">
            <v>198.22</v>
          </cell>
          <cell r="R122">
            <v>301.62</v>
          </cell>
          <cell r="S122">
            <v>72.72</v>
          </cell>
        </row>
        <row r="123">
          <cell r="C123" t="str">
            <v>UPA IGARASSU - C.G 002/2022</v>
          </cell>
          <cell r="E123" t="str">
            <v>JESSICA DRIELLY NASCIMENTO DA SILVA</v>
          </cell>
          <cell r="F123" t="str">
            <v>2 - Outros Profissionais da Saúde</v>
          </cell>
          <cell r="G123" t="str">
            <v>3222-05</v>
          </cell>
          <cell r="H123">
            <v>44713</v>
          </cell>
          <cell r="I123">
            <v>14.63</v>
          </cell>
          <cell r="J123">
            <v>129.11000000000001</v>
          </cell>
          <cell r="L123">
            <v>198.22</v>
          </cell>
          <cell r="R123">
            <v>0</v>
          </cell>
          <cell r="S123">
            <v>0</v>
          </cell>
        </row>
        <row r="124">
          <cell r="C124" t="str">
            <v>UPA IGARASSU - C.G 002/2022</v>
          </cell>
          <cell r="E124" t="str">
            <v>JOAO MANOEL DE LIMA</v>
          </cell>
          <cell r="F124" t="str">
            <v>3 - Administrativo</v>
          </cell>
          <cell r="G124" t="str">
            <v>5174-10</v>
          </cell>
          <cell r="H124">
            <v>44713</v>
          </cell>
          <cell r="I124">
            <v>17.18</v>
          </cell>
          <cell r="J124">
            <v>145.36000000000001</v>
          </cell>
          <cell r="L124">
            <v>198.22</v>
          </cell>
          <cell r="R124">
            <v>138.04</v>
          </cell>
          <cell r="S124">
            <v>72.72</v>
          </cell>
        </row>
        <row r="125">
          <cell r="C125" t="str">
            <v>UPA IGARASSU - C.G 002/2022</v>
          </cell>
          <cell r="E125" t="str">
            <v>JOELMA MARIA DA SILVA FARIAS</v>
          </cell>
          <cell r="F125" t="str">
            <v>3 - Administrativo</v>
          </cell>
          <cell r="G125" t="str">
            <v>3515-05</v>
          </cell>
          <cell r="H125">
            <v>44713</v>
          </cell>
          <cell r="I125">
            <v>15.51</v>
          </cell>
          <cell r="J125">
            <v>132</v>
          </cell>
          <cell r="L125">
            <v>198.22</v>
          </cell>
          <cell r="R125">
            <v>194.04</v>
          </cell>
          <cell r="S125">
            <v>93</v>
          </cell>
        </row>
        <row r="126">
          <cell r="C126" t="str">
            <v>UPA IGARASSU - C.G 002/2022</v>
          </cell>
          <cell r="E126" t="str">
            <v>JORGE ANTONIO TADEU DE BRITO</v>
          </cell>
          <cell r="F126" t="str">
            <v>3 - Administrativo</v>
          </cell>
          <cell r="G126" t="str">
            <v>5143-10</v>
          </cell>
          <cell r="H126">
            <v>44713</v>
          </cell>
          <cell r="I126">
            <v>14.55</v>
          </cell>
          <cell r="J126">
            <v>116.35</v>
          </cell>
          <cell r="L126">
            <v>198.22</v>
          </cell>
          <cell r="R126">
            <v>138.04</v>
          </cell>
          <cell r="S126">
            <v>72.72</v>
          </cell>
        </row>
        <row r="127">
          <cell r="C127" t="str">
            <v>UPA IGARASSU - C.G 002/2022</v>
          </cell>
          <cell r="E127" t="str">
            <v>JOSE CARLOS DA SILVA JUNIOR</v>
          </cell>
          <cell r="F127" t="str">
            <v>3 - Administrativo</v>
          </cell>
          <cell r="G127" t="str">
            <v>5174-10</v>
          </cell>
          <cell r="H127">
            <v>44713</v>
          </cell>
          <cell r="I127">
            <v>18.59</v>
          </cell>
          <cell r="J127">
            <v>156.66999999999999</v>
          </cell>
          <cell r="L127">
            <v>198.22</v>
          </cell>
          <cell r="R127">
            <v>138.04</v>
          </cell>
          <cell r="S127">
            <v>72.72</v>
          </cell>
        </row>
        <row r="128">
          <cell r="C128" t="str">
            <v>UPA IGARASSU - C.G 002/2022</v>
          </cell>
          <cell r="E128" t="str">
            <v>JOSE IVALDO DE LIMA</v>
          </cell>
          <cell r="F128" t="str">
            <v>2 - Outros Profissionais da Saúde</v>
          </cell>
          <cell r="G128" t="str">
            <v>7664-20</v>
          </cell>
          <cell r="H128">
            <v>44713</v>
          </cell>
          <cell r="I128">
            <v>18.02</v>
          </cell>
          <cell r="J128">
            <v>152.22999999999999</v>
          </cell>
          <cell r="L128">
            <v>198.22</v>
          </cell>
          <cell r="R128">
            <v>65.540000000000006</v>
          </cell>
          <cell r="S128">
            <v>36.36</v>
          </cell>
        </row>
        <row r="129">
          <cell r="C129" t="str">
            <v>UPA IGARASSU - C.G 002/2022</v>
          </cell>
          <cell r="E129" t="str">
            <v>JOSE MARIANO BARBOSA JUNIOR</v>
          </cell>
          <cell r="F129" t="str">
            <v>3 - Administrativo</v>
          </cell>
          <cell r="G129" t="str">
            <v>3132-20</v>
          </cell>
          <cell r="H129">
            <v>44713</v>
          </cell>
          <cell r="I129">
            <v>10.85</v>
          </cell>
          <cell r="J129">
            <v>86.8</v>
          </cell>
          <cell r="L129">
            <v>198.22</v>
          </cell>
          <cell r="R129">
            <v>0</v>
          </cell>
          <cell r="S129">
            <v>0</v>
          </cell>
        </row>
        <row r="130">
          <cell r="C130" t="str">
            <v>UPA IGARASSU - C.G 002/2022</v>
          </cell>
          <cell r="E130" t="str">
            <v>JOSE ROBERTO SCALONE BARBOSA</v>
          </cell>
          <cell r="F130" t="str">
            <v>1 - Médico</v>
          </cell>
          <cell r="G130" t="str">
            <v>2251-25</v>
          </cell>
          <cell r="H130">
            <v>44713</v>
          </cell>
          <cell r="I130">
            <v>47.15</v>
          </cell>
          <cell r="J130">
            <v>411.17</v>
          </cell>
          <cell r="L130">
            <v>198.22</v>
          </cell>
          <cell r="R130">
            <v>0</v>
          </cell>
          <cell r="S130">
            <v>0</v>
          </cell>
        </row>
        <row r="131">
          <cell r="C131" t="str">
            <v>UPA IGARASSU - C.G 002/2022</v>
          </cell>
          <cell r="E131" t="str">
            <v>JOSE ROBSON GOMES DINIZ</v>
          </cell>
          <cell r="F131" t="str">
            <v>1 - Médico</v>
          </cell>
          <cell r="G131" t="str">
            <v>2252-70</v>
          </cell>
          <cell r="H131">
            <v>44713</v>
          </cell>
          <cell r="I131">
            <v>47.15</v>
          </cell>
          <cell r="J131">
            <v>411.17</v>
          </cell>
          <cell r="L131">
            <v>198.22</v>
          </cell>
          <cell r="R131">
            <v>0</v>
          </cell>
          <cell r="S131">
            <v>0</v>
          </cell>
        </row>
        <row r="132">
          <cell r="C132" t="str">
            <v>UPA IGARASSU - C.G 002/2022</v>
          </cell>
          <cell r="E132" t="str">
            <v>JULIA RAFAELA DE SALES FELIX</v>
          </cell>
          <cell r="F132" t="str">
            <v>2 - Outros Profissionais da Saúde</v>
          </cell>
          <cell r="G132" t="str">
            <v>2236-05</v>
          </cell>
          <cell r="H132">
            <v>44713</v>
          </cell>
          <cell r="I132">
            <v>20.89</v>
          </cell>
          <cell r="J132">
            <v>250.87</v>
          </cell>
          <cell r="L132">
            <v>198.22</v>
          </cell>
          <cell r="R132">
            <v>0</v>
          </cell>
          <cell r="S132">
            <v>0</v>
          </cell>
        </row>
        <row r="133">
          <cell r="C133" t="str">
            <v>UPA IGARASSU - C.G 002/2022</v>
          </cell>
          <cell r="E133" t="str">
            <v xml:space="preserve">JULIANA PRISCILA GOMES DA SILVA </v>
          </cell>
          <cell r="F133" t="str">
            <v>2 - Outros Profissionais da Saúde</v>
          </cell>
          <cell r="G133" t="str">
            <v>3222-05</v>
          </cell>
          <cell r="H133">
            <v>44713</v>
          </cell>
          <cell r="I133">
            <v>17.62</v>
          </cell>
          <cell r="J133">
            <v>153.02000000000001</v>
          </cell>
          <cell r="L133">
            <v>198.22</v>
          </cell>
          <cell r="R133">
            <v>138.04</v>
          </cell>
          <cell r="S133">
            <v>72.72</v>
          </cell>
        </row>
        <row r="134">
          <cell r="C134" t="str">
            <v>UPA IGARASSU - C.G 002/2022</v>
          </cell>
          <cell r="E134" t="str">
            <v>KANNANDA KESSIA GOMES DE SOUZA</v>
          </cell>
          <cell r="F134" t="str">
            <v>3 - Administrativo</v>
          </cell>
          <cell r="G134" t="str">
            <v>4110-10</v>
          </cell>
          <cell r="H134">
            <v>44713</v>
          </cell>
          <cell r="I134">
            <v>18.16</v>
          </cell>
          <cell r="J134">
            <v>153.32</v>
          </cell>
          <cell r="L134">
            <v>198.22</v>
          </cell>
          <cell r="R134">
            <v>0</v>
          </cell>
          <cell r="S134">
            <v>0</v>
          </cell>
        </row>
        <row r="135">
          <cell r="C135" t="str">
            <v>UPA IGARASSU - C.G 002/2022</v>
          </cell>
          <cell r="E135" t="str">
            <v>KARLA RAFFAELA TORRES DA LUZ ALVES CORDEIRO</v>
          </cell>
          <cell r="F135" t="str">
            <v>2 - Outros Profissionais da Saúde</v>
          </cell>
          <cell r="G135" t="str">
            <v>2235-05</v>
          </cell>
          <cell r="H135">
            <v>44713</v>
          </cell>
          <cell r="I135">
            <v>25.96</v>
          </cell>
          <cell r="J135">
            <v>296.64999999999998</v>
          </cell>
          <cell r="L135">
            <v>198.22</v>
          </cell>
          <cell r="R135">
            <v>0</v>
          </cell>
          <cell r="S135">
            <v>0</v>
          </cell>
        </row>
        <row r="136">
          <cell r="C136" t="str">
            <v>UPA IGARASSU - C.G 002/2022</v>
          </cell>
          <cell r="E136" t="str">
            <v>LAETE DANTAS</v>
          </cell>
          <cell r="F136" t="str">
            <v>3 - Administrativo</v>
          </cell>
          <cell r="G136" t="str">
            <v>5143-10</v>
          </cell>
          <cell r="H136">
            <v>44713</v>
          </cell>
          <cell r="I136">
            <v>15.96</v>
          </cell>
          <cell r="J136">
            <v>135.66</v>
          </cell>
          <cell r="L136">
            <v>198.22</v>
          </cell>
          <cell r="R136">
            <v>0</v>
          </cell>
          <cell r="S136">
            <v>0</v>
          </cell>
        </row>
        <row r="137">
          <cell r="C137" t="str">
            <v>UPA IGARASSU - C.G 002/2022</v>
          </cell>
          <cell r="E137" t="str">
            <v>LAIS REGINA RAMOS DE ALBUQUERQUE</v>
          </cell>
          <cell r="F137" t="str">
            <v>2 - Outros Profissionais da Saúde</v>
          </cell>
          <cell r="G137" t="str">
            <v>2235-05</v>
          </cell>
          <cell r="H137">
            <v>44713</v>
          </cell>
          <cell r="I137">
            <v>25.95</v>
          </cell>
          <cell r="J137">
            <v>296.64999999999998</v>
          </cell>
          <cell r="L137">
            <v>198.22</v>
          </cell>
          <cell r="R137">
            <v>0</v>
          </cell>
          <cell r="S137">
            <v>0</v>
          </cell>
        </row>
        <row r="138">
          <cell r="C138" t="str">
            <v>UPA IGARASSU - C.G 002/2022</v>
          </cell>
          <cell r="E138" t="str">
            <v>LAMARTINE MACENA BEZERRA</v>
          </cell>
          <cell r="F138" t="str">
            <v>3 - Administrativo</v>
          </cell>
          <cell r="G138" t="str">
            <v>5174-10</v>
          </cell>
          <cell r="H138">
            <v>44713</v>
          </cell>
          <cell r="I138">
            <v>15.76</v>
          </cell>
          <cell r="J138">
            <v>134.05000000000001</v>
          </cell>
          <cell r="L138">
            <v>198.22</v>
          </cell>
          <cell r="R138">
            <v>138.04</v>
          </cell>
          <cell r="S138">
            <v>72.72</v>
          </cell>
        </row>
        <row r="139">
          <cell r="C139" t="str">
            <v>UPA IGARASSU - C.G 002/2022</v>
          </cell>
          <cell r="E139" t="str">
            <v>LEILA PINHEIRO RAMOS CORDEIRO</v>
          </cell>
          <cell r="F139" t="str">
            <v>1 - Médico</v>
          </cell>
          <cell r="G139" t="str">
            <v>2251-24</v>
          </cell>
          <cell r="H139">
            <v>44713</v>
          </cell>
          <cell r="I139">
            <v>42.74</v>
          </cell>
          <cell r="J139">
            <v>375.97</v>
          </cell>
          <cell r="L139">
            <v>198.22</v>
          </cell>
          <cell r="R139">
            <v>0</v>
          </cell>
          <cell r="S139">
            <v>0</v>
          </cell>
        </row>
        <row r="140">
          <cell r="C140" t="str">
            <v>UPA IGARASSU - C.G 002/2022</v>
          </cell>
          <cell r="E140" t="str">
            <v xml:space="preserve">LEONARDO RODRIGUES DA SILVA </v>
          </cell>
          <cell r="F140" t="str">
            <v>2 - Outros Profissionais da Saúde</v>
          </cell>
          <cell r="G140" t="str">
            <v>3222-05</v>
          </cell>
          <cell r="H140">
            <v>44713</v>
          </cell>
          <cell r="I140">
            <v>14.55</v>
          </cell>
          <cell r="J140">
            <v>128.35</v>
          </cell>
          <cell r="L140">
            <v>198.22</v>
          </cell>
          <cell r="R140">
            <v>0</v>
          </cell>
          <cell r="S140">
            <v>0</v>
          </cell>
        </row>
        <row r="141">
          <cell r="C141" t="str">
            <v>UPA IGARASSU - C.G 002/2022</v>
          </cell>
          <cell r="E141" t="str">
            <v>LETICIA MARIA DE ALMEIDA BRAGA GUIMARAES</v>
          </cell>
          <cell r="F141" t="str">
            <v>1 - Médico</v>
          </cell>
          <cell r="G141" t="str">
            <v>2251-24</v>
          </cell>
          <cell r="H141">
            <v>44713</v>
          </cell>
          <cell r="I141">
            <v>61.64</v>
          </cell>
          <cell r="J141">
            <v>527.16999999999996</v>
          </cell>
          <cell r="L141">
            <v>198.22</v>
          </cell>
          <cell r="R141">
            <v>0</v>
          </cell>
          <cell r="S141">
            <v>0</v>
          </cell>
        </row>
        <row r="142">
          <cell r="C142" t="str">
            <v>UPA IGARASSU - C.G 002/2022</v>
          </cell>
          <cell r="E142" t="str">
            <v>LIEDA MACEDO PORTO</v>
          </cell>
          <cell r="F142" t="str">
            <v>3 - Administrativo</v>
          </cell>
          <cell r="G142" t="str">
            <v>4141-05</v>
          </cell>
          <cell r="H142">
            <v>44713</v>
          </cell>
          <cell r="I142">
            <v>15.51</v>
          </cell>
          <cell r="J142">
            <v>132</v>
          </cell>
          <cell r="L142">
            <v>198.22</v>
          </cell>
          <cell r="R142">
            <v>0</v>
          </cell>
          <cell r="S142">
            <v>0</v>
          </cell>
        </row>
        <row r="143">
          <cell r="C143" t="str">
            <v>UPA IGARASSU - C.G 002/2022</v>
          </cell>
          <cell r="E143" t="str">
            <v>LILIAN FERREIRA MARQUES DA SILVA</v>
          </cell>
          <cell r="F143" t="str">
            <v>2 - Outros Profissionais da Saúde</v>
          </cell>
          <cell r="G143" t="str">
            <v>3226-05</v>
          </cell>
          <cell r="H143">
            <v>44713</v>
          </cell>
          <cell r="I143">
            <v>18.78</v>
          </cell>
          <cell r="J143">
            <v>162.22</v>
          </cell>
          <cell r="L143">
            <v>198.22</v>
          </cell>
          <cell r="R143">
            <v>0</v>
          </cell>
          <cell r="S143">
            <v>0</v>
          </cell>
        </row>
        <row r="144">
          <cell r="C144" t="str">
            <v>UPA IGARASSU - C.G 002/2022</v>
          </cell>
          <cell r="E144" t="str">
            <v>LILIAN OLIVEIRA DE BARROS</v>
          </cell>
          <cell r="F144" t="str">
            <v>2 - Outros Profissionais da Saúde</v>
          </cell>
          <cell r="G144" t="str">
            <v>2235-05</v>
          </cell>
          <cell r="H144">
            <v>44713</v>
          </cell>
          <cell r="I144">
            <v>20.72</v>
          </cell>
          <cell r="J144">
            <v>236.41</v>
          </cell>
          <cell r="L144">
            <v>198.22</v>
          </cell>
          <cell r="R144">
            <v>0</v>
          </cell>
          <cell r="S144">
            <v>0</v>
          </cell>
        </row>
        <row r="145">
          <cell r="C145" t="str">
            <v>UPA IGARASSU - C.G 002/2022</v>
          </cell>
          <cell r="E145" t="str">
            <v>LUCELIA BARBOSA DOS ANJOS SILVA</v>
          </cell>
          <cell r="F145" t="str">
            <v>2 - Outros Profissionais da Saúde</v>
          </cell>
          <cell r="G145" t="str">
            <v>5211-30</v>
          </cell>
          <cell r="H145">
            <v>44713</v>
          </cell>
          <cell r="I145">
            <v>13.54</v>
          </cell>
          <cell r="J145">
            <v>108.27</v>
          </cell>
          <cell r="L145">
            <v>198.22</v>
          </cell>
          <cell r="R145">
            <v>0</v>
          </cell>
          <cell r="S145">
            <v>0</v>
          </cell>
        </row>
        <row r="146">
          <cell r="C146" t="str">
            <v>UPA IGARASSU - C.G 002/2022</v>
          </cell>
          <cell r="E146" t="str">
            <v>LUCIANO ANTONIO DA SILVA</v>
          </cell>
          <cell r="F146" t="str">
            <v>3 - Administrativo</v>
          </cell>
          <cell r="G146" t="str">
            <v>5174-10</v>
          </cell>
          <cell r="H146">
            <v>44713</v>
          </cell>
          <cell r="I146">
            <v>15.76</v>
          </cell>
          <cell r="J146">
            <v>134.05000000000001</v>
          </cell>
          <cell r="L146">
            <v>198.22</v>
          </cell>
          <cell r="R146">
            <v>0</v>
          </cell>
          <cell r="S146">
            <v>0</v>
          </cell>
        </row>
        <row r="147">
          <cell r="C147" t="str">
            <v>UPA IGARASSU - C.G 002/2022</v>
          </cell>
          <cell r="E147" t="str">
            <v>LUIZ IBERLUCE BELO BATISTA</v>
          </cell>
          <cell r="F147" t="str">
            <v>1 - Médico</v>
          </cell>
          <cell r="G147" t="str">
            <v>2251-24</v>
          </cell>
          <cell r="H147">
            <v>44713</v>
          </cell>
          <cell r="I147">
            <v>125.81</v>
          </cell>
          <cell r="J147">
            <v>1074.53</v>
          </cell>
          <cell r="L147">
            <v>198.22</v>
          </cell>
          <cell r="R147">
            <v>0</v>
          </cell>
          <cell r="S147">
            <v>0</v>
          </cell>
        </row>
        <row r="148">
          <cell r="C148" t="str">
            <v>UPA IGARASSU - C.G 002/2022</v>
          </cell>
          <cell r="E148" t="str">
            <v>LUIZ PEDRO MARQUES GOMES</v>
          </cell>
          <cell r="F148" t="str">
            <v>1 - Médico</v>
          </cell>
          <cell r="G148" t="str">
            <v>2251-25</v>
          </cell>
          <cell r="H148">
            <v>44713</v>
          </cell>
          <cell r="I148">
            <v>47.14</v>
          </cell>
          <cell r="J148">
            <v>411.17</v>
          </cell>
          <cell r="L148">
            <v>198.22</v>
          </cell>
          <cell r="R148">
            <v>0</v>
          </cell>
          <cell r="S148">
            <v>0</v>
          </cell>
        </row>
        <row r="149">
          <cell r="C149" t="str">
            <v>UPA IGARASSU - C.G 002/2022</v>
          </cell>
          <cell r="E149" t="str">
            <v>LUIZA MARIA OLIVEIRA DE CARVALHO</v>
          </cell>
          <cell r="F149" t="str">
            <v>2 - Outros Profissionais da Saúde</v>
          </cell>
          <cell r="G149" t="str">
            <v>3222-05</v>
          </cell>
          <cell r="H149">
            <v>44713</v>
          </cell>
          <cell r="I149">
            <v>16.14</v>
          </cell>
          <cell r="J149">
            <v>141.16999999999999</v>
          </cell>
          <cell r="L149">
            <v>198.22</v>
          </cell>
          <cell r="R149">
            <v>0</v>
          </cell>
          <cell r="S149">
            <v>0</v>
          </cell>
        </row>
        <row r="150">
          <cell r="C150" t="str">
            <v>UPA IGARASSU - C.G 002/2022</v>
          </cell>
          <cell r="E150" t="str">
            <v>MANOEL JOSE DE OLIVEIRA FERREIRA</v>
          </cell>
          <cell r="F150" t="str">
            <v>1 - Médico</v>
          </cell>
          <cell r="G150" t="str">
            <v>2252-70</v>
          </cell>
          <cell r="H150">
            <v>44713</v>
          </cell>
          <cell r="I150">
            <v>56.16</v>
          </cell>
          <cell r="J150">
            <v>483.3</v>
          </cell>
          <cell r="L150">
            <v>198.22</v>
          </cell>
          <cell r="R150">
            <v>0</v>
          </cell>
          <cell r="S150">
            <v>0</v>
          </cell>
        </row>
        <row r="151">
          <cell r="C151" t="str">
            <v>UPA IGARASSU - C.G 002/2022</v>
          </cell>
          <cell r="E151" t="str">
            <v>MANOEL MESSIAS DA SILVA</v>
          </cell>
          <cell r="F151" t="str">
            <v>2 - Outros Profissionais da Saúde</v>
          </cell>
          <cell r="G151" t="str">
            <v>3222-05</v>
          </cell>
          <cell r="H151">
            <v>44713</v>
          </cell>
          <cell r="I151">
            <v>14.54</v>
          </cell>
          <cell r="J151">
            <v>128.35</v>
          </cell>
          <cell r="L151">
            <v>198.22</v>
          </cell>
          <cell r="R151">
            <v>104.34</v>
          </cell>
          <cell r="S151">
            <v>72.72</v>
          </cell>
        </row>
        <row r="152">
          <cell r="C152" t="str">
            <v>UPA IGARASSU - C.G 002/2022</v>
          </cell>
          <cell r="E152" t="str">
            <v>MARCIA ARAUJO GONDIM</v>
          </cell>
          <cell r="F152" t="str">
            <v>2 - Outros Profissionais da Saúde</v>
          </cell>
          <cell r="G152" t="str">
            <v>3241-15</v>
          </cell>
          <cell r="H152">
            <v>44713</v>
          </cell>
          <cell r="I152">
            <v>34.659999999999997</v>
          </cell>
          <cell r="J152">
            <v>289.27</v>
          </cell>
          <cell r="L152">
            <v>198.22</v>
          </cell>
          <cell r="R152">
            <v>0</v>
          </cell>
          <cell r="S152">
            <v>0</v>
          </cell>
        </row>
        <row r="153">
          <cell r="C153" t="str">
            <v>UPA IGARASSU - C.G 002/2022</v>
          </cell>
          <cell r="E153" t="str">
            <v>MARCIO ANDERSON SILVA DO AMARAL</v>
          </cell>
          <cell r="F153" t="str">
            <v>2 - Outros Profissionais da Saúde</v>
          </cell>
          <cell r="G153" t="str">
            <v>3241-15</v>
          </cell>
          <cell r="H153">
            <v>44713</v>
          </cell>
          <cell r="I153">
            <v>37.950000000000003</v>
          </cell>
          <cell r="J153">
            <v>315.64999999999998</v>
          </cell>
          <cell r="L153">
            <v>198.22</v>
          </cell>
          <cell r="R153">
            <v>0</v>
          </cell>
          <cell r="S153">
            <v>0</v>
          </cell>
        </row>
        <row r="154">
          <cell r="C154" t="str">
            <v>UPA IGARASSU - C.G 002/2022</v>
          </cell>
          <cell r="E154" t="str">
            <v>MARCIO JOSE TORRES RAFAEL MEDEIROS</v>
          </cell>
          <cell r="F154" t="str">
            <v>1 - Médico</v>
          </cell>
          <cell r="G154" t="str">
            <v>2252-70</v>
          </cell>
          <cell r="H154">
            <v>44713</v>
          </cell>
          <cell r="I154">
            <v>57.75</v>
          </cell>
          <cell r="J154">
            <v>495.97</v>
          </cell>
          <cell r="L154">
            <v>198.22</v>
          </cell>
          <cell r="R154">
            <v>0</v>
          </cell>
          <cell r="S154">
            <v>0</v>
          </cell>
        </row>
        <row r="155">
          <cell r="C155" t="str">
            <v>UPA IGARASSU - C.G 002/2022</v>
          </cell>
          <cell r="E155" t="str">
            <v>MARCUS CESAR DE CARVALHO SÁ</v>
          </cell>
          <cell r="F155" t="str">
            <v>1 - Médico</v>
          </cell>
          <cell r="G155" t="str">
            <v>2252-70</v>
          </cell>
          <cell r="H155">
            <v>44713</v>
          </cell>
          <cell r="I155">
            <v>85.49</v>
          </cell>
          <cell r="J155">
            <v>751.95</v>
          </cell>
          <cell r="L155">
            <v>198.22</v>
          </cell>
          <cell r="R155">
            <v>0</v>
          </cell>
          <cell r="S155">
            <v>0</v>
          </cell>
        </row>
        <row r="156">
          <cell r="C156" t="str">
            <v>UPA IGARASSU - C.G 002/2022</v>
          </cell>
          <cell r="E156" t="str">
            <v>MARCUS VINICIUS DE OLIVEIRA VASCONCELOS</v>
          </cell>
          <cell r="F156" t="str">
            <v>2 - Outros Profissionais da Saúde</v>
          </cell>
          <cell r="G156" t="str">
            <v>2234-05</v>
          </cell>
          <cell r="H156">
            <v>44713</v>
          </cell>
          <cell r="I156">
            <v>57.81</v>
          </cell>
          <cell r="J156">
            <v>603.84</v>
          </cell>
          <cell r="L156">
            <v>198.22</v>
          </cell>
          <cell r="R156">
            <v>0</v>
          </cell>
          <cell r="S156">
            <v>0</v>
          </cell>
        </row>
        <row r="157">
          <cell r="C157" t="str">
            <v>UPA IGARASSU - C.G 002/2022</v>
          </cell>
          <cell r="E157" t="str">
            <v xml:space="preserve">MARIA APARECIDA DA SILVA LIMA </v>
          </cell>
          <cell r="F157" t="str">
            <v>2 - Outros Profissionais da Saúde</v>
          </cell>
          <cell r="G157" t="str">
            <v>3222-05</v>
          </cell>
          <cell r="H157">
            <v>44713</v>
          </cell>
          <cell r="I157">
            <v>15.95</v>
          </cell>
          <cell r="J157">
            <v>139.66</v>
          </cell>
          <cell r="L157">
            <v>198.22</v>
          </cell>
          <cell r="R157">
            <v>0</v>
          </cell>
          <cell r="S157">
            <v>0</v>
          </cell>
        </row>
        <row r="158">
          <cell r="C158" t="str">
            <v>UPA IGARASSU - C.G 002/2022</v>
          </cell>
          <cell r="E158" t="str">
            <v>MARIA DA CONCEICAO FERREIRA DE MELO</v>
          </cell>
          <cell r="F158" t="str">
            <v>2 - Outros Profissionais da Saúde</v>
          </cell>
          <cell r="G158" t="str">
            <v>7664-20</v>
          </cell>
          <cell r="H158">
            <v>44713</v>
          </cell>
          <cell r="I158">
            <v>16.96</v>
          </cell>
          <cell r="J158">
            <v>135.74</v>
          </cell>
          <cell r="L158">
            <v>198.22</v>
          </cell>
          <cell r="R158">
            <v>172.24</v>
          </cell>
          <cell r="S158">
            <v>36.36</v>
          </cell>
        </row>
        <row r="159">
          <cell r="C159" t="str">
            <v>UPA IGARASSU - C.G 002/2022</v>
          </cell>
          <cell r="E159" t="str">
            <v>MARIA DAS GRACAS GOMES DA LUZ</v>
          </cell>
          <cell r="F159" t="str">
            <v>2 - Outros Profissionais da Saúde</v>
          </cell>
          <cell r="G159" t="str">
            <v>3222-05</v>
          </cell>
          <cell r="H159">
            <v>44713</v>
          </cell>
          <cell r="I159">
            <v>14.55</v>
          </cell>
          <cell r="J159">
            <v>128.35</v>
          </cell>
          <cell r="L159">
            <v>198.22</v>
          </cell>
          <cell r="R159">
            <v>126.84</v>
          </cell>
          <cell r="S159">
            <v>72.72</v>
          </cell>
        </row>
        <row r="160">
          <cell r="C160" t="str">
            <v>UPA IGARASSU - C.G 002/2022</v>
          </cell>
          <cell r="E160" t="str">
            <v xml:space="preserve">MARIA DO CARMO DE BRITO BARROS </v>
          </cell>
          <cell r="F160" t="str">
            <v>2 - Outros Profissionais da Saúde</v>
          </cell>
          <cell r="G160" t="str">
            <v>2234-05</v>
          </cell>
          <cell r="H160">
            <v>44713</v>
          </cell>
          <cell r="I160">
            <v>34.03</v>
          </cell>
          <cell r="J160">
            <v>379.57</v>
          </cell>
          <cell r="L160">
            <v>198.22</v>
          </cell>
          <cell r="R160">
            <v>0</v>
          </cell>
          <cell r="S160">
            <v>0</v>
          </cell>
        </row>
        <row r="161">
          <cell r="C161" t="str">
            <v>UPA IGARASSU - C.G 002/2022</v>
          </cell>
          <cell r="E161" t="str">
            <v>MARIA EDUARDA VALADARES SANTOS LINS</v>
          </cell>
          <cell r="F161" t="str">
            <v>1 - Médico</v>
          </cell>
          <cell r="G161" t="str">
            <v>2251-25</v>
          </cell>
          <cell r="H161">
            <v>44713</v>
          </cell>
          <cell r="I161">
            <v>64.08</v>
          </cell>
          <cell r="J161">
            <v>512.57000000000005</v>
          </cell>
          <cell r="L161">
            <v>198.22</v>
          </cell>
          <cell r="R161">
            <v>0</v>
          </cell>
          <cell r="S161">
            <v>0</v>
          </cell>
        </row>
        <row r="162">
          <cell r="C162" t="str">
            <v>UPA IGARASSU - C.G 002/2022</v>
          </cell>
          <cell r="E162" t="str">
            <v>MARIA GIOVANNA TORRES SARINHO</v>
          </cell>
          <cell r="F162" t="str">
            <v>1 - Médico</v>
          </cell>
          <cell r="G162" t="str">
            <v>2251-24</v>
          </cell>
          <cell r="H162">
            <v>44713</v>
          </cell>
          <cell r="I162">
            <v>57.48</v>
          </cell>
          <cell r="J162">
            <v>493.85</v>
          </cell>
          <cell r="L162">
            <v>198.22</v>
          </cell>
          <cell r="R162">
            <v>0</v>
          </cell>
          <cell r="S162">
            <v>0</v>
          </cell>
        </row>
        <row r="163">
          <cell r="C163" t="str">
            <v>UPA IGARASSU - C.G 002/2022</v>
          </cell>
          <cell r="E163" t="str">
            <v xml:space="preserve">MARIA GORETTI DE SOUZA OLIVEIRA </v>
          </cell>
          <cell r="F163" t="str">
            <v>2 - Outros Profissionais da Saúde</v>
          </cell>
          <cell r="G163" t="str">
            <v>3222-05</v>
          </cell>
          <cell r="H163">
            <v>44713</v>
          </cell>
          <cell r="I163">
            <v>14.55</v>
          </cell>
          <cell r="J163">
            <v>128.35</v>
          </cell>
          <cell r="L163">
            <v>198.22</v>
          </cell>
          <cell r="R163">
            <v>126.84</v>
          </cell>
          <cell r="S163">
            <v>72.72</v>
          </cell>
        </row>
        <row r="164">
          <cell r="C164" t="str">
            <v>UPA IGARASSU - C.G 002/2022</v>
          </cell>
          <cell r="E164" t="str">
            <v>MARIA JOSE DA SILVA</v>
          </cell>
          <cell r="F164" t="str">
            <v>2 - Outros Profissionais da Saúde</v>
          </cell>
          <cell r="G164" t="str">
            <v>3222-05</v>
          </cell>
          <cell r="H164">
            <v>44713</v>
          </cell>
          <cell r="I164">
            <v>17.37</v>
          </cell>
          <cell r="J164">
            <v>150.97999999999999</v>
          </cell>
          <cell r="L164">
            <v>198.22</v>
          </cell>
          <cell r="R164">
            <v>138.04</v>
          </cell>
          <cell r="S164">
            <v>72.72</v>
          </cell>
        </row>
        <row r="165">
          <cell r="C165" t="str">
            <v>UPA IGARASSU - C.G 002/2022</v>
          </cell>
          <cell r="E165" t="str">
            <v>MARIA JULIA DA CRUZ GOUVEIA NETO DE MENDONCA</v>
          </cell>
          <cell r="F165" t="str">
            <v>1 - Médico</v>
          </cell>
          <cell r="G165" t="str">
            <v>2251-25</v>
          </cell>
          <cell r="H165">
            <v>44713</v>
          </cell>
          <cell r="I165">
            <v>113.64</v>
          </cell>
          <cell r="J165">
            <v>977.15</v>
          </cell>
          <cell r="L165">
            <v>198.22</v>
          </cell>
          <cell r="R165">
            <v>0</v>
          </cell>
          <cell r="S165">
            <v>0</v>
          </cell>
        </row>
        <row r="166">
          <cell r="C166" t="str">
            <v>UPA IGARASSU - C.G 002/2022</v>
          </cell>
          <cell r="E166" t="str">
            <v>MARIA LUISA DAVID DE AZEVEDO VALADARES</v>
          </cell>
          <cell r="F166" t="str">
            <v>1 - Médico</v>
          </cell>
          <cell r="G166" t="str">
            <v>2251-24</v>
          </cell>
          <cell r="H166">
            <v>44713</v>
          </cell>
          <cell r="I166">
            <v>42.74</v>
          </cell>
          <cell r="J166">
            <v>341.97</v>
          </cell>
          <cell r="L166">
            <v>198.22</v>
          </cell>
          <cell r="R166">
            <v>0</v>
          </cell>
          <cell r="S166">
            <v>0</v>
          </cell>
        </row>
        <row r="167">
          <cell r="C167" t="str">
            <v>UPA IGARASSU - C.G 002/2022</v>
          </cell>
          <cell r="E167" t="str">
            <v>MARIA LUIZA BRAGA DE CASTRO CHAVES</v>
          </cell>
          <cell r="F167" t="str">
            <v>1 - Médico</v>
          </cell>
          <cell r="G167" t="str">
            <v>2251-25</v>
          </cell>
          <cell r="H167">
            <v>44713</v>
          </cell>
          <cell r="I167">
            <v>42.74</v>
          </cell>
          <cell r="J167">
            <v>375.97</v>
          </cell>
          <cell r="L167">
            <v>198.22</v>
          </cell>
          <cell r="R167">
            <v>0</v>
          </cell>
          <cell r="S167">
            <v>0</v>
          </cell>
        </row>
        <row r="168">
          <cell r="C168" t="str">
            <v>UPA IGARASSU - C.G 002/2022</v>
          </cell>
          <cell r="E168" t="str">
            <v>MARIA SALETE PAULINO</v>
          </cell>
          <cell r="F168" t="str">
            <v>2 - Outros Profissionais da Saúde</v>
          </cell>
          <cell r="G168" t="str">
            <v>5211-30</v>
          </cell>
          <cell r="H168">
            <v>44713</v>
          </cell>
          <cell r="I168">
            <v>14.95</v>
          </cell>
          <cell r="J168">
            <v>127.58</v>
          </cell>
          <cell r="L168">
            <v>198.22</v>
          </cell>
          <cell r="R168">
            <v>126.84</v>
          </cell>
          <cell r="S168">
            <v>72.72</v>
          </cell>
        </row>
        <row r="169">
          <cell r="C169" t="str">
            <v>UPA IGARASSU - C.G 002/2022</v>
          </cell>
          <cell r="E169" t="str">
            <v>MARIA VALDIVIA DA SILVA SANTOS</v>
          </cell>
          <cell r="F169" t="str">
            <v>2 - Outros Profissionais da Saúde</v>
          </cell>
          <cell r="G169" t="str">
            <v>3222-05</v>
          </cell>
          <cell r="H169">
            <v>44713</v>
          </cell>
          <cell r="I169">
            <v>14.55</v>
          </cell>
          <cell r="J169">
            <v>128.35</v>
          </cell>
          <cell r="L169">
            <v>198.22</v>
          </cell>
          <cell r="R169">
            <v>0</v>
          </cell>
          <cell r="S169">
            <v>0</v>
          </cell>
        </row>
        <row r="170">
          <cell r="C170" t="str">
            <v>UPA IGARASSU - C.G 002/2022</v>
          </cell>
          <cell r="E170" t="str">
            <v>MARIANA SOARES DE AVELAR MONTEIRO</v>
          </cell>
          <cell r="F170" t="str">
            <v>1 - Médico</v>
          </cell>
          <cell r="G170" t="str">
            <v>2251-24</v>
          </cell>
          <cell r="H170">
            <v>44713</v>
          </cell>
          <cell r="I170">
            <v>92.31</v>
          </cell>
          <cell r="J170">
            <v>738.55</v>
          </cell>
          <cell r="L170">
            <v>198.22</v>
          </cell>
          <cell r="R170">
            <v>0</v>
          </cell>
          <cell r="S170">
            <v>0</v>
          </cell>
        </row>
        <row r="171">
          <cell r="C171" t="str">
            <v>UPA IGARASSU - C.G 002/2022</v>
          </cell>
          <cell r="E171" t="str">
            <v>MARISA MELO DA SILVA</v>
          </cell>
          <cell r="F171" t="str">
            <v>3 - Administrativo</v>
          </cell>
          <cell r="G171" t="str">
            <v>4110-10</v>
          </cell>
          <cell r="H171">
            <v>44713</v>
          </cell>
          <cell r="I171">
            <v>15.5</v>
          </cell>
          <cell r="J171">
            <v>132</v>
          </cell>
          <cell r="L171">
            <v>198.22</v>
          </cell>
          <cell r="R171">
            <v>0</v>
          </cell>
          <cell r="S171">
            <v>0</v>
          </cell>
        </row>
        <row r="172">
          <cell r="C172" t="str">
            <v>UPA IGARASSU - C.G 002/2022</v>
          </cell>
          <cell r="E172" t="str">
            <v>MARYLAND VIRGINIA DO NASCIMENTO</v>
          </cell>
          <cell r="F172" t="str">
            <v>2 - Outros Profissionais da Saúde</v>
          </cell>
          <cell r="G172" t="str">
            <v>5135-05</v>
          </cell>
          <cell r="H172">
            <v>44713</v>
          </cell>
          <cell r="I172">
            <v>14.55</v>
          </cell>
          <cell r="J172">
            <v>124.35</v>
          </cell>
          <cell r="L172">
            <v>198.22</v>
          </cell>
          <cell r="R172">
            <v>138.04</v>
          </cell>
          <cell r="S172">
            <v>72.72</v>
          </cell>
        </row>
        <row r="173">
          <cell r="C173" t="str">
            <v>UPA IGARASSU - C.G 002/2022</v>
          </cell>
          <cell r="E173" t="str">
            <v>MATEUS PEREIRA RODRIGUES DE LIMA</v>
          </cell>
          <cell r="F173" t="str">
            <v>1 - Médico</v>
          </cell>
          <cell r="G173" t="str">
            <v>2251-25</v>
          </cell>
          <cell r="H173">
            <v>44713</v>
          </cell>
          <cell r="I173">
            <v>85.49</v>
          </cell>
          <cell r="J173">
            <v>751.95</v>
          </cell>
          <cell r="L173">
            <v>198.22</v>
          </cell>
          <cell r="R173">
            <v>0</v>
          </cell>
          <cell r="S173">
            <v>0</v>
          </cell>
        </row>
        <row r="174">
          <cell r="C174" t="str">
            <v>UPA IGARASSU - C.G 002/2022</v>
          </cell>
          <cell r="E174" t="str">
            <v>MAYARA ALVES MENDES</v>
          </cell>
          <cell r="F174" t="str">
            <v>3 - Administrativo</v>
          </cell>
          <cell r="G174" t="str">
            <v>4110-10</v>
          </cell>
          <cell r="H174">
            <v>44713</v>
          </cell>
          <cell r="I174">
            <v>17.920000000000002</v>
          </cell>
          <cell r="J174">
            <v>151.4</v>
          </cell>
          <cell r="L174">
            <v>198.22</v>
          </cell>
          <cell r="R174">
            <v>0</v>
          </cell>
          <cell r="S174">
            <v>0</v>
          </cell>
        </row>
        <row r="175">
          <cell r="C175" t="str">
            <v>UPA IGARASSU - C.G 002/2022</v>
          </cell>
          <cell r="E175" t="str">
            <v>MAYARA BORGES DE LIRA</v>
          </cell>
          <cell r="F175" t="str">
            <v>2 - Outros Profissionais da Saúde</v>
          </cell>
          <cell r="G175" t="str">
            <v>2235-05</v>
          </cell>
          <cell r="H175">
            <v>44713</v>
          </cell>
          <cell r="I175">
            <v>26.6</v>
          </cell>
          <cell r="J175">
            <v>301.72000000000003</v>
          </cell>
          <cell r="L175">
            <v>198.22</v>
          </cell>
          <cell r="R175">
            <v>0</v>
          </cell>
          <cell r="S175">
            <v>0</v>
          </cell>
        </row>
        <row r="176">
          <cell r="C176" t="str">
            <v>UPA IGARASSU - C.G 002/2022</v>
          </cell>
          <cell r="E176" t="str">
            <v>MICHELE LUCIA DA SILVA</v>
          </cell>
          <cell r="F176" t="str">
            <v>2 - Outros Profissionais da Saúde</v>
          </cell>
          <cell r="G176" t="str">
            <v>3222-05</v>
          </cell>
          <cell r="H176">
            <v>44713</v>
          </cell>
          <cell r="I176">
            <v>12.12</v>
          </cell>
          <cell r="J176">
            <v>108.96</v>
          </cell>
          <cell r="L176">
            <v>198.22</v>
          </cell>
          <cell r="R176">
            <v>481.02</v>
          </cell>
          <cell r="S176">
            <v>72.72</v>
          </cell>
        </row>
        <row r="177">
          <cell r="C177" t="str">
            <v>UPA IGARASSU - C.G 002/2022</v>
          </cell>
          <cell r="E177" t="str">
            <v>MICHELE RODRIGO DA SILVA</v>
          </cell>
          <cell r="F177" t="str">
            <v>2 - Outros Profissionais da Saúde</v>
          </cell>
          <cell r="G177" t="str">
            <v>3222-05</v>
          </cell>
          <cell r="H177">
            <v>44713</v>
          </cell>
          <cell r="I177">
            <v>14.63</v>
          </cell>
          <cell r="J177">
            <v>117.11</v>
          </cell>
          <cell r="L177">
            <v>198.22</v>
          </cell>
          <cell r="R177">
            <v>126.84</v>
          </cell>
          <cell r="S177">
            <v>72.72</v>
          </cell>
        </row>
        <row r="178">
          <cell r="C178" t="str">
            <v>UPA IGARASSU - C.G 002/2022</v>
          </cell>
          <cell r="E178" t="str">
            <v xml:space="preserve">MICHELLE PAULINO DOS SANTOS </v>
          </cell>
          <cell r="F178" t="str">
            <v>2 - Outros Profissionais da Saúde</v>
          </cell>
          <cell r="G178" t="str">
            <v>3222-05</v>
          </cell>
          <cell r="H178">
            <v>44713</v>
          </cell>
          <cell r="I178">
            <v>14.64</v>
          </cell>
          <cell r="J178">
            <v>129.11000000000001</v>
          </cell>
          <cell r="L178">
            <v>198.22</v>
          </cell>
          <cell r="R178">
            <v>126.84</v>
          </cell>
          <cell r="S178">
            <v>72.72</v>
          </cell>
        </row>
        <row r="179">
          <cell r="C179" t="str">
            <v>UPA IGARASSU - C.G 002/2022</v>
          </cell>
          <cell r="E179" t="str">
            <v>MIRELE PAULA DOS SANTOS LIMA</v>
          </cell>
          <cell r="F179" t="str">
            <v>2 - Outros Profissionais da Saúde</v>
          </cell>
          <cell r="G179" t="str">
            <v>2237-10</v>
          </cell>
          <cell r="H179">
            <v>44713</v>
          </cell>
          <cell r="I179">
            <v>27.07</v>
          </cell>
          <cell r="J179">
            <v>244.53</v>
          </cell>
          <cell r="L179">
            <v>198.22</v>
          </cell>
          <cell r="R179">
            <v>0</v>
          </cell>
          <cell r="S179">
            <v>0</v>
          </cell>
        </row>
        <row r="180">
          <cell r="C180" t="str">
            <v>UPA IGARASSU - C.G 002/2022</v>
          </cell>
          <cell r="E180" t="str">
            <v>MIRELLA DIANA SANTANA DE LIMA</v>
          </cell>
          <cell r="F180" t="str">
            <v>2 - Outros Profissionais da Saúde</v>
          </cell>
          <cell r="G180" t="str">
            <v>2236-05</v>
          </cell>
          <cell r="H180">
            <v>44713</v>
          </cell>
          <cell r="I180">
            <v>20.9</v>
          </cell>
          <cell r="J180">
            <v>250.87</v>
          </cell>
          <cell r="L180">
            <v>198.22</v>
          </cell>
          <cell r="R180">
            <v>65.540000000000006</v>
          </cell>
          <cell r="S180">
            <v>100.29</v>
          </cell>
        </row>
        <row r="181">
          <cell r="C181" t="str">
            <v>UPA IGARASSU - C.G 002/2022</v>
          </cell>
          <cell r="E181" t="str">
            <v xml:space="preserve">NAILDA MUNIZ MEDEIROS DOMICIANO CABRAL </v>
          </cell>
          <cell r="F181" t="str">
            <v>1 - Médico</v>
          </cell>
          <cell r="G181" t="str">
            <v>2251-25</v>
          </cell>
          <cell r="H181">
            <v>44713</v>
          </cell>
          <cell r="I181">
            <v>78.569999999999993</v>
          </cell>
          <cell r="J181">
            <v>662.57</v>
          </cell>
          <cell r="L181">
            <v>198.22</v>
          </cell>
          <cell r="R181">
            <v>0</v>
          </cell>
          <cell r="S181">
            <v>0</v>
          </cell>
        </row>
        <row r="182">
          <cell r="C182" t="str">
            <v>UPA IGARASSU - C.G 002/2022</v>
          </cell>
          <cell r="E182" t="str">
            <v>NATHALIA DOS SANTOS SOUSA</v>
          </cell>
          <cell r="F182" t="str">
            <v>2 - Outros Profissionais da Saúde</v>
          </cell>
          <cell r="G182" t="str">
            <v>3222-05</v>
          </cell>
          <cell r="H182">
            <v>44713</v>
          </cell>
          <cell r="I182">
            <v>14.54</v>
          </cell>
          <cell r="J182">
            <v>128.35</v>
          </cell>
          <cell r="L182">
            <v>198.22</v>
          </cell>
          <cell r="R182">
            <v>0</v>
          </cell>
          <cell r="S182">
            <v>0</v>
          </cell>
        </row>
        <row r="183">
          <cell r="C183" t="str">
            <v>UPA IGARASSU - C.G 002/2022</v>
          </cell>
          <cell r="E183" t="str">
            <v>PABLO GOMES DA SILVA</v>
          </cell>
          <cell r="F183" t="str">
            <v>3 - Administrativo</v>
          </cell>
          <cell r="G183" t="str">
            <v>3132-20</v>
          </cell>
          <cell r="H183">
            <v>44713</v>
          </cell>
          <cell r="I183">
            <v>18.71</v>
          </cell>
          <cell r="J183">
            <v>161.63</v>
          </cell>
          <cell r="L183">
            <v>198.22</v>
          </cell>
          <cell r="R183">
            <v>0</v>
          </cell>
          <cell r="S183">
            <v>0</v>
          </cell>
        </row>
        <row r="184">
          <cell r="C184" t="str">
            <v>UPA IGARASSU - C.G 002/2022</v>
          </cell>
          <cell r="E184" t="str">
            <v>PATRICIA RODRIGUES NEVES SCHWAMBACH</v>
          </cell>
          <cell r="F184" t="str">
            <v>1 - Médico</v>
          </cell>
          <cell r="G184" t="str">
            <v>2251-25</v>
          </cell>
          <cell r="H184">
            <v>44713</v>
          </cell>
          <cell r="I184">
            <v>92.32</v>
          </cell>
          <cell r="J184">
            <v>806.55</v>
          </cell>
          <cell r="L184">
            <v>198.22</v>
          </cell>
          <cell r="R184">
            <v>0</v>
          </cell>
          <cell r="S184">
            <v>0</v>
          </cell>
        </row>
        <row r="185">
          <cell r="C185" t="str">
            <v>UPA IGARASSU - C.G 002/2022</v>
          </cell>
          <cell r="E185" t="str">
            <v>PAULA JANIEIRE CABRAL DE MELO MAIA</v>
          </cell>
          <cell r="F185" t="str">
            <v>2 - Outros Profissionais da Saúde</v>
          </cell>
          <cell r="G185" t="str">
            <v>2516-05</v>
          </cell>
          <cell r="H185">
            <v>44713</v>
          </cell>
          <cell r="I185">
            <v>26.35</v>
          </cell>
          <cell r="J185">
            <v>238.73</v>
          </cell>
          <cell r="L185">
            <v>198.22</v>
          </cell>
          <cell r="R185">
            <v>334.74</v>
          </cell>
          <cell r="S185">
            <v>121.2</v>
          </cell>
        </row>
        <row r="186">
          <cell r="C186" t="str">
            <v>UPA IGARASSU - C.G 002/2022</v>
          </cell>
          <cell r="E186" t="str">
            <v>PAULO HENRIQUE MOURA DE MACEDO</v>
          </cell>
          <cell r="F186" t="str">
            <v>2 - Outros Profissionais da Saúde</v>
          </cell>
          <cell r="G186" t="str">
            <v>2235-05</v>
          </cell>
          <cell r="H186">
            <v>44713</v>
          </cell>
          <cell r="I186">
            <v>23.28</v>
          </cell>
          <cell r="J186">
            <v>275.18</v>
          </cell>
          <cell r="L186">
            <v>198.22</v>
          </cell>
          <cell r="R186">
            <v>0</v>
          </cell>
          <cell r="S186">
            <v>0</v>
          </cell>
        </row>
        <row r="187">
          <cell r="C187" t="str">
            <v>UPA IGARASSU - C.G 002/2022</v>
          </cell>
          <cell r="E187" t="str">
            <v>PAULO ROBERTO CARNEIRO DE FARIAS</v>
          </cell>
          <cell r="F187" t="str">
            <v>2 - Outros Profissionais da Saúde</v>
          </cell>
          <cell r="G187" t="str">
            <v>5152-05</v>
          </cell>
          <cell r="H187">
            <v>44713</v>
          </cell>
          <cell r="I187">
            <v>14.55</v>
          </cell>
          <cell r="J187">
            <v>124.35</v>
          </cell>
          <cell r="L187">
            <v>198.22</v>
          </cell>
          <cell r="R187">
            <v>227.34</v>
          </cell>
          <cell r="S187">
            <v>72.72</v>
          </cell>
        </row>
        <row r="188">
          <cell r="C188" t="str">
            <v>UPA IGARASSU - C.G 002/2022</v>
          </cell>
          <cell r="E188" t="str">
            <v>PEDRO ROBERTO VALENCA BEZERRA</v>
          </cell>
          <cell r="F188" t="str">
            <v>1 - Médico</v>
          </cell>
          <cell r="G188" t="str">
            <v>2251-24</v>
          </cell>
          <cell r="H188">
            <v>44713</v>
          </cell>
          <cell r="I188">
            <v>92.32</v>
          </cell>
          <cell r="J188">
            <v>806.55</v>
          </cell>
          <cell r="L188">
            <v>198.22</v>
          </cell>
          <cell r="R188">
            <v>0</v>
          </cell>
          <cell r="S188">
            <v>0</v>
          </cell>
        </row>
        <row r="189">
          <cell r="C189" t="str">
            <v>UPA IGARASSU - C.G 002/2022</v>
          </cell>
          <cell r="E189" t="str">
            <v>PHAMELLA CHALEGRE FEITOSA</v>
          </cell>
          <cell r="F189" t="str">
            <v>2 - Outros Profissionais da Saúde</v>
          </cell>
          <cell r="G189" t="str">
            <v>2236-05</v>
          </cell>
          <cell r="H189">
            <v>44713</v>
          </cell>
          <cell r="I189">
            <v>20.61</v>
          </cell>
          <cell r="J189">
            <v>248.53</v>
          </cell>
          <cell r="L189">
            <v>198.22</v>
          </cell>
          <cell r="R189">
            <v>0</v>
          </cell>
          <cell r="S189">
            <v>0</v>
          </cell>
        </row>
        <row r="190">
          <cell r="C190" t="str">
            <v>UPA IGARASSU - C.G 002/2022</v>
          </cell>
          <cell r="E190" t="str">
            <v>PRISCILLA DAYANA FERREIRA SILVA LEAO</v>
          </cell>
          <cell r="F190" t="str">
            <v>2 - Outros Profissionais da Saúde</v>
          </cell>
          <cell r="G190" t="str">
            <v>2235-05</v>
          </cell>
          <cell r="H190">
            <v>44713</v>
          </cell>
          <cell r="I190">
            <v>22.31</v>
          </cell>
          <cell r="J190">
            <v>239.48</v>
          </cell>
          <cell r="L190">
            <v>198.22</v>
          </cell>
          <cell r="R190">
            <v>0</v>
          </cell>
          <cell r="S190">
            <v>0</v>
          </cell>
        </row>
        <row r="191">
          <cell r="C191" t="str">
            <v>UPA IGARASSU - C.G 002/2022</v>
          </cell>
          <cell r="E191" t="str">
            <v>RAISSA MOTA RODRIGUES</v>
          </cell>
          <cell r="F191" t="str">
            <v>2 - Outros Profissionais da Saúde</v>
          </cell>
          <cell r="G191" t="str">
            <v>2235-05</v>
          </cell>
          <cell r="H191">
            <v>44713</v>
          </cell>
          <cell r="I191">
            <v>20.71</v>
          </cell>
          <cell r="J191">
            <v>254.7</v>
          </cell>
          <cell r="L191">
            <v>198.22</v>
          </cell>
          <cell r="R191">
            <v>0</v>
          </cell>
          <cell r="S191">
            <v>0</v>
          </cell>
        </row>
        <row r="192">
          <cell r="C192" t="str">
            <v>UPA IGARASSU - C.G 002/2022</v>
          </cell>
          <cell r="E192" t="str">
            <v>RAPHAEL ALEXANDRE FERNANDES ALCANTARA</v>
          </cell>
          <cell r="F192" t="str">
            <v>2 - Outros Profissionais da Saúde</v>
          </cell>
          <cell r="G192" t="str">
            <v>3241-15</v>
          </cell>
          <cell r="H192">
            <v>44713</v>
          </cell>
          <cell r="I192">
            <v>35.049999999999997</v>
          </cell>
          <cell r="J192">
            <v>292.37</v>
          </cell>
          <cell r="L192">
            <v>198.22</v>
          </cell>
          <cell r="R192">
            <v>0</v>
          </cell>
          <cell r="S192">
            <v>0</v>
          </cell>
        </row>
        <row r="193">
          <cell r="C193" t="str">
            <v>UPA IGARASSU - C.G 002/2022</v>
          </cell>
          <cell r="E193" t="str">
            <v>RENATA MARQUES PEREIRA PEDROSA</v>
          </cell>
          <cell r="F193" t="str">
            <v>2 - Outros Profissionais da Saúde</v>
          </cell>
          <cell r="G193" t="str">
            <v>3222-05</v>
          </cell>
          <cell r="H193">
            <v>44713</v>
          </cell>
          <cell r="I193">
            <v>14.55</v>
          </cell>
          <cell r="J193">
            <v>128.35</v>
          </cell>
          <cell r="L193">
            <v>198.22</v>
          </cell>
          <cell r="R193">
            <v>194.04</v>
          </cell>
          <cell r="S193">
            <v>72.72</v>
          </cell>
        </row>
        <row r="194">
          <cell r="C194" t="str">
            <v>UPA IGARASSU - C.G 002/2022</v>
          </cell>
          <cell r="E194" t="str">
            <v>RICARDO DE MORAIS TOMPSON CHATEAUBRIAND DO NASCIMENTO</v>
          </cell>
          <cell r="F194" t="str">
            <v>3 - Administrativo</v>
          </cell>
          <cell r="G194" t="str">
            <v>2523-05</v>
          </cell>
          <cell r="H194">
            <v>44713</v>
          </cell>
          <cell r="I194">
            <v>20.010000000000002</v>
          </cell>
          <cell r="J194">
            <v>160</v>
          </cell>
          <cell r="L194">
            <v>198.22</v>
          </cell>
          <cell r="R194">
            <v>0</v>
          </cell>
          <cell r="S194">
            <v>0</v>
          </cell>
        </row>
        <row r="195">
          <cell r="C195" t="str">
            <v>UPA IGARASSU - C.G 002/2022</v>
          </cell>
          <cell r="E195" t="str">
            <v>RINALDO ANTONIO DE AGUIAR</v>
          </cell>
          <cell r="F195" t="str">
            <v>3 - Administrativo</v>
          </cell>
          <cell r="G195" t="str">
            <v>7156-15</v>
          </cell>
          <cell r="H195">
            <v>44713</v>
          </cell>
          <cell r="I195">
            <v>18.73</v>
          </cell>
          <cell r="J195">
            <v>157.76</v>
          </cell>
          <cell r="L195">
            <v>198.22</v>
          </cell>
          <cell r="R195">
            <v>0</v>
          </cell>
          <cell r="S195">
            <v>0</v>
          </cell>
        </row>
        <row r="196">
          <cell r="C196" t="str">
            <v>UPA IGARASSU - C.G 002/2022</v>
          </cell>
          <cell r="E196" t="str">
            <v>ROBERTA PEREIRA DA SILVA UMMEN</v>
          </cell>
          <cell r="F196" t="str">
            <v>2 - Outros Profissionais da Saúde</v>
          </cell>
          <cell r="G196" t="str">
            <v>2235-05</v>
          </cell>
          <cell r="H196">
            <v>44713</v>
          </cell>
          <cell r="I196">
            <v>23.27</v>
          </cell>
          <cell r="J196">
            <v>275.18</v>
          </cell>
          <cell r="L196">
            <v>198.22</v>
          </cell>
          <cell r="R196">
            <v>0</v>
          </cell>
          <cell r="S196">
            <v>0</v>
          </cell>
        </row>
        <row r="197">
          <cell r="C197" t="str">
            <v>UPA IGARASSU - C.G 002/2022</v>
          </cell>
          <cell r="E197" t="str">
            <v>ROBERTO BEZERRA DE SOUZA</v>
          </cell>
          <cell r="F197" t="str">
            <v>2 - Outros Profissionais da Saúde</v>
          </cell>
          <cell r="G197" t="str">
            <v>3222-05</v>
          </cell>
          <cell r="H197">
            <v>44713</v>
          </cell>
          <cell r="I197">
            <v>15.95</v>
          </cell>
          <cell r="J197">
            <v>139.66</v>
          </cell>
          <cell r="L197">
            <v>198.22</v>
          </cell>
          <cell r="R197">
            <v>126.84</v>
          </cell>
          <cell r="S197">
            <v>72.72</v>
          </cell>
        </row>
        <row r="198">
          <cell r="C198" t="str">
            <v>UPA IGARASSU - C.G 002/2022</v>
          </cell>
          <cell r="E198" t="str">
            <v>ROBSON SALES BARBOSA</v>
          </cell>
          <cell r="F198" t="str">
            <v>3 - Administrativo</v>
          </cell>
          <cell r="G198" t="str">
            <v>5151-10</v>
          </cell>
          <cell r="H198">
            <v>44713</v>
          </cell>
          <cell r="I198">
            <v>14.54</v>
          </cell>
          <cell r="J198">
            <v>124.35</v>
          </cell>
          <cell r="L198">
            <v>198.22</v>
          </cell>
          <cell r="R198">
            <v>104.34</v>
          </cell>
          <cell r="S198">
            <v>72.72</v>
          </cell>
        </row>
        <row r="199">
          <cell r="C199" t="str">
            <v>UPA IGARASSU - C.G 002/2022</v>
          </cell>
          <cell r="E199" t="str">
            <v>RODRIGO VICTOR LAPENDA DE OLIVEIRA</v>
          </cell>
          <cell r="F199" t="str">
            <v>1 - Médico</v>
          </cell>
          <cell r="G199" t="str">
            <v>2252-70</v>
          </cell>
          <cell r="H199">
            <v>44713</v>
          </cell>
          <cell r="I199">
            <v>85.5</v>
          </cell>
          <cell r="J199">
            <v>751.95</v>
          </cell>
          <cell r="L199">
            <v>198.22</v>
          </cell>
          <cell r="R199">
            <v>0</v>
          </cell>
          <cell r="S199">
            <v>0</v>
          </cell>
        </row>
        <row r="200">
          <cell r="C200" t="str">
            <v>UPA IGARASSU - C.G 002/2022</v>
          </cell>
          <cell r="E200" t="str">
            <v>ROGERIO PEDRO DA SILVA</v>
          </cell>
          <cell r="F200" t="str">
            <v>3 - Administrativo</v>
          </cell>
          <cell r="G200" t="str">
            <v>5143-10</v>
          </cell>
          <cell r="H200">
            <v>44713</v>
          </cell>
          <cell r="I200">
            <v>15.96</v>
          </cell>
          <cell r="J200">
            <v>135.66</v>
          </cell>
          <cell r="L200">
            <v>198.22</v>
          </cell>
          <cell r="R200">
            <v>138.04</v>
          </cell>
          <cell r="S200">
            <v>72.72</v>
          </cell>
        </row>
        <row r="201">
          <cell r="C201" t="str">
            <v>UPA IGARASSU - C.G 002/2022</v>
          </cell>
          <cell r="E201" t="str">
            <v>RONALDO LEITE DE LIMA</v>
          </cell>
          <cell r="F201" t="str">
            <v>2 - Outros Profissionais da Saúde</v>
          </cell>
          <cell r="G201" t="str">
            <v>2235-05</v>
          </cell>
          <cell r="H201">
            <v>44713</v>
          </cell>
          <cell r="I201">
            <v>29.25</v>
          </cell>
          <cell r="J201">
            <v>322.99</v>
          </cell>
          <cell r="L201">
            <v>198.22</v>
          </cell>
          <cell r="R201">
            <v>82.04</v>
          </cell>
          <cell r="S201">
            <v>109.75</v>
          </cell>
        </row>
        <row r="202">
          <cell r="C202" t="str">
            <v>UPA IGARASSU - C.G 002/2022</v>
          </cell>
          <cell r="E202" t="str">
            <v xml:space="preserve">ROSALIA IRENE SANTANA DE LIMA </v>
          </cell>
          <cell r="F202" t="str">
            <v>3 - Administrativo</v>
          </cell>
          <cell r="G202" t="str">
            <v>4110-10</v>
          </cell>
          <cell r="H202">
            <v>44713</v>
          </cell>
          <cell r="I202">
            <v>17.93</v>
          </cell>
          <cell r="J202">
            <v>151.4</v>
          </cell>
          <cell r="L202">
            <v>198.22</v>
          </cell>
          <cell r="R202">
            <v>126.84</v>
          </cell>
          <cell r="S202">
            <v>93</v>
          </cell>
        </row>
        <row r="203">
          <cell r="C203" t="str">
            <v>UPA IGARASSU - C.G 002/2022</v>
          </cell>
          <cell r="E203" t="str">
            <v>ROSILDO BELARMINO DE ANDRADE</v>
          </cell>
          <cell r="F203" t="str">
            <v>2 - Outros Profissionais da Saúde</v>
          </cell>
          <cell r="G203" t="str">
            <v>3241-15</v>
          </cell>
          <cell r="H203">
            <v>44713</v>
          </cell>
          <cell r="I203">
            <v>34.65</v>
          </cell>
          <cell r="J203">
            <v>289.27</v>
          </cell>
          <cell r="L203">
            <v>198.22</v>
          </cell>
          <cell r="R203">
            <v>110.64</v>
          </cell>
          <cell r="S203">
            <v>66.47</v>
          </cell>
        </row>
        <row r="204">
          <cell r="C204" t="str">
            <v>UPA IGARASSU - C.G 002/2022</v>
          </cell>
          <cell r="E204" t="str">
            <v>ROSINEIDE MARIA DA SILVA</v>
          </cell>
          <cell r="F204" t="str">
            <v>2 - Outros Profissionais da Saúde</v>
          </cell>
          <cell r="G204" t="str">
            <v>3241-15</v>
          </cell>
          <cell r="H204">
            <v>44713</v>
          </cell>
          <cell r="I204">
            <v>34.659999999999997</v>
          </cell>
          <cell r="J204">
            <v>289.27</v>
          </cell>
          <cell r="L204">
            <v>198.22</v>
          </cell>
          <cell r="R204">
            <v>155.74</v>
          </cell>
          <cell r="S204">
            <v>66.47</v>
          </cell>
        </row>
        <row r="205">
          <cell r="C205" t="str">
            <v>UPA IGARASSU - C.G 002/2022</v>
          </cell>
          <cell r="E205" t="str">
            <v>SANDRA ROSELI PADILHA FERRAZ</v>
          </cell>
          <cell r="F205" t="str">
            <v>2 - Outros Profissionais da Saúde</v>
          </cell>
          <cell r="G205" t="str">
            <v>2235-05</v>
          </cell>
          <cell r="H205">
            <v>44713</v>
          </cell>
          <cell r="I205">
            <v>20.72</v>
          </cell>
          <cell r="J205">
            <v>254.7</v>
          </cell>
          <cell r="L205">
            <v>198.22</v>
          </cell>
          <cell r="R205">
            <v>0</v>
          </cell>
          <cell r="S205">
            <v>0</v>
          </cell>
        </row>
        <row r="206">
          <cell r="C206" t="str">
            <v>UPA IGARASSU - C.G 002/2022</v>
          </cell>
          <cell r="E206" t="str">
            <v>SANDRO LUIZ DE SOUZA</v>
          </cell>
          <cell r="F206" t="str">
            <v>3 - Administrativo</v>
          </cell>
          <cell r="G206" t="str">
            <v>7156-15</v>
          </cell>
          <cell r="H206">
            <v>44713</v>
          </cell>
          <cell r="I206">
            <v>17.75</v>
          </cell>
          <cell r="J206">
            <v>149.97</v>
          </cell>
          <cell r="L206">
            <v>198.22</v>
          </cell>
          <cell r="R206">
            <v>0</v>
          </cell>
          <cell r="S206">
            <v>0</v>
          </cell>
        </row>
        <row r="207">
          <cell r="C207" t="str">
            <v>UPA IGARASSU - C.G 002/2022</v>
          </cell>
          <cell r="E207" t="str">
            <v>SHIRLEY EMANUELA FRAGOSO DA SILVA</v>
          </cell>
          <cell r="F207" t="str">
            <v>2 - Outros Profissionais da Saúde</v>
          </cell>
          <cell r="G207" t="str">
            <v>2235-05</v>
          </cell>
          <cell r="H207">
            <v>44713</v>
          </cell>
          <cell r="I207">
            <v>23.89</v>
          </cell>
          <cell r="J207">
            <v>280.06</v>
          </cell>
          <cell r="L207">
            <v>198.22</v>
          </cell>
          <cell r="R207">
            <v>0</v>
          </cell>
          <cell r="S207">
            <v>0</v>
          </cell>
        </row>
        <row r="208">
          <cell r="C208" t="str">
            <v>UPA IGARASSU - C.G 002/2022</v>
          </cell>
          <cell r="E208" t="str">
            <v>SHIRLEY GOMES DA COSTA</v>
          </cell>
          <cell r="F208" t="str">
            <v>2 - Outros Profissionais da Saúde</v>
          </cell>
          <cell r="G208" t="str">
            <v>3222-05</v>
          </cell>
          <cell r="H208">
            <v>44713</v>
          </cell>
          <cell r="I208">
            <v>18.850000000000001</v>
          </cell>
          <cell r="J208">
            <v>162.83000000000001</v>
          </cell>
          <cell r="L208">
            <v>198.22</v>
          </cell>
          <cell r="R208">
            <v>269.24</v>
          </cell>
          <cell r="S208">
            <v>72.72</v>
          </cell>
        </row>
        <row r="209">
          <cell r="C209" t="str">
            <v>UPA IGARASSU - C.G 002/2022</v>
          </cell>
          <cell r="E209" t="str">
            <v>SICLEINE DE JESUS DA SILVA</v>
          </cell>
          <cell r="F209" t="str">
            <v>2 - Outros Profissionais da Saúde</v>
          </cell>
          <cell r="G209" t="str">
            <v>2235-05</v>
          </cell>
          <cell r="H209">
            <v>44713</v>
          </cell>
          <cell r="I209">
            <v>27.62</v>
          </cell>
          <cell r="J209">
            <v>330.31</v>
          </cell>
          <cell r="L209">
            <v>198.22</v>
          </cell>
          <cell r="R209">
            <v>0</v>
          </cell>
          <cell r="S209">
            <v>0</v>
          </cell>
        </row>
        <row r="210">
          <cell r="C210" t="str">
            <v>UPA IGARASSU - C.G 002/2022</v>
          </cell>
          <cell r="E210" t="str">
            <v>SIDNEY ASSIS DE MESQUITA</v>
          </cell>
          <cell r="F210" t="str">
            <v>3 - Administrativo</v>
          </cell>
          <cell r="G210" t="str">
            <v>5174-10</v>
          </cell>
          <cell r="H210">
            <v>44713</v>
          </cell>
          <cell r="I210">
            <v>17.170000000000002</v>
          </cell>
          <cell r="J210">
            <v>145.36000000000001</v>
          </cell>
          <cell r="L210">
            <v>198.22</v>
          </cell>
          <cell r="R210">
            <v>0</v>
          </cell>
          <cell r="S210">
            <v>0</v>
          </cell>
        </row>
        <row r="211">
          <cell r="C211" t="str">
            <v>UPA IGARASSU - C.G 002/2022</v>
          </cell>
          <cell r="E211" t="str">
            <v>SILVIA VIEIRA COCRI DE LUCENA</v>
          </cell>
          <cell r="F211" t="str">
            <v>2 - Outros Profissionais da Saúde</v>
          </cell>
          <cell r="G211" t="str">
            <v>3222-05</v>
          </cell>
          <cell r="H211">
            <v>44713</v>
          </cell>
          <cell r="I211">
            <v>14.55</v>
          </cell>
          <cell r="J211">
            <v>128.35</v>
          </cell>
          <cell r="L211">
            <v>198.22</v>
          </cell>
          <cell r="R211">
            <v>0</v>
          </cell>
          <cell r="S211">
            <v>0</v>
          </cell>
        </row>
        <row r="212">
          <cell r="C212" t="str">
            <v>UPA IGARASSU - C.G 002/2022</v>
          </cell>
          <cell r="E212" t="str">
            <v>SUELY MARIA BRISSANTT SILVA</v>
          </cell>
          <cell r="F212" t="str">
            <v>2 - Outros Profissionais da Saúde</v>
          </cell>
          <cell r="G212" t="str">
            <v>3226-05</v>
          </cell>
          <cell r="H212">
            <v>44713</v>
          </cell>
          <cell r="I212">
            <v>18.71</v>
          </cell>
          <cell r="J212">
            <v>149.63</v>
          </cell>
          <cell r="L212">
            <v>198.22</v>
          </cell>
          <cell r="R212">
            <v>126.84</v>
          </cell>
          <cell r="S212">
            <v>79.2</v>
          </cell>
        </row>
        <row r="213">
          <cell r="C213" t="str">
            <v>UPA IGARASSU - C.G 002/2022</v>
          </cell>
          <cell r="E213" t="str">
            <v>TAIS FERREIRA DA SILVA</v>
          </cell>
          <cell r="F213" t="str">
            <v>2 - Outros Profissionais da Saúde</v>
          </cell>
          <cell r="G213" t="str">
            <v>5211-30</v>
          </cell>
          <cell r="H213">
            <v>44713</v>
          </cell>
          <cell r="I213">
            <v>12.13</v>
          </cell>
          <cell r="J213">
            <v>104.96</v>
          </cell>
          <cell r="L213">
            <v>198.22</v>
          </cell>
          <cell r="R213">
            <v>0</v>
          </cell>
          <cell r="S213">
            <v>0</v>
          </cell>
        </row>
        <row r="214">
          <cell r="C214" t="str">
            <v>UPA IGARASSU - C.G 002/2022</v>
          </cell>
          <cell r="E214" t="str">
            <v>THALYTA MARYAH DOS SANTOS</v>
          </cell>
          <cell r="F214" t="str">
            <v>3 - Administrativo</v>
          </cell>
          <cell r="G214" t="str">
            <v>4101-05</v>
          </cell>
          <cell r="H214">
            <v>44713</v>
          </cell>
          <cell r="I214">
            <v>128.51</v>
          </cell>
          <cell r="J214">
            <v>1028</v>
          </cell>
          <cell r="L214">
            <v>198.22</v>
          </cell>
          <cell r="R214">
            <v>0</v>
          </cell>
          <cell r="S214">
            <v>0</v>
          </cell>
        </row>
        <row r="215">
          <cell r="C215" t="str">
            <v>UPA IGARASSU - C.G 002/2022</v>
          </cell>
          <cell r="E215" t="str">
            <v>THIAGO AUGUSTO FERRAZ LOPES</v>
          </cell>
          <cell r="F215" t="str">
            <v>1 - Médico</v>
          </cell>
          <cell r="G215" t="str">
            <v>2252-70</v>
          </cell>
          <cell r="H215">
            <v>44713</v>
          </cell>
          <cell r="I215">
            <v>47.15</v>
          </cell>
          <cell r="J215">
            <v>411.17</v>
          </cell>
          <cell r="L215">
            <v>198.22</v>
          </cell>
          <cell r="R215">
            <v>0</v>
          </cell>
          <cell r="S215">
            <v>0</v>
          </cell>
        </row>
        <row r="216">
          <cell r="C216" t="str">
            <v>UPA IGARASSU - C.G 002/2022</v>
          </cell>
          <cell r="E216" t="str">
            <v>THIAGO PASTORIZA DOS SANTOS</v>
          </cell>
          <cell r="F216" t="str">
            <v>3 - Administrativo</v>
          </cell>
          <cell r="G216" t="str">
            <v>4110-05</v>
          </cell>
          <cell r="H216">
            <v>44713</v>
          </cell>
          <cell r="I216">
            <v>15.47</v>
          </cell>
          <cell r="J216">
            <v>123.79</v>
          </cell>
          <cell r="L216">
            <v>198.22</v>
          </cell>
          <cell r="R216">
            <v>0</v>
          </cell>
          <cell r="S216">
            <v>0</v>
          </cell>
        </row>
        <row r="217">
          <cell r="C217" t="str">
            <v>UPA IGARASSU - C.G 002/2022</v>
          </cell>
          <cell r="E217" t="str">
            <v>THYAGO RAFAEL IVO FIALHO</v>
          </cell>
          <cell r="F217" t="str">
            <v>2 - Outros Profissionais da Saúde</v>
          </cell>
          <cell r="G217" t="str">
            <v>3226-05</v>
          </cell>
          <cell r="H217">
            <v>44713</v>
          </cell>
          <cell r="I217">
            <v>15.63</v>
          </cell>
          <cell r="J217">
            <v>136.99</v>
          </cell>
          <cell r="L217">
            <v>198.32</v>
          </cell>
          <cell r="R217">
            <v>0</v>
          </cell>
          <cell r="S217">
            <v>0</v>
          </cell>
        </row>
        <row r="218">
          <cell r="C218" t="str">
            <v>UPA IGARASSU - C.G 002/2022</v>
          </cell>
          <cell r="E218" t="str">
            <v>UBIRACY MELONIO DOS SANTOS</v>
          </cell>
          <cell r="F218" t="str">
            <v>3 - Administrativo</v>
          </cell>
          <cell r="G218" t="str">
            <v>5151-10</v>
          </cell>
          <cell r="H218">
            <v>44713</v>
          </cell>
          <cell r="I218">
            <v>15.96</v>
          </cell>
          <cell r="J218">
            <v>135.66</v>
          </cell>
          <cell r="L218">
            <v>198.32</v>
          </cell>
          <cell r="R218">
            <v>126.84</v>
          </cell>
          <cell r="S218">
            <v>72.72</v>
          </cell>
        </row>
        <row r="219">
          <cell r="C219" t="str">
            <v>UPA IGARASSU - C.G 002/2022</v>
          </cell>
          <cell r="E219" t="str">
            <v>VALDENIA DA SILVA VERAS DANTAS</v>
          </cell>
          <cell r="F219" t="str">
            <v>2 - Outros Profissionais da Saúde</v>
          </cell>
          <cell r="G219" t="str">
            <v>2516-05</v>
          </cell>
          <cell r="H219">
            <v>44713</v>
          </cell>
          <cell r="I219">
            <v>22.62</v>
          </cell>
          <cell r="J219">
            <v>208.99</v>
          </cell>
          <cell r="L219">
            <v>198.32</v>
          </cell>
          <cell r="R219">
            <v>0</v>
          </cell>
          <cell r="S219">
            <v>0</v>
          </cell>
        </row>
        <row r="220">
          <cell r="C220" t="str">
            <v>UPA IGARASSU - C.G 002/2022</v>
          </cell>
          <cell r="E220" t="str">
            <v>VALMIR MELO DA COSTA</v>
          </cell>
          <cell r="F220" t="str">
            <v>1 - Médico</v>
          </cell>
          <cell r="G220" t="str">
            <v>2252-70</v>
          </cell>
          <cell r="H220">
            <v>44713</v>
          </cell>
          <cell r="I220">
            <v>49.57</v>
          </cell>
          <cell r="J220">
            <v>430.57</v>
          </cell>
          <cell r="L220">
            <v>198.32</v>
          </cell>
          <cell r="R220">
            <v>0</v>
          </cell>
          <cell r="S220">
            <v>0</v>
          </cell>
        </row>
        <row r="221">
          <cell r="C221" t="str">
            <v>UPA IGARASSU - C.G 002/2022</v>
          </cell>
          <cell r="E221" t="str">
            <v>VANESSA BATISTA DOS SANTOS</v>
          </cell>
          <cell r="F221" t="str">
            <v>3 - Administrativo</v>
          </cell>
          <cell r="G221" t="str">
            <v>2521-05</v>
          </cell>
          <cell r="H221">
            <v>44713</v>
          </cell>
          <cell r="I221">
            <v>31.04</v>
          </cell>
          <cell r="J221">
            <v>248.31</v>
          </cell>
          <cell r="L221">
            <v>198.32</v>
          </cell>
          <cell r="R221">
            <v>0</v>
          </cell>
          <cell r="S221">
            <v>0</v>
          </cell>
        </row>
        <row r="222">
          <cell r="C222" t="str">
            <v>UPA IGARASSU - C.G 002/2022</v>
          </cell>
          <cell r="E222" t="str">
            <v>VERIDIANA MARIA DOS SANTOS</v>
          </cell>
          <cell r="F222" t="str">
            <v>2 - Outros Profissionais da Saúde</v>
          </cell>
          <cell r="G222" t="str">
            <v>3222-05</v>
          </cell>
          <cell r="H222">
            <v>44713</v>
          </cell>
          <cell r="I222">
            <v>16.14</v>
          </cell>
          <cell r="J222">
            <v>141.16999999999999</v>
          </cell>
          <cell r="L222">
            <v>198.32</v>
          </cell>
          <cell r="R222">
            <v>126.84</v>
          </cell>
          <cell r="S222">
            <v>72.72</v>
          </cell>
        </row>
        <row r="223">
          <cell r="C223" t="str">
            <v>UPA IGARASSU - C.G 002/2022</v>
          </cell>
          <cell r="E223" t="str">
            <v>VIRGINIA MACHADO MOTA SILVEIRA</v>
          </cell>
          <cell r="F223" t="str">
            <v>2 - Outros Profissionais da Saúde</v>
          </cell>
          <cell r="G223" t="str">
            <v>2235-05</v>
          </cell>
          <cell r="H223">
            <v>44713</v>
          </cell>
          <cell r="I223">
            <v>23.63</v>
          </cell>
          <cell r="J223">
            <v>278.01</v>
          </cell>
          <cell r="L223">
            <v>198.32</v>
          </cell>
          <cell r="R223">
            <v>0</v>
          </cell>
          <cell r="S223">
            <v>0</v>
          </cell>
        </row>
        <row r="224">
          <cell r="C224" t="str">
            <v>UPA IGARASSU - C.G 002/2022</v>
          </cell>
          <cell r="E224" t="str">
            <v>VITORIA REGINA ARAUJO RIBEIRO DA COSTA</v>
          </cell>
          <cell r="F224" t="str">
            <v>2 - Outros Profissionais da Saúde</v>
          </cell>
          <cell r="G224" t="str">
            <v>2237-10</v>
          </cell>
          <cell r="H224">
            <v>44713</v>
          </cell>
          <cell r="I224">
            <v>27.06</v>
          </cell>
          <cell r="J224">
            <v>244.53</v>
          </cell>
          <cell r="L224">
            <v>198.32</v>
          </cell>
          <cell r="R224">
            <v>0</v>
          </cell>
          <cell r="S224">
            <v>0</v>
          </cell>
        </row>
        <row r="225">
          <cell r="C225" t="str">
            <v>UPA IGARASSU - C.G 002/2022</v>
          </cell>
          <cell r="E225" t="str">
            <v>WALDETE FERREIRA DE OLIVEIRA</v>
          </cell>
          <cell r="F225" t="str">
            <v>2 - Outros Profissionais da Saúde</v>
          </cell>
          <cell r="G225" t="str">
            <v>3222-05</v>
          </cell>
          <cell r="H225">
            <v>44713</v>
          </cell>
          <cell r="I225">
            <v>17.66</v>
          </cell>
          <cell r="J225">
            <v>153.24</v>
          </cell>
          <cell r="L225">
            <v>198.32</v>
          </cell>
          <cell r="R225">
            <v>126.84</v>
          </cell>
          <cell r="S225">
            <v>72.72</v>
          </cell>
        </row>
        <row r="226">
          <cell r="C226" t="str">
            <v>UPA IGARASSU - C.G 002/2022</v>
          </cell>
          <cell r="E226" t="str">
            <v>WALQUIRIA CRISTINA DA SILVA DIAS</v>
          </cell>
          <cell r="F226" t="str">
            <v>2 - Outros Profissionais da Saúde</v>
          </cell>
          <cell r="G226" t="str">
            <v>3222-05</v>
          </cell>
          <cell r="H226">
            <v>44713</v>
          </cell>
          <cell r="I226">
            <v>15.86</v>
          </cell>
          <cell r="J226">
            <v>138.91</v>
          </cell>
          <cell r="L226">
            <v>198.32</v>
          </cell>
          <cell r="R226">
            <v>138.04</v>
          </cell>
          <cell r="S226">
            <v>72.72</v>
          </cell>
        </row>
        <row r="227">
          <cell r="C227" t="str">
            <v>UPA IGARASSU - C.G 002/2022</v>
          </cell>
          <cell r="E227" t="str">
            <v>WASHINGTON DAVID FERREIRA DA SILVA</v>
          </cell>
          <cell r="F227" t="str">
            <v>3 - Administrativo</v>
          </cell>
          <cell r="G227" t="str">
            <v>3516-05</v>
          </cell>
          <cell r="H227">
            <v>44713</v>
          </cell>
          <cell r="I227">
            <v>18.920000000000002</v>
          </cell>
          <cell r="J227">
            <v>151.34</v>
          </cell>
          <cell r="L227">
            <v>198.32</v>
          </cell>
          <cell r="R227">
            <v>0</v>
          </cell>
          <cell r="S227">
            <v>0</v>
          </cell>
        </row>
        <row r="228">
          <cell r="C228" t="str">
            <v>UPA IGARASSU - C.G 002/2022</v>
          </cell>
          <cell r="E228" t="str">
            <v>WESLEY FERREIRA DA SILVA</v>
          </cell>
          <cell r="F228" t="str">
            <v>3 - Administrativo</v>
          </cell>
          <cell r="G228" t="str">
            <v>4110-05</v>
          </cell>
          <cell r="H228">
            <v>44713</v>
          </cell>
          <cell r="I228">
            <v>14.54</v>
          </cell>
          <cell r="J228">
            <v>124.35</v>
          </cell>
          <cell r="L228">
            <v>198.32</v>
          </cell>
          <cell r="R228">
            <v>126.84</v>
          </cell>
          <cell r="S228">
            <v>72.72</v>
          </cell>
        </row>
        <row r="229">
          <cell r="C229" t="str">
            <v>UPA IGARASSU - C.G 002/2022</v>
          </cell>
          <cell r="E229" t="str">
            <v>WIARY SHAYANY DE MELO MENDES</v>
          </cell>
          <cell r="F229" t="str">
            <v>1 - Médico</v>
          </cell>
          <cell r="G229" t="str">
            <v>2251-24</v>
          </cell>
          <cell r="H229">
            <v>44713</v>
          </cell>
          <cell r="I229">
            <v>87.19</v>
          </cell>
          <cell r="J229">
            <v>765.6</v>
          </cell>
          <cell r="L229">
            <v>198.32</v>
          </cell>
        </row>
        <row r="230">
          <cell r="C230" t="str">
            <v>UPA IGARASSU - C.G 002/2022</v>
          </cell>
          <cell r="E230" t="str">
            <v>NYAYA CARDIM DE CARVALHO</v>
          </cell>
          <cell r="F230" t="str">
            <v>1 - Médico</v>
          </cell>
          <cell r="G230" t="str">
            <v>2251-25</v>
          </cell>
          <cell r="H230">
            <v>44713</v>
          </cell>
          <cell r="I230">
            <v>35.840000000000003</v>
          </cell>
          <cell r="J230">
            <v>286.83</v>
          </cell>
          <cell r="L230">
            <v>198.32</v>
          </cell>
        </row>
        <row r="231">
          <cell r="C231" t="str">
            <v>UPA IGARASSU - C.G 002/2022</v>
          </cell>
          <cell r="E231" t="str">
            <v>UBIRACI NOGUEIRA DA COSTA</v>
          </cell>
          <cell r="F231" t="str">
            <v>1 - Médico</v>
          </cell>
          <cell r="G231" t="str">
            <v>2251-24</v>
          </cell>
          <cell r="H231">
            <v>44713</v>
          </cell>
          <cell r="I231">
            <v>40.18</v>
          </cell>
          <cell r="J231">
            <v>303.35000000000002</v>
          </cell>
          <cell r="L231">
            <v>198.32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28" sqref="E2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10894988000990</v>
      </c>
      <c r="B3" s="10" t="str">
        <f>'[1]TCE - ANEXO III - Preencher'!C12</f>
        <v>UPA IGARASSU - C.G 002/2022</v>
      </c>
      <c r="C3" s="11"/>
      <c r="D3" s="12" t="str">
        <f>'[1]TCE - ANEXO III - Preencher'!E12</f>
        <v>ABIEZER DA SILVA BEZERRA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3241-15</v>
      </c>
      <c r="G3" s="14">
        <f>IF('[1]TCE - ANEXO III - Preencher'!H12="","",'[1]TCE - ANEXO III - Preencher'!H12)</f>
        <v>44713</v>
      </c>
      <c r="H3" s="15">
        <f>'[1]TCE - ANEXO III - Preencher'!I12</f>
        <v>34.56</v>
      </c>
      <c r="I3" s="15">
        <f>'[1]TCE - ANEXO III - Preencher'!J12</f>
        <v>289.5</v>
      </c>
      <c r="J3" s="15">
        <f>'[1]TCE - ANEXO III - Preencher'!K12</f>
        <v>0</v>
      </c>
      <c r="K3" s="16">
        <f>'[1]TCE - ANEXO III - Preencher'!L12</f>
        <v>198.22</v>
      </c>
      <c r="L3" s="16">
        <f>'[1]TCE - ANEXO III - Preencher'!M12</f>
        <v>0</v>
      </c>
      <c r="M3" s="16">
        <f>K3-L3</f>
        <v>198.22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522.28</v>
      </c>
    </row>
    <row r="4" spans="1:28" s="4" customFormat="1" x14ac:dyDescent="0.2">
      <c r="A4" s="9">
        <f>IFERROR(VLOOKUP(B4,'[1]DADOS (OCULTAR)'!$Q$3:$S$133,3,0),"")</f>
        <v>10894988000990</v>
      </c>
      <c r="B4" s="10" t="str">
        <f>'[1]TCE - ANEXO III - Preencher'!C13</f>
        <v>UPA IGARASSU - C.G 002/2022</v>
      </c>
      <c r="C4" s="11"/>
      <c r="D4" s="12" t="str">
        <f>'[1]TCE - ANEXO III - Preencher'!E13</f>
        <v>ACACIO FELIPE FERREIRA VILA NOVA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44713</v>
      </c>
      <c r="H4" s="15">
        <f>'[1]TCE - ANEXO III - Preencher'!I13</f>
        <v>15.77</v>
      </c>
      <c r="I4" s="15">
        <f>'[1]TCE - ANEXO III - Preencher'!J13</f>
        <v>138.16</v>
      </c>
      <c r="J4" s="15">
        <f>'[1]TCE - ANEXO III - Preencher'!K13</f>
        <v>0</v>
      </c>
      <c r="K4" s="16">
        <f>'[1]TCE - ANEXO III - Preencher'!L13</f>
        <v>198.22</v>
      </c>
      <c r="L4" s="16">
        <f>'[1]TCE - ANEXO III - Preencher'!M13</f>
        <v>0</v>
      </c>
      <c r="M4" s="16">
        <f t="shared" ref="M4:M67" si="1">K4-L4</f>
        <v>198.22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138.03</v>
      </c>
      <c r="R4" s="16">
        <f>'[1]TCE - ANEXO III - Preencher'!S13</f>
        <v>72.72</v>
      </c>
      <c r="S4" s="17">
        <f t="shared" ref="S4:S67" si="3">Q4-R4</f>
        <v>65.31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417.46</v>
      </c>
    </row>
    <row r="5" spans="1:28" s="4" customFormat="1" x14ac:dyDescent="0.2">
      <c r="A5" s="9">
        <f>IFERROR(VLOOKUP(B5,'[1]DADOS (OCULTAR)'!$Q$3:$S$133,3,0),"")</f>
        <v>10894988000990</v>
      </c>
      <c r="B5" s="10" t="str">
        <f>'[1]TCE - ANEXO III - Preencher'!C14</f>
        <v>UPA IGARASSU - C.G 002/2022</v>
      </c>
      <c r="C5" s="11"/>
      <c r="D5" s="12" t="str">
        <f>'[1]TCE - ANEXO III - Preencher'!E14</f>
        <v>ADEILDA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44713</v>
      </c>
      <c r="H5" s="15">
        <f>'[1]TCE - ANEXO III - Preencher'!I14</f>
        <v>15.87</v>
      </c>
      <c r="I5" s="15">
        <f>'[1]TCE - ANEXO III - Preencher'!J14</f>
        <v>138.91</v>
      </c>
      <c r="J5" s="15">
        <f>'[1]TCE - ANEXO III - Preencher'!K14</f>
        <v>0</v>
      </c>
      <c r="K5" s="16">
        <f>'[1]TCE - ANEXO III - Preencher'!L14</f>
        <v>198.22</v>
      </c>
      <c r="L5" s="16">
        <f>'[1]TCE - ANEXO III - Preencher'!M14</f>
        <v>0</v>
      </c>
      <c r="M5" s="16">
        <f t="shared" si="1"/>
        <v>198.22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126.83</v>
      </c>
      <c r="R5" s="16">
        <f>'[1]TCE - ANEXO III - Preencher'!S14</f>
        <v>72.72</v>
      </c>
      <c r="S5" s="17">
        <f t="shared" si="3"/>
        <v>54.11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407.11</v>
      </c>
    </row>
    <row r="6" spans="1:28" s="4" customFormat="1" x14ac:dyDescent="0.2">
      <c r="A6" s="9">
        <f>IFERROR(VLOOKUP(B6,'[1]DADOS (OCULTAR)'!$Q$3:$S$133,3,0),"")</f>
        <v>10894988000990</v>
      </c>
      <c r="B6" s="10" t="str">
        <f>'[1]TCE - ANEXO III - Preencher'!C15</f>
        <v>UPA IGARASSU - C.G 002/2022</v>
      </c>
      <c r="C6" s="11"/>
      <c r="D6" s="12" t="str">
        <f>'[1]TCE - ANEXO III - Preencher'!E15</f>
        <v>ADEILDO GONCALVES NUNES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5211-30</v>
      </c>
      <c r="G6" s="14">
        <f>IF('[1]TCE - ANEXO III - Preencher'!H15="","",'[1]TCE - ANEXO III - Preencher'!H15)</f>
        <v>44713</v>
      </c>
      <c r="H6" s="15">
        <f>'[1]TCE - ANEXO III - Preencher'!I15</f>
        <v>13.54</v>
      </c>
      <c r="I6" s="15">
        <f>'[1]TCE - ANEXO III - Preencher'!J15</f>
        <v>116.27</v>
      </c>
      <c r="J6" s="15">
        <f>'[1]TCE - ANEXO III - Preencher'!K15</f>
        <v>0</v>
      </c>
      <c r="K6" s="16">
        <f>'[1]TCE - ANEXO III - Preencher'!L15</f>
        <v>198.22</v>
      </c>
      <c r="L6" s="16">
        <f>'[1]TCE - ANEXO III - Preencher'!M15</f>
        <v>0</v>
      </c>
      <c r="M6" s="16">
        <f t="shared" si="1"/>
        <v>198.22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138.03</v>
      </c>
      <c r="R6" s="16">
        <f>'[1]TCE - ANEXO III - Preencher'!S15</f>
        <v>72.72</v>
      </c>
      <c r="S6" s="17">
        <f t="shared" si="3"/>
        <v>65.31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393.34</v>
      </c>
    </row>
    <row r="7" spans="1:28" s="4" customFormat="1" x14ac:dyDescent="0.2">
      <c r="A7" s="9">
        <f>IFERROR(VLOOKUP(B7,'[1]DADOS (OCULTAR)'!$Q$3:$S$133,3,0),"")</f>
        <v>10894988000990</v>
      </c>
      <c r="B7" s="10" t="str">
        <f>'[1]TCE - ANEXO III - Preencher'!C16</f>
        <v>UPA IGARASSU - C.G 002/2022</v>
      </c>
      <c r="C7" s="11"/>
      <c r="D7" s="12" t="str">
        <f>'[1]TCE - ANEXO III - Preencher'!E16</f>
        <v>ADEILTON GOMES DE ARAUJO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7823-20</v>
      </c>
      <c r="G7" s="14">
        <f>IF('[1]TCE - ANEXO III - Preencher'!H16="","",'[1]TCE - ANEXO III - Preencher'!H16)</f>
        <v>44713</v>
      </c>
      <c r="H7" s="15">
        <f>'[1]TCE - ANEXO III - Preencher'!I16</f>
        <v>23.44</v>
      </c>
      <c r="I7" s="15">
        <f>'[1]TCE - ANEXO III - Preencher'!J16</f>
        <v>195.5</v>
      </c>
      <c r="J7" s="15">
        <f>'[1]TCE - ANEXO III - Preencher'!K16</f>
        <v>0</v>
      </c>
      <c r="K7" s="16">
        <f>'[1]TCE - ANEXO III - Preencher'!L16</f>
        <v>198.22</v>
      </c>
      <c r="L7" s="16">
        <f>'[1]TCE - ANEXO III - Preencher'!M16</f>
        <v>0</v>
      </c>
      <c r="M7" s="16">
        <f t="shared" si="1"/>
        <v>198.22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417.15999999999997</v>
      </c>
    </row>
    <row r="8" spans="1:28" s="4" customFormat="1" x14ac:dyDescent="0.2">
      <c r="A8" s="9">
        <f>IFERROR(VLOOKUP(B8,'[1]DADOS (OCULTAR)'!$Q$3:$S$133,3,0),"")</f>
        <v>10894988000990</v>
      </c>
      <c r="B8" s="10" t="str">
        <f>'[1]TCE - ANEXO III - Preencher'!C17</f>
        <v>UPA IGARASSU - C.G 002/2022</v>
      </c>
      <c r="C8" s="11"/>
      <c r="D8" s="12" t="str">
        <f>'[1]TCE - ANEXO III - Preencher'!E17</f>
        <v>ADJA DAYANE MARINHO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44713</v>
      </c>
      <c r="H8" s="15">
        <f>'[1]TCE - ANEXO III - Preencher'!I17</f>
        <v>15.96</v>
      </c>
      <c r="I8" s="15">
        <f>'[1]TCE - ANEXO III - Preencher'!J17</f>
        <v>139.66</v>
      </c>
      <c r="J8" s="15">
        <f>'[1]TCE - ANEXO III - Preencher'!K17</f>
        <v>0</v>
      </c>
      <c r="K8" s="16">
        <f>'[1]TCE - ANEXO III - Preencher'!L17</f>
        <v>198.22</v>
      </c>
      <c r="L8" s="16">
        <f>'[1]TCE - ANEXO III - Preencher'!M17</f>
        <v>0</v>
      </c>
      <c r="M8" s="16">
        <f t="shared" si="1"/>
        <v>198.22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138.03</v>
      </c>
      <c r="R8" s="16">
        <f>'[1]TCE - ANEXO III - Preencher'!S17</f>
        <v>72.72</v>
      </c>
      <c r="S8" s="17">
        <f t="shared" si="3"/>
        <v>65.31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419.15000000000003</v>
      </c>
    </row>
    <row r="9" spans="1:28" s="4" customFormat="1" x14ac:dyDescent="0.2">
      <c r="A9" s="9">
        <f>IFERROR(VLOOKUP(B9,'[1]DADOS (OCULTAR)'!$Q$3:$S$133,3,0),"")</f>
        <v>10894988000990</v>
      </c>
      <c r="B9" s="10" t="str">
        <f>'[1]TCE - ANEXO III - Preencher'!C18</f>
        <v>UPA IGARASSU - C.G 002/2022</v>
      </c>
      <c r="C9" s="11"/>
      <c r="D9" s="12" t="str">
        <f>'[1]TCE - ANEXO III - Preencher'!E18</f>
        <v>ADJANE OLIVEIRA CUNHA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5135-05</v>
      </c>
      <c r="G9" s="14">
        <f>IF('[1]TCE - ANEXO III - Preencher'!H18="","",'[1]TCE - ANEXO III - Preencher'!H18)</f>
        <v>44713</v>
      </c>
      <c r="H9" s="15">
        <f>'[1]TCE - ANEXO III - Preencher'!I18</f>
        <v>14.54</v>
      </c>
      <c r="I9" s="15">
        <f>'[1]TCE - ANEXO III - Preencher'!J18</f>
        <v>124.35</v>
      </c>
      <c r="J9" s="15">
        <f>'[1]TCE - ANEXO III - Preencher'!K18</f>
        <v>0</v>
      </c>
      <c r="K9" s="16">
        <f>'[1]TCE - ANEXO III - Preencher'!L18</f>
        <v>198.22</v>
      </c>
      <c r="L9" s="16">
        <f>'[1]TCE - ANEXO III - Preencher'!M18</f>
        <v>0</v>
      </c>
      <c r="M9" s="16">
        <f t="shared" si="1"/>
        <v>198.22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126.83</v>
      </c>
      <c r="R9" s="16">
        <f>'[1]TCE - ANEXO III - Preencher'!S18</f>
        <v>72.72</v>
      </c>
      <c r="S9" s="17">
        <f t="shared" si="3"/>
        <v>54.11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391.22</v>
      </c>
    </row>
    <row r="10" spans="1:28" s="4" customFormat="1" x14ac:dyDescent="0.2">
      <c r="A10" s="9">
        <f>IFERROR(VLOOKUP(B10,'[1]DADOS (OCULTAR)'!$Q$3:$S$133,3,0),"")</f>
        <v>10894988000990</v>
      </c>
      <c r="B10" s="10" t="str">
        <f>'[1]TCE - ANEXO III - Preencher'!C19</f>
        <v>UPA IGARASSU - C.G 002/2022</v>
      </c>
      <c r="C10" s="11"/>
      <c r="D10" s="12" t="str">
        <f>'[1]TCE - ANEXO III - Preencher'!E19</f>
        <v>ADRIANA BORGES DE LUNA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44713</v>
      </c>
      <c r="H10" s="15">
        <f>'[1]TCE - ANEXO III - Preencher'!I19</f>
        <v>18.010000000000002</v>
      </c>
      <c r="I10" s="15">
        <f>'[1]TCE - ANEXO III - Preencher'!J19</f>
        <v>156.04</v>
      </c>
      <c r="J10" s="15">
        <f>'[1]TCE - ANEXO III - Preencher'!K19</f>
        <v>0</v>
      </c>
      <c r="K10" s="16">
        <f>'[1]TCE - ANEXO III - Preencher'!L19</f>
        <v>198.22</v>
      </c>
      <c r="L10" s="16">
        <f>'[1]TCE - ANEXO III - Preencher'!M19</f>
        <v>0</v>
      </c>
      <c r="M10" s="16">
        <f t="shared" si="1"/>
        <v>198.22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104.33</v>
      </c>
      <c r="R10" s="16">
        <f>'[1]TCE - ANEXO III - Preencher'!S19</f>
        <v>72.72</v>
      </c>
      <c r="S10" s="17">
        <f t="shared" si="3"/>
        <v>31.61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403.88</v>
      </c>
    </row>
    <row r="11" spans="1:28" s="4" customFormat="1" x14ac:dyDescent="0.2">
      <c r="A11" s="9">
        <f>IFERROR(VLOOKUP(B11,'[1]DADOS (OCULTAR)'!$Q$3:$S$133,3,0),"")</f>
        <v>10894988000990</v>
      </c>
      <c r="B11" s="10" t="str">
        <f>'[1]TCE - ANEXO III - Preencher'!C20</f>
        <v>UPA IGARASSU - C.G 002/2022</v>
      </c>
      <c r="C11" s="11"/>
      <c r="D11" s="12" t="str">
        <f>'[1]TCE - ANEXO III - Preencher'!E20</f>
        <v>ADRIANA DA SILVA FERREIRA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44713</v>
      </c>
      <c r="H11" s="15">
        <f>'[1]TCE - ANEXO III - Preencher'!I20</f>
        <v>26.21</v>
      </c>
      <c r="I11" s="15">
        <f>'[1]TCE - ANEXO III - Preencher'!J20</f>
        <v>298.69</v>
      </c>
      <c r="J11" s="15">
        <f>'[1]TCE - ANEXO III - Preencher'!K20</f>
        <v>0</v>
      </c>
      <c r="K11" s="16">
        <f>'[1]TCE - ANEXO III - Preencher'!L20</f>
        <v>198.22</v>
      </c>
      <c r="L11" s="16">
        <f>'[1]TCE - ANEXO III - Preencher'!M20</f>
        <v>0</v>
      </c>
      <c r="M11" s="16">
        <f t="shared" si="1"/>
        <v>198.22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523.12</v>
      </c>
    </row>
    <row r="12" spans="1:28" s="4" customFormat="1" x14ac:dyDescent="0.2">
      <c r="A12" s="9">
        <f>IFERROR(VLOOKUP(B12,'[1]DADOS (OCULTAR)'!$Q$3:$S$133,3,0),"")</f>
        <v>10894988000990</v>
      </c>
      <c r="B12" s="10" t="str">
        <f>'[1]TCE - ANEXO III - Preencher'!C21</f>
        <v>UPA IGARASSU - C.G 002/2022</v>
      </c>
      <c r="C12" s="11"/>
      <c r="D12" s="12" t="str">
        <f>'[1]TCE - ANEXO III - Preencher'!E21</f>
        <v>ADRIANA MARIA DE SANTANA LIMA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5152-05</v>
      </c>
      <c r="G12" s="14">
        <f>IF('[1]TCE - ANEXO III - Preencher'!H21="","",'[1]TCE - ANEXO III - Preencher'!H21)</f>
        <v>44713</v>
      </c>
      <c r="H12" s="15">
        <f>'[1]TCE - ANEXO III - Preencher'!I21</f>
        <v>15.95</v>
      </c>
      <c r="I12" s="15">
        <f>'[1]TCE - ANEXO III - Preencher'!J21</f>
        <v>135.66</v>
      </c>
      <c r="J12" s="15">
        <f>'[1]TCE - ANEXO III - Preencher'!K21</f>
        <v>0</v>
      </c>
      <c r="K12" s="16">
        <f>'[1]TCE - ANEXO III - Preencher'!L21</f>
        <v>198.22</v>
      </c>
      <c r="L12" s="16">
        <f>'[1]TCE - ANEXO III - Preencher'!M21</f>
        <v>0</v>
      </c>
      <c r="M12" s="16">
        <f t="shared" si="1"/>
        <v>198.22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81.83</v>
      </c>
      <c r="R12" s="16">
        <f>'[1]TCE - ANEXO III - Preencher'!S21</f>
        <v>72.72</v>
      </c>
      <c r="S12" s="17">
        <f t="shared" si="3"/>
        <v>9.11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358.94</v>
      </c>
    </row>
    <row r="13" spans="1:28" s="4" customFormat="1" x14ac:dyDescent="0.2">
      <c r="A13" s="9">
        <f>IFERROR(VLOOKUP(B13,'[1]DADOS (OCULTAR)'!$Q$3:$S$133,3,0),"")</f>
        <v>10894988000990</v>
      </c>
      <c r="B13" s="10" t="str">
        <f>'[1]TCE - ANEXO III - Preencher'!C22</f>
        <v>UPA IGARASSU - C.G 002/2022</v>
      </c>
      <c r="C13" s="11"/>
      <c r="D13" s="12" t="str">
        <f>'[1]TCE - ANEXO III - Preencher'!E22</f>
        <v>ADRIANA OLIVEIRA DA SILVA GONCALVES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44713</v>
      </c>
      <c r="H13" s="15">
        <f>'[1]TCE - ANEXO III - Preencher'!I22</f>
        <v>21.54</v>
      </c>
      <c r="I13" s="15">
        <f>'[1]TCE - ANEXO III - Preencher'!J22</f>
        <v>180.33</v>
      </c>
      <c r="J13" s="15">
        <f>'[1]TCE - ANEXO III - Preencher'!K22</f>
        <v>0</v>
      </c>
      <c r="K13" s="16">
        <f>'[1]TCE - ANEXO III - Preencher'!L22</f>
        <v>198.22</v>
      </c>
      <c r="L13" s="16">
        <f>'[1]TCE - ANEXO III - Preencher'!M22</f>
        <v>0</v>
      </c>
      <c r="M13" s="16">
        <f t="shared" si="1"/>
        <v>198.22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138.03</v>
      </c>
      <c r="R13" s="16">
        <f>'[1]TCE - ANEXO III - Preencher'!S22</f>
        <v>93</v>
      </c>
      <c r="S13" s="17">
        <f t="shared" si="3"/>
        <v>45.03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445.12</v>
      </c>
    </row>
    <row r="14" spans="1:28" s="4" customFormat="1" x14ac:dyDescent="0.2">
      <c r="A14" s="9">
        <f>IFERROR(VLOOKUP(B14,'[1]DADOS (OCULTAR)'!$Q$3:$S$133,3,0),"")</f>
        <v>10894988000990</v>
      </c>
      <c r="B14" s="10" t="str">
        <f>'[1]TCE - ANEXO III - Preencher'!C23</f>
        <v>UPA IGARASSU - C.G 002/2022</v>
      </c>
      <c r="C14" s="11"/>
      <c r="D14" s="12" t="str">
        <f>'[1]TCE - ANEXO III - Preencher'!E23</f>
        <v>ADRIANO XAVIER LINS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44713</v>
      </c>
      <c r="H14" s="15">
        <f>'[1]TCE - ANEXO III - Preencher'!I23</f>
        <v>23.4</v>
      </c>
      <c r="I14" s="15">
        <f>'[1]TCE - ANEXO III - Preencher'!J23</f>
        <v>276.15999999999997</v>
      </c>
      <c r="J14" s="15">
        <f>'[1]TCE - ANEXO III - Preencher'!K23</f>
        <v>0</v>
      </c>
      <c r="K14" s="16">
        <f>'[1]TCE - ANEXO III - Preencher'!L23</f>
        <v>198.22</v>
      </c>
      <c r="L14" s="16">
        <f>'[1]TCE - ANEXO III - Preencher'!M23</f>
        <v>0</v>
      </c>
      <c r="M14" s="16">
        <f t="shared" si="1"/>
        <v>198.22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497.78</v>
      </c>
    </row>
    <row r="15" spans="1:28" s="4" customFormat="1" x14ac:dyDescent="0.2">
      <c r="A15" s="9">
        <f>IFERROR(VLOOKUP(B15,'[1]DADOS (OCULTAR)'!$Q$3:$S$133,3,0),"")</f>
        <v>10894988000990</v>
      </c>
      <c r="B15" s="10" t="str">
        <f>'[1]TCE - ANEXO III - Preencher'!C24</f>
        <v>UPA IGARASSU - C.G 002/2022</v>
      </c>
      <c r="C15" s="11"/>
      <c r="D15" s="12" t="str">
        <f>'[1]TCE - ANEXO III - Preencher'!E24</f>
        <v>ALESSANDRA CRISTINA MORAES PINTO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2516-05</v>
      </c>
      <c r="G15" s="14">
        <f>IF('[1]TCE - ANEXO III - Preencher'!H24="","",'[1]TCE - ANEXO III - Preencher'!H24)</f>
        <v>44713</v>
      </c>
      <c r="H15" s="15">
        <f>'[1]TCE - ANEXO III - Preencher'!I24</f>
        <v>22.63</v>
      </c>
      <c r="I15" s="15">
        <f>'[1]TCE - ANEXO III - Preencher'!J24</f>
        <v>208.99</v>
      </c>
      <c r="J15" s="15">
        <f>'[1]TCE - ANEXO III - Preencher'!K24</f>
        <v>0</v>
      </c>
      <c r="K15" s="16">
        <f>'[1]TCE - ANEXO III - Preencher'!L24</f>
        <v>198.22</v>
      </c>
      <c r="L15" s="16">
        <f>'[1]TCE - ANEXO III - Preencher'!M24</f>
        <v>0</v>
      </c>
      <c r="M15" s="16">
        <f t="shared" si="1"/>
        <v>198.22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429.84000000000003</v>
      </c>
    </row>
    <row r="16" spans="1:28" s="4" customFormat="1" x14ac:dyDescent="0.2">
      <c r="A16" s="9">
        <f>IFERROR(VLOOKUP(B16,'[1]DADOS (OCULTAR)'!$Q$3:$S$133,3,0),"")</f>
        <v>10894988000990</v>
      </c>
      <c r="B16" s="10" t="str">
        <f>'[1]TCE - ANEXO III - Preencher'!C25</f>
        <v>UPA IGARASSU - C.G 002/2022</v>
      </c>
      <c r="C16" s="11"/>
      <c r="D16" s="12" t="str">
        <f>'[1]TCE - ANEXO III - Preencher'!E25</f>
        <v>ALEXANDRE GONCALVES DA LUZ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44713</v>
      </c>
      <c r="H16" s="15">
        <f>'[1]TCE - ANEXO III - Preencher'!I25</f>
        <v>15.95</v>
      </c>
      <c r="I16" s="15">
        <f>'[1]TCE - ANEXO III - Preencher'!J25</f>
        <v>139.66</v>
      </c>
      <c r="J16" s="15">
        <f>'[1]TCE - ANEXO III - Preencher'!K25</f>
        <v>0</v>
      </c>
      <c r="K16" s="16">
        <f>'[1]TCE - ANEXO III - Preencher'!L25</f>
        <v>198.22</v>
      </c>
      <c r="L16" s="16">
        <f>'[1]TCE - ANEXO III - Preencher'!M25</f>
        <v>0</v>
      </c>
      <c r="M16" s="16">
        <f t="shared" si="1"/>
        <v>198.22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353.83</v>
      </c>
    </row>
    <row r="17" spans="1:28" s="4" customFormat="1" x14ac:dyDescent="0.2">
      <c r="A17" s="9">
        <f>IFERROR(VLOOKUP(B17,'[1]DADOS (OCULTAR)'!$Q$3:$S$133,3,0),"")</f>
        <v>10894988000990</v>
      </c>
      <c r="B17" s="10" t="str">
        <f>'[1]TCE - ANEXO III - Preencher'!C26</f>
        <v>UPA IGARASSU - C.G 002/2022</v>
      </c>
      <c r="C17" s="11"/>
      <c r="D17" s="12" t="str">
        <f>'[1]TCE - ANEXO III - Preencher'!E26</f>
        <v>ALEXANDRE RUAS MACHADO DE SOUSA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44713</v>
      </c>
      <c r="H17" s="15">
        <f>'[1]TCE - ANEXO III - Preencher'!I26</f>
        <v>23.28</v>
      </c>
      <c r="I17" s="15">
        <f>'[1]TCE - ANEXO III - Preencher'!J26</f>
        <v>275.18</v>
      </c>
      <c r="J17" s="15">
        <f>'[1]TCE - ANEXO III - Preencher'!K26</f>
        <v>0</v>
      </c>
      <c r="K17" s="16">
        <f>'[1]TCE - ANEXO III - Preencher'!L26</f>
        <v>198.22</v>
      </c>
      <c r="L17" s="16">
        <f>'[1]TCE - ANEXO III - Preencher'!M26</f>
        <v>0</v>
      </c>
      <c r="M17" s="16">
        <f t="shared" si="1"/>
        <v>198.22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496.68000000000006</v>
      </c>
    </row>
    <row r="18" spans="1:28" s="4" customFormat="1" x14ac:dyDescent="0.2">
      <c r="A18" s="9">
        <f>IFERROR(VLOOKUP(B18,'[1]DADOS (OCULTAR)'!$Q$3:$S$133,3,0),"")</f>
        <v>10894988000990</v>
      </c>
      <c r="B18" s="10" t="str">
        <f>'[1]TCE - ANEXO III - Preencher'!C27</f>
        <v>UPA IGARASSU - C.G 002/2022</v>
      </c>
      <c r="C18" s="11"/>
      <c r="D18" s="12" t="str">
        <f>'[1]TCE - ANEXO III - Preencher'!E27</f>
        <v>ALINE ALEXANDRE DOS SANTOS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44713</v>
      </c>
      <c r="H18" s="15">
        <f>'[1]TCE - ANEXO III - Preencher'!I27</f>
        <v>21.82</v>
      </c>
      <c r="I18" s="15">
        <f>'[1]TCE - ANEXO III - Preencher'!J27</f>
        <v>186.53</v>
      </c>
      <c r="J18" s="15">
        <f>'[1]TCE - ANEXO III - Preencher'!K27</f>
        <v>0</v>
      </c>
      <c r="K18" s="16">
        <f>'[1]TCE - ANEXO III - Preencher'!L27</f>
        <v>198.22</v>
      </c>
      <c r="L18" s="16">
        <f>'[1]TCE - ANEXO III - Preencher'!M27</f>
        <v>0</v>
      </c>
      <c r="M18" s="16">
        <f t="shared" si="1"/>
        <v>198.22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406.57</v>
      </c>
    </row>
    <row r="19" spans="1:28" s="4" customFormat="1" x14ac:dyDescent="0.2">
      <c r="A19" s="9">
        <f>IFERROR(VLOOKUP(B19,'[1]DADOS (OCULTAR)'!$Q$3:$S$133,3,0),"")</f>
        <v>10894988000990</v>
      </c>
      <c r="B19" s="10" t="str">
        <f>'[1]TCE - ANEXO III - Preencher'!C28</f>
        <v>UPA IGARASSU - C.G 002/2022</v>
      </c>
      <c r="C19" s="11"/>
      <c r="D19" s="12" t="str">
        <f>'[1]TCE - ANEXO III - Preencher'!E28</f>
        <v>ALINE GLEICE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5152-05</v>
      </c>
      <c r="G19" s="14">
        <f>IF('[1]TCE - ANEXO III - Preencher'!H28="","",'[1]TCE - ANEXO III - Preencher'!H28)</f>
        <v>44713</v>
      </c>
      <c r="H19" s="15">
        <f>'[1]TCE - ANEXO III - Preencher'!I28</f>
        <v>14.55</v>
      </c>
      <c r="I19" s="15">
        <f>'[1]TCE - ANEXO III - Preencher'!J28</f>
        <v>124.35</v>
      </c>
      <c r="J19" s="15">
        <f>'[1]TCE - ANEXO III - Preencher'!K28</f>
        <v>0</v>
      </c>
      <c r="K19" s="16">
        <f>'[1]TCE - ANEXO III - Preencher'!L28</f>
        <v>198.22</v>
      </c>
      <c r="L19" s="16">
        <f>'[1]TCE - ANEXO III - Preencher'!M28</f>
        <v>0</v>
      </c>
      <c r="M19" s="16">
        <f t="shared" si="1"/>
        <v>198.22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126.83</v>
      </c>
      <c r="R19" s="16">
        <f>'[1]TCE - ANEXO III - Preencher'!S28</f>
        <v>72.72</v>
      </c>
      <c r="S19" s="17">
        <f t="shared" si="3"/>
        <v>54.11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391.23</v>
      </c>
    </row>
    <row r="20" spans="1:28" s="4" customFormat="1" x14ac:dyDescent="0.2">
      <c r="A20" s="9">
        <f>IFERROR(VLOOKUP(B20,'[1]DADOS (OCULTAR)'!$Q$3:$S$133,3,0),"")</f>
        <v>10894988000990</v>
      </c>
      <c r="B20" s="10" t="str">
        <f>'[1]TCE - ANEXO III - Preencher'!C29</f>
        <v>UPA IGARASSU - C.G 002/2022</v>
      </c>
      <c r="C20" s="11"/>
      <c r="D20" s="12" t="str">
        <f>'[1]TCE - ANEXO III - Preencher'!E29</f>
        <v>ALINE LIVIA DO NASCIMENTO SILVA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2251-25</v>
      </c>
      <c r="G20" s="14">
        <f>IF('[1]TCE - ANEXO III - Preencher'!H29="","",'[1]TCE - ANEXO III - Preencher'!H29)</f>
        <v>44713</v>
      </c>
      <c r="H20" s="15">
        <f>'[1]TCE - ANEXO III - Preencher'!I29</f>
        <v>58.95</v>
      </c>
      <c r="I20" s="15">
        <f>'[1]TCE - ANEXO III - Preencher'!J29</f>
        <v>505.62</v>
      </c>
      <c r="J20" s="15">
        <f>'[1]TCE - ANEXO III - Preencher'!K29</f>
        <v>0</v>
      </c>
      <c r="K20" s="16">
        <f>'[1]TCE - ANEXO III - Preencher'!L29</f>
        <v>198.22</v>
      </c>
      <c r="L20" s="16">
        <f>'[1]TCE - ANEXO III - Preencher'!M29</f>
        <v>0</v>
      </c>
      <c r="M20" s="16">
        <f t="shared" si="1"/>
        <v>198.22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762.79000000000008</v>
      </c>
    </row>
    <row r="21" spans="1:28" s="4" customFormat="1" x14ac:dyDescent="0.2">
      <c r="A21" s="9">
        <f>IFERROR(VLOOKUP(B21,'[1]DADOS (OCULTAR)'!$Q$3:$S$133,3,0),"")</f>
        <v>10894988000990</v>
      </c>
      <c r="B21" s="10" t="str">
        <f>'[1]TCE - ANEXO III - Preencher'!C30</f>
        <v>UPA IGARASSU - C.G 002/2022</v>
      </c>
      <c r="C21" s="11"/>
      <c r="D21" s="12" t="str">
        <f>'[1]TCE - ANEXO III - Preencher'!E30</f>
        <v>ALLINE ANNE SOUZA MACEDO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44713</v>
      </c>
      <c r="H21" s="15">
        <f>'[1]TCE - ANEXO III - Preencher'!I30</f>
        <v>17.27</v>
      </c>
      <c r="I21" s="15">
        <f>'[1]TCE - ANEXO III - Preencher'!J30</f>
        <v>150.22</v>
      </c>
      <c r="J21" s="15">
        <f>'[1]TCE - ANEXO III - Preencher'!K30</f>
        <v>0</v>
      </c>
      <c r="K21" s="16">
        <f>'[1]TCE - ANEXO III - Preencher'!L30</f>
        <v>198.22</v>
      </c>
      <c r="L21" s="16">
        <f>'[1]TCE - ANEXO III - Preencher'!M30</f>
        <v>0</v>
      </c>
      <c r="M21" s="16">
        <f t="shared" si="1"/>
        <v>198.22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138.03</v>
      </c>
      <c r="R21" s="16">
        <f>'[1]TCE - ANEXO III - Preencher'!S30</f>
        <v>72.72</v>
      </c>
      <c r="S21" s="17">
        <f t="shared" si="3"/>
        <v>65.31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431.02000000000004</v>
      </c>
    </row>
    <row r="22" spans="1:28" s="4" customFormat="1" x14ac:dyDescent="0.2">
      <c r="A22" s="9">
        <f>IFERROR(VLOOKUP(B22,'[1]DADOS (OCULTAR)'!$Q$3:$S$133,3,0),"")</f>
        <v>10894988000990</v>
      </c>
      <c r="B22" s="10" t="str">
        <f>'[1]TCE - ANEXO III - Preencher'!C31</f>
        <v>UPA IGARASSU - C.G 002/2022</v>
      </c>
      <c r="C22" s="11"/>
      <c r="D22" s="12" t="str">
        <f>'[1]TCE - ANEXO III - Preencher'!E31</f>
        <v>ALMIR SANTIAGO BEZERRA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>
        <f>IF('[1]TCE - ANEXO III - Preencher'!H31="","",'[1]TCE - ANEXO III - Preencher'!H31)</f>
        <v>44713</v>
      </c>
      <c r="H22" s="15">
        <f>'[1]TCE - ANEXO III - Preencher'!I31</f>
        <v>34.65</v>
      </c>
      <c r="I22" s="15">
        <f>'[1]TCE - ANEXO III - Preencher'!J31</f>
        <v>289.27</v>
      </c>
      <c r="J22" s="15">
        <f>'[1]TCE - ANEXO III - Preencher'!K31</f>
        <v>0</v>
      </c>
      <c r="K22" s="16">
        <f>'[1]TCE - ANEXO III - Preencher'!L31</f>
        <v>198.22</v>
      </c>
      <c r="L22" s="16">
        <f>'[1]TCE - ANEXO III - Preencher'!M31</f>
        <v>0</v>
      </c>
      <c r="M22" s="16">
        <f t="shared" si="1"/>
        <v>198.22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65.53</v>
      </c>
      <c r="R22" s="16">
        <f>'[1]TCE - ANEXO III - Preencher'!S31</f>
        <v>66.47</v>
      </c>
      <c r="S22" s="17">
        <f t="shared" si="3"/>
        <v>-0.93999999999999773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521.20000000000005</v>
      </c>
    </row>
    <row r="23" spans="1:28" s="4" customFormat="1" x14ac:dyDescent="0.2">
      <c r="A23" s="9">
        <f>IFERROR(VLOOKUP(B23,'[1]DADOS (OCULTAR)'!$Q$3:$S$133,3,0),"")</f>
        <v>10894988000990</v>
      </c>
      <c r="B23" s="10" t="str">
        <f>'[1]TCE - ANEXO III - Preencher'!C32</f>
        <v>UPA IGARASSU - C.G 002/2022</v>
      </c>
      <c r="C23" s="11"/>
      <c r="D23" s="12" t="str">
        <f>'[1]TCE - ANEXO III - Preencher'!E32</f>
        <v>AMANDA ALVES PEREIRA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44713</v>
      </c>
      <c r="H23" s="15">
        <f>'[1]TCE - ANEXO III - Preencher'!I32</f>
        <v>14.54</v>
      </c>
      <c r="I23" s="15">
        <f>'[1]TCE - ANEXO III - Preencher'!J32</f>
        <v>116.35</v>
      </c>
      <c r="J23" s="15">
        <f>'[1]TCE - ANEXO III - Preencher'!K32</f>
        <v>0</v>
      </c>
      <c r="K23" s="16">
        <f>'[1]TCE - ANEXO III - Preencher'!L32</f>
        <v>198.22</v>
      </c>
      <c r="L23" s="16">
        <f>'[1]TCE - ANEXO III - Preencher'!M32</f>
        <v>0</v>
      </c>
      <c r="M23" s="16">
        <f t="shared" si="1"/>
        <v>198.22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138.03</v>
      </c>
      <c r="R23" s="16">
        <f>'[1]TCE - ANEXO III - Preencher'!S32</f>
        <v>72.72</v>
      </c>
      <c r="S23" s="17">
        <f t="shared" si="3"/>
        <v>65.31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394.42</v>
      </c>
    </row>
    <row r="24" spans="1:28" s="4" customFormat="1" x14ac:dyDescent="0.2">
      <c r="A24" s="9">
        <f>IFERROR(VLOOKUP(B24,'[1]DADOS (OCULTAR)'!$Q$3:$S$133,3,0),"")</f>
        <v>10894988000990</v>
      </c>
      <c r="B24" s="10" t="str">
        <f>'[1]TCE - ANEXO III - Preencher'!C33</f>
        <v>UPA IGARASSU - C.G 002/2022</v>
      </c>
      <c r="C24" s="11"/>
      <c r="D24" s="12" t="str">
        <f>'[1]TCE - ANEXO III - Preencher'!E33</f>
        <v>ANA ALICE CARNEIRO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44713</v>
      </c>
      <c r="H24" s="15">
        <f>'[1]TCE - ANEXO III - Preencher'!I33</f>
        <v>17.190000000000001</v>
      </c>
      <c r="I24" s="15">
        <f>'[1]TCE - ANEXO III - Preencher'!J33</f>
        <v>149.47</v>
      </c>
      <c r="J24" s="15">
        <f>'[1]TCE - ANEXO III - Preencher'!K33</f>
        <v>0</v>
      </c>
      <c r="K24" s="16">
        <f>'[1]TCE - ANEXO III - Preencher'!L33</f>
        <v>198.22</v>
      </c>
      <c r="L24" s="16">
        <f>'[1]TCE - ANEXO III - Preencher'!M33</f>
        <v>0</v>
      </c>
      <c r="M24" s="16">
        <f t="shared" si="1"/>
        <v>198.22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138.03</v>
      </c>
      <c r="R24" s="16">
        <f>'[1]TCE - ANEXO III - Preencher'!S33</f>
        <v>72.72</v>
      </c>
      <c r="S24" s="17">
        <f t="shared" si="3"/>
        <v>65.31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430.19</v>
      </c>
    </row>
    <row r="25" spans="1:28" s="4" customFormat="1" x14ac:dyDescent="0.2">
      <c r="A25" s="9">
        <f>IFERROR(VLOOKUP(B25,'[1]DADOS (OCULTAR)'!$Q$3:$S$133,3,0),"")</f>
        <v>10894988000990</v>
      </c>
      <c r="B25" s="10" t="str">
        <f>'[1]TCE - ANEXO III - Preencher'!C34</f>
        <v>UPA IGARASSU - C.G 002/2022</v>
      </c>
      <c r="C25" s="11"/>
      <c r="D25" s="12" t="str">
        <f>'[1]TCE - ANEXO III - Preencher'!E34</f>
        <v>ANA CAMILLA DUARTE DE ALMEIDA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44713</v>
      </c>
      <c r="H25" s="15">
        <f>'[1]TCE - ANEXO III - Preencher'!I34</f>
        <v>18.93</v>
      </c>
      <c r="I25" s="15">
        <f>'[1]TCE - ANEXO III - Preencher'!J34</f>
        <v>163.36000000000001</v>
      </c>
      <c r="J25" s="15">
        <f>'[1]TCE - ANEXO III - Preencher'!K34</f>
        <v>0</v>
      </c>
      <c r="K25" s="16">
        <f>'[1]TCE - ANEXO III - Preencher'!L34</f>
        <v>198.22</v>
      </c>
      <c r="L25" s="16">
        <f>'[1]TCE - ANEXO III - Preencher'!M34</f>
        <v>0</v>
      </c>
      <c r="M25" s="16">
        <f t="shared" si="1"/>
        <v>198.22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249.83</v>
      </c>
      <c r="R25" s="16">
        <f>'[1]TCE - ANEXO III - Preencher'!S34</f>
        <v>72.72</v>
      </c>
      <c r="S25" s="17">
        <f t="shared" si="3"/>
        <v>177.11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557.62</v>
      </c>
    </row>
    <row r="26" spans="1:28" s="4" customFormat="1" x14ac:dyDescent="0.2">
      <c r="A26" s="9">
        <f>IFERROR(VLOOKUP(B26,'[1]DADOS (OCULTAR)'!$Q$3:$S$133,3,0),"")</f>
        <v>10894988000990</v>
      </c>
      <c r="B26" s="10" t="str">
        <f>'[1]TCE - ANEXO III - Preencher'!C35</f>
        <v>UPA IGARASSU - C.G 002/2022</v>
      </c>
      <c r="C26" s="11"/>
      <c r="D26" s="12" t="str">
        <f>'[1]TCE - ANEXO III - Preencher'!E35</f>
        <v>ANA CAROLINA DE ARAUJO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>
        <f>IF('[1]TCE - ANEXO III - Preencher'!H35="","",'[1]TCE - ANEXO III - Preencher'!H35)</f>
        <v>44713</v>
      </c>
      <c r="H26" s="15">
        <f>'[1]TCE - ANEXO III - Preencher'!I35</f>
        <v>32.630000000000003</v>
      </c>
      <c r="I26" s="15">
        <f>'[1]TCE - ANEXO III - Preencher'!J35</f>
        <v>370.31</v>
      </c>
      <c r="J26" s="15">
        <f>'[1]TCE - ANEXO III - Preencher'!K35</f>
        <v>0</v>
      </c>
      <c r="K26" s="16">
        <f>'[1]TCE - ANEXO III - Preencher'!L35</f>
        <v>198.22</v>
      </c>
      <c r="L26" s="16">
        <f>'[1]TCE - ANEXO III - Preencher'!M35</f>
        <v>0</v>
      </c>
      <c r="M26" s="16">
        <f t="shared" si="1"/>
        <v>198.22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601.16</v>
      </c>
    </row>
    <row r="27" spans="1:28" s="4" customFormat="1" x14ac:dyDescent="0.2">
      <c r="A27" s="9">
        <f>IFERROR(VLOOKUP(B27,'[1]DADOS (OCULTAR)'!$Q$3:$S$133,3,0),"")</f>
        <v>10894988000990</v>
      </c>
      <c r="B27" s="10" t="str">
        <f>'[1]TCE - ANEXO III - Preencher'!C36</f>
        <v>UPA IGARASSU - C.G 002/2022</v>
      </c>
      <c r="C27" s="11"/>
      <c r="D27" s="12" t="str">
        <f>'[1]TCE - ANEXO III - Preencher'!E36</f>
        <v>ANA CAROLINA JANUARIO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44713</v>
      </c>
      <c r="H27" s="15">
        <f>'[1]TCE - ANEXO III - Preencher'!I36</f>
        <v>17.28</v>
      </c>
      <c r="I27" s="15">
        <f>'[1]TCE - ANEXO III - Preencher'!J36</f>
        <v>150.22</v>
      </c>
      <c r="J27" s="15">
        <f>'[1]TCE - ANEXO III - Preencher'!K36</f>
        <v>0</v>
      </c>
      <c r="K27" s="16">
        <f>'[1]TCE - ANEXO III - Preencher'!L36</f>
        <v>198.22</v>
      </c>
      <c r="L27" s="16">
        <f>'[1]TCE - ANEXO III - Preencher'!M36</f>
        <v>0</v>
      </c>
      <c r="M27" s="16">
        <f t="shared" si="1"/>
        <v>198.22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126.83</v>
      </c>
      <c r="R27" s="16">
        <f>'[1]TCE - ANEXO III - Preencher'!S36</f>
        <v>72.72</v>
      </c>
      <c r="S27" s="17">
        <f t="shared" si="3"/>
        <v>54.11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419.83000000000004</v>
      </c>
    </row>
    <row r="28" spans="1:28" s="4" customFormat="1" x14ac:dyDescent="0.2">
      <c r="A28" s="9">
        <f>IFERROR(VLOOKUP(B28,'[1]DADOS (OCULTAR)'!$Q$3:$S$133,3,0),"")</f>
        <v>10894988000990</v>
      </c>
      <c r="B28" s="10" t="str">
        <f>'[1]TCE - ANEXO III - Preencher'!C37</f>
        <v>UPA IGARASSU - C.G 002/2022</v>
      </c>
      <c r="C28" s="11"/>
      <c r="D28" s="12" t="str">
        <f>'[1]TCE - ANEXO III - Preencher'!E37</f>
        <v>ANA CRISTINA BRASILEIRO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>
        <f>IF('[1]TCE - ANEXO III - Preencher'!H37="","",'[1]TCE - ANEXO III - Preencher'!H37)</f>
        <v>44713</v>
      </c>
      <c r="H28" s="15">
        <f>'[1]TCE - ANEXO III - Preencher'!I37</f>
        <v>21.33</v>
      </c>
      <c r="I28" s="15">
        <f>'[1]TCE - ANEXO III - Preencher'!J37</f>
        <v>259.57</v>
      </c>
      <c r="J28" s="15">
        <f>'[1]TCE - ANEXO III - Preencher'!K37</f>
        <v>0</v>
      </c>
      <c r="K28" s="16">
        <f>'[1]TCE - ANEXO III - Preencher'!L37</f>
        <v>198.22</v>
      </c>
      <c r="L28" s="16">
        <f>'[1]TCE - ANEXO III - Preencher'!M37</f>
        <v>0</v>
      </c>
      <c r="M28" s="16">
        <f t="shared" si="1"/>
        <v>198.22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479.12</v>
      </c>
    </row>
    <row r="29" spans="1:28" s="4" customFormat="1" x14ac:dyDescent="0.2">
      <c r="A29" s="9">
        <f>IFERROR(VLOOKUP(B29,'[1]DADOS (OCULTAR)'!$Q$3:$S$133,3,0),"")</f>
        <v>10894988000990</v>
      </c>
      <c r="B29" s="10" t="str">
        <f>'[1]TCE - ANEXO III - Preencher'!C38</f>
        <v>UPA IGARASSU - C.G 002/2022</v>
      </c>
      <c r="C29" s="11"/>
      <c r="D29" s="12" t="str">
        <f>'[1]TCE - ANEXO III - Preencher'!E38</f>
        <v>ANA MARIA ALVES DE MELO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44713</v>
      </c>
      <c r="H29" s="15">
        <f>'[1]TCE - ANEXO III - Preencher'!I38</f>
        <v>18.850000000000001</v>
      </c>
      <c r="I29" s="15">
        <f>'[1]TCE - ANEXO III - Preencher'!J38</f>
        <v>162.83000000000001</v>
      </c>
      <c r="J29" s="15">
        <f>'[1]TCE - ANEXO III - Preencher'!K38</f>
        <v>0</v>
      </c>
      <c r="K29" s="16">
        <f>'[1]TCE - ANEXO III - Preencher'!L38</f>
        <v>198.22</v>
      </c>
      <c r="L29" s="16">
        <f>'[1]TCE - ANEXO III - Preencher'!M38</f>
        <v>0</v>
      </c>
      <c r="M29" s="16">
        <f t="shared" si="1"/>
        <v>198.22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138.03</v>
      </c>
      <c r="R29" s="16">
        <f>'[1]TCE - ANEXO III - Preencher'!S38</f>
        <v>72.72</v>
      </c>
      <c r="S29" s="17">
        <f t="shared" si="3"/>
        <v>65.31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445.21</v>
      </c>
    </row>
    <row r="30" spans="1:28" s="4" customFormat="1" x14ac:dyDescent="0.2">
      <c r="A30" s="9">
        <f>IFERROR(VLOOKUP(B30,'[1]DADOS (OCULTAR)'!$Q$3:$S$133,3,0),"")</f>
        <v>10894988000990</v>
      </c>
      <c r="B30" s="10" t="str">
        <f>'[1]TCE - ANEXO III - Preencher'!C39</f>
        <v>UPA IGARASSU - C.G 002/2022</v>
      </c>
      <c r="C30" s="11"/>
      <c r="D30" s="12" t="str">
        <f>'[1]TCE - ANEXO III - Preencher'!E39</f>
        <v>ANA MARIA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44713</v>
      </c>
      <c r="H30" s="15">
        <f>'[1]TCE - ANEXO III - Preencher'!I39</f>
        <v>18.850000000000001</v>
      </c>
      <c r="I30" s="15">
        <f>'[1]TCE - ANEXO III - Preencher'!J39</f>
        <v>162.83000000000001</v>
      </c>
      <c r="J30" s="15">
        <f>'[1]TCE - ANEXO III - Preencher'!K39</f>
        <v>0</v>
      </c>
      <c r="K30" s="16">
        <f>'[1]TCE - ANEXO III - Preencher'!L39</f>
        <v>198.22</v>
      </c>
      <c r="L30" s="16">
        <f>'[1]TCE - ANEXO III - Preencher'!M39</f>
        <v>0</v>
      </c>
      <c r="M30" s="16">
        <f t="shared" si="1"/>
        <v>198.22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379.9</v>
      </c>
    </row>
    <row r="31" spans="1:28" s="4" customFormat="1" x14ac:dyDescent="0.2">
      <c r="A31" s="9">
        <f>IFERROR(VLOOKUP(B31,'[1]DADOS (OCULTAR)'!$Q$3:$S$133,3,0),"")</f>
        <v>10894988000990</v>
      </c>
      <c r="B31" s="10" t="str">
        <f>'[1]TCE - ANEXO III - Preencher'!C40</f>
        <v>UPA IGARASSU - C.G 002/2022</v>
      </c>
      <c r="C31" s="11"/>
      <c r="D31" s="12" t="str">
        <f>'[1]TCE - ANEXO III - Preencher'!E40</f>
        <v xml:space="preserve">ANA VITORIA BATISTA SOUZA E SILVA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44713</v>
      </c>
      <c r="H31" s="15">
        <f>'[1]TCE - ANEXO III - Preencher'!I40</f>
        <v>92.31</v>
      </c>
      <c r="I31" s="15">
        <f>'[1]TCE - ANEXO III - Preencher'!J40</f>
        <v>806.55</v>
      </c>
      <c r="J31" s="15">
        <f>'[1]TCE - ANEXO III - Preencher'!K40</f>
        <v>0</v>
      </c>
      <c r="K31" s="16">
        <f>'[1]TCE - ANEXO III - Preencher'!L40</f>
        <v>198.22</v>
      </c>
      <c r="L31" s="16">
        <f>'[1]TCE - ANEXO III - Preencher'!M40</f>
        <v>0</v>
      </c>
      <c r="M31" s="16">
        <f t="shared" si="1"/>
        <v>198.22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1097.08</v>
      </c>
    </row>
    <row r="32" spans="1:28" s="4" customFormat="1" x14ac:dyDescent="0.2">
      <c r="A32" s="9">
        <f>IFERROR(VLOOKUP(B32,'[1]DADOS (OCULTAR)'!$Q$3:$S$133,3,0),"")</f>
        <v>10894988000990</v>
      </c>
      <c r="B32" s="10" t="str">
        <f>'[1]TCE - ANEXO III - Preencher'!C41</f>
        <v>UPA IGARASSU - C.G 002/2022</v>
      </c>
      <c r="C32" s="11"/>
      <c r="D32" s="12" t="str">
        <f>'[1]TCE - ANEXO III - Preencher'!E41</f>
        <v>ANDRE FRANCISCO DE OLIVEIRA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7241-10</v>
      </c>
      <c r="G32" s="14">
        <f>IF('[1]TCE - ANEXO III - Preencher'!H41="","",'[1]TCE - ANEXO III - Preencher'!H41)</f>
        <v>44713</v>
      </c>
      <c r="H32" s="15">
        <f>'[1]TCE - ANEXO III - Preencher'!I41</f>
        <v>16.96</v>
      </c>
      <c r="I32" s="15">
        <f>'[1]TCE - ANEXO III - Preencher'!J41</f>
        <v>143.74</v>
      </c>
      <c r="J32" s="15">
        <f>'[1]TCE - ANEXO III - Preencher'!K41</f>
        <v>0</v>
      </c>
      <c r="K32" s="16">
        <f>'[1]TCE - ANEXO III - Preencher'!L41</f>
        <v>198.22</v>
      </c>
      <c r="L32" s="16">
        <f>'[1]TCE - ANEXO III - Preencher'!M41</f>
        <v>0</v>
      </c>
      <c r="M32" s="16">
        <f t="shared" si="1"/>
        <v>198.22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358.92</v>
      </c>
    </row>
    <row r="33" spans="1:28" s="4" customFormat="1" x14ac:dyDescent="0.2">
      <c r="A33" s="9">
        <f>IFERROR(VLOOKUP(B33,'[1]DADOS (OCULTAR)'!$Q$3:$S$133,3,0),"")</f>
        <v>10894988000990</v>
      </c>
      <c r="B33" s="10" t="str">
        <f>'[1]TCE - ANEXO III - Preencher'!C42</f>
        <v>UPA IGARASSU - C.G 002/2022</v>
      </c>
      <c r="C33" s="11"/>
      <c r="D33" s="12" t="str">
        <f>'[1]TCE - ANEXO III - Preencher'!E42</f>
        <v>ANDRE LUIS CUNHA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5151-10</v>
      </c>
      <c r="G33" s="14">
        <f>IF('[1]TCE - ANEXO III - Preencher'!H42="","",'[1]TCE - ANEXO III - Preencher'!H42)</f>
        <v>44713</v>
      </c>
      <c r="H33" s="15">
        <f>'[1]TCE - ANEXO III - Preencher'!I42</f>
        <v>14.54</v>
      </c>
      <c r="I33" s="15">
        <f>'[1]TCE - ANEXO III - Preencher'!J42</f>
        <v>124.35</v>
      </c>
      <c r="J33" s="15">
        <f>'[1]TCE - ANEXO III - Preencher'!K42</f>
        <v>0</v>
      </c>
      <c r="K33" s="16">
        <f>'[1]TCE - ANEXO III - Preencher'!L42</f>
        <v>198.22</v>
      </c>
      <c r="L33" s="16">
        <f>'[1]TCE - ANEXO III - Preencher'!M42</f>
        <v>0</v>
      </c>
      <c r="M33" s="16">
        <f t="shared" si="1"/>
        <v>198.22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138.03</v>
      </c>
      <c r="R33" s="16">
        <f>'[1]TCE - ANEXO III - Preencher'!S42</f>
        <v>72.72</v>
      </c>
      <c r="S33" s="17">
        <f t="shared" si="3"/>
        <v>65.31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402.42</v>
      </c>
    </row>
    <row r="34" spans="1:28" s="4" customFormat="1" x14ac:dyDescent="0.2">
      <c r="A34" s="9">
        <f>IFERROR(VLOOKUP(B34,'[1]DADOS (OCULTAR)'!$Q$3:$S$133,3,0),"")</f>
        <v>10894988000990</v>
      </c>
      <c r="B34" s="10" t="str">
        <f>'[1]TCE - ANEXO III - Preencher'!C43</f>
        <v>UPA IGARASSU - C.G 002/2022</v>
      </c>
      <c r="C34" s="11"/>
      <c r="D34" s="12" t="str">
        <f>'[1]TCE - ANEXO III - Preencher'!E43</f>
        <v>ANDRE LUIZ ADOLFO MOREIRA DA SILVA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44713</v>
      </c>
      <c r="H34" s="15">
        <f>'[1]TCE - ANEXO III - Preencher'!I43</f>
        <v>147.13999999999999</v>
      </c>
      <c r="I34" s="15">
        <f>'[1]TCE - ANEXO III - Preencher'!J43</f>
        <v>1245.1300000000001</v>
      </c>
      <c r="J34" s="15">
        <f>'[1]TCE - ANEXO III - Preencher'!K43</f>
        <v>0</v>
      </c>
      <c r="K34" s="16">
        <f>'[1]TCE - ANEXO III - Preencher'!L43</f>
        <v>198.22</v>
      </c>
      <c r="L34" s="16">
        <f>'[1]TCE - ANEXO III - Preencher'!M43</f>
        <v>0</v>
      </c>
      <c r="M34" s="16">
        <f t="shared" si="1"/>
        <v>198.22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1590.49</v>
      </c>
    </row>
    <row r="35" spans="1:28" s="4" customFormat="1" x14ac:dyDescent="0.2">
      <c r="A35" s="9">
        <f>IFERROR(VLOOKUP(B35,'[1]DADOS (OCULTAR)'!$Q$3:$S$133,3,0),"")</f>
        <v>10894988000990</v>
      </c>
      <c r="B35" s="10" t="str">
        <f>'[1]TCE - ANEXO III - Preencher'!C44</f>
        <v>UPA IGARASSU - C.G 002/2022</v>
      </c>
      <c r="C35" s="11"/>
      <c r="D35" s="12" t="str">
        <f>'[1]TCE - ANEXO III - Preencher'!E44</f>
        <v>ANDREIA DE OLIVEIRA ALMEIDA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44713</v>
      </c>
      <c r="H35" s="15">
        <f>'[1]TCE - ANEXO III - Preencher'!I44</f>
        <v>108.7</v>
      </c>
      <c r="I35" s="15">
        <f>'[1]TCE - ANEXO III - Preencher'!J44</f>
        <v>1179.8399999999999</v>
      </c>
      <c r="J35" s="15">
        <f>'[1]TCE - ANEXO III - Preencher'!K44</f>
        <v>0</v>
      </c>
      <c r="K35" s="16">
        <f>'[1]TCE - ANEXO III - Preencher'!L44</f>
        <v>198.22</v>
      </c>
      <c r="L35" s="16">
        <f>'[1]TCE - ANEXO III - Preencher'!M44</f>
        <v>0</v>
      </c>
      <c r="M35" s="16">
        <f t="shared" si="1"/>
        <v>198.22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1486.76</v>
      </c>
    </row>
    <row r="36" spans="1:28" s="4" customFormat="1" x14ac:dyDescent="0.2">
      <c r="A36" s="9">
        <f>IFERROR(VLOOKUP(B36,'[1]DADOS (OCULTAR)'!$Q$3:$S$133,3,0),"")</f>
        <v>10894988000990</v>
      </c>
      <c r="B36" s="10" t="str">
        <f>'[1]TCE - ANEXO III - Preencher'!C45</f>
        <v>UPA IGARASSU - C.G 002/2022</v>
      </c>
      <c r="C36" s="11"/>
      <c r="D36" s="12" t="str">
        <f>'[1]TCE - ANEXO III - Preencher'!E45</f>
        <v>ANESELSA MARIA VICENTE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>
        <f>IF('[1]TCE - ANEXO III - Preencher'!H45="","",'[1]TCE - ANEXO III - Preencher'!H45)</f>
        <v>44713</v>
      </c>
      <c r="H36" s="15">
        <f>'[1]TCE - ANEXO III - Preencher'!I45</f>
        <v>15.95</v>
      </c>
      <c r="I36" s="15">
        <f>'[1]TCE - ANEXO III - Preencher'!J45</f>
        <v>139.66</v>
      </c>
      <c r="J36" s="15">
        <f>'[1]TCE - ANEXO III - Preencher'!K45</f>
        <v>0</v>
      </c>
      <c r="K36" s="16">
        <f>'[1]TCE - ANEXO III - Preencher'!L45</f>
        <v>198.22</v>
      </c>
      <c r="L36" s="16">
        <f>'[1]TCE - ANEXO III - Preencher'!M45</f>
        <v>0</v>
      </c>
      <c r="M36" s="16">
        <f t="shared" si="1"/>
        <v>198.22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353.83</v>
      </c>
    </row>
    <row r="37" spans="1:28" s="4" customFormat="1" x14ac:dyDescent="0.2">
      <c r="A37" s="9">
        <f>IFERROR(VLOOKUP(B37,'[1]DADOS (OCULTAR)'!$Q$3:$S$133,3,0),"")</f>
        <v>10894988000990</v>
      </c>
      <c r="B37" s="10" t="str">
        <f>'[1]TCE - ANEXO III - Preencher'!C46</f>
        <v>UPA IGARASSU - C.G 002/2022</v>
      </c>
      <c r="C37" s="11"/>
      <c r="D37" s="12" t="str">
        <f>'[1]TCE - ANEXO III - Preencher'!E46</f>
        <v>ANTONIO MARCOS CORDEIRO DE LIMA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5143-10</v>
      </c>
      <c r="G37" s="14">
        <f>IF('[1]TCE - ANEXO III - Preencher'!H46="","",'[1]TCE - ANEXO III - Preencher'!H46)</f>
        <v>44713</v>
      </c>
      <c r="H37" s="15">
        <f>'[1]TCE - ANEXO III - Preencher'!I46</f>
        <v>14.55</v>
      </c>
      <c r="I37" s="15">
        <f>'[1]TCE - ANEXO III - Preencher'!J46</f>
        <v>124.35</v>
      </c>
      <c r="J37" s="15">
        <f>'[1]TCE - ANEXO III - Preencher'!K46</f>
        <v>0</v>
      </c>
      <c r="K37" s="16">
        <f>'[1]TCE - ANEXO III - Preencher'!L46</f>
        <v>198.22</v>
      </c>
      <c r="L37" s="16">
        <f>'[1]TCE - ANEXO III - Preencher'!M46</f>
        <v>0</v>
      </c>
      <c r="M37" s="16">
        <f t="shared" si="1"/>
        <v>198.22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138.03</v>
      </c>
      <c r="R37" s="16">
        <f>'[1]TCE - ANEXO III - Preencher'!S46</f>
        <v>72.72</v>
      </c>
      <c r="S37" s="17">
        <f t="shared" si="3"/>
        <v>65.31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402.43</v>
      </c>
    </row>
    <row r="38" spans="1:28" s="4" customFormat="1" x14ac:dyDescent="0.2">
      <c r="A38" s="9">
        <f>IFERROR(VLOOKUP(B38,'[1]DADOS (OCULTAR)'!$Q$3:$S$133,3,0),"")</f>
        <v>10894988000990</v>
      </c>
      <c r="B38" s="10" t="str">
        <f>'[1]TCE - ANEXO III - Preencher'!C47</f>
        <v>UPA IGARASSU - C.G 002/2022</v>
      </c>
      <c r="C38" s="11"/>
      <c r="D38" s="12" t="str">
        <f>'[1]TCE - ANEXO III - Preencher'!E47</f>
        <v>ARLISSON BATISTA DE SANTANA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>
        <f>IF('[1]TCE - ANEXO III - Preencher'!H47="","",'[1]TCE - ANEXO III - Preencher'!H47)</f>
        <v>44713</v>
      </c>
      <c r="H38" s="15">
        <f>'[1]TCE - ANEXO III - Preencher'!I47</f>
        <v>12.13</v>
      </c>
      <c r="I38" s="15">
        <f>'[1]TCE - ANEXO III - Preencher'!J47</f>
        <v>104.96</v>
      </c>
      <c r="J38" s="15">
        <f>'[1]TCE - ANEXO III - Preencher'!K47</f>
        <v>0</v>
      </c>
      <c r="K38" s="16">
        <f>'[1]TCE - ANEXO III - Preencher'!L47</f>
        <v>198.22</v>
      </c>
      <c r="L38" s="16">
        <f>'[1]TCE - ANEXO III - Preencher'!M47</f>
        <v>0</v>
      </c>
      <c r="M38" s="16">
        <f t="shared" si="1"/>
        <v>198.22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315.31</v>
      </c>
    </row>
    <row r="39" spans="1:28" s="4" customFormat="1" x14ac:dyDescent="0.2">
      <c r="A39" s="9">
        <f>IFERROR(VLOOKUP(B39,'[1]DADOS (OCULTAR)'!$Q$3:$S$133,3,0),"")</f>
        <v>10894988000990</v>
      </c>
      <c r="B39" s="10" t="str">
        <f>'[1]TCE - ANEXO III - Preencher'!C48</f>
        <v>UPA IGARASSU - C.G 002/2022</v>
      </c>
      <c r="C39" s="11"/>
      <c r="D39" s="12" t="str">
        <f>'[1]TCE - ANEXO III - Preencher'!E48</f>
        <v>ARSENIO RIBEIRO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5151-10</v>
      </c>
      <c r="G39" s="14">
        <f>IF('[1]TCE - ANEXO III - Preencher'!H48="","",'[1]TCE - ANEXO III - Preencher'!H48)</f>
        <v>44713</v>
      </c>
      <c r="H39" s="15">
        <f>'[1]TCE - ANEXO III - Preencher'!I48</f>
        <v>15.96</v>
      </c>
      <c r="I39" s="15">
        <f>'[1]TCE - ANEXO III - Preencher'!J48</f>
        <v>135.66</v>
      </c>
      <c r="J39" s="15">
        <f>'[1]TCE - ANEXO III - Preencher'!K48</f>
        <v>0</v>
      </c>
      <c r="K39" s="16">
        <f>'[1]TCE - ANEXO III - Preencher'!L48</f>
        <v>198.22</v>
      </c>
      <c r="L39" s="16">
        <f>'[1]TCE - ANEXO III - Preencher'!M48</f>
        <v>0</v>
      </c>
      <c r="M39" s="16">
        <f t="shared" si="1"/>
        <v>198.22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245.23</v>
      </c>
      <c r="R39" s="16">
        <f>'[1]TCE - ANEXO III - Preencher'!S48</f>
        <v>72.72</v>
      </c>
      <c r="S39" s="17">
        <f t="shared" si="3"/>
        <v>172.51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522.35</v>
      </c>
    </row>
    <row r="40" spans="1:28" s="4" customFormat="1" x14ac:dyDescent="0.2">
      <c r="A40" s="9">
        <f>IFERROR(VLOOKUP(B40,'[1]DADOS (OCULTAR)'!$Q$3:$S$133,3,0),"")</f>
        <v>10894988000990</v>
      </c>
      <c r="B40" s="10" t="str">
        <f>'[1]TCE - ANEXO III - Preencher'!C49</f>
        <v>UPA IGARASSU - C.G 002/2022</v>
      </c>
      <c r="C40" s="11"/>
      <c r="D40" s="12" t="str">
        <f>'[1]TCE - ANEXO III - Preencher'!E49</f>
        <v>AVRAHAM MACHADO COSTA FERREIRA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2252-70</v>
      </c>
      <c r="G40" s="14">
        <f>IF('[1]TCE - ANEXO III - Preencher'!H49="","",'[1]TCE - ANEXO III - Preencher'!H49)</f>
        <v>44713</v>
      </c>
      <c r="H40" s="15">
        <f>'[1]TCE - ANEXO III - Preencher'!I49</f>
        <v>49.58</v>
      </c>
      <c r="I40" s="15">
        <f>'[1]TCE - ANEXO III - Preencher'!J49</f>
        <v>430.57</v>
      </c>
      <c r="J40" s="15">
        <f>'[1]TCE - ANEXO III - Preencher'!K49</f>
        <v>0</v>
      </c>
      <c r="K40" s="16">
        <f>'[1]TCE - ANEXO III - Preencher'!L49</f>
        <v>198.22</v>
      </c>
      <c r="L40" s="16">
        <f>'[1]TCE - ANEXO III - Preencher'!M49</f>
        <v>0</v>
      </c>
      <c r="M40" s="16">
        <f t="shared" si="1"/>
        <v>198.22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678.37</v>
      </c>
    </row>
    <row r="41" spans="1:28" s="4" customFormat="1" x14ac:dyDescent="0.2">
      <c r="A41" s="9">
        <f>IFERROR(VLOOKUP(B41,'[1]DADOS (OCULTAR)'!$Q$3:$S$133,3,0),"")</f>
        <v>10894988000990</v>
      </c>
      <c r="B41" s="10" t="str">
        <f>'[1]TCE - ANEXO III - Preencher'!C50</f>
        <v>UPA IGARASSU - C.G 002/2022</v>
      </c>
      <c r="C41" s="11"/>
      <c r="D41" s="12" t="str">
        <f>'[1]TCE - ANEXO III - Preencher'!E50</f>
        <v>AYRLES DE LIMA SANTIAGO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44713</v>
      </c>
      <c r="H41" s="15">
        <f>'[1]TCE - ANEXO III - Preencher'!I50</f>
        <v>15.95</v>
      </c>
      <c r="I41" s="15">
        <f>'[1]TCE - ANEXO III - Preencher'!J50</f>
        <v>127.66</v>
      </c>
      <c r="J41" s="15">
        <f>'[1]TCE - ANEXO III - Preencher'!K50</f>
        <v>0</v>
      </c>
      <c r="K41" s="16">
        <f>'[1]TCE - ANEXO III - Preencher'!L50</f>
        <v>198.22</v>
      </c>
      <c r="L41" s="16">
        <f>'[1]TCE - ANEXO III - Preencher'!M50</f>
        <v>0</v>
      </c>
      <c r="M41" s="16">
        <f t="shared" si="1"/>
        <v>198.22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138.03</v>
      </c>
      <c r="R41" s="16">
        <f>'[1]TCE - ANEXO III - Preencher'!S50</f>
        <v>72.72</v>
      </c>
      <c r="S41" s="17">
        <f t="shared" si="3"/>
        <v>65.31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407.14</v>
      </c>
    </row>
    <row r="42" spans="1:28" s="4" customFormat="1" x14ac:dyDescent="0.2">
      <c r="A42" s="9">
        <f>IFERROR(VLOOKUP(B42,'[1]DADOS (OCULTAR)'!$Q$3:$S$133,3,0),"")</f>
        <v>10894988000990</v>
      </c>
      <c r="B42" s="10" t="str">
        <f>'[1]TCE - ANEXO III - Preencher'!C51</f>
        <v>UPA IGARASSU - C.G 002/2022</v>
      </c>
      <c r="C42" s="11"/>
      <c r="D42" s="12" t="str">
        <f>'[1]TCE - ANEXO III - Preencher'!E51</f>
        <v>BERNARDO BARBOSA SAMPAIO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2252-70</v>
      </c>
      <c r="G42" s="14">
        <f>IF('[1]TCE - ANEXO III - Preencher'!H51="","",'[1]TCE - ANEXO III - Preencher'!H51)</f>
        <v>44713</v>
      </c>
      <c r="H42" s="15">
        <f>'[1]TCE - ANEXO III - Preencher'!I51</f>
        <v>53.98</v>
      </c>
      <c r="I42" s="15">
        <f>'[1]TCE - ANEXO III - Preencher'!J51</f>
        <v>465.77</v>
      </c>
      <c r="J42" s="15">
        <f>'[1]TCE - ANEXO III - Preencher'!K51</f>
        <v>0</v>
      </c>
      <c r="K42" s="16">
        <f>'[1]TCE - ANEXO III - Preencher'!L51</f>
        <v>198.22</v>
      </c>
      <c r="L42" s="16">
        <f>'[1]TCE - ANEXO III - Preencher'!M51</f>
        <v>0</v>
      </c>
      <c r="M42" s="16">
        <f t="shared" si="1"/>
        <v>198.22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717.97</v>
      </c>
    </row>
    <row r="43" spans="1:28" s="4" customFormat="1" x14ac:dyDescent="0.2">
      <c r="A43" s="9">
        <f>IFERROR(VLOOKUP(B43,'[1]DADOS (OCULTAR)'!$Q$3:$S$133,3,0),"")</f>
        <v>10894988000990</v>
      </c>
      <c r="B43" s="10" t="str">
        <f>'[1]TCE - ANEXO III - Preencher'!C52</f>
        <v>UPA IGARASSU - C.G 002/2022</v>
      </c>
      <c r="C43" s="11"/>
      <c r="D43" s="12" t="str">
        <f>'[1]TCE - ANEXO III - Preencher'!E52</f>
        <v>BRUNA KAROLLINE BEZERRA DO NASCIMENTO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44713</v>
      </c>
      <c r="H43" s="15">
        <f>'[1]TCE - ANEXO III - Preencher'!I52</f>
        <v>19.2</v>
      </c>
      <c r="I43" s="15">
        <f>'[1]TCE - ANEXO III - Preencher'!J52</f>
        <v>165.63</v>
      </c>
      <c r="J43" s="15">
        <f>'[1]TCE - ANEXO III - Preencher'!K52</f>
        <v>0</v>
      </c>
      <c r="K43" s="16">
        <f>'[1]TCE - ANEXO III - Preencher'!L52</f>
        <v>198.22</v>
      </c>
      <c r="L43" s="16">
        <f>'[1]TCE - ANEXO III - Preencher'!M52</f>
        <v>0</v>
      </c>
      <c r="M43" s="16">
        <f t="shared" si="1"/>
        <v>198.22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383.04999999999995</v>
      </c>
    </row>
    <row r="44" spans="1:28" s="4" customFormat="1" x14ac:dyDescent="0.2">
      <c r="A44" s="9">
        <f>IFERROR(VLOOKUP(B44,'[1]DADOS (OCULTAR)'!$Q$3:$S$133,3,0),"")</f>
        <v>10894988000990</v>
      </c>
      <c r="B44" s="10" t="str">
        <f>'[1]TCE - ANEXO III - Preencher'!C53</f>
        <v>UPA IGARASSU - C.G 002/2022</v>
      </c>
      <c r="C44" s="11"/>
      <c r="D44" s="12" t="str">
        <f>'[1]TCE - ANEXO III - Preencher'!E53</f>
        <v>BRUNO FELIZARDO PAZ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3132-20</v>
      </c>
      <c r="G44" s="14">
        <f>IF('[1]TCE - ANEXO III - Preencher'!H53="","",'[1]TCE - ANEXO III - Preencher'!H53)</f>
        <v>44713</v>
      </c>
      <c r="H44" s="15">
        <f>'[1]TCE - ANEXO III - Preencher'!I53</f>
        <v>17.309999999999999</v>
      </c>
      <c r="I44" s="15">
        <f>'[1]TCE - ANEXO III - Preencher'!J53</f>
        <v>146.47</v>
      </c>
      <c r="J44" s="15">
        <f>'[1]TCE - ANEXO III - Preencher'!K53</f>
        <v>0</v>
      </c>
      <c r="K44" s="16">
        <f>'[1]TCE - ANEXO III - Preencher'!L53</f>
        <v>198.22</v>
      </c>
      <c r="L44" s="16">
        <f>'[1]TCE - ANEXO III - Preencher'!M53</f>
        <v>0</v>
      </c>
      <c r="M44" s="16">
        <f t="shared" si="1"/>
        <v>198.22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362</v>
      </c>
    </row>
    <row r="45" spans="1:28" s="4" customFormat="1" x14ac:dyDescent="0.2">
      <c r="A45" s="9">
        <f>IFERROR(VLOOKUP(B45,'[1]DADOS (OCULTAR)'!$Q$3:$S$133,3,0),"")</f>
        <v>10894988000990</v>
      </c>
      <c r="B45" s="10" t="str">
        <f>'[1]TCE - ANEXO III - Preencher'!C54</f>
        <v>UPA IGARASSU - C.G 002/2022</v>
      </c>
      <c r="C45" s="11"/>
      <c r="D45" s="12" t="str">
        <f>'[1]TCE - ANEXO III - Preencher'!E54</f>
        <v>BRUNO FERREIRA DE MELO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5174-10</v>
      </c>
      <c r="G45" s="14">
        <f>IF('[1]TCE - ANEXO III - Preencher'!H54="","",'[1]TCE - ANEXO III - Preencher'!H54)</f>
        <v>44713</v>
      </c>
      <c r="H45" s="15">
        <f>'[1]TCE - ANEXO III - Preencher'!I54</f>
        <v>15.75</v>
      </c>
      <c r="I45" s="15">
        <f>'[1]TCE - ANEXO III - Preencher'!J54</f>
        <v>134.06</v>
      </c>
      <c r="J45" s="15">
        <f>'[1]TCE - ANEXO III - Preencher'!K54</f>
        <v>0</v>
      </c>
      <c r="K45" s="16">
        <f>'[1]TCE - ANEXO III - Preencher'!L54</f>
        <v>198.22</v>
      </c>
      <c r="L45" s="16">
        <f>'[1]TCE - ANEXO III - Preencher'!M54</f>
        <v>0</v>
      </c>
      <c r="M45" s="16">
        <f t="shared" si="1"/>
        <v>198.22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348.03</v>
      </c>
    </row>
    <row r="46" spans="1:28" s="4" customFormat="1" x14ac:dyDescent="0.2">
      <c r="A46" s="9">
        <f>IFERROR(VLOOKUP(B46,'[1]DADOS (OCULTAR)'!$Q$3:$S$133,3,0),"")</f>
        <v>10894988000990</v>
      </c>
      <c r="B46" s="10" t="str">
        <f>'[1]TCE - ANEXO III - Preencher'!C55</f>
        <v>UPA IGARASSU - C.G 002/2022</v>
      </c>
      <c r="C46" s="11"/>
      <c r="D46" s="12" t="str">
        <f>'[1]TCE - ANEXO III - Preencher'!E55</f>
        <v>BRUNO PADUA DE MELO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44713</v>
      </c>
      <c r="H46" s="15">
        <f>'[1]TCE - ANEXO III - Preencher'!I55</f>
        <v>16.09</v>
      </c>
      <c r="I46" s="15">
        <f>'[1]TCE - ANEXO III - Preencher'!J55</f>
        <v>129.68</v>
      </c>
      <c r="J46" s="15">
        <f>'[1]TCE - ANEXO III - Preencher'!K55</f>
        <v>0</v>
      </c>
      <c r="K46" s="16">
        <f>'[1]TCE - ANEXO III - Preencher'!L55</f>
        <v>198.22</v>
      </c>
      <c r="L46" s="16">
        <f>'[1]TCE - ANEXO III - Preencher'!M55</f>
        <v>0</v>
      </c>
      <c r="M46" s="16">
        <f t="shared" si="1"/>
        <v>198.22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126.83</v>
      </c>
      <c r="R46" s="16">
        <f>'[1]TCE - ANEXO III - Preencher'!S55</f>
        <v>70.3</v>
      </c>
      <c r="S46" s="17">
        <f t="shared" si="3"/>
        <v>56.53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400.52</v>
      </c>
    </row>
    <row r="47" spans="1:28" s="4" customFormat="1" x14ac:dyDescent="0.2">
      <c r="A47" s="9">
        <f>IFERROR(VLOOKUP(B47,'[1]DADOS (OCULTAR)'!$Q$3:$S$133,3,0),"")</f>
        <v>10894988000990</v>
      </c>
      <c r="B47" s="10" t="str">
        <f>'[1]TCE - ANEXO III - Preencher'!C56</f>
        <v>UPA IGARASSU - C.G 002/2022</v>
      </c>
      <c r="C47" s="11"/>
      <c r="D47" s="12" t="str">
        <f>'[1]TCE - ANEXO III - Preencher'!E56</f>
        <v>CAMILA FERNANDA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44713</v>
      </c>
      <c r="H47" s="15">
        <f>'[1]TCE - ANEXO III - Preencher'!I56</f>
        <v>27.63</v>
      </c>
      <c r="I47" s="15">
        <f>'[1]TCE - ANEXO III - Preencher'!J56</f>
        <v>302.31</v>
      </c>
      <c r="J47" s="15">
        <f>'[1]TCE - ANEXO III - Preencher'!K56</f>
        <v>0</v>
      </c>
      <c r="K47" s="16">
        <f>'[1]TCE - ANEXO III - Preencher'!L56</f>
        <v>198.22</v>
      </c>
      <c r="L47" s="16">
        <f>'[1]TCE - ANEXO III - Preencher'!M56</f>
        <v>0</v>
      </c>
      <c r="M47" s="16">
        <f t="shared" si="1"/>
        <v>198.22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528.16</v>
      </c>
    </row>
    <row r="48" spans="1:28" s="4" customFormat="1" x14ac:dyDescent="0.2">
      <c r="A48" s="9">
        <f>IFERROR(VLOOKUP(B48,'[1]DADOS (OCULTAR)'!$Q$3:$S$133,3,0),"")</f>
        <v>10894988000990</v>
      </c>
      <c r="B48" s="10" t="str">
        <f>'[1]TCE - ANEXO III - Preencher'!C57</f>
        <v>UPA IGARASSU - C.G 002/2022</v>
      </c>
      <c r="C48" s="11"/>
      <c r="D48" s="12" t="str">
        <f>'[1]TCE - ANEXO III - Preencher'!E57</f>
        <v>CASSIA NEVES OLIVEIRA DO CARMO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>
        <f>IF('[1]TCE - ANEXO III - Preencher'!H57="","",'[1]TCE - ANEXO III - Preencher'!H57)</f>
        <v>44713</v>
      </c>
      <c r="H48" s="15">
        <f>'[1]TCE - ANEXO III - Preencher'!I57</f>
        <v>21.54</v>
      </c>
      <c r="I48" s="15">
        <f>'[1]TCE - ANEXO III - Preencher'!J57</f>
        <v>180.33</v>
      </c>
      <c r="J48" s="15">
        <f>'[1]TCE - ANEXO III - Preencher'!K57</f>
        <v>0</v>
      </c>
      <c r="K48" s="16">
        <f>'[1]TCE - ANEXO III - Preencher'!L57</f>
        <v>198.22</v>
      </c>
      <c r="L48" s="16">
        <f>'[1]TCE - ANEXO III - Preencher'!M57</f>
        <v>0</v>
      </c>
      <c r="M48" s="16">
        <f t="shared" si="1"/>
        <v>198.22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126.83</v>
      </c>
      <c r="R48" s="16">
        <f>'[1]TCE - ANEXO III - Preencher'!S57</f>
        <v>93</v>
      </c>
      <c r="S48" s="17">
        <f t="shared" si="3"/>
        <v>33.83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433.92</v>
      </c>
    </row>
    <row r="49" spans="1:28" s="4" customFormat="1" x14ac:dyDescent="0.2">
      <c r="A49" s="9">
        <f>IFERROR(VLOOKUP(B49,'[1]DADOS (OCULTAR)'!$Q$3:$S$133,3,0),"")</f>
        <v>10894988000990</v>
      </c>
      <c r="B49" s="10" t="str">
        <f>'[1]TCE - ANEXO III - Preencher'!C58</f>
        <v>UPA IGARASSU - C.G 002/2022</v>
      </c>
      <c r="C49" s="11"/>
      <c r="D49" s="12" t="str">
        <f>'[1]TCE - ANEXO III - Preencher'!E58</f>
        <v>CASSIO RODRIGO NEMESIO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3132-20</v>
      </c>
      <c r="G49" s="14">
        <f>IF('[1]TCE - ANEXO III - Preencher'!H58="","",'[1]TCE - ANEXO III - Preencher'!H58)</f>
        <v>44713</v>
      </c>
      <c r="H49" s="15">
        <f>'[1]TCE - ANEXO III - Preencher'!I58</f>
        <v>16.739999999999998</v>
      </c>
      <c r="I49" s="15">
        <f>'[1]TCE - ANEXO III - Preencher'!J58</f>
        <v>146</v>
      </c>
      <c r="J49" s="15">
        <f>'[1]TCE - ANEXO III - Preencher'!K58</f>
        <v>0</v>
      </c>
      <c r="K49" s="16">
        <f>'[1]TCE - ANEXO III - Preencher'!L58</f>
        <v>198.22</v>
      </c>
      <c r="L49" s="16">
        <f>'[1]TCE - ANEXO III - Preencher'!M58</f>
        <v>0</v>
      </c>
      <c r="M49" s="16">
        <f t="shared" si="1"/>
        <v>198.22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360.96000000000004</v>
      </c>
    </row>
    <row r="50" spans="1:28" s="4" customFormat="1" x14ac:dyDescent="0.2">
      <c r="A50" s="9">
        <f>IFERROR(VLOOKUP(B50,'[1]DADOS (OCULTAR)'!$Q$3:$S$133,3,0),"")</f>
        <v>10894988000990</v>
      </c>
      <c r="B50" s="10" t="str">
        <f>'[1]TCE - ANEXO III - Preencher'!C59</f>
        <v>UPA IGARASSU - C.G 002/2022</v>
      </c>
      <c r="C50" s="11"/>
      <c r="D50" s="12" t="str">
        <f>'[1]TCE - ANEXO III - Preencher'!E59</f>
        <v>CATARINA FRANCA BANDEIRA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>
        <f>IF('[1]TCE - ANEXO III - Preencher'!H59="","",'[1]TCE - ANEXO III - Preencher'!H59)</f>
        <v>44713</v>
      </c>
      <c r="H50" s="15">
        <f>'[1]TCE - ANEXO III - Preencher'!I59</f>
        <v>42.74</v>
      </c>
      <c r="I50" s="15">
        <f>'[1]TCE - ANEXO III - Preencher'!J59</f>
        <v>375.97</v>
      </c>
      <c r="J50" s="15">
        <f>'[1]TCE - ANEXO III - Preencher'!K59</f>
        <v>0</v>
      </c>
      <c r="K50" s="16">
        <f>'[1]TCE - ANEXO III - Preencher'!L59</f>
        <v>198.22</v>
      </c>
      <c r="L50" s="16">
        <f>'[1]TCE - ANEXO III - Preencher'!M59</f>
        <v>0</v>
      </c>
      <c r="M50" s="16">
        <f t="shared" si="1"/>
        <v>198.22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616.93000000000006</v>
      </c>
    </row>
    <row r="51" spans="1:28" s="4" customFormat="1" x14ac:dyDescent="0.2">
      <c r="A51" s="9">
        <f>IFERROR(VLOOKUP(B51,'[1]DADOS (OCULTAR)'!$Q$3:$S$133,3,0),"")</f>
        <v>10894988000990</v>
      </c>
      <c r="B51" s="10" t="str">
        <f>'[1]TCE - ANEXO III - Preencher'!C60</f>
        <v>UPA IGARASSU - C.G 002/2022</v>
      </c>
      <c r="C51" s="11"/>
      <c r="D51" s="12" t="str">
        <f>'[1]TCE - ANEXO III - Preencher'!E60</f>
        <v>CECILIA MAYARA ROMAO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5211-30</v>
      </c>
      <c r="G51" s="14">
        <f>IF('[1]TCE - ANEXO III - Preencher'!H60="","",'[1]TCE - ANEXO III - Preencher'!H60)</f>
        <v>44713</v>
      </c>
      <c r="H51" s="15">
        <f>'[1]TCE - ANEXO III - Preencher'!I60</f>
        <v>18.88</v>
      </c>
      <c r="I51" s="15">
        <f>'[1]TCE - ANEXO III - Preencher'!J60</f>
        <v>159.04</v>
      </c>
      <c r="J51" s="15">
        <f>'[1]TCE - ANEXO III - Preencher'!K60</f>
        <v>0</v>
      </c>
      <c r="K51" s="16">
        <f>'[1]TCE - ANEXO III - Preencher'!L60</f>
        <v>198.22</v>
      </c>
      <c r="L51" s="16">
        <f>'[1]TCE - ANEXO III - Preencher'!M60</f>
        <v>0</v>
      </c>
      <c r="M51" s="16">
        <f t="shared" si="1"/>
        <v>198.22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376.14</v>
      </c>
    </row>
    <row r="52" spans="1:28" s="4" customFormat="1" x14ac:dyDescent="0.2">
      <c r="A52" s="9">
        <f>IFERROR(VLOOKUP(B52,'[1]DADOS (OCULTAR)'!$Q$3:$S$133,3,0),"")</f>
        <v>10894988000990</v>
      </c>
      <c r="B52" s="10" t="str">
        <f>'[1]TCE - ANEXO III - Preencher'!C61</f>
        <v>UPA IGARASSU - C.G 002/2022</v>
      </c>
      <c r="C52" s="11"/>
      <c r="D52" s="12" t="str">
        <f>'[1]TCE - ANEXO III - Preencher'!E61</f>
        <v>CESAR GABRIEL PIREZ BEGUIRISTAIN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44713</v>
      </c>
      <c r="H52" s="15">
        <f>'[1]TCE - ANEXO III - Preencher'!I61</f>
        <v>49.57</v>
      </c>
      <c r="I52" s="15">
        <f>'[1]TCE - ANEXO III - Preencher'!J61</f>
        <v>430.57</v>
      </c>
      <c r="J52" s="15">
        <f>'[1]TCE - ANEXO III - Preencher'!K61</f>
        <v>0</v>
      </c>
      <c r="K52" s="16">
        <f>'[1]TCE - ANEXO III - Preencher'!L61</f>
        <v>198.22</v>
      </c>
      <c r="L52" s="16">
        <f>'[1]TCE - ANEXO III - Preencher'!M61</f>
        <v>0</v>
      </c>
      <c r="M52" s="16">
        <f t="shared" si="1"/>
        <v>198.22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678.36</v>
      </c>
    </row>
    <row r="53" spans="1:28" s="4" customFormat="1" x14ac:dyDescent="0.2">
      <c r="A53" s="9">
        <f>IFERROR(VLOOKUP(B53,'[1]DADOS (OCULTAR)'!$Q$3:$S$133,3,0),"")</f>
        <v>10894988000990</v>
      </c>
      <c r="B53" s="10" t="str">
        <f>'[1]TCE - ANEXO III - Preencher'!C62</f>
        <v>UPA IGARASSU - C.G 002/2022</v>
      </c>
      <c r="C53" s="11"/>
      <c r="D53" s="12" t="str">
        <f>'[1]TCE - ANEXO III - Preencher'!E62</f>
        <v>CHARLISTON JOSE FREIRE DE FRANCA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44713</v>
      </c>
      <c r="H53" s="15">
        <f>'[1]TCE - ANEXO III - Preencher'!I62</f>
        <v>16.47</v>
      </c>
      <c r="I53" s="15">
        <f>'[1]TCE - ANEXO III - Preencher'!J62</f>
        <v>131.76</v>
      </c>
      <c r="J53" s="15">
        <f>'[1]TCE - ANEXO III - Preencher'!K62</f>
        <v>0</v>
      </c>
      <c r="K53" s="16">
        <f>'[1]TCE - ANEXO III - Preencher'!L62</f>
        <v>198.22</v>
      </c>
      <c r="L53" s="16">
        <f>'[1]TCE - ANEXO III - Preencher'!M62</f>
        <v>0</v>
      </c>
      <c r="M53" s="16">
        <f t="shared" si="1"/>
        <v>198.22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269.23</v>
      </c>
      <c r="R53" s="16">
        <f>'[1]TCE - ANEXO III - Preencher'!S62</f>
        <v>70.3</v>
      </c>
      <c r="S53" s="17">
        <f t="shared" si="3"/>
        <v>198.93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545.38</v>
      </c>
    </row>
    <row r="54" spans="1:28" s="4" customFormat="1" x14ac:dyDescent="0.2">
      <c r="A54" s="9">
        <f>IFERROR(VLOOKUP(B54,'[1]DADOS (OCULTAR)'!$Q$3:$S$133,3,0),"")</f>
        <v>10894988000990</v>
      </c>
      <c r="B54" s="10" t="str">
        <f>'[1]TCE - ANEXO III - Preencher'!C63</f>
        <v>UPA IGARASSU - C.G 002/2022</v>
      </c>
      <c r="C54" s="11"/>
      <c r="D54" s="12" t="str">
        <f>'[1]TCE - ANEXO III - Preencher'!E63</f>
        <v>CINTIA RAQUEL DA SILVA AMANCIO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4131-05</v>
      </c>
      <c r="G54" s="14">
        <f>IF('[1]TCE - ANEXO III - Preencher'!H63="","",'[1]TCE - ANEXO III - Preencher'!H63)</f>
        <v>44713</v>
      </c>
      <c r="H54" s="15">
        <f>'[1]TCE - ANEXO III - Preencher'!I63</f>
        <v>31.09</v>
      </c>
      <c r="I54" s="15">
        <f>'[1]TCE - ANEXO III - Preencher'!J63</f>
        <v>248.74</v>
      </c>
      <c r="J54" s="15">
        <f>'[1]TCE - ANEXO III - Preencher'!K63</f>
        <v>0</v>
      </c>
      <c r="K54" s="16">
        <f>'[1]TCE - ANEXO III - Preencher'!L63</f>
        <v>198.22</v>
      </c>
      <c r="L54" s="16">
        <f>'[1]TCE - ANEXO III - Preencher'!M63</f>
        <v>0</v>
      </c>
      <c r="M54" s="16">
        <f t="shared" si="1"/>
        <v>198.22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478.04999999999995</v>
      </c>
    </row>
    <row r="55" spans="1:28" s="4" customFormat="1" x14ac:dyDescent="0.2">
      <c r="A55" s="9">
        <f>IFERROR(VLOOKUP(B55,'[1]DADOS (OCULTAR)'!$Q$3:$S$133,3,0),"")</f>
        <v>10894988000990</v>
      </c>
      <c r="B55" s="10" t="str">
        <f>'[1]TCE - ANEXO III - Preencher'!C64</f>
        <v>UPA IGARASSU - C.G 002/2022</v>
      </c>
      <c r="C55" s="11"/>
      <c r="D55" s="12" t="str">
        <f>'[1]TCE - ANEXO III - Preencher'!E64</f>
        <v>CIRLEIDE MARIA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44713</v>
      </c>
      <c r="H55" s="15">
        <f>'[1]TCE - ANEXO III - Preencher'!I64</f>
        <v>23.32</v>
      </c>
      <c r="I55" s="15">
        <f>'[1]TCE - ANEXO III - Preencher'!J64</f>
        <v>194.52</v>
      </c>
      <c r="J55" s="15">
        <f>'[1]TCE - ANEXO III - Preencher'!K64</f>
        <v>0</v>
      </c>
      <c r="K55" s="16">
        <f>'[1]TCE - ANEXO III - Preencher'!L64</f>
        <v>198.22</v>
      </c>
      <c r="L55" s="16">
        <f>'[1]TCE - ANEXO III - Preencher'!M64</f>
        <v>0</v>
      </c>
      <c r="M55" s="16">
        <f t="shared" si="1"/>
        <v>198.22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416.06</v>
      </c>
    </row>
    <row r="56" spans="1:28" s="4" customFormat="1" x14ac:dyDescent="0.2">
      <c r="A56" s="9">
        <f>IFERROR(VLOOKUP(B56,'[1]DADOS (OCULTAR)'!$Q$3:$S$133,3,0),"")</f>
        <v>10894988000990</v>
      </c>
      <c r="B56" s="10" t="str">
        <f>'[1]TCE - ANEXO III - Preencher'!C65</f>
        <v>UPA IGARASSU - C.G 002/2022</v>
      </c>
      <c r="C56" s="11"/>
      <c r="D56" s="12" t="str">
        <f>'[1]TCE - ANEXO III - Preencher'!E65</f>
        <v>CLAUDIA FRANCISCA DO NASCIMENTO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44713</v>
      </c>
      <c r="H56" s="15">
        <f>'[1]TCE - ANEXO III - Preencher'!I65</f>
        <v>15.96</v>
      </c>
      <c r="I56" s="15">
        <f>'[1]TCE - ANEXO III - Preencher'!J65</f>
        <v>139.66</v>
      </c>
      <c r="J56" s="15">
        <f>'[1]TCE - ANEXO III - Preencher'!K65</f>
        <v>0</v>
      </c>
      <c r="K56" s="16">
        <f>'[1]TCE - ANEXO III - Preencher'!L65</f>
        <v>198.22</v>
      </c>
      <c r="L56" s="16">
        <f>'[1]TCE - ANEXO III - Preencher'!M65</f>
        <v>0</v>
      </c>
      <c r="M56" s="16">
        <f t="shared" si="1"/>
        <v>198.22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138.04</v>
      </c>
      <c r="R56" s="16">
        <f>'[1]TCE - ANEXO III - Preencher'!S65</f>
        <v>72.72</v>
      </c>
      <c r="S56" s="17">
        <f t="shared" si="3"/>
        <v>65.319999999999993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419.16</v>
      </c>
    </row>
    <row r="57" spans="1:28" s="4" customFormat="1" x14ac:dyDescent="0.2">
      <c r="A57" s="9">
        <f>IFERROR(VLOOKUP(B57,'[1]DADOS (OCULTAR)'!$Q$3:$S$133,3,0),"")</f>
        <v>10894988000990</v>
      </c>
      <c r="B57" s="10" t="str">
        <f>'[1]TCE - ANEXO III - Preencher'!C66</f>
        <v>UPA IGARASSU - C.G 002/2022</v>
      </c>
      <c r="C57" s="11"/>
      <c r="D57" s="12" t="str">
        <f>'[1]TCE - ANEXO III - Preencher'!E66</f>
        <v>CLECIO SANTOS CARNEIRO DE MATOS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4110-05</v>
      </c>
      <c r="G57" s="14">
        <f>IF('[1]TCE - ANEXO III - Preencher'!H66="","",'[1]TCE - ANEXO III - Preencher'!H66)</f>
        <v>44713</v>
      </c>
      <c r="H57" s="15">
        <f>'[1]TCE - ANEXO III - Preencher'!I66</f>
        <v>21.89</v>
      </c>
      <c r="I57" s="15">
        <f>'[1]TCE - ANEXO III - Preencher'!J66</f>
        <v>183.07</v>
      </c>
      <c r="J57" s="15">
        <f>'[1]TCE - ANEXO III - Preencher'!K66</f>
        <v>0</v>
      </c>
      <c r="K57" s="16">
        <f>'[1]TCE - ANEXO III - Preencher'!L66</f>
        <v>198.22</v>
      </c>
      <c r="L57" s="16">
        <f>'[1]TCE - ANEXO III - Preencher'!M66</f>
        <v>0</v>
      </c>
      <c r="M57" s="16">
        <f t="shared" si="1"/>
        <v>198.22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403.17999999999995</v>
      </c>
    </row>
    <row r="58" spans="1:28" s="4" customFormat="1" x14ac:dyDescent="0.2">
      <c r="A58" s="9">
        <f>IFERROR(VLOOKUP(B58,'[1]DADOS (OCULTAR)'!$Q$3:$S$133,3,0),"")</f>
        <v>10894988000990</v>
      </c>
      <c r="B58" s="10" t="str">
        <f>'[1]TCE - ANEXO III - Preencher'!C67</f>
        <v>UPA IGARASSU - C.G 002/2022</v>
      </c>
      <c r="C58" s="11"/>
      <c r="D58" s="12" t="str">
        <f>'[1]TCE - ANEXO III - Preencher'!E67</f>
        <v>CLEDILSON JOSE DA HORA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>
        <f>IF('[1]TCE - ANEXO III - Preencher'!H67="","",'[1]TCE - ANEXO III - Preencher'!H67)</f>
        <v>44713</v>
      </c>
      <c r="H58" s="15">
        <f>'[1]TCE - ANEXO III - Preencher'!I67</f>
        <v>21.32</v>
      </c>
      <c r="I58" s="15">
        <f>'[1]TCE - ANEXO III - Preencher'!J67</f>
        <v>259.57</v>
      </c>
      <c r="J58" s="15">
        <f>'[1]TCE - ANEXO III - Preencher'!K67</f>
        <v>0</v>
      </c>
      <c r="K58" s="16">
        <f>'[1]TCE - ANEXO III - Preencher'!L67</f>
        <v>198.22</v>
      </c>
      <c r="L58" s="16">
        <f>'[1]TCE - ANEXO III - Preencher'!M67</f>
        <v>0</v>
      </c>
      <c r="M58" s="16">
        <f t="shared" si="1"/>
        <v>198.22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479.11</v>
      </c>
    </row>
    <row r="59" spans="1:28" s="4" customFormat="1" x14ac:dyDescent="0.2">
      <c r="A59" s="9">
        <f>IFERROR(VLOOKUP(B59,'[1]DADOS (OCULTAR)'!$Q$3:$S$133,3,0),"")</f>
        <v>10894988000990</v>
      </c>
      <c r="B59" s="10" t="str">
        <f>'[1]TCE - ANEXO III - Preencher'!C68</f>
        <v>UPA IGARASSU - C.G 002/2022</v>
      </c>
      <c r="C59" s="11"/>
      <c r="D59" s="12" t="str">
        <f>'[1]TCE - ANEXO III - Preencher'!E68</f>
        <v>CLEIDE JERONIMO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5135-05</v>
      </c>
      <c r="G59" s="14">
        <f>IF('[1]TCE - ANEXO III - Preencher'!H68="","",'[1]TCE - ANEXO III - Preencher'!H68)</f>
        <v>44713</v>
      </c>
      <c r="H59" s="15">
        <f>'[1]TCE - ANEXO III - Preencher'!I68</f>
        <v>17.37</v>
      </c>
      <c r="I59" s="15">
        <f>'[1]TCE - ANEXO III - Preencher'!J68</f>
        <v>146.97999999999999</v>
      </c>
      <c r="J59" s="15">
        <f>'[1]TCE - ANEXO III - Preencher'!K68</f>
        <v>0</v>
      </c>
      <c r="K59" s="16">
        <f>'[1]TCE - ANEXO III - Preencher'!L68</f>
        <v>198.22</v>
      </c>
      <c r="L59" s="16">
        <f>'[1]TCE - ANEXO III - Preencher'!M68</f>
        <v>0</v>
      </c>
      <c r="M59" s="16">
        <f t="shared" si="1"/>
        <v>198.22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138.04</v>
      </c>
      <c r="R59" s="16">
        <f>'[1]TCE - ANEXO III - Preencher'!S68</f>
        <v>72.72</v>
      </c>
      <c r="S59" s="17">
        <f t="shared" si="3"/>
        <v>65.319999999999993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427.89</v>
      </c>
    </row>
    <row r="60" spans="1:28" s="4" customFormat="1" x14ac:dyDescent="0.2">
      <c r="A60" s="9">
        <f>IFERROR(VLOOKUP(B60,'[1]DADOS (OCULTAR)'!$Q$3:$S$133,3,0),"")</f>
        <v>10894988000990</v>
      </c>
      <c r="B60" s="10" t="str">
        <f>'[1]TCE - ANEXO III - Preencher'!C69</f>
        <v>UPA IGARASSU - C.G 002/2022</v>
      </c>
      <c r="C60" s="11"/>
      <c r="D60" s="12" t="str">
        <f>'[1]TCE - ANEXO III - Preencher'!E69</f>
        <v>CRISTIANO DA SILVA DO ESPIRITO SANTO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5163-45</v>
      </c>
      <c r="G60" s="14">
        <f>IF('[1]TCE - ANEXO III - Preencher'!H69="","",'[1]TCE - ANEXO III - Preencher'!H69)</f>
        <v>44713</v>
      </c>
      <c r="H60" s="15">
        <f>'[1]TCE - ANEXO III - Preencher'!I69</f>
        <v>14.05</v>
      </c>
      <c r="I60" s="15">
        <f>'[1]TCE - ANEXO III - Preencher'!J69</f>
        <v>112.47</v>
      </c>
      <c r="J60" s="15">
        <f>'[1]TCE - ANEXO III - Preencher'!K69</f>
        <v>0</v>
      </c>
      <c r="K60" s="16">
        <f>'[1]TCE - ANEXO III - Preencher'!L69</f>
        <v>198.22</v>
      </c>
      <c r="L60" s="16">
        <f>'[1]TCE - ANEXO III - Preencher'!M69</f>
        <v>0</v>
      </c>
      <c r="M60" s="16">
        <f t="shared" si="1"/>
        <v>198.22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324.74</v>
      </c>
    </row>
    <row r="61" spans="1:28" s="4" customFormat="1" x14ac:dyDescent="0.2">
      <c r="A61" s="9">
        <f>IFERROR(VLOOKUP(B61,'[1]DADOS (OCULTAR)'!$Q$3:$S$133,3,0),"")</f>
        <v>10894988000990</v>
      </c>
      <c r="B61" s="10" t="str">
        <f>'[1]TCE - ANEXO III - Preencher'!C70</f>
        <v>UPA IGARASSU - C.G 002/2022</v>
      </c>
      <c r="C61" s="11"/>
      <c r="D61" s="12" t="str">
        <f>'[1]TCE - ANEXO III - Preencher'!E70</f>
        <v>DAIANE RIBEIRO PEREIRA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44713</v>
      </c>
      <c r="H61" s="15">
        <f>'[1]TCE - ANEXO III - Preencher'!I70</f>
        <v>21.63</v>
      </c>
      <c r="I61" s="15">
        <f>'[1]TCE - ANEXO III - Preencher'!J70</f>
        <v>185.02</v>
      </c>
      <c r="J61" s="15">
        <f>'[1]TCE - ANEXO III - Preencher'!K70</f>
        <v>0</v>
      </c>
      <c r="K61" s="16">
        <f>'[1]TCE - ANEXO III - Preencher'!L70</f>
        <v>198.22</v>
      </c>
      <c r="L61" s="16">
        <f>'[1]TCE - ANEXO III - Preencher'!M70</f>
        <v>0</v>
      </c>
      <c r="M61" s="16">
        <f t="shared" si="1"/>
        <v>198.22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269.24</v>
      </c>
      <c r="R61" s="16">
        <f>'[1]TCE - ANEXO III - Preencher'!S70</f>
        <v>72.72</v>
      </c>
      <c r="S61" s="17">
        <f t="shared" si="3"/>
        <v>196.52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601.39</v>
      </c>
    </row>
    <row r="62" spans="1:28" s="4" customFormat="1" x14ac:dyDescent="0.2">
      <c r="A62" s="9">
        <f>IFERROR(VLOOKUP(B62,'[1]DADOS (OCULTAR)'!$Q$3:$S$133,3,0),"")</f>
        <v>10894988000990</v>
      </c>
      <c r="B62" s="10" t="str">
        <f>'[1]TCE - ANEXO III - Preencher'!C71</f>
        <v>UPA IGARASSU - C.G 002/2022</v>
      </c>
      <c r="C62" s="11"/>
      <c r="D62" s="12" t="str">
        <f>'[1]TCE - ANEXO III - Preencher'!E71</f>
        <v>DANIEL DE MELO PRAZERES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3226-05</v>
      </c>
      <c r="G62" s="14">
        <f>IF('[1]TCE - ANEXO III - Preencher'!H71="","",'[1]TCE - ANEXO III - Preencher'!H71)</f>
        <v>44713</v>
      </c>
      <c r="H62" s="15">
        <f>'[1]TCE - ANEXO III - Preencher'!I71</f>
        <v>17.170000000000002</v>
      </c>
      <c r="I62" s="15">
        <f>'[1]TCE - ANEXO III - Preencher'!J71</f>
        <v>149.31</v>
      </c>
      <c r="J62" s="15">
        <f>'[1]TCE - ANEXO III - Preencher'!K71</f>
        <v>0</v>
      </c>
      <c r="K62" s="16">
        <f>'[1]TCE - ANEXO III - Preencher'!L71</f>
        <v>198.22</v>
      </c>
      <c r="L62" s="16">
        <f>'[1]TCE - ANEXO III - Preencher'!M71</f>
        <v>0</v>
      </c>
      <c r="M62" s="16">
        <f t="shared" si="1"/>
        <v>198.22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245.24</v>
      </c>
      <c r="R62" s="16">
        <f>'[1]TCE - ANEXO III - Preencher'!S71</f>
        <v>79.2</v>
      </c>
      <c r="S62" s="17">
        <f t="shared" si="3"/>
        <v>166.04000000000002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530.74</v>
      </c>
    </row>
    <row r="63" spans="1:28" s="4" customFormat="1" x14ac:dyDescent="0.2">
      <c r="A63" s="9">
        <f>IFERROR(VLOOKUP(B63,'[1]DADOS (OCULTAR)'!$Q$3:$S$133,3,0),"")</f>
        <v>10894988000990</v>
      </c>
      <c r="B63" s="10" t="str">
        <f>'[1]TCE - ANEXO III - Preencher'!C72</f>
        <v>UPA IGARASSU - C.G 002/2022</v>
      </c>
      <c r="C63" s="11"/>
      <c r="D63" s="12" t="str">
        <f>'[1]TCE - ANEXO III - Preencher'!E72</f>
        <v>DANIEL PEREIRA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7241-10</v>
      </c>
      <c r="G63" s="14">
        <f>IF('[1]TCE - ANEXO III - Preencher'!H72="","",'[1]TCE - ANEXO III - Preencher'!H72)</f>
        <v>44713</v>
      </c>
      <c r="H63" s="15">
        <f>'[1]TCE - ANEXO III - Preencher'!I72</f>
        <v>16.97</v>
      </c>
      <c r="I63" s="15">
        <f>'[1]TCE - ANEXO III - Preencher'!J72</f>
        <v>143.74</v>
      </c>
      <c r="J63" s="15">
        <f>'[1]TCE - ANEXO III - Preencher'!K72</f>
        <v>0</v>
      </c>
      <c r="K63" s="16">
        <f>'[1]TCE - ANEXO III - Preencher'!L72</f>
        <v>198.22</v>
      </c>
      <c r="L63" s="16">
        <f>'[1]TCE - ANEXO III - Preencher'!M72</f>
        <v>0</v>
      </c>
      <c r="M63" s="16">
        <f t="shared" si="1"/>
        <v>198.22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358.93</v>
      </c>
    </row>
    <row r="64" spans="1:28" s="4" customFormat="1" x14ac:dyDescent="0.2">
      <c r="A64" s="9">
        <f>IFERROR(VLOOKUP(B64,'[1]DADOS (OCULTAR)'!$Q$3:$S$133,3,0),"")</f>
        <v>10894988000990</v>
      </c>
      <c r="B64" s="10" t="str">
        <f>'[1]TCE - ANEXO III - Preencher'!C73</f>
        <v>UPA IGARASSU - C.G 002/2022</v>
      </c>
      <c r="C64" s="11"/>
      <c r="D64" s="12" t="str">
        <f>'[1]TCE - ANEXO III - Preencher'!E73</f>
        <v>DANIELE BATISTA DA SILVA DE SÁ LEITAO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44713</v>
      </c>
      <c r="H64" s="15">
        <f>'[1]TCE - ANEXO III - Preencher'!I73</f>
        <v>4.8899999999999997</v>
      </c>
      <c r="I64" s="15">
        <f>'[1]TCE - ANEXO III - Preencher'!J73</f>
        <v>39.11</v>
      </c>
      <c r="J64" s="15">
        <f>'[1]TCE - ANEXO III - Preencher'!K73</f>
        <v>0</v>
      </c>
      <c r="K64" s="16">
        <f>'[1]TCE - ANEXO III - Preencher'!L73</f>
        <v>198.22</v>
      </c>
      <c r="L64" s="16">
        <f>'[1]TCE - ANEXO III - Preencher'!M73</f>
        <v>0</v>
      </c>
      <c r="M64" s="16">
        <f t="shared" si="1"/>
        <v>198.22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242.22</v>
      </c>
    </row>
    <row r="65" spans="1:28" s="4" customFormat="1" x14ac:dyDescent="0.2">
      <c r="A65" s="9">
        <f>IFERROR(VLOOKUP(B65,'[1]DADOS (OCULTAR)'!$Q$3:$S$133,3,0),"")</f>
        <v>10894988000990</v>
      </c>
      <c r="B65" s="10" t="str">
        <f>'[1]TCE - ANEXO III - Preencher'!C74</f>
        <v>UPA IGARASSU - C.G 002/2022</v>
      </c>
      <c r="C65" s="11"/>
      <c r="D65" s="12" t="str">
        <f>'[1]TCE - ANEXO III - Preencher'!E74</f>
        <v>DEBORA PEREIRA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44713</v>
      </c>
      <c r="H65" s="15">
        <f>'[1]TCE - ANEXO III - Preencher'!I74</f>
        <v>17.18</v>
      </c>
      <c r="I65" s="15">
        <f>'[1]TCE - ANEXO III - Preencher'!J74</f>
        <v>149.47</v>
      </c>
      <c r="J65" s="15">
        <f>'[1]TCE - ANEXO III - Preencher'!K74</f>
        <v>0</v>
      </c>
      <c r="K65" s="16">
        <f>'[1]TCE - ANEXO III - Preencher'!L74</f>
        <v>198.22</v>
      </c>
      <c r="L65" s="16">
        <f>'[1]TCE - ANEXO III - Preencher'!M74</f>
        <v>0</v>
      </c>
      <c r="M65" s="16">
        <f t="shared" si="1"/>
        <v>198.22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364.87</v>
      </c>
    </row>
    <row r="66" spans="1:28" s="4" customFormat="1" x14ac:dyDescent="0.2">
      <c r="A66" s="9">
        <f>IFERROR(VLOOKUP(B66,'[1]DADOS (OCULTAR)'!$Q$3:$S$133,3,0),"")</f>
        <v>10894988000990</v>
      </c>
      <c r="B66" s="10" t="str">
        <f>'[1]TCE - ANEXO III - Preencher'!C75</f>
        <v>UPA IGARASSU - C.G 002/2022</v>
      </c>
      <c r="C66" s="11"/>
      <c r="D66" s="12" t="str">
        <f>'[1]TCE - ANEXO III - Preencher'!E75</f>
        <v>DEISE JAMILA CONCEICAO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5152-05</v>
      </c>
      <c r="G66" s="14">
        <f>IF('[1]TCE - ANEXO III - Preencher'!H75="","",'[1]TCE - ANEXO III - Preencher'!H75)</f>
        <v>44713</v>
      </c>
      <c r="H66" s="15">
        <f>'[1]TCE - ANEXO III - Preencher'!I75</f>
        <v>15.95</v>
      </c>
      <c r="I66" s="15">
        <f>'[1]TCE - ANEXO III - Preencher'!J75</f>
        <v>135.66</v>
      </c>
      <c r="J66" s="15">
        <f>'[1]TCE - ANEXO III - Preencher'!K75</f>
        <v>0</v>
      </c>
      <c r="K66" s="16">
        <f>'[1]TCE - ANEXO III - Preencher'!L75</f>
        <v>198.22</v>
      </c>
      <c r="L66" s="16">
        <f>'[1]TCE - ANEXO III - Preencher'!M75</f>
        <v>0</v>
      </c>
      <c r="M66" s="16">
        <f t="shared" si="1"/>
        <v>198.22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349.83</v>
      </c>
    </row>
    <row r="67" spans="1:28" s="4" customFormat="1" x14ac:dyDescent="0.2">
      <c r="A67" s="9">
        <f>IFERROR(VLOOKUP(B67,'[1]DADOS (OCULTAR)'!$Q$3:$S$133,3,0),"")</f>
        <v>10894988000990</v>
      </c>
      <c r="B67" s="10" t="str">
        <f>'[1]TCE - ANEXO III - Preencher'!C76</f>
        <v>UPA IGARASSU - C.G 002/2022</v>
      </c>
      <c r="C67" s="11"/>
      <c r="D67" s="12" t="str">
        <f>'[1]TCE - ANEXO III - Preencher'!E76</f>
        <v>DEYSIANE DAMAZIO ARCANJO LISBOA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2234-05</v>
      </c>
      <c r="G67" s="14">
        <f>IF('[1]TCE - ANEXO III - Preencher'!H76="","",'[1]TCE - ANEXO III - Preencher'!H76)</f>
        <v>44713</v>
      </c>
      <c r="H67" s="15">
        <f>'[1]TCE - ANEXO III - Preencher'!I76</f>
        <v>47.74</v>
      </c>
      <c r="I67" s="15">
        <f>'[1]TCE - ANEXO III - Preencher'!J76</f>
        <v>523.37</v>
      </c>
      <c r="J67" s="15">
        <f>'[1]TCE - ANEXO III - Preencher'!K76</f>
        <v>0</v>
      </c>
      <c r="K67" s="16">
        <f>'[1]TCE - ANEXO III - Preencher'!L76</f>
        <v>198.22</v>
      </c>
      <c r="L67" s="16">
        <f>'[1]TCE - ANEXO III - Preencher'!M76</f>
        <v>0</v>
      </c>
      <c r="M67" s="16">
        <f t="shared" si="1"/>
        <v>198.22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769.33</v>
      </c>
    </row>
    <row r="68" spans="1:28" s="4" customFormat="1" x14ac:dyDescent="0.2">
      <c r="A68" s="9">
        <f>IFERROR(VLOOKUP(B68,'[1]DADOS (OCULTAR)'!$Q$3:$S$133,3,0),"")</f>
        <v>10894988000990</v>
      </c>
      <c r="B68" s="10" t="str">
        <f>'[1]TCE - ANEXO III - Preencher'!C77</f>
        <v>UPA IGARASSU - C.G 002/2022</v>
      </c>
      <c r="C68" s="11"/>
      <c r="D68" s="12" t="str">
        <f>'[1]TCE - ANEXO III - Preencher'!E77</f>
        <v>DOMINGOS SAVIO MUNIZ DA FONSECA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7664-20</v>
      </c>
      <c r="G68" s="14">
        <f>IF('[1]TCE - ANEXO III - Preencher'!H77="","",'[1]TCE - ANEXO III - Preencher'!H77)</f>
        <v>44713</v>
      </c>
      <c r="H68" s="15">
        <f>'[1]TCE - ANEXO III - Preencher'!I77</f>
        <v>16.97</v>
      </c>
      <c r="I68" s="15">
        <f>'[1]TCE - ANEXO III - Preencher'!J77</f>
        <v>143.74</v>
      </c>
      <c r="J68" s="15">
        <f>'[1]TCE - ANEXO III - Preencher'!K77</f>
        <v>0</v>
      </c>
      <c r="K68" s="16">
        <f>'[1]TCE - ANEXO III - Preencher'!L77</f>
        <v>198.22</v>
      </c>
      <c r="L68" s="16">
        <f>'[1]TCE - ANEXO III - Preencher'!M77</f>
        <v>0</v>
      </c>
      <c r="M68" s="16">
        <f t="shared" ref="M68:M131" si="7">K68-L68</f>
        <v>198.22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358.93</v>
      </c>
    </row>
    <row r="69" spans="1:28" s="4" customFormat="1" x14ac:dyDescent="0.2">
      <c r="A69" s="9">
        <f>IFERROR(VLOOKUP(B69,'[1]DADOS (OCULTAR)'!$Q$3:$S$133,3,0),"")</f>
        <v>10894988000990</v>
      </c>
      <c r="B69" s="10" t="str">
        <f>'[1]TCE - ANEXO III - Preencher'!C78</f>
        <v>UPA IGARASSU - C.G 002/2022</v>
      </c>
      <c r="C69" s="11"/>
      <c r="D69" s="12" t="str">
        <f>'[1]TCE - ANEXO III - Preencher'!E78</f>
        <v>DOUGLAS PEREIRA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7156-15</v>
      </c>
      <c r="G69" s="14">
        <f>IF('[1]TCE - ANEXO III - Preencher'!H78="","",'[1]TCE - ANEXO III - Preencher'!H78)</f>
        <v>44713</v>
      </c>
      <c r="H69" s="15">
        <f>'[1]TCE - ANEXO III - Preencher'!I78</f>
        <v>21.95</v>
      </c>
      <c r="I69" s="15">
        <f>'[1]TCE - ANEXO III - Preencher'!J78</f>
        <v>183.54</v>
      </c>
      <c r="J69" s="15">
        <f>'[1]TCE - ANEXO III - Preencher'!K78</f>
        <v>0</v>
      </c>
      <c r="K69" s="16">
        <f>'[1]TCE - ANEXO III - Preencher'!L78</f>
        <v>198.22</v>
      </c>
      <c r="L69" s="16">
        <f>'[1]TCE - ANEXO III - Preencher'!M78</f>
        <v>0</v>
      </c>
      <c r="M69" s="16">
        <f t="shared" si="7"/>
        <v>198.22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138.04</v>
      </c>
      <c r="R69" s="16">
        <f>'[1]TCE - ANEXO III - Preencher'!S78</f>
        <v>80.94</v>
      </c>
      <c r="S69" s="17">
        <f t="shared" si="9"/>
        <v>57.099999999999994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460.80999999999995</v>
      </c>
    </row>
    <row r="70" spans="1:28" s="4" customFormat="1" x14ac:dyDescent="0.2">
      <c r="A70" s="9">
        <f>IFERROR(VLOOKUP(B70,'[1]DADOS (OCULTAR)'!$Q$3:$S$133,3,0),"")</f>
        <v>10894988000990</v>
      </c>
      <c r="B70" s="10" t="str">
        <f>'[1]TCE - ANEXO III - Preencher'!C79</f>
        <v>UPA IGARASSU - C.G 002/2022</v>
      </c>
      <c r="C70" s="11"/>
      <c r="D70" s="12" t="str">
        <f>'[1]TCE - ANEXO III - Preencher'!E79</f>
        <v>DUANY EVELLY SOUZA LIMA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44713</v>
      </c>
      <c r="H70" s="15">
        <f>'[1]TCE - ANEXO III - Preencher'!I79</f>
        <v>14.54</v>
      </c>
      <c r="I70" s="15">
        <f>'[1]TCE - ANEXO III - Preencher'!J79</f>
        <v>116.35</v>
      </c>
      <c r="J70" s="15">
        <f>'[1]TCE - ANEXO III - Preencher'!K79</f>
        <v>0</v>
      </c>
      <c r="K70" s="16">
        <f>'[1]TCE - ANEXO III - Preencher'!L79</f>
        <v>198.22</v>
      </c>
      <c r="L70" s="16">
        <f>'[1]TCE - ANEXO III - Preencher'!M79</f>
        <v>0</v>
      </c>
      <c r="M70" s="16">
        <f t="shared" si="7"/>
        <v>198.22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329.11</v>
      </c>
    </row>
    <row r="71" spans="1:28" s="4" customFormat="1" x14ac:dyDescent="0.2">
      <c r="A71" s="9">
        <f>IFERROR(VLOOKUP(B71,'[1]DADOS (OCULTAR)'!$Q$3:$S$133,3,0),"")</f>
        <v>10894988000990</v>
      </c>
      <c r="B71" s="10" t="str">
        <f>'[1]TCE - ANEXO III - Preencher'!C80</f>
        <v>UPA IGARASSU - C.G 002/2022</v>
      </c>
      <c r="C71" s="11"/>
      <c r="D71" s="12" t="str">
        <f>'[1]TCE - ANEXO III - Preencher'!E80</f>
        <v>EDILMA PEREIRA LEITE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2236-05</v>
      </c>
      <c r="G71" s="14">
        <f>IF('[1]TCE - ANEXO III - Preencher'!H80="","",'[1]TCE - ANEXO III - Preencher'!H80)</f>
        <v>44713</v>
      </c>
      <c r="H71" s="15">
        <f>'[1]TCE - ANEXO III - Preencher'!I80</f>
        <v>20.6</v>
      </c>
      <c r="I71" s="15">
        <f>'[1]TCE - ANEXO III - Preencher'!J80</f>
        <v>248.53</v>
      </c>
      <c r="J71" s="15">
        <f>'[1]TCE - ANEXO III - Preencher'!K80</f>
        <v>0</v>
      </c>
      <c r="K71" s="16">
        <f>'[1]TCE - ANEXO III - Preencher'!L80</f>
        <v>198.22</v>
      </c>
      <c r="L71" s="16">
        <f>'[1]TCE - ANEXO III - Preencher'!M80</f>
        <v>0</v>
      </c>
      <c r="M71" s="16">
        <f t="shared" si="7"/>
        <v>198.22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467.35</v>
      </c>
    </row>
    <row r="72" spans="1:28" s="4" customFormat="1" x14ac:dyDescent="0.2">
      <c r="A72" s="9">
        <f>IFERROR(VLOOKUP(B72,'[1]DADOS (OCULTAR)'!$Q$3:$S$133,3,0),"")</f>
        <v>10894988000990</v>
      </c>
      <c r="B72" s="10" t="str">
        <f>'[1]TCE - ANEXO III - Preencher'!C81</f>
        <v>UPA IGARASSU - C.G 002/2022</v>
      </c>
      <c r="C72" s="11"/>
      <c r="D72" s="12" t="str">
        <f>'[1]TCE - ANEXO III - Preencher'!E81</f>
        <v>EDJA MORGANA ALVES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44713</v>
      </c>
      <c r="H72" s="15">
        <f>'[1]TCE - ANEXO III - Preencher'!I81</f>
        <v>19.739999999999998</v>
      </c>
      <c r="I72" s="15">
        <f>'[1]TCE - ANEXO III - Preencher'!J81</f>
        <v>165.86</v>
      </c>
      <c r="J72" s="15">
        <f>'[1]TCE - ANEXO III - Preencher'!K81</f>
        <v>0</v>
      </c>
      <c r="K72" s="16">
        <f>'[1]TCE - ANEXO III - Preencher'!L81</f>
        <v>198.22</v>
      </c>
      <c r="L72" s="16">
        <f>'[1]TCE - ANEXO III - Preencher'!M81</f>
        <v>0</v>
      </c>
      <c r="M72" s="16">
        <f t="shared" si="7"/>
        <v>198.22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383.82000000000005</v>
      </c>
    </row>
    <row r="73" spans="1:28" s="4" customFormat="1" x14ac:dyDescent="0.2">
      <c r="A73" s="9">
        <f>IFERROR(VLOOKUP(B73,'[1]DADOS (OCULTAR)'!$Q$3:$S$133,3,0),"")</f>
        <v>10894988000990</v>
      </c>
      <c r="B73" s="10" t="str">
        <f>'[1]TCE - ANEXO III - Preencher'!C82</f>
        <v>UPA IGARASSU - C.G 002/2022</v>
      </c>
      <c r="C73" s="11"/>
      <c r="D73" s="12" t="str">
        <f>'[1]TCE - ANEXO III - Preencher'!E82</f>
        <v>EDNALVA CRISTINA DOS SANTOS DO REGO BARROS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3134-15</v>
      </c>
      <c r="G73" s="14">
        <f>IF('[1]TCE - ANEXO III - Preencher'!H82="","",'[1]TCE - ANEXO III - Preencher'!H82)</f>
        <v>44713</v>
      </c>
      <c r="H73" s="15">
        <f>'[1]TCE - ANEXO III - Preencher'!I82</f>
        <v>17.5</v>
      </c>
      <c r="I73" s="15">
        <f>'[1]TCE - ANEXO III - Preencher'!J82</f>
        <v>147.96</v>
      </c>
      <c r="J73" s="15">
        <f>'[1]TCE - ANEXO III - Preencher'!K82</f>
        <v>0</v>
      </c>
      <c r="K73" s="16">
        <f>'[1]TCE - ANEXO III - Preencher'!L82</f>
        <v>198.22</v>
      </c>
      <c r="L73" s="16">
        <f>'[1]TCE - ANEXO III - Preencher'!M82</f>
        <v>0</v>
      </c>
      <c r="M73" s="16">
        <f t="shared" si="7"/>
        <v>198.22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194.04</v>
      </c>
      <c r="R73" s="16">
        <f>'[1]TCE - ANEXO III - Preencher'!S82</f>
        <v>104.97</v>
      </c>
      <c r="S73" s="17">
        <f t="shared" si="9"/>
        <v>89.07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452.75</v>
      </c>
    </row>
    <row r="74" spans="1:28" s="4" customFormat="1" x14ac:dyDescent="0.2">
      <c r="A74" s="9">
        <f>IFERROR(VLOOKUP(B74,'[1]DADOS (OCULTAR)'!$Q$3:$S$133,3,0),"")</f>
        <v>10894988000990</v>
      </c>
      <c r="B74" s="10" t="str">
        <f>'[1]TCE - ANEXO III - Preencher'!C83</f>
        <v>UPA IGARASSU - C.G 002/2022</v>
      </c>
      <c r="C74" s="11"/>
      <c r="D74" s="12" t="str">
        <f>'[1]TCE - ANEXO III - Preencher'!E83</f>
        <v>EDSON MIRANDA DE SANTANA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7823-20</v>
      </c>
      <c r="G74" s="14">
        <f>IF('[1]TCE - ANEXO III - Preencher'!H83="","",'[1]TCE - ANEXO III - Preencher'!H83)</f>
        <v>44713</v>
      </c>
      <c r="H74" s="15">
        <f>'[1]TCE - ANEXO III - Preencher'!I83</f>
        <v>27.12</v>
      </c>
      <c r="I74" s="15">
        <f>'[1]TCE - ANEXO III - Preencher'!J83</f>
        <v>225</v>
      </c>
      <c r="J74" s="15">
        <f>'[1]TCE - ANEXO III - Preencher'!K83</f>
        <v>0</v>
      </c>
      <c r="K74" s="16">
        <f>'[1]TCE - ANEXO III - Preencher'!L83</f>
        <v>198.22</v>
      </c>
      <c r="L74" s="16">
        <f>'[1]TCE - ANEXO III - Preencher'!M83</f>
        <v>0</v>
      </c>
      <c r="M74" s="16">
        <f t="shared" si="7"/>
        <v>198.22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104.44</v>
      </c>
      <c r="R74" s="16">
        <f>'[1]TCE - ANEXO III - Preencher'!S83</f>
        <v>94.81</v>
      </c>
      <c r="S74" s="17">
        <f t="shared" si="9"/>
        <v>9.6299999999999955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459.97</v>
      </c>
    </row>
    <row r="75" spans="1:28" s="4" customFormat="1" x14ac:dyDescent="0.2">
      <c r="A75" s="9">
        <f>IFERROR(VLOOKUP(B75,'[1]DADOS (OCULTAR)'!$Q$3:$S$133,3,0),"")</f>
        <v>10894988000990</v>
      </c>
      <c r="B75" s="10" t="str">
        <f>'[1]TCE - ANEXO III - Preencher'!C84</f>
        <v>UPA IGARASSU - C.G 002/2022</v>
      </c>
      <c r="C75" s="11"/>
      <c r="D75" s="12" t="str">
        <f>'[1]TCE - ANEXO III - Preencher'!E84</f>
        <v>EDSON SOARES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2234-05</v>
      </c>
      <c r="G75" s="14">
        <f>IF('[1]TCE - ANEXO III - Preencher'!H84="","",'[1]TCE - ANEXO III - Preencher'!H84)</f>
        <v>44713</v>
      </c>
      <c r="H75" s="15">
        <f>'[1]TCE - ANEXO III - Preencher'!I84</f>
        <v>38.39</v>
      </c>
      <c r="I75" s="15">
        <f>'[1]TCE - ANEXO III - Preencher'!J84</f>
        <v>448.52</v>
      </c>
      <c r="J75" s="15">
        <f>'[1]TCE - ANEXO III - Preencher'!K84</f>
        <v>0</v>
      </c>
      <c r="K75" s="16">
        <f>'[1]TCE - ANEXO III - Preencher'!L84</f>
        <v>198.22</v>
      </c>
      <c r="L75" s="16">
        <f>'[1]TCE - ANEXO III - Preencher'!M84</f>
        <v>0</v>
      </c>
      <c r="M75" s="16">
        <f t="shared" si="7"/>
        <v>198.22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685.13</v>
      </c>
    </row>
    <row r="76" spans="1:28" s="4" customFormat="1" x14ac:dyDescent="0.2">
      <c r="A76" s="9">
        <f>IFERROR(VLOOKUP(B76,'[1]DADOS (OCULTAR)'!$Q$3:$S$133,3,0),"")</f>
        <v>10894988000990</v>
      </c>
      <c r="B76" s="10" t="str">
        <f>'[1]TCE - ANEXO III - Preencher'!C85</f>
        <v>UPA IGARASSU - C.G 002/2022</v>
      </c>
      <c r="C76" s="11"/>
      <c r="D76" s="12" t="str">
        <f>'[1]TCE - ANEXO III - Preencher'!E85</f>
        <v>EDUARDO GOMES DOS SANTOS JUNIOR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5211-30</v>
      </c>
      <c r="G76" s="14">
        <f>IF('[1]TCE - ANEXO III - Preencher'!H85="","",'[1]TCE - ANEXO III - Preencher'!H85)</f>
        <v>44713</v>
      </c>
      <c r="H76" s="15">
        <f>'[1]TCE - ANEXO III - Preencher'!I85</f>
        <v>13.54</v>
      </c>
      <c r="I76" s="15">
        <f>'[1]TCE - ANEXO III - Preencher'!J85</f>
        <v>116.27</v>
      </c>
      <c r="J76" s="15">
        <f>'[1]TCE - ANEXO III - Preencher'!K85</f>
        <v>0</v>
      </c>
      <c r="K76" s="16">
        <f>'[1]TCE - ANEXO III - Preencher'!L85</f>
        <v>198.22</v>
      </c>
      <c r="L76" s="16">
        <f>'[1]TCE - ANEXO III - Preencher'!M85</f>
        <v>0</v>
      </c>
      <c r="M76" s="16">
        <f t="shared" si="7"/>
        <v>198.22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138.04</v>
      </c>
      <c r="R76" s="16">
        <f>'[1]TCE - ANEXO III - Preencher'!S85</f>
        <v>72.72</v>
      </c>
      <c r="S76" s="17">
        <f t="shared" si="9"/>
        <v>65.319999999999993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393.34999999999997</v>
      </c>
    </row>
    <row r="77" spans="1:28" s="4" customFormat="1" x14ac:dyDescent="0.2">
      <c r="A77" s="9">
        <f>IFERROR(VLOOKUP(B77,'[1]DADOS (OCULTAR)'!$Q$3:$S$133,3,0),"")</f>
        <v>10894988000990</v>
      </c>
      <c r="B77" s="10" t="str">
        <f>'[1]TCE - ANEXO III - Preencher'!C86</f>
        <v>UPA IGARASSU - C.G 002/2022</v>
      </c>
      <c r="C77" s="11"/>
      <c r="D77" s="12" t="str">
        <f>'[1]TCE - ANEXO III - Preencher'!E86</f>
        <v>EDVANIA CALISTO FERREIRA DE LUCENA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44713</v>
      </c>
      <c r="H77" s="15">
        <f>'[1]TCE - ANEXO III - Preencher'!I86</f>
        <v>17.54</v>
      </c>
      <c r="I77" s="15">
        <f>'[1]TCE - ANEXO III - Preencher'!J86</f>
        <v>152.27000000000001</v>
      </c>
      <c r="J77" s="15">
        <f>'[1]TCE - ANEXO III - Preencher'!K86</f>
        <v>0</v>
      </c>
      <c r="K77" s="16">
        <f>'[1]TCE - ANEXO III - Preencher'!L86</f>
        <v>198.22</v>
      </c>
      <c r="L77" s="16">
        <f>'[1]TCE - ANEXO III - Preencher'!M86</f>
        <v>0</v>
      </c>
      <c r="M77" s="16">
        <f t="shared" si="7"/>
        <v>198.22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126.84</v>
      </c>
      <c r="R77" s="16">
        <f>'[1]TCE - ANEXO III - Preencher'!S86</f>
        <v>72.72</v>
      </c>
      <c r="S77" s="17">
        <f t="shared" si="9"/>
        <v>54.120000000000005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422.15</v>
      </c>
    </row>
    <row r="78" spans="1:28" s="4" customFormat="1" x14ac:dyDescent="0.2">
      <c r="A78" s="9">
        <f>IFERROR(VLOOKUP(B78,'[1]DADOS (OCULTAR)'!$Q$3:$S$133,3,0),"")</f>
        <v>10894988000990</v>
      </c>
      <c r="B78" s="10" t="str">
        <f>'[1]TCE - ANEXO III - Preencher'!C87</f>
        <v>UPA IGARASSU - C.G 002/2022</v>
      </c>
      <c r="C78" s="11"/>
      <c r="D78" s="12" t="str">
        <f>'[1]TCE - ANEXO III - Preencher'!E87</f>
        <v>ELISANGELA CONRADO DA SILVA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5135-05</v>
      </c>
      <c r="G78" s="14">
        <f>IF('[1]TCE - ANEXO III - Preencher'!H87="","",'[1]TCE - ANEXO III - Preencher'!H87)</f>
        <v>44713</v>
      </c>
      <c r="H78" s="15">
        <f>'[1]TCE - ANEXO III - Preencher'!I87</f>
        <v>15.96</v>
      </c>
      <c r="I78" s="15">
        <f>'[1]TCE - ANEXO III - Preencher'!J87</f>
        <v>135.66</v>
      </c>
      <c r="J78" s="15">
        <f>'[1]TCE - ANEXO III - Preencher'!K87</f>
        <v>0</v>
      </c>
      <c r="K78" s="16">
        <f>'[1]TCE - ANEXO III - Preencher'!L87</f>
        <v>198.22</v>
      </c>
      <c r="L78" s="16">
        <f>'[1]TCE - ANEXO III - Preencher'!M87</f>
        <v>0</v>
      </c>
      <c r="M78" s="16">
        <f t="shared" si="7"/>
        <v>198.22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126.84</v>
      </c>
      <c r="R78" s="16">
        <f>'[1]TCE - ANEXO III - Preencher'!S87</f>
        <v>72.72</v>
      </c>
      <c r="S78" s="17">
        <f t="shared" si="9"/>
        <v>54.120000000000005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403.96000000000004</v>
      </c>
    </row>
    <row r="79" spans="1:28" s="4" customFormat="1" x14ac:dyDescent="0.2">
      <c r="A79" s="9">
        <f>IFERROR(VLOOKUP(B79,'[1]DADOS (OCULTAR)'!$Q$3:$S$133,3,0),"")</f>
        <v>10894988000990</v>
      </c>
      <c r="B79" s="10" t="str">
        <f>'[1]TCE - ANEXO III - Preencher'!C88</f>
        <v>UPA IGARASSU - C.G 002/2022</v>
      </c>
      <c r="C79" s="11"/>
      <c r="D79" s="12" t="str">
        <f>'[1]TCE - ANEXO III - Preencher'!E88</f>
        <v>ELVIS ALEXSANDRO DA SILVA NETO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2251-24</v>
      </c>
      <c r="G79" s="14">
        <f>IF('[1]TCE - ANEXO III - Preencher'!H88="","",'[1]TCE - ANEXO III - Preencher'!H88)</f>
        <v>44713</v>
      </c>
      <c r="H79" s="15">
        <f>'[1]TCE - ANEXO III - Preencher'!I88</f>
        <v>85.49</v>
      </c>
      <c r="I79" s="15">
        <f>'[1]TCE - ANEXO III - Preencher'!J88</f>
        <v>751.95</v>
      </c>
      <c r="J79" s="15">
        <f>'[1]TCE - ANEXO III - Preencher'!K88</f>
        <v>0</v>
      </c>
      <c r="K79" s="16">
        <f>'[1]TCE - ANEXO III - Preencher'!L88</f>
        <v>198.22</v>
      </c>
      <c r="L79" s="16">
        <f>'[1]TCE - ANEXO III - Preencher'!M88</f>
        <v>0</v>
      </c>
      <c r="M79" s="16">
        <f t="shared" si="7"/>
        <v>198.22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1035.6600000000001</v>
      </c>
    </row>
    <row r="80" spans="1:28" s="4" customFormat="1" x14ac:dyDescent="0.2">
      <c r="A80" s="9">
        <f>IFERROR(VLOOKUP(B80,'[1]DADOS (OCULTAR)'!$Q$3:$S$133,3,0),"")</f>
        <v>10894988000990</v>
      </c>
      <c r="B80" s="10" t="str">
        <f>'[1]TCE - ANEXO III - Preencher'!C89</f>
        <v>UPA IGARASSU - C.G 002/2022</v>
      </c>
      <c r="C80" s="11"/>
      <c r="D80" s="12" t="str">
        <f>'[1]TCE - ANEXO III - Preencher'!E89</f>
        <v>EMERSON DE OLIVEIRA TONIAL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2124-05</v>
      </c>
      <c r="G80" s="14">
        <f>IF('[1]TCE - ANEXO III - Preencher'!H89="","",'[1]TCE - ANEXO III - Preencher'!H89)</f>
        <v>44713</v>
      </c>
      <c r="H80" s="15">
        <f>'[1]TCE - ANEXO III - Preencher'!I89</f>
        <v>25.03</v>
      </c>
      <c r="I80" s="15">
        <f>'[1]TCE - ANEXO III - Preencher'!J89</f>
        <v>200.31</v>
      </c>
      <c r="J80" s="15">
        <f>'[1]TCE - ANEXO III - Preencher'!K89</f>
        <v>0</v>
      </c>
      <c r="K80" s="16">
        <f>'[1]TCE - ANEXO III - Preencher'!L89</f>
        <v>198.22</v>
      </c>
      <c r="L80" s="16">
        <f>'[1]TCE - ANEXO III - Preencher'!M89</f>
        <v>0</v>
      </c>
      <c r="M80" s="16">
        <f t="shared" si="7"/>
        <v>198.22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423.56</v>
      </c>
    </row>
    <row r="81" spans="1:28" s="4" customFormat="1" x14ac:dyDescent="0.2">
      <c r="A81" s="9">
        <f>IFERROR(VLOOKUP(B81,'[1]DADOS (OCULTAR)'!$Q$3:$S$133,3,0),"")</f>
        <v>10894988000990</v>
      </c>
      <c r="B81" s="10" t="str">
        <f>'[1]TCE - ANEXO III - Preencher'!C90</f>
        <v>UPA IGARASSU - C.G 002/2022</v>
      </c>
      <c r="C81" s="11"/>
      <c r="D81" s="12" t="str">
        <f>'[1]TCE - ANEXO III - Preencher'!E90</f>
        <v>EMILLY VELOSO REZENDE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>
        <f>IF('[1]TCE - ANEXO III - Preencher'!H90="","",'[1]TCE - ANEXO III - Preencher'!H90)</f>
        <v>44713</v>
      </c>
      <c r="H81" s="15">
        <f>'[1]TCE - ANEXO III - Preencher'!I90</f>
        <v>21.54</v>
      </c>
      <c r="I81" s="15">
        <f>'[1]TCE - ANEXO III - Preencher'!J90</f>
        <v>261.27999999999997</v>
      </c>
      <c r="J81" s="15">
        <f>'[1]TCE - ANEXO III - Preencher'!K90</f>
        <v>0</v>
      </c>
      <c r="K81" s="16">
        <f>'[1]TCE - ANEXO III - Preencher'!L90</f>
        <v>198.22</v>
      </c>
      <c r="L81" s="16">
        <f>'[1]TCE - ANEXO III - Preencher'!M90</f>
        <v>0</v>
      </c>
      <c r="M81" s="16">
        <f t="shared" si="7"/>
        <v>198.22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481.03999999999996</v>
      </c>
    </row>
    <row r="82" spans="1:28" s="4" customFormat="1" x14ac:dyDescent="0.2">
      <c r="A82" s="9">
        <f>IFERROR(VLOOKUP(B82,'[1]DADOS (OCULTAR)'!$Q$3:$S$133,3,0),"")</f>
        <v>10894988000990</v>
      </c>
      <c r="B82" s="10" t="str">
        <f>'[1]TCE - ANEXO III - Preencher'!C91</f>
        <v>UPA IGARASSU - C.G 002/2022</v>
      </c>
      <c r="C82" s="11"/>
      <c r="D82" s="12" t="str">
        <f>'[1]TCE - ANEXO III - Preencher'!E91</f>
        <v>ERICA PATRICIA LOPES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44713</v>
      </c>
      <c r="H82" s="15">
        <f>'[1]TCE - ANEXO III - Preencher'!I91</f>
        <v>13.74</v>
      </c>
      <c r="I82" s="15">
        <f>'[1]TCE - ANEXO III - Preencher'!J91</f>
        <v>109.89</v>
      </c>
      <c r="J82" s="15">
        <f>'[1]TCE - ANEXO III - Preencher'!K91</f>
        <v>0</v>
      </c>
      <c r="K82" s="16">
        <f>'[1]TCE - ANEXO III - Preencher'!L91</f>
        <v>198.22</v>
      </c>
      <c r="L82" s="16">
        <f>'[1]TCE - ANEXO III - Preencher'!M91</f>
        <v>0</v>
      </c>
      <c r="M82" s="16">
        <f t="shared" si="7"/>
        <v>198.22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321.85000000000002</v>
      </c>
    </row>
    <row r="83" spans="1:28" s="4" customFormat="1" x14ac:dyDescent="0.2">
      <c r="A83" s="9">
        <f>IFERROR(VLOOKUP(B83,'[1]DADOS (OCULTAR)'!$Q$3:$S$133,3,0),"")</f>
        <v>10894988000990</v>
      </c>
      <c r="B83" s="10" t="str">
        <f>'[1]TCE - ANEXO III - Preencher'!C92</f>
        <v>UPA IGARASSU - C.G 002/2022</v>
      </c>
      <c r="C83" s="11"/>
      <c r="D83" s="12" t="str">
        <f>'[1]TCE - ANEXO III - Preencher'!E92</f>
        <v>ERIKA MANUELLA FIGUEIROA BARRETO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>
        <f>IF('[1]TCE - ANEXO III - Preencher'!H92="","",'[1]TCE - ANEXO III - Preencher'!H92)</f>
        <v>44713</v>
      </c>
      <c r="H83" s="15">
        <f>'[1]TCE - ANEXO III - Preencher'!I92</f>
        <v>49.57</v>
      </c>
      <c r="I83" s="15">
        <f>'[1]TCE - ANEXO III - Preencher'!J92</f>
        <v>430.57</v>
      </c>
      <c r="J83" s="15">
        <f>'[1]TCE - ANEXO III - Preencher'!K92</f>
        <v>0</v>
      </c>
      <c r="K83" s="16">
        <f>'[1]TCE - ANEXO III - Preencher'!L92</f>
        <v>198.22</v>
      </c>
      <c r="L83" s="16">
        <f>'[1]TCE - ANEXO III - Preencher'!M92</f>
        <v>0</v>
      </c>
      <c r="M83" s="16">
        <f t="shared" si="7"/>
        <v>198.22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678.36</v>
      </c>
    </row>
    <row r="84" spans="1:28" s="4" customFormat="1" x14ac:dyDescent="0.2">
      <c r="A84" s="9">
        <f>IFERROR(VLOOKUP(B84,'[1]DADOS (OCULTAR)'!$Q$3:$S$133,3,0),"")</f>
        <v>10894988000990</v>
      </c>
      <c r="B84" s="10" t="str">
        <f>'[1]TCE - ANEXO III - Preencher'!C93</f>
        <v>UPA IGARASSU - C.G 002/2022</v>
      </c>
      <c r="C84" s="11"/>
      <c r="D84" s="12" t="str">
        <f>'[1]TCE - ANEXO III - Preencher'!E93</f>
        <v>ERIVALDO LOPES DE FREITAS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5211-30</v>
      </c>
      <c r="G84" s="14">
        <f>IF('[1]TCE - ANEXO III - Preencher'!H93="","",'[1]TCE - ANEXO III - Preencher'!H93)</f>
        <v>44713</v>
      </c>
      <c r="H84" s="15">
        <f>'[1]TCE - ANEXO III - Preencher'!I93</f>
        <v>13.53</v>
      </c>
      <c r="I84" s="15">
        <f>'[1]TCE - ANEXO III - Preencher'!J93</f>
        <v>116.27</v>
      </c>
      <c r="J84" s="15">
        <f>'[1]TCE - ANEXO III - Preencher'!K93</f>
        <v>0</v>
      </c>
      <c r="K84" s="16">
        <f>'[1]TCE - ANEXO III - Preencher'!L93</f>
        <v>198.22</v>
      </c>
      <c r="L84" s="16">
        <f>'[1]TCE - ANEXO III - Preencher'!M93</f>
        <v>0</v>
      </c>
      <c r="M84" s="16">
        <f t="shared" si="7"/>
        <v>198.22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138.04</v>
      </c>
      <c r="R84" s="16">
        <f>'[1]TCE - ANEXO III - Preencher'!S93</f>
        <v>72.72</v>
      </c>
      <c r="S84" s="17">
        <f t="shared" si="9"/>
        <v>65.319999999999993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393.34</v>
      </c>
    </row>
    <row r="85" spans="1:28" s="4" customFormat="1" x14ac:dyDescent="0.2">
      <c r="A85" s="9">
        <f>IFERROR(VLOOKUP(B85,'[1]DADOS (OCULTAR)'!$Q$3:$S$133,3,0),"")</f>
        <v>10894988000990</v>
      </c>
      <c r="B85" s="10" t="str">
        <f>'[1]TCE - ANEXO III - Preencher'!C94</f>
        <v>UPA IGARASSU - C.G 002/2022</v>
      </c>
      <c r="C85" s="11"/>
      <c r="D85" s="12" t="str">
        <f>'[1]TCE - ANEXO III - Preencher'!E94</f>
        <v>EVAIR OLIVEIRA DIAS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4110-05</v>
      </c>
      <c r="G85" s="14">
        <f>IF('[1]TCE - ANEXO III - Preencher'!H94="","",'[1]TCE - ANEXO III - Preencher'!H94)</f>
        <v>44713</v>
      </c>
      <c r="H85" s="15">
        <f>'[1]TCE - ANEXO III - Preencher'!I94</f>
        <v>17.09</v>
      </c>
      <c r="I85" s="15">
        <f>'[1]TCE - ANEXO III - Preencher'!J94</f>
        <v>136.71</v>
      </c>
      <c r="J85" s="15">
        <f>'[1]TCE - ANEXO III - Preencher'!K94</f>
        <v>0</v>
      </c>
      <c r="K85" s="16">
        <f>'[1]TCE - ANEXO III - Preencher'!L94</f>
        <v>198.22</v>
      </c>
      <c r="L85" s="16">
        <f>'[1]TCE - ANEXO III - Preencher'!M94</f>
        <v>0</v>
      </c>
      <c r="M85" s="16">
        <f t="shared" si="7"/>
        <v>198.22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352.02</v>
      </c>
    </row>
    <row r="86" spans="1:28" s="4" customFormat="1" x14ac:dyDescent="0.2">
      <c r="A86" s="9">
        <f>IFERROR(VLOOKUP(B86,'[1]DADOS (OCULTAR)'!$Q$3:$S$133,3,0),"")</f>
        <v>10894988000990</v>
      </c>
      <c r="B86" s="10" t="str">
        <f>'[1]TCE - ANEXO III - Preencher'!C95</f>
        <v>UPA IGARASSU - C.G 002/2022</v>
      </c>
      <c r="C86" s="11"/>
      <c r="D86" s="12" t="str">
        <f>'[1]TCE - ANEXO III - Preencher'!E95</f>
        <v>FABIANA RODRIGUES GALVAO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44713</v>
      </c>
      <c r="H86" s="15">
        <f>'[1]TCE - ANEXO III - Preencher'!I95</f>
        <v>14.64</v>
      </c>
      <c r="I86" s="15">
        <f>'[1]TCE - ANEXO III - Preencher'!J95</f>
        <v>117.11</v>
      </c>
      <c r="J86" s="15">
        <f>'[1]TCE - ANEXO III - Preencher'!K95</f>
        <v>0</v>
      </c>
      <c r="K86" s="16">
        <f>'[1]TCE - ANEXO III - Preencher'!L95</f>
        <v>198.22</v>
      </c>
      <c r="L86" s="16">
        <f>'[1]TCE - ANEXO III - Preencher'!M95</f>
        <v>0</v>
      </c>
      <c r="M86" s="16">
        <f t="shared" si="7"/>
        <v>198.22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93.24</v>
      </c>
      <c r="R86" s="16">
        <f>'[1]TCE - ANEXO III - Preencher'!S95</f>
        <v>72.72</v>
      </c>
      <c r="S86" s="17">
        <f t="shared" si="9"/>
        <v>20.519999999999996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350.49</v>
      </c>
    </row>
    <row r="87" spans="1:28" s="4" customFormat="1" x14ac:dyDescent="0.2">
      <c r="A87" s="9">
        <f>IFERROR(VLOOKUP(B87,'[1]DADOS (OCULTAR)'!$Q$3:$S$133,3,0),"")</f>
        <v>10894988000990</v>
      </c>
      <c r="B87" s="10" t="str">
        <f>'[1]TCE - ANEXO III - Preencher'!C96</f>
        <v>UPA IGARASSU - C.G 002/2022</v>
      </c>
      <c r="C87" s="11"/>
      <c r="D87" s="12" t="str">
        <f>'[1]TCE - ANEXO III - Preencher'!E96</f>
        <v xml:space="preserve">FABIANA SILVA ALBUQUERQUE 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2516-05</v>
      </c>
      <c r="G87" s="14">
        <f>IF('[1]TCE - ANEXO III - Preencher'!H96="","",'[1]TCE - ANEXO III - Preencher'!H96)</f>
        <v>44713</v>
      </c>
      <c r="H87" s="15">
        <f>'[1]TCE - ANEXO III - Preencher'!I96</f>
        <v>22.62</v>
      </c>
      <c r="I87" s="15">
        <f>'[1]TCE - ANEXO III - Preencher'!J96</f>
        <v>208.99</v>
      </c>
      <c r="J87" s="15">
        <f>'[1]TCE - ANEXO III - Preencher'!K96</f>
        <v>0</v>
      </c>
      <c r="K87" s="16">
        <f>'[1]TCE - ANEXO III - Preencher'!L96</f>
        <v>198.22</v>
      </c>
      <c r="L87" s="16">
        <f>'[1]TCE - ANEXO III - Preencher'!M96</f>
        <v>0</v>
      </c>
      <c r="M87" s="16">
        <f t="shared" si="7"/>
        <v>198.22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429.83000000000004</v>
      </c>
    </row>
    <row r="88" spans="1:28" s="4" customFormat="1" x14ac:dyDescent="0.2">
      <c r="A88" s="9">
        <f>IFERROR(VLOOKUP(B88,'[1]DADOS (OCULTAR)'!$Q$3:$S$133,3,0),"")</f>
        <v>10894988000990</v>
      </c>
      <c r="B88" s="10" t="str">
        <f>'[1]TCE - ANEXO III - Preencher'!C97</f>
        <v>UPA IGARASSU - C.G 002/2022</v>
      </c>
      <c r="C88" s="11"/>
      <c r="D88" s="12" t="str">
        <f>'[1]TCE - ANEXO III - Preencher'!E97</f>
        <v>FABIO DE SOUZA BENFICA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5103-10</v>
      </c>
      <c r="G88" s="14">
        <f>IF('[1]TCE - ANEXO III - Preencher'!H97="","",'[1]TCE - ANEXO III - Preencher'!H97)</f>
        <v>44713</v>
      </c>
      <c r="H88" s="15">
        <f>'[1]TCE - ANEXO III - Preencher'!I97</f>
        <v>33.380000000000003</v>
      </c>
      <c r="I88" s="15">
        <f>'[1]TCE - ANEXO III - Preencher'!J97</f>
        <v>267.08999999999997</v>
      </c>
      <c r="J88" s="15">
        <f>'[1]TCE - ANEXO III - Preencher'!K97</f>
        <v>0</v>
      </c>
      <c r="K88" s="16">
        <f>'[1]TCE - ANEXO III - Preencher'!L97</f>
        <v>198.22</v>
      </c>
      <c r="L88" s="16">
        <f>'[1]TCE - ANEXO III - Preencher'!M97</f>
        <v>0</v>
      </c>
      <c r="M88" s="16">
        <f t="shared" si="7"/>
        <v>198.22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498.68999999999994</v>
      </c>
    </row>
    <row r="89" spans="1:28" s="4" customFormat="1" x14ac:dyDescent="0.2">
      <c r="A89" s="9">
        <f>IFERROR(VLOOKUP(B89,'[1]DADOS (OCULTAR)'!$Q$3:$S$133,3,0),"")</f>
        <v>10894988000990</v>
      </c>
      <c r="B89" s="10" t="str">
        <f>'[1]TCE - ANEXO III - Preencher'!C98</f>
        <v>UPA IGARASSU - C.G 002/2022</v>
      </c>
      <c r="C89" s="11"/>
      <c r="D89" s="12" t="str">
        <f>'[1]TCE - ANEXO III - Preencher'!E98</f>
        <v>FELIX HENRIQUE DA SILVA FILHO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5174-10</v>
      </c>
      <c r="G89" s="14">
        <f>IF('[1]TCE - ANEXO III - Preencher'!H98="","",'[1]TCE - ANEXO III - Preencher'!H98)</f>
        <v>44713</v>
      </c>
      <c r="H89" s="15">
        <f>'[1]TCE - ANEXO III - Preencher'!I98</f>
        <v>14.95</v>
      </c>
      <c r="I89" s="15">
        <f>'[1]TCE - ANEXO III - Preencher'!J98</f>
        <v>119.58</v>
      </c>
      <c r="J89" s="15">
        <f>'[1]TCE - ANEXO III - Preencher'!K98</f>
        <v>0</v>
      </c>
      <c r="K89" s="16">
        <f>'[1]TCE - ANEXO III - Preencher'!L98</f>
        <v>198.22</v>
      </c>
      <c r="L89" s="16">
        <f>'[1]TCE - ANEXO III - Preencher'!M98</f>
        <v>0</v>
      </c>
      <c r="M89" s="16">
        <f t="shared" si="7"/>
        <v>198.22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332.75</v>
      </c>
    </row>
    <row r="90" spans="1:28" s="4" customFormat="1" x14ac:dyDescent="0.2">
      <c r="A90" s="9">
        <f>IFERROR(VLOOKUP(B90,'[1]DADOS (OCULTAR)'!$Q$3:$S$133,3,0),"")</f>
        <v>10894988000990</v>
      </c>
      <c r="B90" s="10" t="str">
        <f>'[1]TCE - ANEXO III - Preencher'!C99</f>
        <v>UPA IGARASSU - C.G 002/2022</v>
      </c>
      <c r="C90" s="11"/>
      <c r="D90" s="12" t="str">
        <f>'[1]TCE - ANEXO III - Preencher'!E99</f>
        <v>FERNANDA PAULA PAIXÃO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44713</v>
      </c>
      <c r="H90" s="15">
        <f>'[1]TCE - ANEXO III - Preencher'!I99</f>
        <v>15.76</v>
      </c>
      <c r="I90" s="15">
        <f>'[1]TCE - ANEXO III - Preencher'!J99</f>
        <v>126.16</v>
      </c>
      <c r="J90" s="15">
        <f>'[1]TCE - ANEXO III - Preencher'!K99</f>
        <v>0</v>
      </c>
      <c r="K90" s="16">
        <f>'[1]TCE - ANEXO III - Preencher'!L99</f>
        <v>198.22</v>
      </c>
      <c r="L90" s="16">
        <f>'[1]TCE - ANEXO III - Preencher'!M99</f>
        <v>0</v>
      </c>
      <c r="M90" s="16">
        <f t="shared" si="7"/>
        <v>198.22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126.84</v>
      </c>
      <c r="R90" s="16">
        <f>'[1]TCE - ANEXO III - Preencher'!S99</f>
        <v>72.72</v>
      </c>
      <c r="S90" s="17">
        <f t="shared" si="9"/>
        <v>54.120000000000005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394.26</v>
      </c>
    </row>
    <row r="91" spans="1:28" s="4" customFormat="1" x14ac:dyDescent="0.2">
      <c r="A91" s="9">
        <f>IFERROR(VLOOKUP(B91,'[1]DADOS (OCULTAR)'!$Q$3:$S$133,3,0),"")</f>
        <v>10894988000990</v>
      </c>
      <c r="B91" s="10" t="str">
        <f>'[1]TCE - ANEXO III - Preencher'!C100</f>
        <v>UPA IGARASSU - C.G 002/2022</v>
      </c>
      <c r="C91" s="11"/>
      <c r="D91" s="12" t="str">
        <f>'[1]TCE - ANEXO III - Preencher'!E100</f>
        <v>FILIPE EDUARDO SILVA DE SOUZA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44713</v>
      </c>
      <c r="H91" s="15">
        <f>'[1]TCE - ANEXO III - Preencher'!I100</f>
        <v>168.46</v>
      </c>
      <c r="I91" s="15">
        <f>'[1]TCE - ANEXO III - Preencher'!J100</f>
        <v>1415.73</v>
      </c>
      <c r="J91" s="15">
        <f>'[1]TCE - ANEXO III - Preencher'!K100</f>
        <v>0</v>
      </c>
      <c r="K91" s="16">
        <f>'[1]TCE - ANEXO III - Preencher'!L100</f>
        <v>198.22</v>
      </c>
      <c r="L91" s="16">
        <f>'[1]TCE - ANEXO III - Preencher'!M100</f>
        <v>0</v>
      </c>
      <c r="M91" s="16">
        <f t="shared" si="7"/>
        <v>198.22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1782.41</v>
      </c>
    </row>
    <row r="92" spans="1:28" s="4" customFormat="1" x14ac:dyDescent="0.2">
      <c r="A92" s="9">
        <f>IFERROR(VLOOKUP(B92,'[1]DADOS (OCULTAR)'!$Q$3:$S$133,3,0),"")</f>
        <v>10894988000990</v>
      </c>
      <c r="B92" s="10" t="str">
        <f>'[1]TCE - ANEXO III - Preencher'!C101</f>
        <v>UPA IGARASSU - C.G 002/2022</v>
      </c>
      <c r="C92" s="11"/>
      <c r="D92" s="12" t="str">
        <f>'[1]TCE - ANEXO III - Preencher'!E101</f>
        <v>FILIPE GUEDES SILVA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2252-70</v>
      </c>
      <c r="G92" s="14">
        <f>IF('[1]TCE - ANEXO III - Preencher'!H101="","",'[1]TCE - ANEXO III - Preencher'!H101)</f>
        <v>44713</v>
      </c>
      <c r="H92" s="15">
        <f>'[1]TCE - ANEXO III - Preencher'!I101</f>
        <v>53.98</v>
      </c>
      <c r="I92" s="15">
        <f>'[1]TCE - ANEXO III - Preencher'!J101</f>
        <v>465.77</v>
      </c>
      <c r="J92" s="15">
        <f>'[1]TCE - ANEXO III - Preencher'!K101</f>
        <v>0</v>
      </c>
      <c r="K92" s="16">
        <f>'[1]TCE - ANEXO III - Preencher'!L101</f>
        <v>198.22</v>
      </c>
      <c r="L92" s="16">
        <f>'[1]TCE - ANEXO III - Preencher'!M101</f>
        <v>0</v>
      </c>
      <c r="M92" s="16">
        <f t="shared" si="7"/>
        <v>198.22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717.97</v>
      </c>
    </row>
    <row r="93" spans="1:28" s="4" customFormat="1" x14ac:dyDescent="0.2">
      <c r="A93" s="9">
        <f>IFERROR(VLOOKUP(B93,'[1]DADOS (OCULTAR)'!$Q$3:$S$133,3,0),"")</f>
        <v>10894988000990</v>
      </c>
      <c r="B93" s="10" t="str">
        <f>'[1]TCE - ANEXO III - Preencher'!C102</f>
        <v>UPA IGARASSU - C.G 002/2022</v>
      </c>
      <c r="C93" s="11"/>
      <c r="D93" s="12" t="str">
        <f>'[1]TCE - ANEXO III - Preencher'!E102</f>
        <v>FLAVIA CARLA OZIAS DE ARAUJO LUNA CORREIA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4131-15</v>
      </c>
      <c r="G93" s="14">
        <f>IF('[1]TCE - ANEXO III - Preencher'!H102="","",'[1]TCE - ANEXO III - Preencher'!H102)</f>
        <v>44713</v>
      </c>
      <c r="H93" s="15">
        <f>'[1]TCE - ANEXO III - Preencher'!I102</f>
        <v>19.510000000000002</v>
      </c>
      <c r="I93" s="15">
        <f>'[1]TCE - ANEXO III - Preencher'!J102</f>
        <v>164</v>
      </c>
      <c r="J93" s="15">
        <f>'[1]TCE - ANEXO III - Preencher'!K102</f>
        <v>0</v>
      </c>
      <c r="K93" s="16">
        <f>'[1]TCE - ANEXO III - Preencher'!L102</f>
        <v>198.22</v>
      </c>
      <c r="L93" s="16">
        <f>'[1]TCE - ANEXO III - Preencher'!M102</f>
        <v>0</v>
      </c>
      <c r="M93" s="16">
        <f t="shared" si="7"/>
        <v>198.22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194.04</v>
      </c>
      <c r="R93" s="16">
        <f>'[1]TCE - ANEXO III - Preencher'!S102</f>
        <v>117</v>
      </c>
      <c r="S93" s="17">
        <f t="shared" si="9"/>
        <v>77.039999999999992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458.77</v>
      </c>
    </row>
    <row r="94" spans="1:28" s="4" customFormat="1" x14ac:dyDescent="0.2">
      <c r="A94" s="9">
        <f>IFERROR(VLOOKUP(B94,'[1]DADOS (OCULTAR)'!$Q$3:$S$133,3,0),"")</f>
        <v>10894988000990</v>
      </c>
      <c r="B94" s="10" t="str">
        <f>'[1]TCE - ANEXO III - Preencher'!C103</f>
        <v>UPA IGARASSU - C.G 002/2022</v>
      </c>
      <c r="C94" s="11"/>
      <c r="D94" s="12" t="str">
        <f>'[1]TCE - ANEXO III - Preencher'!E103</f>
        <v>FLAVIANA BARBOSA CABRAL INTERAMINENSE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2237-10</v>
      </c>
      <c r="G94" s="14">
        <f>IF('[1]TCE - ANEXO III - Preencher'!H103="","",'[1]TCE - ANEXO III - Preencher'!H103)</f>
        <v>44713</v>
      </c>
      <c r="H94" s="15">
        <f>'[1]TCE - ANEXO III - Preencher'!I103</f>
        <v>32.06</v>
      </c>
      <c r="I94" s="15">
        <f>'[1]TCE - ANEXO III - Preencher'!J103</f>
        <v>284.52999999999997</v>
      </c>
      <c r="J94" s="15">
        <f>'[1]TCE - ANEXO III - Preencher'!K103</f>
        <v>0</v>
      </c>
      <c r="K94" s="16">
        <f>'[1]TCE - ANEXO III - Preencher'!L103</f>
        <v>198.22</v>
      </c>
      <c r="L94" s="16">
        <f>'[1]TCE - ANEXO III - Preencher'!M103</f>
        <v>0</v>
      </c>
      <c r="M94" s="16">
        <f t="shared" si="7"/>
        <v>198.22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514.80999999999995</v>
      </c>
    </row>
    <row r="95" spans="1:28" s="4" customFormat="1" x14ac:dyDescent="0.2">
      <c r="A95" s="9">
        <f>IFERROR(VLOOKUP(B95,'[1]DADOS (OCULTAR)'!$Q$3:$S$133,3,0),"")</f>
        <v>10894988000990</v>
      </c>
      <c r="B95" s="10" t="str">
        <f>'[1]TCE - ANEXO III - Preencher'!C104</f>
        <v>UPA IGARASSU - C.G 002/2022</v>
      </c>
      <c r="C95" s="11"/>
      <c r="D95" s="12" t="str">
        <f>'[1]TCE - ANEXO III - Preencher'!E104</f>
        <v>GABRIELLA DE PAULA TAVARES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44713</v>
      </c>
      <c r="H95" s="15">
        <f>'[1]TCE - ANEXO III - Preencher'!I104</f>
        <v>53.97</v>
      </c>
      <c r="I95" s="15">
        <f>'[1]TCE - ANEXO III - Preencher'!J104</f>
        <v>465.77</v>
      </c>
      <c r="J95" s="15">
        <f>'[1]TCE - ANEXO III - Preencher'!K104</f>
        <v>0</v>
      </c>
      <c r="K95" s="16">
        <f>'[1]TCE - ANEXO III - Preencher'!L104</f>
        <v>198.22</v>
      </c>
      <c r="L95" s="16">
        <f>'[1]TCE - ANEXO III - Preencher'!M104</f>
        <v>0</v>
      </c>
      <c r="M95" s="16">
        <f t="shared" si="7"/>
        <v>198.22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717.96</v>
      </c>
    </row>
    <row r="96" spans="1:28" s="4" customFormat="1" x14ac:dyDescent="0.2">
      <c r="A96" s="9">
        <f>IFERROR(VLOOKUP(B96,'[1]DADOS (OCULTAR)'!$Q$3:$S$133,3,0),"")</f>
        <v>10894988000990</v>
      </c>
      <c r="B96" s="10" t="str">
        <f>'[1]TCE - ANEXO III - Preencher'!C105</f>
        <v>UPA IGARASSU - C.G 002/2022</v>
      </c>
      <c r="C96" s="11"/>
      <c r="D96" s="12" t="str">
        <f>'[1]TCE - ANEXO III - Preencher'!E105</f>
        <v>GENESIS CANDIDO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7823-20</v>
      </c>
      <c r="G96" s="14">
        <f>IF('[1]TCE - ANEXO III - Preencher'!H105="","",'[1]TCE - ANEXO III - Preencher'!H105)</f>
        <v>44713</v>
      </c>
      <c r="H96" s="15">
        <f>'[1]TCE - ANEXO III - Preencher'!I105</f>
        <v>23.44</v>
      </c>
      <c r="I96" s="15">
        <f>'[1]TCE - ANEXO III - Preencher'!J105</f>
        <v>195.5</v>
      </c>
      <c r="J96" s="15">
        <f>'[1]TCE - ANEXO III - Preencher'!K105</f>
        <v>0</v>
      </c>
      <c r="K96" s="16">
        <f>'[1]TCE - ANEXO III - Preencher'!L105</f>
        <v>198.22</v>
      </c>
      <c r="L96" s="16">
        <f>'[1]TCE - ANEXO III - Preencher'!M105</f>
        <v>0</v>
      </c>
      <c r="M96" s="16">
        <f t="shared" si="7"/>
        <v>198.22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417.15999999999997</v>
      </c>
    </row>
    <row r="97" spans="1:28" s="4" customFormat="1" x14ac:dyDescent="0.2">
      <c r="A97" s="9">
        <f>IFERROR(VLOOKUP(B97,'[1]DADOS (OCULTAR)'!$Q$3:$S$133,3,0),"")</f>
        <v>10894988000990</v>
      </c>
      <c r="B97" s="10" t="str">
        <f>'[1]TCE - ANEXO III - Preencher'!C106</f>
        <v>UPA IGARASSU - C.G 002/2022</v>
      </c>
      <c r="C97" s="11"/>
      <c r="D97" s="12" t="str">
        <f>'[1]TCE - ANEXO III - Preencher'!E106</f>
        <v>GERSON ALBUQUERQUE CAMARA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>
        <f>IF('[1]TCE - ANEXO III - Preencher'!H106="","",'[1]TCE - ANEXO III - Preencher'!H106)</f>
        <v>44713</v>
      </c>
      <c r="H97" s="15">
        <f>'[1]TCE - ANEXO III - Preencher'!I106</f>
        <v>28.49</v>
      </c>
      <c r="I97" s="15">
        <f>'[1]TCE - ANEXO III - Preencher'!J106</f>
        <v>288.84000000000003</v>
      </c>
      <c r="J97" s="15">
        <f>'[1]TCE - ANEXO III - Preencher'!K106</f>
        <v>0</v>
      </c>
      <c r="K97" s="16">
        <f>'[1]TCE - ANEXO III - Preencher'!L106</f>
        <v>198.22</v>
      </c>
      <c r="L97" s="16">
        <f>'[1]TCE - ANEXO III - Preencher'!M106</f>
        <v>0</v>
      </c>
      <c r="M97" s="16">
        <f t="shared" si="7"/>
        <v>198.22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515.55000000000007</v>
      </c>
    </row>
    <row r="98" spans="1:28" s="4" customFormat="1" x14ac:dyDescent="0.2">
      <c r="A98" s="9">
        <f>IFERROR(VLOOKUP(B98,'[1]DADOS (OCULTAR)'!$Q$3:$S$133,3,0),"")</f>
        <v>10894988000990</v>
      </c>
      <c r="B98" s="10" t="str">
        <f>'[1]TCE - ANEXO III - Preencher'!C107</f>
        <v>UPA IGARASSU - C.G 002/2022</v>
      </c>
      <c r="C98" s="11"/>
      <c r="D98" s="12" t="str">
        <f>'[1]TCE - ANEXO III - Preencher'!E107</f>
        <v>GILMAR DUARTE GOMES JUNIOR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44713</v>
      </c>
      <c r="H98" s="15">
        <f>'[1]TCE - ANEXO III - Preencher'!I107</f>
        <v>15.96</v>
      </c>
      <c r="I98" s="15">
        <f>'[1]TCE - ANEXO III - Preencher'!J107</f>
        <v>139.66</v>
      </c>
      <c r="J98" s="15">
        <f>'[1]TCE - ANEXO III - Preencher'!K107</f>
        <v>0</v>
      </c>
      <c r="K98" s="16">
        <f>'[1]TCE - ANEXO III - Preencher'!L107</f>
        <v>198.22</v>
      </c>
      <c r="L98" s="16">
        <f>'[1]TCE - ANEXO III - Preencher'!M107</f>
        <v>0</v>
      </c>
      <c r="M98" s="16">
        <f t="shared" si="7"/>
        <v>198.22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126.84</v>
      </c>
      <c r="R98" s="16">
        <f>'[1]TCE - ANEXO III - Preencher'!S107</f>
        <v>72.72</v>
      </c>
      <c r="S98" s="17">
        <f t="shared" si="9"/>
        <v>54.120000000000005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407.96000000000004</v>
      </c>
    </row>
    <row r="99" spans="1:28" s="4" customFormat="1" x14ac:dyDescent="0.2">
      <c r="A99" s="9">
        <f>IFERROR(VLOOKUP(B99,'[1]DADOS (OCULTAR)'!$Q$3:$S$133,3,0),"")</f>
        <v>10894988000990</v>
      </c>
      <c r="B99" s="10" t="str">
        <f>'[1]TCE - ANEXO III - Preencher'!C108</f>
        <v>UPA IGARASSU - C.G 002/2022</v>
      </c>
      <c r="C99" s="11"/>
      <c r="D99" s="12" t="str">
        <f>'[1]TCE - ANEXO III - Preencher'!E108</f>
        <v>GILSON JOSE MARQUES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7823-20</v>
      </c>
      <c r="G99" s="14">
        <f>IF('[1]TCE - ANEXO III - Preencher'!H108="","",'[1]TCE - ANEXO III - Preencher'!H108)</f>
        <v>44713</v>
      </c>
      <c r="H99" s="15">
        <f>'[1]TCE - ANEXO III - Preencher'!I108</f>
        <v>25.29</v>
      </c>
      <c r="I99" s="15">
        <f>'[1]TCE - ANEXO III - Preencher'!J108</f>
        <v>210.25</v>
      </c>
      <c r="J99" s="15">
        <f>'[1]TCE - ANEXO III - Preencher'!K108</f>
        <v>0</v>
      </c>
      <c r="K99" s="16">
        <f>'[1]TCE - ANEXO III - Preencher'!L108</f>
        <v>198.22</v>
      </c>
      <c r="L99" s="16">
        <f>'[1]TCE - ANEXO III - Preencher'!M108</f>
        <v>0</v>
      </c>
      <c r="M99" s="16">
        <f t="shared" si="7"/>
        <v>198.22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433.76</v>
      </c>
    </row>
    <row r="100" spans="1:28" s="4" customFormat="1" x14ac:dyDescent="0.2">
      <c r="A100" s="9">
        <f>IFERROR(VLOOKUP(B100,'[1]DADOS (OCULTAR)'!$Q$3:$S$133,3,0),"")</f>
        <v>10894988000990</v>
      </c>
      <c r="B100" s="10" t="str">
        <f>'[1]TCE - ANEXO III - Preencher'!C109</f>
        <v>UPA IGARASSU - C.G 002/2022</v>
      </c>
      <c r="C100" s="11"/>
      <c r="D100" s="12" t="str">
        <f>'[1]TCE - ANEXO III - Preencher'!E109</f>
        <v>GLAUBER DE MACEDO SOARES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>
        <f>IF('[1]TCE - ANEXO III - Preencher'!H109="","",'[1]TCE - ANEXO III - Preencher'!H109)</f>
        <v>44713</v>
      </c>
      <c r="H100" s="15">
        <f>'[1]TCE - ANEXO III - Preencher'!I109</f>
        <v>42.75</v>
      </c>
      <c r="I100" s="15">
        <f>'[1]TCE - ANEXO III - Preencher'!J109</f>
        <v>375.97</v>
      </c>
      <c r="J100" s="15">
        <f>'[1]TCE - ANEXO III - Preencher'!K109</f>
        <v>0</v>
      </c>
      <c r="K100" s="16">
        <f>'[1]TCE - ANEXO III - Preencher'!L109</f>
        <v>198.22</v>
      </c>
      <c r="L100" s="16">
        <f>'[1]TCE - ANEXO III - Preencher'!M109</f>
        <v>0</v>
      </c>
      <c r="M100" s="16">
        <f t="shared" si="7"/>
        <v>198.22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616.94000000000005</v>
      </c>
    </row>
    <row r="101" spans="1:28" s="4" customFormat="1" x14ac:dyDescent="0.2">
      <c r="A101" s="9">
        <f>IFERROR(VLOOKUP(B101,'[1]DADOS (OCULTAR)'!$Q$3:$S$133,3,0),"")</f>
        <v>10894988000990</v>
      </c>
      <c r="B101" s="10" t="str">
        <f>'[1]TCE - ANEXO III - Preencher'!C110</f>
        <v>UPA IGARASSU - C.G 002/2022</v>
      </c>
      <c r="C101" s="11"/>
      <c r="D101" s="12" t="str">
        <f>'[1]TCE - ANEXO III - Preencher'!E110</f>
        <v>GRACIEL PEREIRA DE OLIVEIRA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5174-10</v>
      </c>
      <c r="G101" s="14">
        <f>IF('[1]TCE - ANEXO III - Preencher'!H110="","",'[1]TCE - ANEXO III - Preencher'!H110)</f>
        <v>44713</v>
      </c>
      <c r="H101" s="15">
        <f>'[1]TCE - ANEXO III - Preencher'!I110</f>
        <v>17.18</v>
      </c>
      <c r="I101" s="15">
        <f>'[1]TCE - ANEXO III - Preencher'!J110</f>
        <v>145.36000000000001</v>
      </c>
      <c r="J101" s="15">
        <f>'[1]TCE - ANEXO III - Preencher'!K110</f>
        <v>0</v>
      </c>
      <c r="K101" s="16">
        <f>'[1]TCE - ANEXO III - Preencher'!L110</f>
        <v>198.22</v>
      </c>
      <c r="L101" s="16">
        <f>'[1]TCE - ANEXO III - Preencher'!M110</f>
        <v>0</v>
      </c>
      <c r="M101" s="16">
        <f t="shared" si="7"/>
        <v>198.22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126.84</v>
      </c>
      <c r="R101" s="16">
        <f>'[1]TCE - ANEXO III - Preencher'!S110</f>
        <v>72.72</v>
      </c>
      <c r="S101" s="17">
        <f t="shared" si="9"/>
        <v>54.120000000000005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414.88</v>
      </c>
    </row>
    <row r="102" spans="1:28" s="4" customFormat="1" x14ac:dyDescent="0.2">
      <c r="A102" s="9">
        <f>IFERROR(VLOOKUP(B102,'[1]DADOS (OCULTAR)'!$Q$3:$S$133,3,0),"")</f>
        <v>10894988000990</v>
      </c>
      <c r="B102" s="10" t="str">
        <f>'[1]TCE - ANEXO III - Preencher'!C111</f>
        <v>UPA IGARASSU - C.G 002/2022</v>
      </c>
      <c r="C102" s="11"/>
      <c r="D102" s="12" t="str">
        <f>'[1]TCE - ANEXO III - Preencher'!E111</f>
        <v>HANNESSA KATTIANA COSDEM CORREIA DE ARAUJO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44713</v>
      </c>
      <c r="H102" s="15">
        <f>'[1]TCE - ANEXO III - Preencher'!I111</f>
        <v>15.77</v>
      </c>
      <c r="I102" s="15">
        <f>'[1]TCE - ANEXO III - Preencher'!J111</f>
        <v>126.16</v>
      </c>
      <c r="J102" s="15">
        <f>'[1]TCE - ANEXO III - Preencher'!K111</f>
        <v>0</v>
      </c>
      <c r="K102" s="16">
        <f>'[1]TCE - ANEXO III - Preencher'!L111</f>
        <v>198.22</v>
      </c>
      <c r="L102" s="16">
        <f>'[1]TCE - ANEXO III - Preencher'!M111</f>
        <v>0</v>
      </c>
      <c r="M102" s="16">
        <f t="shared" si="7"/>
        <v>198.22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340.15</v>
      </c>
    </row>
    <row r="103" spans="1:28" s="4" customFormat="1" x14ac:dyDescent="0.2">
      <c r="A103" s="9">
        <f>IFERROR(VLOOKUP(B103,'[1]DADOS (OCULTAR)'!$Q$3:$S$133,3,0),"")</f>
        <v>10894988000990</v>
      </c>
      <c r="B103" s="10" t="str">
        <f>'[1]TCE - ANEXO III - Preencher'!C112</f>
        <v>UPA IGARASSU - C.G 002/2022</v>
      </c>
      <c r="C103" s="11"/>
      <c r="D103" s="12" t="str">
        <f>'[1]TCE - ANEXO III - Preencher'!E112</f>
        <v xml:space="preserve">HERICKA VIEIRA DE LUCENA 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4101-05</v>
      </c>
      <c r="G103" s="14">
        <f>IF('[1]TCE - ANEXO III - Preencher'!H112="","",'[1]TCE - ANEXO III - Preencher'!H112)</f>
        <v>44713</v>
      </c>
      <c r="H103" s="15">
        <f>'[1]TCE - ANEXO III - Preencher'!I112</f>
        <v>63.51</v>
      </c>
      <c r="I103" s="15">
        <f>'[1]TCE - ANEXO III - Preencher'!J112</f>
        <v>508</v>
      </c>
      <c r="J103" s="15">
        <f>'[1]TCE - ANEXO III - Preencher'!K112</f>
        <v>0</v>
      </c>
      <c r="K103" s="16">
        <f>'[1]TCE - ANEXO III - Preencher'!L112</f>
        <v>198.22</v>
      </c>
      <c r="L103" s="16">
        <f>'[1]TCE - ANEXO III - Preencher'!M112</f>
        <v>0</v>
      </c>
      <c r="M103" s="16">
        <f t="shared" si="7"/>
        <v>198.22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769.73</v>
      </c>
    </row>
    <row r="104" spans="1:28" s="4" customFormat="1" x14ac:dyDescent="0.2">
      <c r="A104" s="9">
        <f>IFERROR(VLOOKUP(B104,'[1]DADOS (OCULTAR)'!$Q$3:$S$133,3,0),"")</f>
        <v>10894988000990</v>
      </c>
      <c r="B104" s="10" t="str">
        <f>'[1]TCE - ANEXO III - Preencher'!C113</f>
        <v>UPA IGARASSU - C.G 002/2022</v>
      </c>
      <c r="C104" s="11"/>
      <c r="D104" s="12" t="str">
        <f>'[1]TCE - ANEXO III - Preencher'!E113</f>
        <v>HOBSON GOMES DE SANT ANA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44713</v>
      </c>
      <c r="H104" s="15">
        <f>'[1]TCE - ANEXO III - Preencher'!I113</f>
        <v>14.55</v>
      </c>
      <c r="I104" s="15">
        <f>'[1]TCE - ANEXO III - Preencher'!J113</f>
        <v>128.35</v>
      </c>
      <c r="J104" s="15">
        <f>'[1]TCE - ANEXO III - Preencher'!K113</f>
        <v>0</v>
      </c>
      <c r="K104" s="16">
        <f>'[1]TCE - ANEXO III - Preencher'!L113</f>
        <v>198.22</v>
      </c>
      <c r="L104" s="16">
        <f>'[1]TCE - ANEXO III - Preencher'!M113</f>
        <v>0</v>
      </c>
      <c r="M104" s="16">
        <f t="shared" si="7"/>
        <v>198.22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126.84</v>
      </c>
      <c r="R104" s="16">
        <f>'[1]TCE - ANEXO III - Preencher'!S113</f>
        <v>72.72</v>
      </c>
      <c r="S104" s="17">
        <f t="shared" si="9"/>
        <v>54.120000000000005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395.24</v>
      </c>
    </row>
    <row r="105" spans="1:28" s="4" customFormat="1" x14ac:dyDescent="0.2">
      <c r="A105" s="9">
        <f>IFERROR(VLOOKUP(B105,'[1]DADOS (OCULTAR)'!$Q$3:$S$133,3,0),"")</f>
        <v>10894988000990</v>
      </c>
      <c r="B105" s="10" t="str">
        <f>'[1]TCE - ANEXO III - Preencher'!C114</f>
        <v>UPA IGARASSU - C.G 002/2022</v>
      </c>
      <c r="C105" s="11"/>
      <c r="D105" s="12" t="str">
        <f>'[1]TCE - ANEXO III - Preencher'!E114</f>
        <v>HUMBERTO LUIZ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5211-30</v>
      </c>
      <c r="G105" s="14">
        <f>IF('[1]TCE - ANEXO III - Preencher'!H114="","",'[1]TCE - ANEXO III - Preencher'!H114)</f>
        <v>44713</v>
      </c>
      <c r="H105" s="15">
        <f>'[1]TCE - ANEXO III - Preencher'!I114</f>
        <v>13.54</v>
      </c>
      <c r="I105" s="15">
        <f>'[1]TCE - ANEXO III - Preencher'!J114</f>
        <v>116.27</v>
      </c>
      <c r="J105" s="15">
        <f>'[1]TCE - ANEXO III - Preencher'!K114</f>
        <v>0</v>
      </c>
      <c r="K105" s="16">
        <f>'[1]TCE - ANEXO III - Preencher'!L114</f>
        <v>198.22</v>
      </c>
      <c r="L105" s="16">
        <f>'[1]TCE - ANEXO III - Preencher'!M114</f>
        <v>0</v>
      </c>
      <c r="M105" s="16">
        <f t="shared" si="7"/>
        <v>198.22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328.03</v>
      </c>
    </row>
    <row r="106" spans="1:28" s="4" customFormat="1" x14ac:dyDescent="0.2">
      <c r="A106" s="9">
        <f>IFERROR(VLOOKUP(B106,'[1]DADOS (OCULTAR)'!$Q$3:$S$133,3,0),"")</f>
        <v>10894988000990</v>
      </c>
      <c r="B106" s="10" t="str">
        <f>'[1]TCE - ANEXO III - Preencher'!C115</f>
        <v>UPA IGARASSU - C.G 002/2022</v>
      </c>
      <c r="C106" s="11"/>
      <c r="D106" s="12" t="str">
        <f>'[1]TCE - ANEXO III - Preencher'!E115</f>
        <v>IANELE BRAGA VILELA DE MELO COSTA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>
        <f>IF('[1]TCE - ANEXO III - Preencher'!H115="","",'[1]TCE - ANEXO III - Preencher'!H115)</f>
        <v>44713</v>
      </c>
      <c r="H106" s="15">
        <f>'[1]TCE - ANEXO III - Preencher'!I115</f>
        <v>42.74</v>
      </c>
      <c r="I106" s="15">
        <f>'[1]TCE - ANEXO III - Preencher'!J115</f>
        <v>375.97</v>
      </c>
      <c r="J106" s="15">
        <f>'[1]TCE - ANEXO III - Preencher'!K115</f>
        <v>0</v>
      </c>
      <c r="K106" s="16">
        <f>'[1]TCE - ANEXO III - Preencher'!L115</f>
        <v>198.22</v>
      </c>
      <c r="L106" s="16">
        <f>'[1]TCE - ANEXO III - Preencher'!M115</f>
        <v>0</v>
      </c>
      <c r="M106" s="16">
        <f t="shared" si="7"/>
        <v>198.22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616.93000000000006</v>
      </c>
    </row>
    <row r="107" spans="1:28" s="4" customFormat="1" x14ac:dyDescent="0.2">
      <c r="A107" s="9">
        <f>IFERROR(VLOOKUP(B107,'[1]DADOS (OCULTAR)'!$Q$3:$S$133,3,0),"")</f>
        <v>10894988000990</v>
      </c>
      <c r="B107" s="10" t="str">
        <f>'[1]TCE - ANEXO III - Preencher'!C116</f>
        <v>UPA IGARASSU - C.G 002/2022</v>
      </c>
      <c r="C107" s="11"/>
      <c r="D107" s="12" t="str">
        <f>'[1]TCE - ANEXO III - Preencher'!E116</f>
        <v>IRAN CORREIA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7156-15</v>
      </c>
      <c r="G107" s="14">
        <f>IF('[1]TCE - ANEXO III - Preencher'!H116="","",'[1]TCE - ANEXO III - Preencher'!H116)</f>
        <v>44713</v>
      </c>
      <c r="H107" s="15">
        <f>'[1]TCE - ANEXO III - Preencher'!I116</f>
        <v>20.28</v>
      </c>
      <c r="I107" s="15">
        <f>'[1]TCE - ANEXO III - Preencher'!J116</f>
        <v>170.23</v>
      </c>
      <c r="J107" s="15">
        <f>'[1]TCE - ANEXO III - Preencher'!K116</f>
        <v>0</v>
      </c>
      <c r="K107" s="16">
        <f>'[1]TCE - ANEXO III - Preencher'!L116</f>
        <v>198.22</v>
      </c>
      <c r="L107" s="16">
        <f>'[1]TCE - ANEXO III - Preencher'!M116</f>
        <v>0</v>
      </c>
      <c r="M107" s="16">
        <f t="shared" si="7"/>
        <v>198.22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249.84</v>
      </c>
      <c r="R107" s="16">
        <f>'[1]TCE - ANEXO III - Preencher'!S116</f>
        <v>80.94</v>
      </c>
      <c r="S107" s="17">
        <f t="shared" si="9"/>
        <v>168.9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557.63</v>
      </c>
    </row>
    <row r="108" spans="1:28" s="4" customFormat="1" x14ac:dyDescent="0.2">
      <c r="A108" s="9">
        <f>IFERROR(VLOOKUP(B108,'[1]DADOS (OCULTAR)'!$Q$3:$S$133,3,0),"")</f>
        <v>10894988000990</v>
      </c>
      <c r="B108" s="10" t="str">
        <f>'[1]TCE - ANEXO III - Preencher'!C117</f>
        <v>UPA IGARASSU - C.G 002/2022</v>
      </c>
      <c r="C108" s="11"/>
      <c r="D108" s="12" t="str">
        <f>'[1]TCE - ANEXO III - Preencher'!E117</f>
        <v>IRYS FELIPE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7664-20</v>
      </c>
      <c r="G108" s="14">
        <f>IF('[1]TCE - ANEXO III - Preencher'!H117="","",'[1]TCE - ANEXO III - Preencher'!H117)</f>
        <v>44713</v>
      </c>
      <c r="H108" s="15">
        <f>'[1]TCE - ANEXO III - Preencher'!I117</f>
        <v>23.53</v>
      </c>
      <c r="I108" s="15">
        <f>'[1]TCE - ANEXO III - Preencher'!J117</f>
        <v>277.23</v>
      </c>
      <c r="J108" s="15">
        <f>'[1]TCE - ANEXO III - Preencher'!K117</f>
        <v>0</v>
      </c>
      <c r="K108" s="16">
        <f>'[1]TCE - ANEXO III - Preencher'!L117</f>
        <v>198.22</v>
      </c>
      <c r="L108" s="16">
        <f>'[1]TCE - ANEXO III - Preencher'!M117</f>
        <v>0</v>
      </c>
      <c r="M108" s="16">
        <f t="shared" si="7"/>
        <v>198.22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498.98</v>
      </c>
    </row>
    <row r="109" spans="1:28" s="4" customFormat="1" x14ac:dyDescent="0.2">
      <c r="A109" s="9">
        <f>IFERROR(VLOOKUP(B109,'[1]DADOS (OCULTAR)'!$Q$3:$S$133,3,0),"")</f>
        <v>10894988000990</v>
      </c>
      <c r="B109" s="10" t="str">
        <f>'[1]TCE - ANEXO III - Preencher'!C118</f>
        <v>UPA IGARASSU - C.G 002/2022</v>
      </c>
      <c r="C109" s="11"/>
      <c r="D109" s="12" t="str">
        <f>'[1]TCE - ANEXO III - Preencher'!E118</f>
        <v>ISRAEL ROQUE DE ARAUJO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7664-20</v>
      </c>
      <c r="G109" s="14">
        <f>IF('[1]TCE - ANEXO III - Preencher'!H118="","",'[1]TCE - ANEXO III - Preencher'!H118)</f>
        <v>44713</v>
      </c>
      <c r="H109" s="15">
        <f>'[1]TCE - ANEXO III - Preencher'!I118</f>
        <v>16.97</v>
      </c>
      <c r="I109" s="15">
        <f>'[1]TCE - ANEXO III - Preencher'!J118</f>
        <v>143.74</v>
      </c>
      <c r="J109" s="15">
        <f>'[1]TCE - ANEXO III - Preencher'!K118</f>
        <v>0</v>
      </c>
      <c r="K109" s="16">
        <f>'[1]TCE - ANEXO III - Preencher'!L118</f>
        <v>198.22</v>
      </c>
      <c r="L109" s="16">
        <f>'[1]TCE - ANEXO III - Preencher'!M118</f>
        <v>0</v>
      </c>
      <c r="M109" s="16">
        <f t="shared" si="7"/>
        <v>198.22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358.93</v>
      </c>
    </row>
    <row r="110" spans="1:28" s="4" customFormat="1" x14ac:dyDescent="0.2">
      <c r="A110" s="9">
        <f>IFERROR(VLOOKUP(B110,'[1]DADOS (OCULTAR)'!$Q$3:$S$133,3,0),"")</f>
        <v>10894988000990</v>
      </c>
      <c r="B110" s="10" t="str">
        <f>'[1]TCE - ANEXO III - Preencher'!C119</f>
        <v>UPA IGARASSU - C.G 002/2022</v>
      </c>
      <c r="C110" s="11"/>
      <c r="D110" s="12" t="str">
        <f>'[1]TCE - ANEXO III - Preencher'!E119</f>
        <v>IVANICE SOUZA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44713</v>
      </c>
      <c r="H110" s="15">
        <f>'[1]TCE - ANEXO III - Preencher'!I119</f>
        <v>15.96</v>
      </c>
      <c r="I110" s="15">
        <f>'[1]TCE - ANEXO III - Preencher'!J119</f>
        <v>127.66</v>
      </c>
      <c r="J110" s="15">
        <f>'[1]TCE - ANEXO III - Preencher'!K119</f>
        <v>0</v>
      </c>
      <c r="K110" s="16">
        <f>'[1]TCE - ANEXO III - Preencher'!L119</f>
        <v>198.22</v>
      </c>
      <c r="L110" s="16">
        <f>'[1]TCE - ANEXO III - Preencher'!M119</f>
        <v>0</v>
      </c>
      <c r="M110" s="16">
        <f t="shared" si="7"/>
        <v>198.22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341.84000000000003</v>
      </c>
    </row>
    <row r="111" spans="1:28" s="4" customFormat="1" x14ac:dyDescent="0.2">
      <c r="A111" s="9">
        <f>IFERROR(VLOOKUP(B111,'[1]DADOS (OCULTAR)'!$Q$3:$S$133,3,0),"")</f>
        <v>10894988000990</v>
      </c>
      <c r="B111" s="10" t="str">
        <f>'[1]TCE - ANEXO III - Preencher'!C120</f>
        <v>UPA IGARASSU - C.G 002/2022</v>
      </c>
      <c r="C111" s="11"/>
      <c r="D111" s="12" t="str">
        <f>'[1]TCE - ANEXO III - Preencher'!E120</f>
        <v>JACQUELINE ISIS DE SANTANA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44713</v>
      </c>
      <c r="H111" s="15">
        <f>'[1]TCE - ANEXO III - Preencher'!I120</f>
        <v>20.72</v>
      </c>
      <c r="I111" s="15">
        <f>'[1]TCE - ANEXO III - Preencher'!J120</f>
        <v>254.7</v>
      </c>
      <c r="J111" s="15">
        <f>'[1]TCE - ANEXO III - Preencher'!K120</f>
        <v>0</v>
      </c>
      <c r="K111" s="16">
        <f>'[1]TCE - ANEXO III - Preencher'!L120</f>
        <v>198.22</v>
      </c>
      <c r="L111" s="16">
        <f>'[1]TCE - ANEXO III - Preencher'!M120</f>
        <v>0</v>
      </c>
      <c r="M111" s="16">
        <f t="shared" si="7"/>
        <v>198.22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82.04</v>
      </c>
      <c r="R111" s="16">
        <f>'[1]TCE - ANEXO III - Preencher'!S120</f>
        <v>109.75</v>
      </c>
      <c r="S111" s="17">
        <f t="shared" si="9"/>
        <v>-27.709999999999994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445.93</v>
      </c>
    </row>
    <row r="112" spans="1:28" s="4" customFormat="1" x14ac:dyDescent="0.2">
      <c r="A112" s="9">
        <f>IFERROR(VLOOKUP(B112,'[1]DADOS (OCULTAR)'!$Q$3:$S$133,3,0),"")</f>
        <v>10894988000990</v>
      </c>
      <c r="B112" s="10" t="str">
        <f>'[1]TCE - ANEXO III - Preencher'!C121</f>
        <v>UPA IGARASSU - C.G 002/2022</v>
      </c>
      <c r="C112" s="11"/>
      <c r="D112" s="12" t="str">
        <f>'[1]TCE - ANEXO III - Preencher'!E121</f>
        <v>JANEISE COSTA DE AZEVEDO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>
        <f>IF('[1]TCE - ANEXO III - Preencher'!H121="","",'[1]TCE - ANEXO III - Preencher'!H121)</f>
        <v>44713</v>
      </c>
      <c r="H112" s="15">
        <f>'[1]TCE - ANEXO III - Preencher'!I121</f>
        <v>19.739999999999998</v>
      </c>
      <c r="I112" s="15">
        <f>'[1]TCE - ANEXO III - Preencher'!J121</f>
        <v>165.86</v>
      </c>
      <c r="J112" s="15">
        <f>'[1]TCE - ANEXO III - Preencher'!K121</f>
        <v>0</v>
      </c>
      <c r="K112" s="16">
        <f>'[1]TCE - ANEXO III - Preencher'!L121</f>
        <v>198.22</v>
      </c>
      <c r="L112" s="16">
        <f>'[1]TCE - ANEXO III - Preencher'!M121</f>
        <v>0</v>
      </c>
      <c r="M112" s="16">
        <f t="shared" si="7"/>
        <v>198.22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114.04</v>
      </c>
      <c r="R112" s="16">
        <f>'[1]TCE - ANEXO III - Preencher'!S121</f>
        <v>93</v>
      </c>
      <c r="S112" s="17">
        <f t="shared" si="9"/>
        <v>21.040000000000006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404.86000000000007</v>
      </c>
    </row>
    <row r="113" spans="1:28" s="4" customFormat="1" x14ac:dyDescent="0.2">
      <c r="A113" s="9">
        <f>IFERROR(VLOOKUP(B113,'[1]DADOS (OCULTAR)'!$Q$3:$S$133,3,0),"")</f>
        <v>10894988000990</v>
      </c>
      <c r="B113" s="10" t="str">
        <f>'[1]TCE - ANEXO III - Preencher'!C122</f>
        <v>UPA IGARASSU - C.G 002/2022</v>
      </c>
      <c r="C113" s="11"/>
      <c r="D113" s="12" t="str">
        <f>'[1]TCE - ANEXO III - Preencher'!E122</f>
        <v>JESSICA CARVALHO DA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5163-45</v>
      </c>
      <c r="G113" s="14">
        <f>IF('[1]TCE - ANEXO III - Preencher'!H122="","",'[1]TCE - ANEXO III - Preencher'!H122)</f>
        <v>44713</v>
      </c>
      <c r="H113" s="15">
        <f>'[1]TCE - ANEXO III - Preencher'!I122</f>
        <v>14.55</v>
      </c>
      <c r="I113" s="15">
        <f>'[1]TCE - ANEXO III - Preencher'!J122</f>
        <v>124.35</v>
      </c>
      <c r="J113" s="15">
        <f>'[1]TCE - ANEXO III - Preencher'!K122</f>
        <v>0</v>
      </c>
      <c r="K113" s="16">
        <f>'[1]TCE - ANEXO III - Preencher'!L122</f>
        <v>198.22</v>
      </c>
      <c r="L113" s="16">
        <f>'[1]TCE - ANEXO III - Preencher'!M122</f>
        <v>0</v>
      </c>
      <c r="M113" s="16">
        <f t="shared" si="7"/>
        <v>198.22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301.62</v>
      </c>
      <c r="R113" s="16">
        <f>'[1]TCE - ANEXO III - Preencher'!S122</f>
        <v>72.72</v>
      </c>
      <c r="S113" s="17">
        <f t="shared" si="9"/>
        <v>228.9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566.02</v>
      </c>
    </row>
    <row r="114" spans="1:28" s="4" customFormat="1" x14ac:dyDescent="0.2">
      <c r="A114" s="9">
        <f>IFERROR(VLOOKUP(B114,'[1]DADOS (OCULTAR)'!$Q$3:$S$133,3,0),"")</f>
        <v>10894988000990</v>
      </c>
      <c r="B114" s="10" t="str">
        <f>'[1]TCE - ANEXO III - Preencher'!C123</f>
        <v>UPA IGARASSU - C.G 002/2022</v>
      </c>
      <c r="C114" s="11"/>
      <c r="D114" s="12" t="str">
        <f>'[1]TCE - ANEXO III - Preencher'!E123</f>
        <v>JESSICA DRIELLY NASCIMENTO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44713</v>
      </c>
      <c r="H114" s="15">
        <f>'[1]TCE - ANEXO III - Preencher'!I123</f>
        <v>14.63</v>
      </c>
      <c r="I114" s="15">
        <f>'[1]TCE - ANEXO III - Preencher'!J123</f>
        <v>129.11000000000001</v>
      </c>
      <c r="J114" s="15">
        <f>'[1]TCE - ANEXO III - Preencher'!K123</f>
        <v>0</v>
      </c>
      <c r="K114" s="16">
        <f>'[1]TCE - ANEXO III - Preencher'!L123</f>
        <v>198.22</v>
      </c>
      <c r="L114" s="16">
        <f>'[1]TCE - ANEXO III - Preencher'!M123</f>
        <v>0</v>
      </c>
      <c r="M114" s="16">
        <f t="shared" si="7"/>
        <v>198.22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341.96000000000004</v>
      </c>
    </row>
    <row r="115" spans="1:28" s="4" customFormat="1" x14ac:dyDescent="0.2">
      <c r="A115" s="9">
        <f>IFERROR(VLOOKUP(B115,'[1]DADOS (OCULTAR)'!$Q$3:$S$133,3,0),"")</f>
        <v>10894988000990</v>
      </c>
      <c r="B115" s="10" t="str">
        <f>'[1]TCE - ANEXO III - Preencher'!C124</f>
        <v>UPA IGARASSU - C.G 002/2022</v>
      </c>
      <c r="C115" s="11"/>
      <c r="D115" s="12" t="str">
        <f>'[1]TCE - ANEXO III - Preencher'!E124</f>
        <v>JOAO MANOEL DE LIMA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>
        <f>IF('[1]TCE - ANEXO III - Preencher'!H124="","",'[1]TCE - ANEXO III - Preencher'!H124)</f>
        <v>44713</v>
      </c>
      <c r="H115" s="15">
        <f>'[1]TCE - ANEXO III - Preencher'!I124</f>
        <v>17.18</v>
      </c>
      <c r="I115" s="15">
        <f>'[1]TCE - ANEXO III - Preencher'!J124</f>
        <v>145.36000000000001</v>
      </c>
      <c r="J115" s="15">
        <f>'[1]TCE - ANEXO III - Preencher'!K124</f>
        <v>0</v>
      </c>
      <c r="K115" s="16">
        <f>'[1]TCE - ANEXO III - Preencher'!L124</f>
        <v>198.22</v>
      </c>
      <c r="L115" s="16">
        <f>'[1]TCE - ANEXO III - Preencher'!M124</f>
        <v>0</v>
      </c>
      <c r="M115" s="16">
        <f t="shared" si="7"/>
        <v>198.22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138.04</v>
      </c>
      <c r="R115" s="16">
        <f>'[1]TCE - ANEXO III - Preencher'!S124</f>
        <v>72.72</v>
      </c>
      <c r="S115" s="17">
        <f t="shared" si="9"/>
        <v>65.319999999999993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426.08</v>
      </c>
    </row>
    <row r="116" spans="1:28" s="4" customFormat="1" x14ac:dyDescent="0.2">
      <c r="A116" s="9">
        <f>IFERROR(VLOOKUP(B116,'[1]DADOS (OCULTAR)'!$Q$3:$S$133,3,0),"")</f>
        <v>10894988000990</v>
      </c>
      <c r="B116" s="10" t="str">
        <f>'[1]TCE - ANEXO III - Preencher'!C125</f>
        <v>UPA IGARASSU - C.G 002/2022</v>
      </c>
      <c r="C116" s="11"/>
      <c r="D116" s="12" t="str">
        <f>'[1]TCE - ANEXO III - Preencher'!E125</f>
        <v>JOELMA MARIA DA SILVA FARIAS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3515-05</v>
      </c>
      <c r="G116" s="14">
        <f>IF('[1]TCE - ANEXO III - Preencher'!H125="","",'[1]TCE - ANEXO III - Preencher'!H125)</f>
        <v>44713</v>
      </c>
      <c r="H116" s="15">
        <f>'[1]TCE - ANEXO III - Preencher'!I125</f>
        <v>15.51</v>
      </c>
      <c r="I116" s="15">
        <f>'[1]TCE - ANEXO III - Preencher'!J125</f>
        <v>132</v>
      </c>
      <c r="J116" s="15">
        <f>'[1]TCE - ANEXO III - Preencher'!K125</f>
        <v>0</v>
      </c>
      <c r="K116" s="16">
        <f>'[1]TCE - ANEXO III - Preencher'!L125</f>
        <v>198.22</v>
      </c>
      <c r="L116" s="16">
        <f>'[1]TCE - ANEXO III - Preencher'!M125</f>
        <v>0</v>
      </c>
      <c r="M116" s="16">
        <f t="shared" si="7"/>
        <v>198.22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194.04</v>
      </c>
      <c r="R116" s="16">
        <f>'[1]TCE - ANEXO III - Preencher'!S125</f>
        <v>93</v>
      </c>
      <c r="S116" s="17">
        <f t="shared" si="9"/>
        <v>101.03999999999999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446.77</v>
      </c>
    </row>
    <row r="117" spans="1:28" s="4" customFormat="1" x14ac:dyDescent="0.2">
      <c r="A117" s="9">
        <f>IFERROR(VLOOKUP(B117,'[1]DADOS (OCULTAR)'!$Q$3:$S$133,3,0),"")</f>
        <v>10894988000990</v>
      </c>
      <c r="B117" s="10" t="str">
        <f>'[1]TCE - ANEXO III - Preencher'!C126</f>
        <v>UPA IGARASSU - C.G 002/2022</v>
      </c>
      <c r="C117" s="11"/>
      <c r="D117" s="12" t="str">
        <f>'[1]TCE - ANEXO III - Preencher'!E126</f>
        <v>JORGE ANTONIO TADEU DE BRITO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5143-10</v>
      </c>
      <c r="G117" s="14">
        <f>IF('[1]TCE - ANEXO III - Preencher'!H126="","",'[1]TCE - ANEXO III - Preencher'!H126)</f>
        <v>44713</v>
      </c>
      <c r="H117" s="15">
        <f>'[1]TCE - ANEXO III - Preencher'!I126</f>
        <v>14.55</v>
      </c>
      <c r="I117" s="15">
        <f>'[1]TCE - ANEXO III - Preencher'!J126</f>
        <v>116.35</v>
      </c>
      <c r="J117" s="15">
        <f>'[1]TCE - ANEXO III - Preencher'!K126</f>
        <v>0</v>
      </c>
      <c r="K117" s="16">
        <f>'[1]TCE - ANEXO III - Preencher'!L126</f>
        <v>198.22</v>
      </c>
      <c r="L117" s="16">
        <f>'[1]TCE - ANEXO III - Preencher'!M126</f>
        <v>0</v>
      </c>
      <c r="M117" s="16">
        <f t="shared" si="7"/>
        <v>198.22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138.04</v>
      </c>
      <c r="R117" s="16">
        <f>'[1]TCE - ANEXO III - Preencher'!S126</f>
        <v>72.72</v>
      </c>
      <c r="S117" s="17">
        <f t="shared" si="9"/>
        <v>65.319999999999993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394.44</v>
      </c>
    </row>
    <row r="118" spans="1:28" s="4" customFormat="1" x14ac:dyDescent="0.2">
      <c r="A118" s="9">
        <f>IFERROR(VLOOKUP(B118,'[1]DADOS (OCULTAR)'!$Q$3:$S$133,3,0),"")</f>
        <v>10894988000990</v>
      </c>
      <c r="B118" s="10" t="str">
        <f>'[1]TCE - ANEXO III - Preencher'!C127</f>
        <v>UPA IGARASSU - C.G 002/2022</v>
      </c>
      <c r="C118" s="11"/>
      <c r="D118" s="12" t="str">
        <f>'[1]TCE - ANEXO III - Preencher'!E127</f>
        <v>JOSE CARLOS DA SILVA JUNIOR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>
        <f>IF('[1]TCE - ANEXO III - Preencher'!H127="","",'[1]TCE - ANEXO III - Preencher'!H127)</f>
        <v>44713</v>
      </c>
      <c r="H118" s="15">
        <f>'[1]TCE - ANEXO III - Preencher'!I127</f>
        <v>18.59</v>
      </c>
      <c r="I118" s="15">
        <f>'[1]TCE - ANEXO III - Preencher'!J127</f>
        <v>156.66999999999999</v>
      </c>
      <c r="J118" s="15">
        <f>'[1]TCE - ANEXO III - Preencher'!K127</f>
        <v>0</v>
      </c>
      <c r="K118" s="16">
        <f>'[1]TCE - ANEXO III - Preencher'!L127</f>
        <v>198.22</v>
      </c>
      <c r="L118" s="16">
        <f>'[1]TCE - ANEXO III - Preencher'!M127</f>
        <v>0</v>
      </c>
      <c r="M118" s="16">
        <f t="shared" si="7"/>
        <v>198.22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138.04</v>
      </c>
      <c r="R118" s="16">
        <f>'[1]TCE - ANEXO III - Preencher'!S127</f>
        <v>72.72</v>
      </c>
      <c r="S118" s="17">
        <f t="shared" si="9"/>
        <v>65.319999999999993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438.8</v>
      </c>
    </row>
    <row r="119" spans="1:28" s="4" customFormat="1" x14ac:dyDescent="0.2">
      <c r="A119" s="9">
        <f>IFERROR(VLOOKUP(B119,'[1]DADOS (OCULTAR)'!$Q$3:$S$133,3,0),"")</f>
        <v>10894988000990</v>
      </c>
      <c r="B119" s="10" t="str">
        <f>'[1]TCE - ANEXO III - Preencher'!C128</f>
        <v>UPA IGARASSU - C.G 002/2022</v>
      </c>
      <c r="C119" s="11"/>
      <c r="D119" s="12" t="str">
        <f>'[1]TCE - ANEXO III - Preencher'!E128</f>
        <v>JOSE IVALDO DE LIMA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7664-20</v>
      </c>
      <c r="G119" s="14">
        <f>IF('[1]TCE - ANEXO III - Preencher'!H128="","",'[1]TCE - ANEXO III - Preencher'!H128)</f>
        <v>44713</v>
      </c>
      <c r="H119" s="15">
        <f>'[1]TCE - ANEXO III - Preencher'!I128</f>
        <v>18.02</v>
      </c>
      <c r="I119" s="15">
        <f>'[1]TCE - ANEXO III - Preencher'!J128</f>
        <v>152.22999999999999</v>
      </c>
      <c r="J119" s="15">
        <f>'[1]TCE - ANEXO III - Preencher'!K128</f>
        <v>0</v>
      </c>
      <c r="K119" s="16">
        <f>'[1]TCE - ANEXO III - Preencher'!L128</f>
        <v>198.22</v>
      </c>
      <c r="L119" s="16">
        <f>'[1]TCE - ANEXO III - Preencher'!M128</f>
        <v>0</v>
      </c>
      <c r="M119" s="16">
        <f t="shared" si="7"/>
        <v>198.22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65.540000000000006</v>
      </c>
      <c r="R119" s="16">
        <f>'[1]TCE - ANEXO III - Preencher'!S128</f>
        <v>36.36</v>
      </c>
      <c r="S119" s="17">
        <f t="shared" si="9"/>
        <v>29.180000000000007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397.65000000000003</v>
      </c>
    </row>
    <row r="120" spans="1:28" s="4" customFormat="1" x14ac:dyDescent="0.2">
      <c r="A120" s="9">
        <f>IFERROR(VLOOKUP(B120,'[1]DADOS (OCULTAR)'!$Q$3:$S$133,3,0),"")</f>
        <v>10894988000990</v>
      </c>
      <c r="B120" s="10" t="str">
        <f>'[1]TCE - ANEXO III - Preencher'!C129</f>
        <v>UPA IGARASSU - C.G 002/2022</v>
      </c>
      <c r="C120" s="11"/>
      <c r="D120" s="12" t="str">
        <f>'[1]TCE - ANEXO III - Preencher'!E129</f>
        <v>JOSE MARIANO BARBOSA JUNIOR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3132-20</v>
      </c>
      <c r="G120" s="14">
        <f>IF('[1]TCE - ANEXO III - Preencher'!H129="","",'[1]TCE - ANEXO III - Preencher'!H129)</f>
        <v>44713</v>
      </c>
      <c r="H120" s="15">
        <f>'[1]TCE - ANEXO III - Preencher'!I129</f>
        <v>10.85</v>
      </c>
      <c r="I120" s="15">
        <f>'[1]TCE - ANEXO III - Preencher'!J129</f>
        <v>86.8</v>
      </c>
      <c r="J120" s="15">
        <f>'[1]TCE - ANEXO III - Preencher'!K129</f>
        <v>0</v>
      </c>
      <c r="K120" s="16">
        <f>'[1]TCE - ANEXO III - Preencher'!L129</f>
        <v>198.22</v>
      </c>
      <c r="L120" s="16">
        <f>'[1]TCE - ANEXO III - Preencher'!M129</f>
        <v>0</v>
      </c>
      <c r="M120" s="16">
        <f t="shared" si="7"/>
        <v>198.22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295.87</v>
      </c>
    </row>
    <row r="121" spans="1:28" s="4" customFormat="1" x14ac:dyDescent="0.2">
      <c r="A121" s="9">
        <f>IFERROR(VLOOKUP(B121,'[1]DADOS (OCULTAR)'!$Q$3:$S$133,3,0),"")</f>
        <v>10894988000990</v>
      </c>
      <c r="B121" s="10" t="str">
        <f>'[1]TCE - ANEXO III - Preencher'!C130</f>
        <v>UPA IGARASSU - C.G 002/2022</v>
      </c>
      <c r="C121" s="11"/>
      <c r="D121" s="12" t="str">
        <f>'[1]TCE - ANEXO III - Preencher'!E130</f>
        <v>JOSE ROBERTO SCALONE BARBOSA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>
        <f>IF('[1]TCE - ANEXO III - Preencher'!H130="","",'[1]TCE - ANEXO III - Preencher'!H130)</f>
        <v>44713</v>
      </c>
      <c r="H121" s="15">
        <f>'[1]TCE - ANEXO III - Preencher'!I130</f>
        <v>47.15</v>
      </c>
      <c r="I121" s="15">
        <f>'[1]TCE - ANEXO III - Preencher'!J130</f>
        <v>411.17</v>
      </c>
      <c r="J121" s="15">
        <f>'[1]TCE - ANEXO III - Preencher'!K130</f>
        <v>0</v>
      </c>
      <c r="K121" s="16">
        <f>'[1]TCE - ANEXO III - Preencher'!L130</f>
        <v>198.22</v>
      </c>
      <c r="L121" s="16">
        <f>'[1]TCE - ANEXO III - Preencher'!M130</f>
        <v>0</v>
      </c>
      <c r="M121" s="16">
        <f t="shared" si="7"/>
        <v>198.22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656.54</v>
      </c>
    </row>
    <row r="122" spans="1:28" s="4" customFormat="1" x14ac:dyDescent="0.2">
      <c r="A122" s="9">
        <f>IFERROR(VLOOKUP(B122,'[1]DADOS (OCULTAR)'!$Q$3:$S$133,3,0),"")</f>
        <v>10894988000990</v>
      </c>
      <c r="B122" s="10" t="str">
        <f>'[1]TCE - ANEXO III - Preencher'!C131</f>
        <v>UPA IGARASSU - C.G 002/2022</v>
      </c>
      <c r="C122" s="11"/>
      <c r="D122" s="12" t="str">
        <f>'[1]TCE - ANEXO III - Preencher'!E131</f>
        <v>JOSE ROBSON GOMES DINIZ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2252-70</v>
      </c>
      <c r="G122" s="14">
        <f>IF('[1]TCE - ANEXO III - Preencher'!H131="","",'[1]TCE - ANEXO III - Preencher'!H131)</f>
        <v>44713</v>
      </c>
      <c r="H122" s="15">
        <f>'[1]TCE - ANEXO III - Preencher'!I131</f>
        <v>47.15</v>
      </c>
      <c r="I122" s="15">
        <f>'[1]TCE - ANEXO III - Preencher'!J131</f>
        <v>411.17</v>
      </c>
      <c r="J122" s="15">
        <f>'[1]TCE - ANEXO III - Preencher'!K131</f>
        <v>0</v>
      </c>
      <c r="K122" s="16">
        <f>'[1]TCE - ANEXO III - Preencher'!L131</f>
        <v>198.22</v>
      </c>
      <c r="L122" s="16">
        <f>'[1]TCE - ANEXO III - Preencher'!M131</f>
        <v>0</v>
      </c>
      <c r="M122" s="16">
        <f t="shared" si="7"/>
        <v>198.22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656.54</v>
      </c>
    </row>
    <row r="123" spans="1:28" s="4" customFormat="1" x14ac:dyDescent="0.2">
      <c r="A123" s="9">
        <f>IFERROR(VLOOKUP(B123,'[1]DADOS (OCULTAR)'!$Q$3:$S$133,3,0),"")</f>
        <v>10894988000990</v>
      </c>
      <c r="B123" s="10" t="str">
        <f>'[1]TCE - ANEXO III - Preencher'!C132</f>
        <v>UPA IGARASSU - C.G 002/2022</v>
      </c>
      <c r="C123" s="11"/>
      <c r="D123" s="12" t="str">
        <f>'[1]TCE - ANEXO III - Preencher'!E132</f>
        <v>JULIA RAFAELA DE SALES FELIX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2236-05</v>
      </c>
      <c r="G123" s="14">
        <f>IF('[1]TCE - ANEXO III - Preencher'!H132="","",'[1]TCE - ANEXO III - Preencher'!H132)</f>
        <v>44713</v>
      </c>
      <c r="H123" s="15">
        <f>'[1]TCE - ANEXO III - Preencher'!I132</f>
        <v>20.89</v>
      </c>
      <c r="I123" s="15">
        <f>'[1]TCE - ANEXO III - Preencher'!J132</f>
        <v>250.87</v>
      </c>
      <c r="J123" s="15">
        <f>'[1]TCE - ANEXO III - Preencher'!K132</f>
        <v>0</v>
      </c>
      <c r="K123" s="16">
        <f>'[1]TCE - ANEXO III - Preencher'!L132</f>
        <v>198.22</v>
      </c>
      <c r="L123" s="16">
        <f>'[1]TCE - ANEXO III - Preencher'!M132</f>
        <v>0</v>
      </c>
      <c r="M123" s="16">
        <f t="shared" si="7"/>
        <v>198.22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469.98</v>
      </c>
    </row>
    <row r="124" spans="1:28" s="4" customFormat="1" x14ac:dyDescent="0.2">
      <c r="A124" s="9">
        <f>IFERROR(VLOOKUP(B124,'[1]DADOS (OCULTAR)'!$Q$3:$S$133,3,0),"")</f>
        <v>10894988000990</v>
      </c>
      <c r="B124" s="10" t="str">
        <f>'[1]TCE - ANEXO III - Preencher'!C133</f>
        <v>UPA IGARASSU - C.G 002/2022</v>
      </c>
      <c r="C124" s="11"/>
      <c r="D124" s="12" t="str">
        <f>'[1]TCE - ANEXO III - Preencher'!E133</f>
        <v xml:space="preserve">JULIANA PRISCILA GOMES DA SILVA 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44713</v>
      </c>
      <c r="H124" s="15">
        <f>'[1]TCE - ANEXO III - Preencher'!I133</f>
        <v>17.62</v>
      </c>
      <c r="I124" s="15">
        <f>'[1]TCE - ANEXO III - Preencher'!J133</f>
        <v>153.02000000000001</v>
      </c>
      <c r="J124" s="15">
        <f>'[1]TCE - ANEXO III - Preencher'!K133</f>
        <v>0</v>
      </c>
      <c r="K124" s="16">
        <f>'[1]TCE - ANEXO III - Preencher'!L133</f>
        <v>198.22</v>
      </c>
      <c r="L124" s="16">
        <f>'[1]TCE - ANEXO III - Preencher'!M133</f>
        <v>0</v>
      </c>
      <c r="M124" s="16">
        <f t="shared" si="7"/>
        <v>198.22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138.04</v>
      </c>
      <c r="R124" s="16">
        <f>'[1]TCE - ANEXO III - Preencher'!S133</f>
        <v>72.72</v>
      </c>
      <c r="S124" s="17">
        <f t="shared" si="9"/>
        <v>65.319999999999993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434.18</v>
      </c>
    </row>
    <row r="125" spans="1:28" s="4" customFormat="1" x14ac:dyDescent="0.2">
      <c r="A125" s="9">
        <f>IFERROR(VLOOKUP(B125,'[1]DADOS (OCULTAR)'!$Q$3:$S$133,3,0),"")</f>
        <v>10894988000990</v>
      </c>
      <c r="B125" s="10" t="str">
        <f>'[1]TCE - ANEXO III - Preencher'!C134</f>
        <v>UPA IGARASSU - C.G 002/2022</v>
      </c>
      <c r="C125" s="11"/>
      <c r="D125" s="12" t="str">
        <f>'[1]TCE - ANEXO III - Preencher'!E134</f>
        <v>KANNANDA KESSIA GOMES DE SOUZA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>
        <f>IF('[1]TCE - ANEXO III - Preencher'!H134="","",'[1]TCE - ANEXO III - Preencher'!H134)</f>
        <v>44713</v>
      </c>
      <c r="H125" s="15">
        <f>'[1]TCE - ANEXO III - Preencher'!I134</f>
        <v>18.16</v>
      </c>
      <c r="I125" s="15">
        <f>'[1]TCE - ANEXO III - Preencher'!J134</f>
        <v>153.32</v>
      </c>
      <c r="J125" s="15">
        <f>'[1]TCE - ANEXO III - Preencher'!K134</f>
        <v>0</v>
      </c>
      <c r="K125" s="16">
        <f>'[1]TCE - ANEXO III - Preencher'!L134</f>
        <v>198.22</v>
      </c>
      <c r="L125" s="16">
        <f>'[1]TCE - ANEXO III - Preencher'!M134</f>
        <v>0</v>
      </c>
      <c r="M125" s="16">
        <f t="shared" si="7"/>
        <v>198.22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369.7</v>
      </c>
    </row>
    <row r="126" spans="1:28" s="4" customFormat="1" x14ac:dyDescent="0.2">
      <c r="A126" s="9">
        <f>IFERROR(VLOOKUP(B126,'[1]DADOS (OCULTAR)'!$Q$3:$S$133,3,0),"")</f>
        <v>10894988000990</v>
      </c>
      <c r="B126" s="10" t="str">
        <f>'[1]TCE - ANEXO III - Preencher'!C135</f>
        <v>UPA IGARASSU - C.G 002/2022</v>
      </c>
      <c r="C126" s="11"/>
      <c r="D126" s="12" t="str">
        <f>'[1]TCE - ANEXO III - Preencher'!E135</f>
        <v>KARLA RAFFAELA TORRES DA LUZ ALVES CORDEIRO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>
        <f>IF('[1]TCE - ANEXO III - Preencher'!H135="","",'[1]TCE - ANEXO III - Preencher'!H135)</f>
        <v>44713</v>
      </c>
      <c r="H126" s="15">
        <f>'[1]TCE - ANEXO III - Preencher'!I135</f>
        <v>25.96</v>
      </c>
      <c r="I126" s="15">
        <f>'[1]TCE - ANEXO III - Preencher'!J135</f>
        <v>296.64999999999998</v>
      </c>
      <c r="J126" s="15">
        <f>'[1]TCE - ANEXO III - Preencher'!K135</f>
        <v>0</v>
      </c>
      <c r="K126" s="16">
        <f>'[1]TCE - ANEXO III - Preencher'!L135</f>
        <v>198.22</v>
      </c>
      <c r="L126" s="16">
        <f>'[1]TCE - ANEXO III - Preencher'!M135</f>
        <v>0</v>
      </c>
      <c r="M126" s="16">
        <f t="shared" si="7"/>
        <v>198.22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520.82999999999993</v>
      </c>
    </row>
    <row r="127" spans="1:28" s="4" customFormat="1" x14ac:dyDescent="0.2">
      <c r="A127" s="9">
        <f>IFERROR(VLOOKUP(B127,'[1]DADOS (OCULTAR)'!$Q$3:$S$133,3,0),"")</f>
        <v>10894988000990</v>
      </c>
      <c r="B127" s="10" t="str">
        <f>'[1]TCE - ANEXO III - Preencher'!C136</f>
        <v>UPA IGARASSU - C.G 002/2022</v>
      </c>
      <c r="C127" s="11"/>
      <c r="D127" s="12" t="str">
        <f>'[1]TCE - ANEXO III - Preencher'!E136</f>
        <v>LAETE DANTAS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5143-10</v>
      </c>
      <c r="G127" s="14">
        <f>IF('[1]TCE - ANEXO III - Preencher'!H136="","",'[1]TCE - ANEXO III - Preencher'!H136)</f>
        <v>44713</v>
      </c>
      <c r="H127" s="15">
        <f>'[1]TCE - ANEXO III - Preencher'!I136</f>
        <v>15.96</v>
      </c>
      <c r="I127" s="15">
        <f>'[1]TCE - ANEXO III - Preencher'!J136</f>
        <v>135.66</v>
      </c>
      <c r="J127" s="15">
        <f>'[1]TCE - ANEXO III - Preencher'!K136</f>
        <v>0</v>
      </c>
      <c r="K127" s="16">
        <f>'[1]TCE - ANEXO III - Preencher'!L136</f>
        <v>198.22</v>
      </c>
      <c r="L127" s="16">
        <f>'[1]TCE - ANEXO III - Preencher'!M136</f>
        <v>0</v>
      </c>
      <c r="M127" s="16">
        <f t="shared" si="7"/>
        <v>198.22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349.84000000000003</v>
      </c>
    </row>
    <row r="128" spans="1:28" s="4" customFormat="1" x14ac:dyDescent="0.2">
      <c r="A128" s="9">
        <f>IFERROR(VLOOKUP(B128,'[1]DADOS (OCULTAR)'!$Q$3:$S$133,3,0),"")</f>
        <v>10894988000990</v>
      </c>
      <c r="B128" s="10" t="str">
        <f>'[1]TCE - ANEXO III - Preencher'!C137</f>
        <v>UPA IGARASSU - C.G 002/2022</v>
      </c>
      <c r="C128" s="11"/>
      <c r="D128" s="12" t="str">
        <f>'[1]TCE - ANEXO III - Preencher'!E137</f>
        <v>LAIS REGINA RAMOS DE ALBUQUERQUE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>
        <f>IF('[1]TCE - ANEXO III - Preencher'!H137="","",'[1]TCE - ANEXO III - Preencher'!H137)</f>
        <v>44713</v>
      </c>
      <c r="H128" s="15">
        <f>'[1]TCE - ANEXO III - Preencher'!I137</f>
        <v>25.95</v>
      </c>
      <c r="I128" s="15">
        <f>'[1]TCE - ANEXO III - Preencher'!J137</f>
        <v>296.64999999999998</v>
      </c>
      <c r="J128" s="15">
        <f>'[1]TCE - ANEXO III - Preencher'!K137</f>
        <v>0</v>
      </c>
      <c r="K128" s="16">
        <f>'[1]TCE - ANEXO III - Preencher'!L137</f>
        <v>198.22</v>
      </c>
      <c r="L128" s="16">
        <f>'[1]TCE - ANEXO III - Preencher'!M137</f>
        <v>0</v>
      </c>
      <c r="M128" s="16">
        <f t="shared" si="7"/>
        <v>198.22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520.81999999999994</v>
      </c>
    </row>
    <row r="129" spans="1:28" s="4" customFormat="1" x14ac:dyDescent="0.2">
      <c r="A129" s="9">
        <f>IFERROR(VLOOKUP(B129,'[1]DADOS (OCULTAR)'!$Q$3:$S$133,3,0),"")</f>
        <v>10894988000990</v>
      </c>
      <c r="B129" s="10" t="str">
        <f>'[1]TCE - ANEXO III - Preencher'!C138</f>
        <v>UPA IGARASSU - C.G 002/2022</v>
      </c>
      <c r="C129" s="11"/>
      <c r="D129" s="12" t="str">
        <f>'[1]TCE - ANEXO III - Preencher'!E138</f>
        <v>LAMARTINE MACENA BEZERRA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5174-10</v>
      </c>
      <c r="G129" s="14">
        <f>IF('[1]TCE - ANEXO III - Preencher'!H138="","",'[1]TCE - ANEXO III - Preencher'!H138)</f>
        <v>44713</v>
      </c>
      <c r="H129" s="15">
        <f>'[1]TCE - ANEXO III - Preencher'!I138</f>
        <v>15.76</v>
      </c>
      <c r="I129" s="15">
        <f>'[1]TCE - ANEXO III - Preencher'!J138</f>
        <v>134.05000000000001</v>
      </c>
      <c r="J129" s="15">
        <f>'[1]TCE - ANEXO III - Preencher'!K138</f>
        <v>0</v>
      </c>
      <c r="K129" s="16">
        <f>'[1]TCE - ANEXO III - Preencher'!L138</f>
        <v>198.22</v>
      </c>
      <c r="L129" s="16">
        <f>'[1]TCE - ANEXO III - Preencher'!M138</f>
        <v>0</v>
      </c>
      <c r="M129" s="16">
        <f t="shared" si="7"/>
        <v>198.22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138.04</v>
      </c>
      <c r="R129" s="16">
        <f>'[1]TCE - ANEXO III - Preencher'!S138</f>
        <v>72.72</v>
      </c>
      <c r="S129" s="17">
        <f t="shared" si="9"/>
        <v>65.319999999999993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413.34999999999997</v>
      </c>
    </row>
    <row r="130" spans="1:28" s="4" customFormat="1" x14ac:dyDescent="0.2">
      <c r="A130" s="9">
        <f>IFERROR(VLOOKUP(B130,'[1]DADOS (OCULTAR)'!$Q$3:$S$133,3,0),"")</f>
        <v>10894988000990</v>
      </c>
      <c r="B130" s="10" t="str">
        <f>'[1]TCE - ANEXO III - Preencher'!C139</f>
        <v>UPA IGARASSU - C.G 002/2022</v>
      </c>
      <c r="C130" s="11"/>
      <c r="D130" s="12" t="str">
        <f>'[1]TCE - ANEXO III - Preencher'!E139</f>
        <v>LEILA PINHEIRO RAMOS CORDEIRO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2251-24</v>
      </c>
      <c r="G130" s="14">
        <f>IF('[1]TCE - ANEXO III - Preencher'!H139="","",'[1]TCE - ANEXO III - Preencher'!H139)</f>
        <v>44713</v>
      </c>
      <c r="H130" s="15">
        <f>'[1]TCE - ANEXO III - Preencher'!I139</f>
        <v>42.74</v>
      </c>
      <c r="I130" s="15">
        <f>'[1]TCE - ANEXO III - Preencher'!J139</f>
        <v>375.97</v>
      </c>
      <c r="J130" s="15">
        <f>'[1]TCE - ANEXO III - Preencher'!K139</f>
        <v>0</v>
      </c>
      <c r="K130" s="16">
        <f>'[1]TCE - ANEXO III - Preencher'!L139</f>
        <v>198.22</v>
      </c>
      <c r="L130" s="16">
        <f>'[1]TCE - ANEXO III - Preencher'!M139</f>
        <v>0</v>
      </c>
      <c r="M130" s="16">
        <f t="shared" si="7"/>
        <v>198.22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616.93000000000006</v>
      </c>
    </row>
    <row r="131" spans="1:28" s="4" customFormat="1" x14ac:dyDescent="0.2">
      <c r="A131" s="9">
        <f>IFERROR(VLOOKUP(B131,'[1]DADOS (OCULTAR)'!$Q$3:$S$133,3,0),"")</f>
        <v>10894988000990</v>
      </c>
      <c r="B131" s="10" t="str">
        <f>'[1]TCE - ANEXO III - Preencher'!C140</f>
        <v>UPA IGARASSU - C.G 002/2022</v>
      </c>
      <c r="C131" s="11"/>
      <c r="D131" s="12" t="str">
        <f>'[1]TCE - ANEXO III - Preencher'!E140</f>
        <v xml:space="preserve">LEONARDO RODRIGUES DA SILVA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44713</v>
      </c>
      <c r="H131" s="15">
        <f>'[1]TCE - ANEXO III - Preencher'!I140</f>
        <v>14.55</v>
      </c>
      <c r="I131" s="15">
        <f>'[1]TCE - ANEXO III - Preencher'!J140</f>
        <v>128.35</v>
      </c>
      <c r="J131" s="15">
        <f>'[1]TCE - ANEXO III - Preencher'!K140</f>
        <v>0</v>
      </c>
      <c r="K131" s="16">
        <f>'[1]TCE - ANEXO III - Preencher'!L140</f>
        <v>198.22</v>
      </c>
      <c r="L131" s="16">
        <f>'[1]TCE - ANEXO III - Preencher'!M140</f>
        <v>0</v>
      </c>
      <c r="M131" s="16">
        <f t="shared" si="7"/>
        <v>198.22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341.12</v>
      </c>
    </row>
    <row r="132" spans="1:28" s="4" customFormat="1" x14ac:dyDescent="0.2">
      <c r="A132" s="9">
        <f>IFERROR(VLOOKUP(B132,'[1]DADOS (OCULTAR)'!$Q$3:$S$133,3,0),"")</f>
        <v>10894988000990</v>
      </c>
      <c r="B132" s="10" t="str">
        <f>'[1]TCE - ANEXO III - Preencher'!C141</f>
        <v>UPA IGARASSU - C.G 002/2022</v>
      </c>
      <c r="C132" s="11"/>
      <c r="D132" s="12" t="str">
        <f>'[1]TCE - ANEXO III - Preencher'!E141</f>
        <v>LETICIA MARIA DE ALMEIDA BRAGA GUIMARAES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2251-24</v>
      </c>
      <c r="G132" s="14">
        <f>IF('[1]TCE - ANEXO III - Preencher'!H141="","",'[1]TCE - ANEXO III - Preencher'!H141)</f>
        <v>44713</v>
      </c>
      <c r="H132" s="15">
        <f>'[1]TCE - ANEXO III - Preencher'!I141</f>
        <v>61.64</v>
      </c>
      <c r="I132" s="15">
        <f>'[1]TCE - ANEXO III - Preencher'!J141</f>
        <v>527.16999999999996</v>
      </c>
      <c r="J132" s="15">
        <f>'[1]TCE - ANEXO III - Preencher'!K141</f>
        <v>0</v>
      </c>
      <c r="K132" s="16">
        <f>'[1]TCE - ANEXO III - Preencher'!L141</f>
        <v>198.22</v>
      </c>
      <c r="L132" s="16">
        <f>'[1]TCE - ANEXO III - Preencher'!M141</f>
        <v>0</v>
      </c>
      <c r="M132" s="16">
        <f t="shared" ref="M132:M195" si="13">K132-L132</f>
        <v>198.22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787.03</v>
      </c>
    </row>
    <row r="133" spans="1:28" s="4" customFormat="1" x14ac:dyDescent="0.2">
      <c r="A133" s="9">
        <f>IFERROR(VLOOKUP(B133,'[1]DADOS (OCULTAR)'!$Q$3:$S$133,3,0),"")</f>
        <v>10894988000990</v>
      </c>
      <c r="B133" s="10" t="str">
        <f>'[1]TCE - ANEXO III - Preencher'!C142</f>
        <v>UPA IGARASSU - C.G 002/2022</v>
      </c>
      <c r="C133" s="11"/>
      <c r="D133" s="12" t="str">
        <f>'[1]TCE - ANEXO III - Preencher'!E142</f>
        <v>LIEDA MACEDO PORTO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4141-05</v>
      </c>
      <c r="G133" s="14">
        <f>IF('[1]TCE - ANEXO III - Preencher'!H142="","",'[1]TCE - ANEXO III - Preencher'!H142)</f>
        <v>44713</v>
      </c>
      <c r="H133" s="15">
        <f>'[1]TCE - ANEXO III - Preencher'!I142</f>
        <v>15.51</v>
      </c>
      <c r="I133" s="15">
        <f>'[1]TCE - ANEXO III - Preencher'!J142</f>
        <v>132</v>
      </c>
      <c r="J133" s="15">
        <f>'[1]TCE - ANEXO III - Preencher'!K142</f>
        <v>0</v>
      </c>
      <c r="K133" s="16">
        <f>'[1]TCE - ANEXO III - Preencher'!L142</f>
        <v>198.22</v>
      </c>
      <c r="L133" s="16">
        <f>'[1]TCE - ANEXO III - Preencher'!M142</f>
        <v>0</v>
      </c>
      <c r="M133" s="16">
        <f t="shared" si="13"/>
        <v>198.22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345.73</v>
      </c>
    </row>
    <row r="134" spans="1:28" s="4" customFormat="1" x14ac:dyDescent="0.2">
      <c r="A134" s="9">
        <f>IFERROR(VLOOKUP(B134,'[1]DADOS (OCULTAR)'!$Q$3:$S$133,3,0),"")</f>
        <v>10894988000990</v>
      </c>
      <c r="B134" s="10" t="str">
        <f>'[1]TCE - ANEXO III - Preencher'!C143</f>
        <v>UPA IGARASSU - C.G 002/2022</v>
      </c>
      <c r="C134" s="11"/>
      <c r="D134" s="12" t="str">
        <f>'[1]TCE - ANEXO III - Preencher'!E143</f>
        <v>LILIAN FERREIRA MARQUES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3226-05</v>
      </c>
      <c r="G134" s="14">
        <f>IF('[1]TCE - ANEXO III - Preencher'!H143="","",'[1]TCE - ANEXO III - Preencher'!H143)</f>
        <v>44713</v>
      </c>
      <c r="H134" s="15">
        <f>'[1]TCE - ANEXO III - Preencher'!I143</f>
        <v>18.78</v>
      </c>
      <c r="I134" s="15">
        <f>'[1]TCE - ANEXO III - Preencher'!J143</f>
        <v>162.22</v>
      </c>
      <c r="J134" s="15">
        <f>'[1]TCE - ANEXO III - Preencher'!K143</f>
        <v>0</v>
      </c>
      <c r="K134" s="16">
        <f>'[1]TCE - ANEXO III - Preencher'!L143</f>
        <v>198.22</v>
      </c>
      <c r="L134" s="16">
        <f>'[1]TCE - ANEXO III - Preencher'!M143</f>
        <v>0</v>
      </c>
      <c r="M134" s="16">
        <f t="shared" si="13"/>
        <v>198.22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379.22</v>
      </c>
    </row>
    <row r="135" spans="1:28" s="4" customFormat="1" x14ac:dyDescent="0.2">
      <c r="A135" s="9">
        <f>IFERROR(VLOOKUP(B135,'[1]DADOS (OCULTAR)'!$Q$3:$S$133,3,0),"")</f>
        <v>10894988000990</v>
      </c>
      <c r="B135" s="10" t="str">
        <f>'[1]TCE - ANEXO III - Preencher'!C144</f>
        <v>UPA IGARASSU - C.G 002/2022</v>
      </c>
      <c r="C135" s="11"/>
      <c r="D135" s="12" t="str">
        <f>'[1]TCE - ANEXO III - Preencher'!E144</f>
        <v>LILIAN OLIVEIRA DE BARROS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>
        <f>IF('[1]TCE - ANEXO III - Preencher'!H144="","",'[1]TCE - ANEXO III - Preencher'!H144)</f>
        <v>44713</v>
      </c>
      <c r="H135" s="15">
        <f>'[1]TCE - ANEXO III - Preencher'!I144</f>
        <v>20.72</v>
      </c>
      <c r="I135" s="15">
        <f>'[1]TCE - ANEXO III - Preencher'!J144</f>
        <v>236.41</v>
      </c>
      <c r="J135" s="15">
        <f>'[1]TCE - ANEXO III - Preencher'!K144</f>
        <v>0</v>
      </c>
      <c r="K135" s="16">
        <f>'[1]TCE - ANEXO III - Preencher'!L144</f>
        <v>198.22</v>
      </c>
      <c r="L135" s="16">
        <f>'[1]TCE - ANEXO III - Preencher'!M144</f>
        <v>0</v>
      </c>
      <c r="M135" s="16">
        <f t="shared" si="13"/>
        <v>198.22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455.35</v>
      </c>
    </row>
    <row r="136" spans="1:28" s="4" customFormat="1" x14ac:dyDescent="0.2">
      <c r="A136" s="9">
        <f>IFERROR(VLOOKUP(B136,'[1]DADOS (OCULTAR)'!$Q$3:$S$133,3,0),"")</f>
        <v>10894988000990</v>
      </c>
      <c r="B136" s="10" t="str">
        <f>'[1]TCE - ANEXO III - Preencher'!C145</f>
        <v>UPA IGARASSU - C.G 002/2022</v>
      </c>
      <c r="C136" s="11"/>
      <c r="D136" s="12" t="str">
        <f>'[1]TCE - ANEXO III - Preencher'!E145</f>
        <v>LUCELIA BARBOSA DOS ANJOS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5211-30</v>
      </c>
      <c r="G136" s="14">
        <f>IF('[1]TCE - ANEXO III - Preencher'!H145="","",'[1]TCE - ANEXO III - Preencher'!H145)</f>
        <v>44713</v>
      </c>
      <c r="H136" s="15">
        <f>'[1]TCE - ANEXO III - Preencher'!I145</f>
        <v>13.54</v>
      </c>
      <c r="I136" s="15">
        <f>'[1]TCE - ANEXO III - Preencher'!J145</f>
        <v>108.27</v>
      </c>
      <c r="J136" s="15">
        <f>'[1]TCE - ANEXO III - Preencher'!K145</f>
        <v>0</v>
      </c>
      <c r="K136" s="16">
        <f>'[1]TCE - ANEXO III - Preencher'!L145</f>
        <v>198.22</v>
      </c>
      <c r="L136" s="16">
        <f>'[1]TCE - ANEXO III - Preencher'!M145</f>
        <v>0</v>
      </c>
      <c r="M136" s="16">
        <f t="shared" si="13"/>
        <v>198.22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320.02999999999997</v>
      </c>
    </row>
    <row r="137" spans="1:28" s="4" customFormat="1" x14ac:dyDescent="0.2">
      <c r="A137" s="9">
        <f>IFERROR(VLOOKUP(B137,'[1]DADOS (OCULTAR)'!$Q$3:$S$133,3,0),"")</f>
        <v>10894988000990</v>
      </c>
      <c r="B137" s="10" t="str">
        <f>'[1]TCE - ANEXO III - Preencher'!C146</f>
        <v>UPA IGARASSU - C.G 002/2022</v>
      </c>
      <c r="C137" s="11"/>
      <c r="D137" s="12" t="str">
        <f>'[1]TCE - ANEXO III - Preencher'!E146</f>
        <v>LUCIANO ANTONIO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5174-10</v>
      </c>
      <c r="G137" s="14">
        <f>IF('[1]TCE - ANEXO III - Preencher'!H146="","",'[1]TCE - ANEXO III - Preencher'!H146)</f>
        <v>44713</v>
      </c>
      <c r="H137" s="15">
        <f>'[1]TCE - ANEXO III - Preencher'!I146</f>
        <v>15.76</v>
      </c>
      <c r="I137" s="15">
        <f>'[1]TCE - ANEXO III - Preencher'!J146</f>
        <v>134.05000000000001</v>
      </c>
      <c r="J137" s="15">
        <f>'[1]TCE - ANEXO III - Preencher'!K146</f>
        <v>0</v>
      </c>
      <c r="K137" s="16">
        <f>'[1]TCE - ANEXO III - Preencher'!L146</f>
        <v>198.22</v>
      </c>
      <c r="L137" s="16">
        <f>'[1]TCE - ANEXO III - Preencher'!M146</f>
        <v>0</v>
      </c>
      <c r="M137" s="16">
        <f t="shared" si="13"/>
        <v>198.22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348.03</v>
      </c>
    </row>
    <row r="138" spans="1:28" s="4" customFormat="1" x14ac:dyDescent="0.2">
      <c r="A138" s="9">
        <f>IFERROR(VLOOKUP(B138,'[1]DADOS (OCULTAR)'!$Q$3:$S$133,3,0),"")</f>
        <v>10894988000990</v>
      </c>
      <c r="B138" s="10" t="str">
        <f>'[1]TCE - ANEXO III - Preencher'!C147</f>
        <v>UPA IGARASSU - C.G 002/2022</v>
      </c>
      <c r="C138" s="11"/>
      <c r="D138" s="12" t="str">
        <f>'[1]TCE - ANEXO III - Preencher'!E147</f>
        <v>LUIZ IBERLUCE BELO BATISTA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44713</v>
      </c>
      <c r="H138" s="15">
        <f>'[1]TCE - ANEXO III - Preencher'!I147</f>
        <v>125.81</v>
      </c>
      <c r="I138" s="15">
        <f>'[1]TCE - ANEXO III - Preencher'!J147</f>
        <v>1074.53</v>
      </c>
      <c r="J138" s="15">
        <f>'[1]TCE - ANEXO III - Preencher'!K147</f>
        <v>0</v>
      </c>
      <c r="K138" s="16">
        <f>'[1]TCE - ANEXO III - Preencher'!L147</f>
        <v>198.22</v>
      </c>
      <c r="L138" s="16">
        <f>'[1]TCE - ANEXO III - Preencher'!M147</f>
        <v>0</v>
      </c>
      <c r="M138" s="16">
        <f t="shared" si="13"/>
        <v>198.22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1398.56</v>
      </c>
    </row>
    <row r="139" spans="1:28" s="4" customFormat="1" x14ac:dyDescent="0.2">
      <c r="A139" s="9">
        <f>IFERROR(VLOOKUP(B139,'[1]DADOS (OCULTAR)'!$Q$3:$S$133,3,0),"")</f>
        <v>10894988000990</v>
      </c>
      <c r="B139" s="10" t="str">
        <f>'[1]TCE - ANEXO III - Preencher'!C148</f>
        <v>UPA IGARASSU - C.G 002/2022</v>
      </c>
      <c r="C139" s="11"/>
      <c r="D139" s="12" t="str">
        <f>'[1]TCE - ANEXO III - Preencher'!E148</f>
        <v>LUIZ PEDRO MARQUES GOMES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>
        <f>IF('[1]TCE - ANEXO III - Preencher'!H148="","",'[1]TCE - ANEXO III - Preencher'!H148)</f>
        <v>44713</v>
      </c>
      <c r="H139" s="15">
        <f>'[1]TCE - ANEXO III - Preencher'!I148</f>
        <v>47.14</v>
      </c>
      <c r="I139" s="15">
        <f>'[1]TCE - ANEXO III - Preencher'!J148</f>
        <v>411.17</v>
      </c>
      <c r="J139" s="15">
        <f>'[1]TCE - ANEXO III - Preencher'!K148</f>
        <v>0</v>
      </c>
      <c r="K139" s="16">
        <f>'[1]TCE - ANEXO III - Preencher'!L148</f>
        <v>198.22</v>
      </c>
      <c r="L139" s="16">
        <f>'[1]TCE - ANEXO III - Preencher'!M148</f>
        <v>0</v>
      </c>
      <c r="M139" s="16">
        <f t="shared" si="13"/>
        <v>198.22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656.53</v>
      </c>
    </row>
    <row r="140" spans="1:28" s="4" customFormat="1" x14ac:dyDescent="0.2">
      <c r="A140" s="9">
        <f>IFERROR(VLOOKUP(B140,'[1]DADOS (OCULTAR)'!$Q$3:$S$133,3,0),"")</f>
        <v>10894988000990</v>
      </c>
      <c r="B140" s="10" t="str">
        <f>'[1]TCE - ANEXO III - Preencher'!C149</f>
        <v>UPA IGARASSU - C.G 002/2022</v>
      </c>
      <c r="C140" s="11"/>
      <c r="D140" s="12" t="str">
        <f>'[1]TCE - ANEXO III - Preencher'!E149</f>
        <v>LUIZA MARIA OLIVEIRA DE CARVALHO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44713</v>
      </c>
      <c r="H140" s="15">
        <f>'[1]TCE - ANEXO III - Preencher'!I149</f>
        <v>16.14</v>
      </c>
      <c r="I140" s="15">
        <f>'[1]TCE - ANEXO III - Preencher'!J149</f>
        <v>141.16999999999999</v>
      </c>
      <c r="J140" s="15">
        <f>'[1]TCE - ANEXO III - Preencher'!K149</f>
        <v>0</v>
      </c>
      <c r="K140" s="16">
        <f>'[1]TCE - ANEXO III - Preencher'!L149</f>
        <v>198.22</v>
      </c>
      <c r="L140" s="16">
        <f>'[1]TCE - ANEXO III - Preencher'!M149</f>
        <v>0</v>
      </c>
      <c r="M140" s="16">
        <f t="shared" si="13"/>
        <v>198.22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355.53</v>
      </c>
    </row>
    <row r="141" spans="1:28" s="4" customFormat="1" x14ac:dyDescent="0.2">
      <c r="A141" s="9">
        <f>IFERROR(VLOOKUP(B141,'[1]DADOS (OCULTAR)'!$Q$3:$S$133,3,0),"")</f>
        <v>10894988000990</v>
      </c>
      <c r="B141" s="10" t="str">
        <f>'[1]TCE - ANEXO III - Preencher'!C150</f>
        <v>UPA IGARASSU - C.G 002/2022</v>
      </c>
      <c r="C141" s="11"/>
      <c r="D141" s="12" t="str">
        <f>'[1]TCE - ANEXO III - Preencher'!E150</f>
        <v>MANOEL JOSE DE OLIVEIRA FERREIRA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2252-70</v>
      </c>
      <c r="G141" s="14">
        <f>IF('[1]TCE - ANEXO III - Preencher'!H150="","",'[1]TCE - ANEXO III - Preencher'!H150)</f>
        <v>44713</v>
      </c>
      <c r="H141" s="15">
        <f>'[1]TCE - ANEXO III - Preencher'!I150</f>
        <v>56.16</v>
      </c>
      <c r="I141" s="15">
        <f>'[1]TCE - ANEXO III - Preencher'!J150</f>
        <v>483.3</v>
      </c>
      <c r="J141" s="15">
        <f>'[1]TCE - ANEXO III - Preencher'!K150</f>
        <v>0</v>
      </c>
      <c r="K141" s="16">
        <f>'[1]TCE - ANEXO III - Preencher'!L150</f>
        <v>198.22</v>
      </c>
      <c r="L141" s="16">
        <f>'[1]TCE - ANEXO III - Preencher'!M150</f>
        <v>0</v>
      </c>
      <c r="M141" s="16">
        <f t="shared" si="13"/>
        <v>198.22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737.68000000000006</v>
      </c>
    </row>
    <row r="142" spans="1:28" s="4" customFormat="1" x14ac:dyDescent="0.2">
      <c r="A142" s="9">
        <f>IFERROR(VLOOKUP(B142,'[1]DADOS (OCULTAR)'!$Q$3:$S$133,3,0),"")</f>
        <v>10894988000990</v>
      </c>
      <c r="B142" s="10" t="str">
        <f>'[1]TCE - ANEXO III - Preencher'!C151</f>
        <v>UPA IGARASSU - C.G 002/2022</v>
      </c>
      <c r="C142" s="11"/>
      <c r="D142" s="12" t="str">
        <f>'[1]TCE - ANEXO III - Preencher'!E151</f>
        <v>MANOEL MESSIAS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44713</v>
      </c>
      <c r="H142" s="15">
        <f>'[1]TCE - ANEXO III - Preencher'!I151</f>
        <v>14.54</v>
      </c>
      <c r="I142" s="15">
        <f>'[1]TCE - ANEXO III - Preencher'!J151</f>
        <v>128.35</v>
      </c>
      <c r="J142" s="15">
        <f>'[1]TCE - ANEXO III - Preencher'!K151</f>
        <v>0</v>
      </c>
      <c r="K142" s="16">
        <f>'[1]TCE - ANEXO III - Preencher'!L151</f>
        <v>198.22</v>
      </c>
      <c r="L142" s="16">
        <f>'[1]TCE - ANEXO III - Preencher'!M151</f>
        <v>0</v>
      </c>
      <c r="M142" s="16">
        <f t="shared" si="13"/>
        <v>198.22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104.34</v>
      </c>
      <c r="R142" s="16">
        <f>'[1]TCE - ANEXO III - Preencher'!S151</f>
        <v>72.72</v>
      </c>
      <c r="S142" s="17">
        <f t="shared" si="15"/>
        <v>31.620000000000005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372.73</v>
      </c>
    </row>
    <row r="143" spans="1:28" s="4" customFormat="1" x14ac:dyDescent="0.2">
      <c r="A143" s="9">
        <f>IFERROR(VLOOKUP(B143,'[1]DADOS (OCULTAR)'!$Q$3:$S$133,3,0),"")</f>
        <v>10894988000990</v>
      </c>
      <c r="B143" s="10" t="str">
        <f>'[1]TCE - ANEXO III - Preencher'!C152</f>
        <v>UPA IGARASSU - C.G 002/2022</v>
      </c>
      <c r="C143" s="11"/>
      <c r="D143" s="12" t="str">
        <f>'[1]TCE - ANEXO III - Preencher'!E152</f>
        <v>MARCIA ARAUJO GONDIM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3241-15</v>
      </c>
      <c r="G143" s="14">
        <f>IF('[1]TCE - ANEXO III - Preencher'!H152="","",'[1]TCE - ANEXO III - Preencher'!H152)</f>
        <v>44713</v>
      </c>
      <c r="H143" s="15">
        <f>'[1]TCE - ANEXO III - Preencher'!I152</f>
        <v>34.659999999999997</v>
      </c>
      <c r="I143" s="15">
        <f>'[1]TCE - ANEXO III - Preencher'!J152</f>
        <v>289.27</v>
      </c>
      <c r="J143" s="15">
        <f>'[1]TCE - ANEXO III - Preencher'!K152</f>
        <v>0</v>
      </c>
      <c r="K143" s="16">
        <f>'[1]TCE - ANEXO III - Preencher'!L152</f>
        <v>198.22</v>
      </c>
      <c r="L143" s="16">
        <f>'[1]TCE - ANEXO III - Preencher'!M152</f>
        <v>0</v>
      </c>
      <c r="M143" s="16">
        <f t="shared" si="13"/>
        <v>198.22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522.15</v>
      </c>
    </row>
    <row r="144" spans="1:28" s="4" customFormat="1" x14ac:dyDescent="0.2">
      <c r="A144" s="9">
        <f>IFERROR(VLOOKUP(B144,'[1]DADOS (OCULTAR)'!$Q$3:$S$133,3,0),"")</f>
        <v>10894988000990</v>
      </c>
      <c r="B144" s="10" t="str">
        <f>'[1]TCE - ANEXO III - Preencher'!C153</f>
        <v>UPA IGARASSU - C.G 002/2022</v>
      </c>
      <c r="C144" s="11"/>
      <c r="D144" s="12" t="str">
        <f>'[1]TCE - ANEXO III - Preencher'!E153</f>
        <v>MARCIO ANDERSON SILVA DO AMARAL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3241-15</v>
      </c>
      <c r="G144" s="14">
        <f>IF('[1]TCE - ANEXO III - Preencher'!H153="","",'[1]TCE - ANEXO III - Preencher'!H153)</f>
        <v>44713</v>
      </c>
      <c r="H144" s="15">
        <f>'[1]TCE - ANEXO III - Preencher'!I153</f>
        <v>37.950000000000003</v>
      </c>
      <c r="I144" s="15">
        <f>'[1]TCE - ANEXO III - Preencher'!J153</f>
        <v>315.64999999999998</v>
      </c>
      <c r="J144" s="15">
        <f>'[1]TCE - ANEXO III - Preencher'!K153</f>
        <v>0</v>
      </c>
      <c r="K144" s="16">
        <f>'[1]TCE - ANEXO III - Preencher'!L153</f>
        <v>198.22</v>
      </c>
      <c r="L144" s="16">
        <f>'[1]TCE - ANEXO III - Preencher'!M153</f>
        <v>0</v>
      </c>
      <c r="M144" s="16">
        <f t="shared" si="13"/>
        <v>198.22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551.81999999999994</v>
      </c>
    </row>
    <row r="145" spans="1:28" s="4" customFormat="1" x14ac:dyDescent="0.2">
      <c r="A145" s="9">
        <f>IFERROR(VLOOKUP(B145,'[1]DADOS (OCULTAR)'!$Q$3:$S$133,3,0),"")</f>
        <v>10894988000990</v>
      </c>
      <c r="B145" s="10" t="str">
        <f>'[1]TCE - ANEXO III - Preencher'!C154</f>
        <v>UPA IGARASSU - C.G 002/2022</v>
      </c>
      <c r="C145" s="11"/>
      <c r="D145" s="12" t="str">
        <f>'[1]TCE - ANEXO III - Preencher'!E154</f>
        <v>MARCIO JOSE TORRES RAFAEL MEDEIROS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2252-70</v>
      </c>
      <c r="G145" s="14">
        <f>IF('[1]TCE - ANEXO III - Preencher'!H154="","",'[1]TCE - ANEXO III - Preencher'!H154)</f>
        <v>44713</v>
      </c>
      <c r="H145" s="15">
        <f>'[1]TCE - ANEXO III - Preencher'!I154</f>
        <v>57.75</v>
      </c>
      <c r="I145" s="15">
        <f>'[1]TCE - ANEXO III - Preencher'!J154</f>
        <v>495.97</v>
      </c>
      <c r="J145" s="15">
        <f>'[1]TCE - ANEXO III - Preencher'!K154</f>
        <v>0</v>
      </c>
      <c r="K145" s="16">
        <f>'[1]TCE - ANEXO III - Preencher'!L154</f>
        <v>198.22</v>
      </c>
      <c r="L145" s="16">
        <f>'[1]TCE - ANEXO III - Preencher'!M154</f>
        <v>0</v>
      </c>
      <c r="M145" s="16">
        <f t="shared" si="13"/>
        <v>198.22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751.94</v>
      </c>
    </row>
    <row r="146" spans="1:28" s="4" customFormat="1" x14ac:dyDescent="0.2">
      <c r="A146" s="9">
        <f>IFERROR(VLOOKUP(B146,'[1]DADOS (OCULTAR)'!$Q$3:$S$133,3,0),"")</f>
        <v>10894988000990</v>
      </c>
      <c r="B146" s="10" t="str">
        <f>'[1]TCE - ANEXO III - Preencher'!C155</f>
        <v>UPA IGARASSU - C.G 002/2022</v>
      </c>
      <c r="C146" s="11"/>
      <c r="D146" s="12" t="str">
        <f>'[1]TCE - ANEXO III - Preencher'!E155</f>
        <v>MARCUS CESAR DE CARVALHO SÁ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44713</v>
      </c>
      <c r="H146" s="15">
        <f>'[1]TCE - ANEXO III - Preencher'!I155</f>
        <v>85.49</v>
      </c>
      <c r="I146" s="15">
        <f>'[1]TCE - ANEXO III - Preencher'!J155</f>
        <v>751.95</v>
      </c>
      <c r="J146" s="15">
        <f>'[1]TCE - ANEXO III - Preencher'!K155</f>
        <v>0</v>
      </c>
      <c r="K146" s="16">
        <f>'[1]TCE - ANEXO III - Preencher'!L155</f>
        <v>198.22</v>
      </c>
      <c r="L146" s="16">
        <f>'[1]TCE - ANEXO III - Preencher'!M155</f>
        <v>0</v>
      </c>
      <c r="M146" s="16">
        <f t="shared" si="13"/>
        <v>198.22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1035.6600000000001</v>
      </c>
    </row>
    <row r="147" spans="1:28" s="4" customFormat="1" x14ac:dyDescent="0.2">
      <c r="A147" s="9">
        <f>IFERROR(VLOOKUP(B147,'[1]DADOS (OCULTAR)'!$Q$3:$S$133,3,0),"")</f>
        <v>10894988000990</v>
      </c>
      <c r="B147" s="10" t="str">
        <f>'[1]TCE - ANEXO III - Preencher'!C156</f>
        <v>UPA IGARASSU - C.G 002/2022</v>
      </c>
      <c r="C147" s="11"/>
      <c r="D147" s="12" t="str">
        <f>'[1]TCE - ANEXO III - Preencher'!E156</f>
        <v>MARCUS VINICIUS DE OLIVEIRA VASCONCELOS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2234-05</v>
      </c>
      <c r="G147" s="14">
        <f>IF('[1]TCE - ANEXO III - Preencher'!H156="","",'[1]TCE - ANEXO III - Preencher'!H156)</f>
        <v>44713</v>
      </c>
      <c r="H147" s="15">
        <f>'[1]TCE - ANEXO III - Preencher'!I156</f>
        <v>57.81</v>
      </c>
      <c r="I147" s="15">
        <f>'[1]TCE - ANEXO III - Preencher'!J156</f>
        <v>603.84</v>
      </c>
      <c r="J147" s="15">
        <f>'[1]TCE - ANEXO III - Preencher'!K156</f>
        <v>0</v>
      </c>
      <c r="K147" s="16">
        <f>'[1]TCE - ANEXO III - Preencher'!L156</f>
        <v>198.22</v>
      </c>
      <c r="L147" s="16">
        <f>'[1]TCE - ANEXO III - Preencher'!M156</f>
        <v>0</v>
      </c>
      <c r="M147" s="16">
        <f t="shared" si="13"/>
        <v>198.22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859.87000000000012</v>
      </c>
    </row>
    <row r="148" spans="1:28" s="4" customFormat="1" x14ac:dyDescent="0.2">
      <c r="A148" s="9">
        <f>IFERROR(VLOOKUP(B148,'[1]DADOS (OCULTAR)'!$Q$3:$S$133,3,0),"")</f>
        <v>10894988000990</v>
      </c>
      <c r="B148" s="10" t="str">
        <f>'[1]TCE - ANEXO III - Preencher'!C157</f>
        <v>UPA IGARASSU - C.G 002/2022</v>
      </c>
      <c r="C148" s="11"/>
      <c r="D148" s="12" t="str">
        <f>'[1]TCE - ANEXO III - Preencher'!E157</f>
        <v xml:space="preserve">MARIA APARECIDA DA SILVA LIMA 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44713</v>
      </c>
      <c r="H148" s="15">
        <f>'[1]TCE - ANEXO III - Preencher'!I157</f>
        <v>15.95</v>
      </c>
      <c r="I148" s="15">
        <f>'[1]TCE - ANEXO III - Preencher'!J157</f>
        <v>139.66</v>
      </c>
      <c r="J148" s="15">
        <f>'[1]TCE - ANEXO III - Preencher'!K157</f>
        <v>0</v>
      </c>
      <c r="K148" s="16">
        <f>'[1]TCE - ANEXO III - Preencher'!L157</f>
        <v>198.22</v>
      </c>
      <c r="L148" s="16">
        <f>'[1]TCE - ANEXO III - Preencher'!M157</f>
        <v>0</v>
      </c>
      <c r="M148" s="16">
        <f t="shared" si="13"/>
        <v>198.22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353.83</v>
      </c>
    </row>
    <row r="149" spans="1:28" s="4" customFormat="1" x14ac:dyDescent="0.2">
      <c r="A149" s="9">
        <f>IFERROR(VLOOKUP(B149,'[1]DADOS (OCULTAR)'!$Q$3:$S$133,3,0),"")</f>
        <v>10894988000990</v>
      </c>
      <c r="B149" s="10" t="str">
        <f>'[1]TCE - ANEXO III - Preencher'!C158</f>
        <v>UPA IGARASSU - C.G 002/2022</v>
      </c>
      <c r="C149" s="11"/>
      <c r="D149" s="12" t="str">
        <f>'[1]TCE - ANEXO III - Preencher'!E158</f>
        <v>MARIA DA CONCEICAO FERREIRA DE MELO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7664-20</v>
      </c>
      <c r="G149" s="14">
        <f>IF('[1]TCE - ANEXO III - Preencher'!H158="","",'[1]TCE - ANEXO III - Preencher'!H158)</f>
        <v>44713</v>
      </c>
      <c r="H149" s="15">
        <f>'[1]TCE - ANEXO III - Preencher'!I158</f>
        <v>16.96</v>
      </c>
      <c r="I149" s="15">
        <f>'[1]TCE - ANEXO III - Preencher'!J158</f>
        <v>135.74</v>
      </c>
      <c r="J149" s="15">
        <f>'[1]TCE - ANEXO III - Preencher'!K158</f>
        <v>0</v>
      </c>
      <c r="K149" s="16">
        <f>'[1]TCE - ANEXO III - Preencher'!L158</f>
        <v>198.22</v>
      </c>
      <c r="L149" s="16">
        <f>'[1]TCE - ANEXO III - Preencher'!M158</f>
        <v>0</v>
      </c>
      <c r="M149" s="16">
        <f t="shared" si="13"/>
        <v>198.22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172.24</v>
      </c>
      <c r="R149" s="16">
        <f>'[1]TCE - ANEXO III - Preencher'!S158</f>
        <v>36.36</v>
      </c>
      <c r="S149" s="17">
        <f t="shared" si="15"/>
        <v>135.88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486.8</v>
      </c>
    </row>
    <row r="150" spans="1:28" s="4" customFormat="1" x14ac:dyDescent="0.2">
      <c r="A150" s="9">
        <f>IFERROR(VLOOKUP(B150,'[1]DADOS (OCULTAR)'!$Q$3:$S$133,3,0),"")</f>
        <v>10894988000990</v>
      </c>
      <c r="B150" s="10" t="str">
        <f>'[1]TCE - ANEXO III - Preencher'!C159</f>
        <v>UPA IGARASSU - C.G 002/2022</v>
      </c>
      <c r="C150" s="11"/>
      <c r="D150" s="12" t="str">
        <f>'[1]TCE - ANEXO III - Preencher'!E159</f>
        <v>MARIA DAS GRACAS GOMES DA LUZ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44713</v>
      </c>
      <c r="H150" s="15">
        <f>'[1]TCE - ANEXO III - Preencher'!I159</f>
        <v>14.55</v>
      </c>
      <c r="I150" s="15">
        <f>'[1]TCE - ANEXO III - Preencher'!J159</f>
        <v>128.35</v>
      </c>
      <c r="J150" s="15">
        <f>'[1]TCE - ANEXO III - Preencher'!K159</f>
        <v>0</v>
      </c>
      <c r="K150" s="16">
        <f>'[1]TCE - ANEXO III - Preencher'!L159</f>
        <v>198.22</v>
      </c>
      <c r="L150" s="16">
        <f>'[1]TCE - ANEXO III - Preencher'!M159</f>
        <v>0</v>
      </c>
      <c r="M150" s="16">
        <f t="shared" si="13"/>
        <v>198.22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126.84</v>
      </c>
      <c r="R150" s="16">
        <f>'[1]TCE - ANEXO III - Preencher'!S159</f>
        <v>72.72</v>
      </c>
      <c r="S150" s="17">
        <f t="shared" si="15"/>
        <v>54.120000000000005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395.24</v>
      </c>
    </row>
    <row r="151" spans="1:28" s="4" customFormat="1" x14ac:dyDescent="0.2">
      <c r="A151" s="9">
        <f>IFERROR(VLOOKUP(B151,'[1]DADOS (OCULTAR)'!$Q$3:$S$133,3,0),"")</f>
        <v>10894988000990</v>
      </c>
      <c r="B151" s="10" t="str">
        <f>'[1]TCE - ANEXO III - Preencher'!C160</f>
        <v>UPA IGARASSU - C.G 002/2022</v>
      </c>
      <c r="C151" s="11"/>
      <c r="D151" s="12" t="str">
        <f>'[1]TCE - ANEXO III - Preencher'!E160</f>
        <v xml:space="preserve">MARIA DO CARMO DE BRITO BARROS 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2234-05</v>
      </c>
      <c r="G151" s="14">
        <f>IF('[1]TCE - ANEXO III - Preencher'!H160="","",'[1]TCE - ANEXO III - Preencher'!H160)</f>
        <v>44713</v>
      </c>
      <c r="H151" s="15">
        <f>'[1]TCE - ANEXO III - Preencher'!I160</f>
        <v>34.03</v>
      </c>
      <c r="I151" s="15">
        <f>'[1]TCE - ANEXO III - Preencher'!J160</f>
        <v>379.57</v>
      </c>
      <c r="J151" s="15">
        <f>'[1]TCE - ANEXO III - Preencher'!K160</f>
        <v>0</v>
      </c>
      <c r="K151" s="16">
        <f>'[1]TCE - ANEXO III - Preencher'!L160</f>
        <v>198.22</v>
      </c>
      <c r="L151" s="16">
        <f>'[1]TCE - ANEXO III - Preencher'!M160</f>
        <v>0</v>
      </c>
      <c r="M151" s="16">
        <f t="shared" si="13"/>
        <v>198.22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611.82000000000005</v>
      </c>
    </row>
    <row r="152" spans="1:28" s="4" customFormat="1" x14ac:dyDescent="0.2">
      <c r="A152" s="9">
        <f>IFERROR(VLOOKUP(B152,'[1]DADOS (OCULTAR)'!$Q$3:$S$133,3,0),"")</f>
        <v>10894988000990</v>
      </c>
      <c r="B152" s="10" t="str">
        <f>'[1]TCE - ANEXO III - Preencher'!C161</f>
        <v>UPA IGARASSU - C.G 002/2022</v>
      </c>
      <c r="C152" s="11"/>
      <c r="D152" s="12" t="str">
        <f>'[1]TCE - ANEXO III - Preencher'!E161</f>
        <v>MARIA EDUARDA VALADARES SANTOS LINS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44713</v>
      </c>
      <c r="H152" s="15">
        <f>'[1]TCE - ANEXO III - Preencher'!I161</f>
        <v>64.08</v>
      </c>
      <c r="I152" s="15">
        <f>'[1]TCE - ANEXO III - Preencher'!J161</f>
        <v>512.57000000000005</v>
      </c>
      <c r="J152" s="15">
        <f>'[1]TCE - ANEXO III - Preencher'!K161</f>
        <v>0</v>
      </c>
      <c r="K152" s="16">
        <f>'[1]TCE - ANEXO III - Preencher'!L161</f>
        <v>198.22</v>
      </c>
      <c r="L152" s="16">
        <f>'[1]TCE - ANEXO III - Preencher'!M161</f>
        <v>0</v>
      </c>
      <c r="M152" s="16">
        <f t="shared" si="13"/>
        <v>198.22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774.87000000000012</v>
      </c>
    </row>
    <row r="153" spans="1:28" s="4" customFormat="1" x14ac:dyDescent="0.2">
      <c r="A153" s="9">
        <f>IFERROR(VLOOKUP(B153,'[1]DADOS (OCULTAR)'!$Q$3:$S$133,3,0),"")</f>
        <v>10894988000990</v>
      </c>
      <c r="B153" s="10" t="str">
        <f>'[1]TCE - ANEXO III - Preencher'!C162</f>
        <v>UPA IGARASSU - C.G 002/2022</v>
      </c>
      <c r="C153" s="11"/>
      <c r="D153" s="12" t="str">
        <f>'[1]TCE - ANEXO III - Preencher'!E162</f>
        <v>MARIA GIOVANNA TORRES SARINHO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2251-24</v>
      </c>
      <c r="G153" s="14">
        <f>IF('[1]TCE - ANEXO III - Preencher'!H162="","",'[1]TCE - ANEXO III - Preencher'!H162)</f>
        <v>44713</v>
      </c>
      <c r="H153" s="15">
        <f>'[1]TCE - ANEXO III - Preencher'!I162</f>
        <v>57.48</v>
      </c>
      <c r="I153" s="15">
        <f>'[1]TCE - ANEXO III - Preencher'!J162</f>
        <v>493.85</v>
      </c>
      <c r="J153" s="15">
        <f>'[1]TCE - ANEXO III - Preencher'!K162</f>
        <v>0</v>
      </c>
      <c r="K153" s="16">
        <f>'[1]TCE - ANEXO III - Preencher'!L162</f>
        <v>198.22</v>
      </c>
      <c r="L153" s="16">
        <f>'[1]TCE - ANEXO III - Preencher'!M162</f>
        <v>0</v>
      </c>
      <c r="M153" s="16">
        <f t="shared" si="13"/>
        <v>198.22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749.55000000000007</v>
      </c>
    </row>
    <row r="154" spans="1:28" s="4" customFormat="1" x14ac:dyDescent="0.2">
      <c r="A154" s="9">
        <f>IFERROR(VLOOKUP(B154,'[1]DADOS (OCULTAR)'!$Q$3:$S$133,3,0),"")</f>
        <v>10894988000990</v>
      </c>
      <c r="B154" s="10" t="str">
        <f>'[1]TCE - ANEXO III - Preencher'!C163</f>
        <v>UPA IGARASSU - C.G 002/2022</v>
      </c>
      <c r="C154" s="11"/>
      <c r="D154" s="12" t="str">
        <f>'[1]TCE - ANEXO III - Preencher'!E163</f>
        <v xml:space="preserve">MARIA GORETTI DE SOUZA OLIVEIRA 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44713</v>
      </c>
      <c r="H154" s="15">
        <f>'[1]TCE - ANEXO III - Preencher'!I163</f>
        <v>14.55</v>
      </c>
      <c r="I154" s="15">
        <f>'[1]TCE - ANEXO III - Preencher'!J163</f>
        <v>128.35</v>
      </c>
      <c r="J154" s="15">
        <f>'[1]TCE - ANEXO III - Preencher'!K163</f>
        <v>0</v>
      </c>
      <c r="K154" s="16">
        <f>'[1]TCE - ANEXO III - Preencher'!L163</f>
        <v>198.22</v>
      </c>
      <c r="L154" s="16">
        <f>'[1]TCE - ANEXO III - Preencher'!M163</f>
        <v>0</v>
      </c>
      <c r="M154" s="16">
        <f t="shared" si="13"/>
        <v>198.22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126.84</v>
      </c>
      <c r="R154" s="16">
        <f>'[1]TCE - ANEXO III - Preencher'!S163</f>
        <v>72.72</v>
      </c>
      <c r="S154" s="17">
        <f t="shared" si="15"/>
        <v>54.120000000000005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395.24</v>
      </c>
    </row>
    <row r="155" spans="1:28" s="4" customFormat="1" x14ac:dyDescent="0.2">
      <c r="A155" s="9">
        <f>IFERROR(VLOOKUP(B155,'[1]DADOS (OCULTAR)'!$Q$3:$S$133,3,0),"")</f>
        <v>10894988000990</v>
      </c>
      <c r="B155" s="10" t="str">
        <f>'[1]TCE - ANEXO III - Preencher'!C164</f>
        <v>UPA IGARASSU - C.G 002/2022</v>
      </c>
      <c r="C155" s="11"/>
      <c r="D155" s="12" t="str">
        <f>'[1]TCE - ANEXO III - Preencher'!E164</f>
        <v>MARIA JOSE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44713</v>
      </c>
      <c r="H155" s="15">
        <f>'[1]TCE - ANEXO III - Preencher'!I164</f>
        <v>17.37</v>
      </c>
      <c r="I155" s="15">
        <f>'[1]TCE - ANEXO III - Preencher'!J164</f>
        <v>150.97999999999999</v>
      </c>
      <c r="J155" s="15">
        <f>'[1]TCE - ANEXO III - Preencher'!K164</f>
        <v>0</v>
      </c>
      <c r="K155" s="16">
        <f>'[1]TCE - ANEXO III - Preencher'!L164</f>
        <v>198.22</v>
      </c>
      <c r="L155" s="16">
        <f>'[1]TCE - ANEXO III - Preencher'!M164</f>
        <v>0</v>
      </c>
      <c r="M155" s="16">
        <f t="shared" si="13"/>
        <v>198.22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138.04</v>
      </c>
      <c r="R155" s="16">
        <f>'[1]TCE - ANEXO III - Preencher'!S164</f>
        <v>72.72</v>
      </c>
      <c r="S155" s="17">
        <f t="shared" si="15"/>
        <v>65.319999999999993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431.89</v>
      </c>
    </row>
    <row r="156" spans="1:28" s="4" customFormat="1" x14ac:dyDescent="0.2">
      <c r="A156" s="9">
        <f>IFERROR(VLOOKUP(B156,'[1]DADOS (OCULTAR)'!$Q$3:$S$133,3,0),"")</f>
        <v>10894988000990</v>
      </c>
      <c r="B156" s="10" t="str">
        <f>'[1]TCE - ANEXO III - Preencher'!C165</f>
        <v>UPA IGARASSU - C.G 002/2022</v>
      </c>
      <c r="C156" s="11"/>
      <c r="D156" s="12" t="str">
        <f>'[1]TCE - ANEXO III - Preencher'!E165</f>
        <v>MARIA JULIA DA CRUZ GOUVEIA NETO DE MENDONCA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44713</v>
      </c>
      <c r="H156" s="15">
        <f>'[1]TCE - ANEXO III - Preencher'!I165</f>
        <v>113.64</v>
      </c>
      <c r="I156" s="15">
        <f>'[1]TCE - ANEXO III - Preencher'!J165</f>
        <v>977.15</v>
      </c>
      <c r="J156" s="15">
        <f>'[1]TCE - ANEXO III - Preencher'!K165</f>
        <v>0</v>
      </c>
      <c r="K156" s="16">
        <f>'[1]TCE - ANEXO III - Preencher'!L165</f>
        <v>198.22</v>
      </c>
      <c r="L156" s="16">
        <f>'[1]TCE - ANEXO III - Preencher'!M165</f>
        <v>0</v>
      </c>
      <c r="M156" s="16">
        <f t="shared" si="13"/>
        <v>198.22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1289.01</v>
      </c>
    </row>
    <row r="157" spans="1:28" s="4" customFormat="1" x14ac:dyDescent="0.2">
      <c r="A157" s="9">
        <f>IFERROR(VLOOKUP(B157,'[1]DADOS (OCULTAR)'!$Q$3:$S$133,3,0),"")</f>
        <v>10894988000990</v>
      </c>
      <c r="B157" s="10" t="str">
        <f>'[1]TCE - ANEXO III - Preencher'!C166</f>
        <v>UPA IGARASSU - C.G 002/2022</v>
      </c>
      <c r="C157" s="11"/>
      <c r="D157" s="12" t="str">
        <f>'[1]TCE - ANEXO III - Preencher'!E166</f>
        <v>MARIA LUISA DAVID DE AZEVEDO VALADARES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2251-24</v>
      </c>
      <c r="G157" s="14">
        <f>IF('[1]TCE - ANEXO III - Preencher'!H166="","",'[1]TCE - ANEXO III - Preencher'!H166)</f>
        <v>44713</v>
      </c>
      <c r="H157" s="15">
        <f>'[1]TCE - ANEXO III - Preencher'!I166</f>
        <v>42.74</v>
      </c>
      <c r="I157" s="15">
        <f>'[1]TCE - ANEXO III - Preencher'!J166</f>
        <v>341.97</v>
      </c>
      <c r="J157" s="15">
        <f>'[1]TCE - ANEXO III - Preencher'!K166</f>
        <v>0</v>
      </c>
      <c r="K157" s="16">
        <f>'[1]TCE - ANEXO III - Preencher'!L166</f>
        <v>198.22</v>
      </c>
      <c r="L157" s="16">
        <f>'[1]TCE - ANEXO III - Preencher'!M166</f>
        <v>0</v>
      </c>
      <c r="M157" s="16">
        <f t="shared" si="13"/>
        <v>198.22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582.93000000000006</v>
      </c>
    </row>
    <row r="158" spans="1:28" s="4" customFormat="1" x14ac:dyDescent="0.2">
      <c r="A158" s="9">
        <f>IFERROR(VLOOKUP(B158,'[1]DADOS (OCULTAR)'!$Q$3:$S$133,3,0),"")</f>
        <v>10894988000990</v>
      </c>
      <c r="B158" s="10" t="str">
        <f>'[1]TCE - ANEXO III - Preencher'!C167</f>
        <v>UPA IGARASSU - C.G 002/2022</v>
      </c>
      <c r="C158" s="11"/>
      <c r="D158" s="12" t="str">
        <f>'[1]TCE - ANEXO III - Preencher'!E167</f>
        <v>MARIA LUIZA BRAGA DE CASTRO CHAVES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44713</v>
      </c>
      <c r="H158" s="15">
        <f>'[1]TCE - ANEXO III - Preencher'!I167</f>
        <v>42.74</v>
      </c>
      <c r="I158" s="15">
        <f>'[1]TCE - ANEXO III - Preencher'!J167</f>
        <v>375.97</v>
      </c>
      <c r="J158" s="15">
        <f>'[1]TCE - ANEXO III - Preencher'!K167</f>
        <v>0</v>
      </c>
      <c r="K158" s="16">
        <f>'[1]TCE - ANEXO III - Preencher'!L167</f>
        <v>198.22</v>
      </c>
      <c r="L158" s="16">
        <f>'[1]TCE - ANEXO III - Preencher'!M167</f>
        <v>0</v>
      </c>
      <c r="M158" s="16">
        <f t="shared" si="13"/>
        <v>198.22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616.93000000000006</v>
      </c>
    </row>
    <row r="159" spans="1:28" s="4" customFormat="1" x14ac:dyDescent="0.2">
      <c r="A159" s="9">
        <f>IFERROR(VLOOKUP(B159,'[1]DADOS (OCULTAR)'!$Q$3:$S$133,3,0),"")</f>
        <v>10894988000990</v>
      </c>
      <c r="B159" s="10" t="str">
        <f>'[1]TCE - ANEXO III - Preencher'!C168</f>
        <v>UPA IGARASSU - C.G 002/2022</v>
      </c>
      <c r="C159" s="11"/>
      <c r="D159" s="12" t="str">
        <f>'[1]TCE - ANEXO III - Preencher'!E168</f>
        <v>MARIA SALETE PAULINO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5211-30</v>
      </c>
      <c r="G159" s="14">
        <f>IF('[1]TCE - ANEXO III - Preencher'!H168="","",'[1]TCE - ANEXO III - Preencher'!H168)</f>
        <v>44713</v>
      </c>
      <c r="H159" s="15">
        <f>'[1]TCE - ANEXO III - Preencher'!I168</f>
        <v>14.95</v>
      </c>
      <c r="I159" s="15">
        <f>'[1]TCE - ANEXO III - Preencher'!J168</f>
        <v>127.58</v>
      </c>
      <c r="J159" s="15">
        <f>'[1]TCE - ANEXO III - Preencher'!K168</f>
        <v>0</v>
      </c>
      <c r="K159" s="16">
        <f>'[1]TCE - ANEXO III - Preencher'!L168</f>
        <v>198.22</v>
      </c>
      <c r="L159" s="16">
        <f>'[1]TCE - ANEXO III - Preencher'!M168</f>
        <v>0</v>
      </c>
      <c r="M159" s="16">
        <f t="shared" si="13"/>
        <v>198.22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126.84</v>
      </c>
      <c r="R159" s="16">
        <f>'[1]TCE - ANEXO III - Preencher'!S168</f>
        <v>72.72</v>
      </c>
      <c r="S159" s="17">
        <f t="shared" si="15"/>
        <v>54.120000000000005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394.87</v>
      </c>
    </row>
    <row r="160" spans="1:28" s="4" customFormat="1" x14ac:dyDescent="0.2">
      <c r="A160" s="9">
        <f>IFERROR(VLOOKUP(B160,'[1]DADOS (OCULTAR)'!$Q$3:$S$133,3,0),"")</f>
        <v>10894988000990</v>
      </c>
      <c r="B160" s="10" t="str">
        <f>'[1]TCE - ANEXO III - Preencher'!C169</f>
        <v>UPA IGARASSU - C.G 002/2022</v>
      </c>
      <c r="C160" s="11"/>
      <c r="D160" s="12" t="str">
        <f>'[1]TCE - ANEXO III - Preencher'!E169</f>
        <v>MARIA VALDIVIA DA SILVA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44713</v>
      </c>
      <c r="H160" s="15">
        <f>'[1]TCE - ANEXO III - Preencher'!I169</f>
        <v>14.55</v>
      </c>
      <c r="I160" s="15">
        <f>'[1]TCE - ANEXO III - Preencher'!J169</f>
        <v>128.35</v>
      </c>
      <c r="J160" s="15">
        <f>'[1]TCE - ANEXO III - Preencher'!K169</f>
        <v>0</v>
      </c>
      <c r="K160" s="16">
        <f>'[1]TCE - ANEXO III - Preencher'!L169</f>
        <v>198.22</v>
      </c>
      <c r="L160" s="16">
        <f>'[1]TCE - ANEXO III - Preencher'!M169</f>
        <v>0</v>
      </c>
      <c r="M160" s="16">
        <f t="shared" si="13"/>
        <v>198.22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341.12</v>
      </c>
    </row>
    <row r="161" spans="1:28" s="4" customFormat="1" x14ac:dyDescent="0.2">
      <c r="A161" s="9">
        <f>IFERROR(VLOOKUP(B161,'[1]DADOS (OCULTAR)'!$Q$3:$S$133,3,0),"")</f>
        <v>10894988000990</v>
      </c>
      <c r="B161" s="10" t="str">
        <f>'[1]TCE - ANEXO III - Preencher'!C170</f>
        <v>UPA IGARASSU - C.G 002/2022</v>
      </c>
      <c r="C161" s="11"/>
      <c r="D161" s="12" t="str">
        <f>'[1]TCE - ANEXO III - Preencher'!E170</f>
        <v>MARIANA SOARES DE AVELAR MONTEIRO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>
        <f>IF('[1]TCE - ANEXO III - Preencher'!H170="","",'[1]TCE - ANEXO III - Preencher'!H170)</f>
        <v>44713</v>
      </c>
      <c r="H161" s="15">
        <f>'[1]TCE - ANEXO III - Preencher'!I170</f>
        <v>92.31</v>
      </c>
      <c r="I161" s="15">
        <f>'[1]TCE - ANEXO III - Preencher'!J170</f>
        <v>738.55</v>
      </c>
      <c r="J161" s="15">
        <f>'[1]TCE - ANEXO III - Preencher'!K170</f>
        <v>0</v>
      </c>
      <c r="K161" s="16">
        <f>'[1]TCE - ANEXO III - Preencher'!L170</f>
        <v>198.22</v>
      </c>
      <c r="L161" s="16">
        <f>'[1]TCE - ANEXO III - Preencher'!M170</f>
        <v>0</v>
      </c>
      <c r="M161" s="16">
        <f t="shared" si="13"/>
        <v>198.22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1029.08</v>
      </c>
    </row>
    <row r="162" spans="1:28" s="4" customFormat="1" x14ac:dyDescent="0.2">
      <c r="A162" s="9">
        <f>IFERROR(VLOOKUP(B162,'[1]DADOS (OCULTAR)'!$Q$3:$S$133,3,0),"")</f>
        <v>10894988000990</v>
      </c>
      <c r="B162" s="10" t="str">
        <f>'[1]TCE - ANEXO III - Preencher'!C171</f>
        <v>UPA IGARASSU - C.G 002/2022</v>
      </c>
      <c r="C162" s="11"/>
      <c r="D162" s="12" t="str">
        <f>'[1]TCE - ANEXO III - Preencher'!E171</f>
        <v>MARISA MELO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>
        <f>IF('[1]TCE - ANEXO III - Preencher'!H171="","",'[1]TCE - ANEXO III - Preencher'!H171)</f>
        <v>44713</v>
      </c>
      <c r="H162" s="15">
        <f>'[1]TCE - ANEXO III - Preencher'!I171</f>
        <v>15.5</v>
      </c>
      <c r="I162" s="15">
        <f>'[1]TCE - ANEXO III - Preencher'!J171</f>
        <v>132</v>
      </c>
      <c r="J162" s="15">
        <f>'[1]TCE - ANEXO III - Preencher'!K171</f>
        <v>0</v>
      </c>
      <c r="K162" s="16">
        <f>'[1]TCE - ANEXO III - Preencher'!L171</f>
        <v>198.22</v>
      </c>
      <c r="L162" s="16">
        <f>'[1]TCE - ANEXO III - Preencher'!M171</f>
        <v>0</v>
      </c>
      <c r="M162" s="16">
        <f t="shared" si="13"/>
        <v>198.22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345.72</v>
      </c>
    </row>
    <row r="163" spans="1:28" s="4" customFormat="1" x14ac:dyDescent="0.2">
      <c r="A163" s="9">
        <f>IFERROR(VLOOKUP(B163,'[1]DADOS (OCULTAR)'!$Q$3:$S$133,3,0),"")</f>
        <v>10894988000990</v>
      </c>
      <c r="B163" s="10" t="str">
        <f>'[1]TCE - ANEXO III - Preencher'!C172</f>
        <v>UPA IGARASSU - C.G 002/2022</v>
      </c>
      <c r="C163" s="11"/>
      <c r="D163" s="12" t="str">
        <f>'[1]TCE - ANEXO III - Preencher'!E172</f>
        <v>MARYLAND VIRGINIA DO NASCIMENTO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5135-05</v>
      </c>
      <c r="G163" s="14">
        <f>IF('[1]TCE - ANEXO III - Preencher'!H172="","",'[1]TCE - ANEXO III - Preencher'!H172)</f>
        <v>44713</v>
      </c>
      <c r="H163" s="15">
        <f>'[1]TCE - ANEXO III - Preencher'!I172</f>
        <v>14.55</v>
      </c>
      <c r="I163" s="15">
        <f>'[1]TCE - ANEXO III - Preencher'!J172</f>
        <v>124.35</v>
      </c>
      <c r="J163" s="15">
        <f>'[1]TCE - ANEXO III - Preencher'!K172</f>
        <v>0</v>
      </c>
      <c r="K163" s="16">
        <f>'[1]TCE - ANEXO III - Preencher'!L172</f>
        <v>198.22</v>
      </c>
      <c r="L163" s="16">
        <f>'[1]TCE - ANEXO III - Preencher'!M172</f>
        <v>0</v>
      </c>
      <c r="M163" s="16">
        <f t="shared" si="13"/>
        <v>198.22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138.04</v>
      </c>
      <c r="R163" s="16">
        <f>'[1]TCE - ANEXO III - Preencher'!S172</f>
        <v>72.72</v>
      </c>
      <c r="S163" s="17">
        <f t="shared" si="15"/>
        <v>65.319999999999993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402.44</v>
      </c>
    </row>
    <row r="164" spans="1:28" s="4" customFormat="1" x14ac:dyDescent="0.2">
      <c r="A164" s="9">
        <f>IFERROR(VLOOKUP(B164,'[1]DADOS (OCULTAR)'!$Q$3:$S$133,3,0),"")</f>
        <v>10894988000990</v>
      </c>
      <c r="B164" s="10" t="str">
        <f>'[1]TCE - ANEXO III - Preencher'!C173</f>
        <v>UPA IGARASSU - C.G 002/2022</v>
      </c>
      <c r="C164" s="11"/>
      <c r="D164" s="12" t="str">
        <f>'[1]TCE - ANEXO III - Preencher'!E173</f>
        <v>MATEUS PEREIRA RODRIGUES DE LIMA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44713</v>
      </c>
      <c r="H164" s="15">
        <f>'[1]TCE - ANEXO III - Preencher'!I173</f>
        <v>85.49</v>
      </c>
      <c r="I164" s="15">
        <f>'[1]TCE - ANEXO III - Preencher'!J173</f>
        <v>751.95</v>
      </c>
      <c r="J164" s="15">
        <f>'[1]TCE - ANEXO III - Preencher'!K173</f>
        <v>0</v>
      </c>
      <c r="K164" s="16">
        <f>'[1]TCE - ANEXO III - Preencher'!L173</f>
        <v>198.22</v>
      </c>
      <c r="L164" s="16">
        <f>'[1]TCE - ANEXO III - Preencher'!M173</f>
        <v>0</v>
      </c>
      <c r="M164" s="16">
        <f t="shared" si="13"/>
        <v>198.22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1035.6600000000001</v>
      </c>
    </row>
    <row r="165" spans="1:28" s="4" customFormat="1" x14ac:dyDescent="0.2">
      <c r="A165" s="9">
        <f>IFERROR(VLOOKUP(B165,'[1]DADOS (OCULTAR)'!$Q$3:$S$133,3,0),"")</f>
        <v>10894988000990</v>
      </c>
      <c r="B165" s="10" t="str">
        <f>'[1]TCE - ANEXO III - Preencher'!C174</f>
        <v>UPA IGARASSU - C.G 002/2022</v>
      </c>
      <c r="C165" s="11"/>
      <c r="D165" s="12" t="str">
        <f>'[1]TCE - ANEXO III - Preencher'!E174</f>
        <v>MAYARA ALVES MENDES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4110-10</v>
      </c>
      <c r="G165" s="14">
        <f>IF('[1]TCE - ANEXO III - Preencher'!H174="","",'[1]TCE - ANEXO III - Preencher'!H174)</f>
        <v>44713</v>
      </c>
      <c r="H165" s="15">
        <f>'[1]TCE - ANEXO III - Preencher'!I174</f>
        <v>17.920000000000002</v>
      </c>
      <c r="I165" s="15">
        <f>'[1]TCE - ANEXO III - Preencher'!J174</f>
        <v>151.4</v>
      </c>
      <c r="J165" s="15">
        <f>'[1]TCE - ANEXO III - Preencher'!K174</f>
        <v>0</v>
      </c>
      <c r="K165" s="16">
        <f>'[1]TCE - ANEXO III - Preencher'!L174</f>
        <v>198.22</v>
      </c>
      <c r="L165" s="16">
        <f>'[1]TCE - ANEXO III - Preencher'!M174</f>
        <v>0</v>
      </c>
      <c r="M165" s="16">
        <f t="shared" si="13"/>
        <v>198.22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367.53999999999996</v>
      </c>
    </row>
    <row r="166" spans="1:28" s="4" customFormat="1" x14ac:dyDescent="0.2">
      <c r="A166" s="9">
        <f>IFERROR(VLOOKUP(B166,'[1]DADOS (OCULTAR)'!$Q$3:$S$133,3,0),"")</f>
        <v>10894988000990</v>
      </c>
      <c r="B166" s="10" t="str">
        <f>'[1]TCE - ANEXO III - Preencher'!C175</f>
        <v>UPA IGARASSU - C.G 002/2022</v>
      </c>
      <c r="C166" s="11"/>
      <c r="D166" s="12" t="str">
        <f>'[1]TCE - ANEXO III - Preencher'!E175</f>
        <v>MAYARA BORGES DE LIRA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44713</v>
      </c>
      <c r="H166" s="15">
        <f>'[1]TCE - ANEXO III - Preencher'!I175</f>
        <v>26.6</v>
      </c>
      <c r="I166" s="15">
        <f>'[1]TCE - ANEXO III - Preencher'!J175</f>
        <v>301.72000000000003</v>
      </c>
      <c r="J166" s="15">
        <f>'[1]TCE - ANEXO III - Preencher'!K175</f>
        <v>0</v>
      </c>
      <c r="K166" s="16">
        <f>'[1]TCE - ANEXO III - Preencher'!L175</f>
        <v>198.22</v>
      </c>
      <c r="L166" s="16">
        <f>'[1]TCE - ANEXO III - Preencher'!M175</f>
        <v>0</v>
      </c>
      <c r="M166" s="16">
        <f t="shared" si="13"/>
        <v>198.22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526.54000000000008</v>
      </c>
    </row>
    <row r="167" spans="1:28" s="4" customFormat="1" x14ac:dyDescent="0.2">
      <c r="A167" s="9">
        <f>IFERROR(VLOOKUP(B167,'[1]DADOS (OCULTAR)'!$Q$3:$S$133,3,0),"")</f>
        <v>10894988000990</v>
      </c>
      <c r="B167" s="10" t="str">
        <f>'[1]TCE - ANEXO III - Preencher'!C176</f>
        <v>UPA IGARASSU - C.G 002/2022</v>
      </c>
      <c r="C167" s="11"/>
      <c r="D167" s="12" t="str">
        <f>'[1]TCE - ANEXO III - Preencher'!E176</f>
        <v>MICHELE LUCIA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44713</v>
      </c>
      <c r="H167" s="15">
        <f>'[1]TCE - ANEXO III - Preencher'!I176</f>
        <v>12.12</v>
      </c>
      <c r="I167" s="15">
        <f>'[1]TCE - ANEXO III - Preencher'!J176</f>
        <v>108.96</v>
      </c>
      <c r="J167" s="15">
        <f>'[1]TCE - ANEXO III - Preencher'!K176</f>
        <v>0</v>
      </c>
      <c r="K167" s="16">
        <f>'[1]TCE - ANEXO III - Preencher'!L176</f>
        <v>198.22</v>
      </c>
      <c r="L167" s="16">
        <f>'[1]TCE - ANEXO III - Preencher'!M176</f>
        <v>0</v>
      </c>
      <c r="M167" s="16">
        <f t="shared" si="13"/>
        <v>198.22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481.02</v>
      </c>
      <c r="R167" s="16">
        <f>'[1]TCE - ANEXO III - Preencher'!S176</f>
        <v>72.72</v>
      </c>
      <c r="S167" s="17">
        <f t="shared" si="15"/>
        <v>408.29999999999995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727.59999999999991</v>
      </c>
    </row>
    <row r="168" spans="1:28" s="4" customFormat="1" x14ac:dyDescent="0.2">
      <c r="A168" s="9">
        <f>IFERROR(VLOOKUP(B168,'[1]DADOS (OCULTAR)'!$Q$3:$S$133,3,0),"")</f>
        <v>10894988000990</v>
      </c>
      <c r="B168" s="10" t="str">
        <f>'[1]TCE - ANEXO III - Preencher'!C177</f>
        <v>UPA IGARASSU - C.G 002/2022</v>
      </c>
      <c r="C168" s="11"/>
      <c r="D168" s="12" t="str">
        <f>'[1]TCE - ANEXO III - Preencher'!E177</f>
        <v>MICHELE RODRIGO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44713</v>
      </c>
      <c r="H168" s="15">
        <f>'[1]TCE - ANEXO III - Preencher'!I177</f>
        <v>14.63</v>
      </c>
      <c r="I168" s="15">
        <f>'[1]TCE - ANEXO III - Preencher'!J177</f>
        <v>117.11</v>
      </c>
      <c r="J168" s="15">
        <f>'[1]TCE - ANEXO III - Preencher'!K177</f>
        <v>0</v>
      </c>
      <c r="K168" s="16">
        <f>'[1]TCE - ANEXO III - Preencher'!L177</f>
        <v>198.22</v>
      </c>
      <c r="L168" s="16">
        <f>'[1]TCE - ANEXO III - Preencher'!M177</f>
        <v>0</v>
      </c>
      <c r="M168" s="16">
        <f t="shared" si="13"/>
        <v>198.22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126.84</v>
      </c>
      <c r="R168" s="16">
        <f>'[1]TCE - ANEXO III - Preencher'!S177</f>
        <v>72.72</v>
      </c>
      <c r="S168" s="17">
        <f t="shared" si="15"/>
        <v>54.120000000000005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384.08000000000004</v>
      </c>
    </row>
    <row r="169" spans="1:28" s="4" customFormat="1" x14ac:dyDescent="0.2">
      <c r="A169" s="9">
        <f>IFERROR(VLOOKUP(B169,'[1]DADOS (OCULTAR)'!$Q$3:$S$133,3,0),"")</f>
        <v>10894988000990</v>
      </c>
      <c r="B169" s="10" t="str">
        <f>'[1]TCE - ANEXO III - Preencher'!C178</f>
        <v>UPA IGARASSU - C.G 002/2022</v>
      </c>
      <c r="C169" s="11"/>
      <c r="D169" s="12" t="str">
        <f>'[1]TCE - ANEXO III - Preencher'!E178</f>
        <v xml:space="preserve">MICHELLE PAULINO DOS SANTOS 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44713</v>
      </c>
      <c r="H169" s="15">
        <f>'[1]TCE - ANEXO III - Preencher'!I178</f>
        <v>14.64</v>
      </c>
      <c r="I169" s="15">
        <f>'[1]TCE - ANEXO III - Preencher'!J178</f>
        <v>129.11000000000001</v>
      </c>
      <c r="J169" s="15">
        <f>'[1]TCE - ANEXO III - Preencher'!K178</f>
        <v>0</v>
      </c>
      <c r="K169" s="16">
        <f>'[1]TCE - ANEXO III - Preencher'!L178</f>
        <v>198.22</v>
      </c>
      <c r="L169" s="16">
        <f>'[1]TCE - ANEXO III - Preencher'!M178</f>
        <v>0</v>
      </c>
      <c r="M169" s="16">
        <f t="shared" si="13"/>
        <v>198.22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126.84</v>
      </c>
      <c r="R169" s="16">
        <f>'[1]TCE - ANEXO III - Preencher'!S178</f>
        <v>72.72</v>
      </c>
      <c r="S169" s="17">
        <f t="shared" si="15"/>
        <v>54.120000000000005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396.09000000000003</v>
      </c>
    </row>
    <row r="170" spans="1:28" s="4" customFormat="1" x14ac:dyDescent="0.2">
      <c r="A170" s="9">
        <f>IFERROR(VLOOKUP(B170,'[1]DADOS (OCULTAR)'!$Q$3:$S$133,3,0),"")</f>
        <v>10894988000990</v>
      </c>
      <c r="B170" s="10" t="str">
        <f>'[1]TCE - ANEXO III - Preencher'!C179</f>
        <v>UPA IGARASSU - C.G 002/2022</v>
      </c>
      <c r="C170" s="11"/>
      <c r="D170" s="12" t="str">
        <f>'[1]TCE - ANEXO III - Preencher'!E179</f>
        <v>MIRELE PAULA DOS SANTOS LIMA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2237-10</v>
      </c>
      <c r="G170" s="14">
        <f>IF('[1]TCE - ANEXO III - Preencher'!H179="","",'[1]TCE - ANEXO III - Preencher'!H179)</f>
        <v>44713</v>
      </c>
      <c r="H170" s="15">
        <f>'[1]TCE - ANEXO III - Preencher'!I179</f>
        <v>27.07</v>
      </c>
      <c r="I170" s="15">
        <f>'[1]TCE - ANEXO III - Preencher'!J179</f>
        <v>244.53</v>
      </c>
      <c r="J170" s="15">
        <f>'[1]TCE - ANEXO III - Preencher'!K179</f>
        <v>0</v>
      </c>
      <c r="K170" s="16">
        <f>'[1]TCE - ANEXO III - Preencher'!L179</f>
        <v>198.22</v>
      </c>
      <c r="L170" s="16">
        <f>'[1]TCE - ANEXO III - Preencher'!M179</f>
        <v>0</v>
      </c>
      <c r="M170" s="16">
        <f t="shared" si="13"/>
        <v>198.22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469.82000000000005</v>
      </c>
    </row>
    <row r="171" spans="1:28" s="4" customFormat="1" x14ac:dyDescent="0.2">
      <c r="A171" s="9">
        <f>IFERROR(VLOOKUP(B171,'[1]DADOS (OCULTAR)'!$Q$3:$S$133,3,0),"")</f>
        <v>10894988000990</v>
      </c>
      <c r="B171" s="10" t="str">
        <f>'[1]TCE - ANEXO III - Preencher'!C180</f>
        <v>UPA IGARASSU - C.G 002/2022</v>
      </c>
      <c r="C171" s="11"/>
      <c r="D171" s="12" t="str">
        <f>'[1]TCE - ANEXO III - Preencher'!E180</f>
        <v>MIRELLA DIANA SANTANA DE LIMA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2236-05</v>
      </c>
      <c r="G171" s="14">
        <f>IF('[1]TCE - ANEXO III - Preencher'!H180="","",'[1]TCE - ANEXO III - Preencher'!H180)</f>
        <v>44713</v>
      </c>
      <c r="H171" s="15">
        <f>'[1]TCE - ANEXO III - Preencher'!I180</f>
        <v>20.9</v>
      </c>
      <c r="I171" s="15">
        <f>'[1]TCE - ANEXO III - Preencher'!J180</f>
        <v>250.87</v>
      </c>
      <c r="J171" s="15">
        <f>'[1]TCE - ANEXO III - Preencher'!K180</f>
        <v>0</v>
      </c>
      <c r="K171" s="16">
        <f>'[1]TCE - ANEXO III - Preencher'!L180</f>
        <v>198.22</v>
      </c>
      <c r="L171" s="16">
        <f>'[1]TCE - ANEXO III - Preencher'!M180</f>
        <v>0</v>
      </c>
      <c r="M171" s="16">
        <f t="shared" si="13"/>
        <v>198.22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65.540000000000006</v>
      </c>
      <c r="R171" s="16">
        <f>'[1]TCE - ANEXO III - Preencher'!S180</f>
        <v>100.29</v>
      </c>
      <c r="S171" s="17">
        <f t="shared" si="15"/>
        <v>-34.75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435.24</v>
      </c>
    </row>
    <row r="172" spans="1:28" s="4" customFormat="1" x14ac:dyDescent="0.2">
      <c r="A172" s="9">
        <f>IFERROR(VLOOKUP(B172,'[1]DADOS (OCULTAR)'!$Q$3:$S$133,3,0),"")</f>
        <v>10894988000990</v>
      </c>
      <c r="B172" s="10" t="str">
        <f>'[1]TCE - ANEXO III - Preencher'!C181</f>
        <v>UPA IGARASSU - C.G 002/2022</v>
      </c>
      <c r="C172" s="11"/>
      <c r="D172" s="12" t="str">
        <f>'[1]TCE - ANEXO III - Preencher'!E181</f>
        <v xml:space="preserve">NAILDA MUNIZ MEDEIROS DOMICIANO CABRAL 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>
        <f>IF('[1]TCE - ANEXO III - Preencher'!H181="","",'[1]TCE - ANEXO III - Preencher'!H181)</f>
        <v>44713</v>
      </c>
      <c r="H172" s="15">
        <f>'[1]TCE - ANEXO III - Preencher'!I181</f>
        <v>78.569999999999993</v>
      </c>
      <c r="I172" s="15">
        <f>'[1]TCE - ANEXO III - Preencher'!J181</f>
        <v>662.57</v>
      </c>
      <c r="J172" s="15">
        <f>'[1]TCE - ANEXO III - Preencher'!K181</f>
        <v>0</v>
      </c>
      <c r="K172" s="16">
        <f>'[1]TCE - ANEXO III - Preencher'!L181</f>
        <v>198.22</v>
      </c>
      <c r="L172" s="16">
        <f>'[1]TCE - ANEXO III - Preencher'!M181</f>
        <v>0</v>
      </c>
      <c r="M172" s="16">
        <f t="shared" si="13"/>
        <v>198.22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939.36000000000013</v>
      </c>
    </row>
    <row r="173" spans="1:28" s="4" customFormat="1" x14ac:dyDescent="0.2">
      <c r="A173" s="9">
        <f>IFERROR(VLOOKUP(B173,'[1]DADOS (OCULTAR)'!$Q$3:$S$133,3,0),"")</f>
        <v>10894988000990</v>
      </c>
      <c r="B173" s="10" t="str">
        <f>'[1]TCE - ANEXO III - Preencher'!C182</f>
        <v>UPA IGARASSU - C.G 002/2022</v>
      </c>
      <c r="C173" s="11"/>
      <c r="D173" s="12" t="str">
        <f>'[1]TCE - ANEXO III - Preencher'!E182</f>
        <v>NATHALIA DOS SANTOS SOUSA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44713</v>
      </c>
      <c r="H173" s="15">
        <f>'[1]TCE - ANEXO III - Preencher'!I182</f>
        <v>14.54</v>
      </c>
      <c r="I173" s="15">
        <f>'[1]TCE - ANEXO III - Preencher'!J182</f>
        <v>128.35</v>
      </c>
      <c r="J173" s="15">
        <f>'[1]TCE - ANEXO III - Preencher'!K182</f>
        <v>0</v>
      </c>
      <c r="K173" s="16">
        <f>'[1]TCE - ANEXO III - Preencher'!L182</f>
        <v>198.22</v>
      </c>
      <c r="L173" s="16">
        <f>'[1]TCE - ANEXO III - Preencher'!M182</f>
        <v>0</v>
      </c>
      <c r="M173" s="16">
        <f t="shared" si="13"/>
        <v>198.22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341.11</v>
      </c>
    </row>
    <row r="174" spans="1:28" s="4" customFormat="1" x14ac:dyDescent="0.2">
      <c r="A174" s="9">
        <f>IFERROR(VLOOKUP(B174,'[1]DADOS (OCULTAR)'!$Q$3:$S$133,3,0),"")</f>
        <v>10894988000990</v>
      </c>
      <c r="B174" s="10" t="str">
        <f>'[1]TCE - ANEXO III - Preencher'!C183</f>
        <v>UPA IGARASSU - C.G 002/2022</v>
      </c>
      <c r="C174" s="11"/>
      <c r="D174" s="12" t="str">
        <f>'[1]TCE - ANEXO III - Preencher'!E183</f>
        <v>PABLO GOMES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3132-20</v>
      </c>
      <c r="G174" s="14">
        <f>IF('[1]TCE - ANEXO III - Preencher'!H183="","",'[1]TCE - ANEXO III - Preencher'!H183)</f>
        <v>44713</v>
      </c>
      <c r="H174" s="15">
        <f>'[1]TCE - ANEXO III - Preencher'!I183</f>
        <v>18.71</v>
      </c>
      <c r="I174" s="15">
        <f>'[1]TCE - ANEXO III - Preencher'!J183</f>
        <v>161.63</v>
      </c>
      <c r="J174" s="15">
        <f>'[1]TCE - ANEXO III - Preencher'!K183</f>
        <v>0</v>
      </c>
      <c r="K174" s="16">
        <f>'[1]TCE - ANEXO III - Preencher'!L183</f>
        <v>198.22</v>
      </c>
      <c r="L174" s="16">
        <f>'[1]TCE - ANEXO III - Preencher'!M183</f>
        <v>0</v>
      </c>
      <c r="M174" s="16">
        <f t="shared" si="13"/>
        <v>198.22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378.56</v>
      </c>
    </row>
    <row r="175" spans="1:28" s="4" customFormat="1" x14ac:dyDescent="0.2">
      <c r="A175" s="9">
        <f>IFERROR(VLOOKUP(B175,'[1]DADOS (OCULTAR)'!$Q$3:$S$133,3,0),"")</f>
        <v>10894988000990</v>
      </c>
      <c r="B175" s="10" t="str">
        <f>'[1]TCE - ANEXO III - Preencher'!C184</f>
        <v>UPA IGARASSU - C.G 002/2022</v>
      </c>
      <c r="C175" s="11"/>
      <c r="D175" s="12" t="str">
        <f>'[1]TCE - ANEXO III - Preencher'!E184</f>
        <v>PATRICIA RODRIGUES NEVES SCHWAMBACH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44713</v>
      </c>
      <c r="H175" s="15">
        <f>'[1]TCE - ANEXO III - Preencher'!I184</f>
        <v>92.32</v>
      </c>
      <c r="I175" s="15">
        <f>'[1]TCE - ANEXO III - Preencher'!J184</f>
        <v>806.55</v>
      </c>
      <c r="J175" s="15">
        <f>'[1]TCE - ANEXO III - Preencher'!K184</f>
        <v>0</v>
      </c>
      <c r="K175" s="16">
        <f>'[1]TCE - ANEXO III - Preencher'!L184</f>
        <v>198.22</v>
      </c>
      <c r="L175" s="16">
        <f>'[1]TCE - ANEXO III - Preencher'!M184</f>
        <v>0</v>
      </c>
      <c r="M175" s="16">
        <f t="shared" si="13"/>
        <v>198.22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1097.0899999999999</v>
      </c>
    </row>
    <row r="176" spans="1:28" s="4" customFormat="1" x14ac:dyDescent="0.2">
      <c r="A176" s="9">
        <f>IFERROR(VLOOKUP(B176,'[1]DADOS (OCULTAR)'!$Q$3:$S$133,3,0),"")</f>
        <v>10894988000990</v>
      </c>
      <c r="B176" s="10" t="str">
        <f>'[1]TCE - ANEXO III - Preencher'!C185</f>
        <v>UPA IGARASSU - C.G 002/2022</v>
      </c>
      <c r="C176" s="11"/>
      <c r="D176" s="12" t="str">
        <f>'[1]TCE - ANEXO III - Preencher'!E185</f>
        <v>PAULA JANIEIRE CABRAL DE MELO MAIA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2516-05</v>
      </c>
      <c r="G176" s="14">
        <f>IF('[1]TCE - ANEXO III - Preencher'!H185="","",'[1]TCE - ANEXO III - Preencher'!H185)</f>
        <v>44713</v>
      </c>
      <c r="H176" s="15">
        <f>'[1]TCE - ANEXO III - Preencher'!I185</f>
        <v>26.35</v>
      </c>
      <c r="I176" s="15">
        <f>'[1]TCE - ANEXO III - Preencher'!J185</f>
        <v>238.73</v>
      </c>
      <c r="J176" s="15">
        <f>'[1]TCE - ANEXO III - Preencher'!K185</f>
        <v>0</v>
      </c>
      <c r="K176" s="16">
        <f>'[1]TCE - ANEXO III - Preencher'!L185</f>
        <v>198.22</v>
      </c>
      <c r="L176" s="16">
        <f>'[1]TCE - ANEXO III - Preencher'!M185</f>
        <v>0</v>
      </c>
      <c r="M176" s="16">
        <f t="shared" si="13"/>
        <v>198.22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334.74</v>
      </c>
      <c r="R176" s="16">
        <f>'[1]TCE - ANEXO III - Preencher'!S185</f>
        <v>121.2</v>
      </c>
      <c r="S176" s="17">
        <f t="shared" si="15"/>
        <v>213.54000000000002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676.83999999999992</v>
      </c>
    </row>
    <row r="177" spans="1:28" s="4" customFormat="1" x14ac:dyDescent="0.2">
      <c r="A177" s="9">
        <f>IFERROR(VLOOKUP(B177,'[1]DADOS (OCULTAR)'!$Q$3:$S$133,3,0),"")</f>
        <v>10894988000990</v>
      </c>
      <c r="B177" s="10" t="str">
        <f>'[1]TCE - ANEXO III - Preencher'!C186</f>
        <v>UPA IGARASSU - C.G 002/2022</v>
      </c>
      <c r="C177" s="11"/>
      <c r="D177" s="12" t="str">
        <f>'[1]TCE - ANEXO III - Preencher'!E186</f>
        <v>PAULO HENRIQUE MOURA DE MACEDO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>
        <f>IF('[1]TCE - ANEXO III - Preencher'!H186="","",'[1]TCE - ANEXO III - Preencher'!H186)</f>
        <v>44713</v>
      </c>
      <c r="H177" s="15">
        <f>'[1]TCE - ANEXO III - Preencher'!I186</f>
        <v>23.28</v>
      </c>
      <c r="I177" s="15">
        <f>'[1]TCE - ANEXO III - Preencher'!J186</f>
        <v>275.18</v>
      </c>
      <c r="J177" s="15">
        <f>'[1]TCE - ANEXO III - Preencher'!K186</f>
        <v>0</v>
      </c>
      <c r="K177" s="16">
        <f>'[1]TCE - ANEXO III - Preencher'!L186</f>
        <v>198.22</v>
      </c>
      <c r="L177" s="16">
        <f>'[1]TCE - ANEXO III - Preencher'!M186</f>
        <v>0</v>
      </c>
      <c r="M177" s="16">
        <f t="shared" si="13"/>
        <v>198.22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496.68000000000006</v>
      </c>
    </row>
    <row r="178" spans="1:28" s="4" customFormat="1" x14ac:dyDescent="0.2">
      <c r="A178" s="9">
        <f>IFERROR(VLOOKUP(B178,'[1]DADOS (OCULTAR)'!$Q$3:$S$133,3,0),"")</f>
        <v>10894988000990</v>
      </c>
      <c r="B178" s="10" t="str">
        <f>'[1]TCE - ANEXO III - Preencher'!C187</f>
        <v>UPA IGARASSU - C.G 002/2022</v>
      </c>
      <c r="C178" s="11"/>
      <c r="D178" s="12" t="str">
        <f>'[1]TCE - ANEXO III - Preencher'!E187</f>
        <v>PAULO ROBERTO CARNEIRO DE FARIAS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5152-05</v>
      </c>
      <c r="G178" s="14">
        <f>IF('[1]TCE - ANEXO III - Preencher'!H187="","",'[1]TCE - ANEXO III - Preencher'!H187)</f>
        <v>44713</v>
      </c>
      <c r="H178" s="15">
        <f>'[1]TCE - ANEXO III - Preencher'!I187</f>
        <v>14.55</v>
      </c>
      <c r="I178" s="15">
        <f>'[1]TCE - ANEXO III - Preencher'!J187</f>
        <v>124.35</v>
      </c>
      <c r="J178" s="15">
        <f>'[1]TCE - ANEXO III - Preencher'!K187</f>
        <v>0</v>
      </c>
      <c r="K178" s="16">
        <f>'[1]TCE - ANEXO III - Preencher'!L187</f>
        <v>198.22</v>
      </c>
      <c r="L178" s="16">
        <f>'[1]TCE - ANEXO III - Preencher'!M187</f>
        <v>0</v>
      </c>
      <c r="M178" s="16">
        <f t="shared" si="13"/>
        <v>198.22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227.34</v>
      </c>
      <c r="R178" s="16">
        <f>'[1]TCE - ANEXO III - Preencher'!S187</f>
        <v>72.72</v>
      </c>
      <c r="S178" s="17">
        <f t="shared" si="15"/>
        <v>154.62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491.74</v>
      </c>
    </row>
    <row r="179" spans="1:28" s="4" customFormat="1" x14ac:dyDescent="0.2">
      <c r="A179" s="9">
        <f>IFERROR(VLOOKUP(B179,'[1]DADOS (OCULTAR)'!$Q$3:$S$133,3,0),"")</f>
        <v>10894988000990</v>
      </c>
      <c r="B179" s="10" t="str">
        <f>'[1]TCE - ANEXO III - Preencher'!C188</f>
        <v>UPA IGARASSU - C.G 002/2022</v>
      </c>
      <c r="C179" s="11"/>
      <c r="D179" s="12" t="str">
        <f>'[1]TCE - ANEXO III - Preencher'!E188</f>
        <v>PEDRO ROBERTO VALENCA BEZERRA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44713</v>
      </c>
      <c r="H179" s="15">
        <f>'[1]TCE - ANEXO III - Preencher'!I188</f>
        <v>92.32</v>
      </c>
      <c r="I179" s="15">
        <f>'[1]TCE - ANEXO III - Preencher'!J188</f>
        <v>806.55</v>
      </c>
      <c r="J179" s="15">
        <f>'[1]TCE - ANEXO III - Preencher'!K188</f>
        <v>0</v>
      </c>
      <c r="K179" s="16">
        <f>'[1]TCE - ANEXO III - Preencher'!L188</f>
        <v>198.22</v>
      </c>
      <c r="L179" s="16">
        <f>'[1]TCE - ANEXO III - Preencher'!M188</f>
        <v>0</v>
      </c>
      <c r="M179" s="16">
        <f t="shared" si="13"/>
        <v>198.22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1097.0899999999999</v>
      </c>
    </row>
    <row r="180" spans="1:28" s="4" customFormat="1" x14ac:dyDescent="0.2">
      <c r="A180" s="9">
        <f>IFERROR(VLOOKUP(B180,'[1]DADOS (OCULTAR)'!$Q$3:$S$133,3,0),"")</f>
        <v>10894988000990</v>
      </c>
      <c r="B180" s="10" t="str">
        <f>'[1]TCE - ANEXO III - Preencher'!C189</f>
        <v>UPA IGARASSU - C.G 002/2022</v>
      </c>
      <c r="C180" s="11"/>
      <c r="D180" s="12" t="str">
        <f>'[1]TCE - ANEXO III - Preencher'!E189</f>
        <v>PHAMELLA CHALEGRE FEITOSA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2236-05</v>
      </c>
      <c r="G180" s="14">
        <f>IF('[1]TCE - ANEXO III - Preencher'!H189="","",'[1]TCE - ANEXO III - Preencher'!H189)</f>
        <v>44713</v>
      </c>
      <c r="H180" s="15">
        <f>'[1]TCE - ANEXO III - Preencher'!I189</f>
        <v>20.61</v>
      </c>
      <c r="I180" s="15">
        <f>'[1]TCE - ANEXO III - Preencher'!J189</f>
        <v>248.53</v>
      </c>
      <c r="J180" s="15">
        <f>'[1]TCE - ANEXO III - Preencher'!K189</f>
        <v>0</v>
      </c>
      <c r="K180" s="16">
        <f>'[1]TCE - ANEXO III - Preencher'!L189</f>
        <v>198.22</v>
      </c>
      <c r="L180" s="16">
        <f>'[1]TCE - ANEXO III - Preencher'!M189</f>
        <v>0</v>
      </c>
      <c r="M180" s="16">
        <f t="shared" si="13"/>
        <v>198.22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467.36</v>
      </c>
    </row>
    <row r="181" spans="1:28" s="4" customFormat="1" x14ac:dyDescent="0.2">
      <c r="A181" s="9">
        <f>IFERROR(VLOOKUP(B181,'[1]DADOS (OCULTAR)'!$Q$3:$S$133,3,0),"")</f>
        <v>10894988000990</v>
      </c>
      <c r="B181" s="10" t="str">
        <f>'[1]TCE - ANEXO III - Preencher'!C190</f>
        <v>UPA IGARASSU - C.G 002/2022</v>
      </c>
      <c r="C181" s="11"/>
      <c r="D181" s="12" t="str">
        <f>'[1]TCE - ANEXO III - Preencher'!E190</f>
        <v>PRISCILLA DAYANA FERREIRA SILVA LEAO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>
        <f>IF('[1]TCE - ANEXO III - Preencher'!H190="","",'[1]TCE - ANEXO III - Preencher'!H190)</f>
        <v>44713</v>
      </c>
      <c r="H181" s="15">
        <f>'[1]TCE - ANEXO III - Preencher'!I190</f>
        <v>22.31</v>
      </c>
      <c r="I181" s="15">
        <f>'[1]TCE - ANEXO III - Preencher'!J190</f>
        <v>239.48</v>
      </c>
      <c r="J181" s="15">
        <f>'[1]TCE - ANEXO III - Preencher'!K190</f>
        <v>0</v>
      </c>
      <c r="K181" s="16">
        <f>'[1]TCE - ANEXO III - Preencher'!L190</f>
        <v>198.22</v>
      </c>
      <c r="L181" s="16">
        <f>'[1]TCE - ANEXO III - Preencher'!M190</f>
        <v>0</v>
      </c>
      <c r="M181" s="16">
        <f t="shared" si="13"/>
        <v>198.22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460.01</v>
      </c>
    </row>
    <row r="182" spans="1:28" s="4" customFormat="1" x14ac:dyDescent="0.2">
      <c r="A182" s="9">
        <f>IFERROR(VLOOKUP(B182,'[1]DADOS (OCULTAR)'!$Q$3:$S$133,3,0),"")</f>
        <v>10894988000990</v>
      </c>
      <c r="B182" s="10" t="str">
        <f>'[1]TCE - ANEXO III - Preencher'!C191</f>
        <v>UPA IGARASSU - C.G 002/2022</v>
      </c>
      <c r="C182" s="11"/>
      <c r="D182" s="12" t="str">
        <f>'[1]TCE - ANEXO III - Preencher'!E191</f>
        <v>RAISSA MOTA RODRIGUES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2235-05</v>
      </c>
      <c r="G182" s="14">
        <f>IF('[1]TCE - ANEXO III - Preencher'!H191="","",'[1]TCE - ANEXO III - Preencher'!H191)</f>
        <v>44713</v>
      </c>
      <c r="H182" s="15">
        <f>'[1]TCE - ANEXO III - Preencher'!I191</f>
        <v>20.71</v>
      </c>
      <c r="I182" s="15">
        <f>'[1]TCE - ANEXO III - Preencher'!J191</f>
        <v>254.7</v>
      </c>
      <c r="J182" s="15">
        <f>'[1]TCE - ANEXO III - Preencher'!K191</f>
        <v>0</v>
      </c>
      <c r="K182" s="16">
        <f>'[1]TCE - ANEXO III - Preencher'!L191</f>
        <v>198.22</v>
      </c>
      <c r="L182" s="16">
        <f>'[1]TCE - ANEXO III - Preencher'!M191</f>
        <v>0</v>
      </c>
      <c r="M182" s="16">
        <f t="shared" si="13"/>
        <v>198.22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473.63</v>
      </c>
    </row>
    <row r="183" spans="1:28" s="4" customFormat="1" x14ac:dyDescent="0.2">
      <c r="A183" s="9">
        <f>IFERROR(VLOOKUP(B183,'[1]DADOS (OCULTAR)'!$Q$3:$S$133,3,0),"")</f>
        <v>10894988000990</v>
      </c>
      <c r="B183" s="10" t="str">
        <f>'[1]TCE - ANEXO III - Preencher'!C192</f>
        <v>UPA IGARASSU - C.G 002/2022</v>
      </c>
      <c r="C183" s="11"/>
      <c r="D183" s="12" t="str">
        <f>'[1]TCE - ANEXO III - Preencher'!E192</f>
        <v>RAPHAEL ALEXANDRE FERNANDES ALCANTARA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3241-15</v>
      </c>
      <c r="G183" s="14">
        <f>IF('[1]TCE - ANEXO III - Preencher'!H192="","",'[1]TCE - ANEXO III - Preencher'!H192)</f>
        <v>44713</v>
      </c>
      <c r="H183" s="15">
        <f>'[1]TCE - ANEXO III - Preencher'!I192</f>
        <v>35.049999999999997</v>
      </c>
      <c r="I183" s="15">
        <f>'[1]TCE - ANEXO III - Preencher'!J192</f>
        <v>292.37</v>
      </c>
      <c r="J183" s="15">
        <f>'[1]TCE - ANEXO III - Preencher'!K192</f>
        <v>0</v>
      </c>
      <c r="K183" s="16">
        <f>'[1]TCE - ANEXO III - Preencher'!L192</f>
        <v>198.22</v>
      </c>
      <c r="L183" s="16">
        <f>'[1]TCE - ANEXO III - Preencher'!M192</f>
        <v>0</v>
      </c>
      <c r="M183" s="16">
        <f t="shared" si="13"/>
        <v>198.22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525.64</v>
      </c>
    </row>
    <row r="184" spans="1:28" s="4" customFormat="1" x14ac:dyDescent="0.2">
      <c r="A184" s="9">
        <f>IFERROR(VLOOKUP(B184,'[1]DADOS (OCULTAR)'!$Q$3:$S$133,3,0),"")</f>
        <v>10894988000990</v>
      </c>
      <c r="B184" s="10" t="str">
        <f>'[1]TCE - ANEXO III - Preencher'!C193</f>
        <v>UPA IGARASSU - C.G 002/2022</v>
      </c>
      <c r="C184" s="11"/>
      <c r="D184" s="12" t="str">
        <f>'[1]TCE - ANEXO III - Preencher'!E193</f>
        <v>RENATA MARQUES PEREIRA PEDROSA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44713</v>
      </c>
      <c r="H184" s="15">
        <f>'[1]TCE - ANEXO III - Preencher'!I193</f>
        <v>14.55</v>
      </c>
      <c r="I184" s="15">
        <f>'[1]TCE - ANEXO III - Preencher'!J193</f>
        <v>128.35</v>
      </c>
      <c r="J184" s="15">
        <f>'[1]TCE - ANEXO III - Preencher'!K193</f>
        <v>0</v>
      </c>
      <c r="K184" s="16">
        <f>'[1]TCE - ANEXO III - Preencher'!L193</f>
        <v>198.22</v>
      </c>
      <c r="L184" s="16">
        <f>'[1]TCE - ANEXO III - Preencher'!M193</f>
        <v>0</v>
      </c>
      <c r="M184" s="16">
        <f t="shared" si="13"/>
        <v>198.22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194.04</v>
      </c>
      <c r="R184" s="16">
        <f>'[1]TCE - ANEXO III - Preencher'!S193</f>
        <v>72.72</v>
      </c>
      <c r="S184" s="17">
        <f t="shared" si="15"/>
        <v>121.32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462.44</v>
      </c>
    </row>
    <row r="185" spans="1:28" s="4" customFormat="1" x14ac:dyDescent="0.2">
      <c r="A185" s="9">
        <f>IFERROR(VLOOKUP(B185,'[1]DADOS (OCULTAR)'!$Q$3:$S$133,3,0),"")</f>
        <v>10894988000990</v>
      </c>
      <c r="B185" s="10" t="str">
        <f>'[1]TCE - ANEXO III - Preencher'!C194</f>
        <v>UPA IGARASSU - C.G 002/2022</v>
      </c>
      <c r="C185" s="11"/>
      <c r="D185" s="12" t="str">
        <f>'[1]TCE - ANEXO III - Preencher'!E194</f>
        <v>RICARDO DE MORAIS TOMPSON CHATEAUBRIAND DO NASCIMENTO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2523-05</v>
      </c>
      <c r="G185" s="14">
        <f>IF('[1]TCE - ANEXO III - Preencher'!H194="","",'[1]TCE - ANEXO III - Preencher'!H194)</f>
        <v>44713</v>
      </c>
      <c r="H185" s="15">
        <f>'[1]TCE - ANEXO III - Preencher'!I194</f>
        <v>20.010000000000002</v>
      </c>
      <c r="I185" s="15">
        <f>'[1]TCE - ANEXO III - Preencher'!J194</f>
        <v>160</v>
      </c>
      <c r="J185" s="15">
        <f>'[1]TCE - ANEXO III - Preencher'!K194</f>
        <v>0</v>
      </c>
      <c r="K185" s="16">
        <f>'[1]TCE - ANEXO III - Preencher'!L194</f>
        <v>198.22</v>
      </c>
      <c r="L185" s="16">
        <f>'[1]TCE - ANEXO III - Preencher'!M194</f>
        <v>0</v>
      </c>
      <c r="M185" s="16">
        <f t="shared" si="13"/>
        <v>198.22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378.23</v>
      </c>
    </row>
    <row r="186" spans="1:28" s="4" customFormat="1" x14ac:dyDescent="0.2">
      <c r="A186" s="9">
        <f>IFERROR(VLOOKUP(B186,'[1]DADOS (OCULTAR)'!$Q$3:$S$133,3,0),"")</f>
        <v>10894988000990</v>
      </c>
      <c r="B186" s="10" t="str">
        <f>'[1]TCE - ANEXO III - Preencher'!C195</f>
        <v>UPA IGARASSU - C.G 002/2022</v>
      </c>
      <c r="C186" s="11"/>
      <c r="D186" s="12" t="str">
        <f>'[1]TCE - ANEXO III - Preencher'!E195</f>
        <v>RINALDO ANTONIO DE AGUIAR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7156-15</v>
      </c>
      <c r="G186" s="14">
        <f>IF('[1]TCE - ANEXO III - Preencher'!H195="","",'[1]TCE - ANEXO III - Preencher'!H195)</f>
        <v>44713</v>
      </c>
      <c r="H186" s="15">
        <f>'[1]TCE - ANEXO III - Preencher'!I195</f>
        <v>18.73</v>
      </c>
      <c r="I186" s="15">
        <f>'[1]TCE - ANEXO III - Preencher'!J195</f>
        <v>157.76</v>
      </c>
      <c r="J186" s="15">
        <f>'[1]TCE - ANEXO III - Preencher'!K195</f>
        <v>0</v>
      </c>
      <c r="K186" s="16">
        <f>'[1]TCE - ANEXO III - Preencher'!L195</f>
        <v>198.22</v>
      </c>
      <c r="L186" s="16">
        <f>'[1]TCE - ANEXO III - Preencher'!M195</f>
        <v>0</v>
      </c>
      <c r="M186" s="16">
        <f t="shared" si="13"/>
        <v>198.22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374.71</v>
      </c>
    </row>
    <row r="187" spans="1:28" s="4" customFormat="1" x14ac:dyDescent="0.2">
      <c r="A187" s="9">
        <f>IFERROR(VLOOKUP(B187,'[1]DADOS (OCULTAR)'!$Q$3:$S$133,3,0),"")</f>
        <v>10894988000990</v>
      </c>
      <c r="B187" s="10" t="str">
        <f>'[1]TCE - ANEXO III - Preencher'!C196</f>
        <v>UPA IGARASSU - C.G 002/2022</v>
      </c>
      <c r="C187" s="11"/>
      <c r="D187" s="12" t="str">
        <f>'[1]TCE - ANEXO III - Preencher'!E196</f>
        <v>ROBERTA PEREIRA DA SILVA UMMEN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>
        <f>IF('[1]TCE - ANEXO III - Preencher'!H196="","",'[1]TCE - ANEXO III - Preencher'!H196)</f>
        <v>44713</v>
      </c>
      <c r="H187" s="15">
        <f>'[1]TCE - ANEXO III - Preencher'!I196</f>
        <v>23.27</v>
      </c>
      <c r="I187" s="15">
        <f>'[1]TCE - ANEXO III - Preencher'!J196</f>
        <v>275.18</v>
      </c>
      <c r="J187" s="15">
        <f>'[1]TCE - ANEXO III - Preencher'!K196</f>
        <v>0</v>
      </c>
      <c r="K187" s="16">
        <f>'[1]TCE - ANEXO III - Preencher'!L196</f>
        <v>198.22</v>
      </c>
      <c r="L187" s="16">
        <f>'[1]TCE - ANEXO III - Preencher'!M196</f>
        <v>0</v>
      </c>
      <c r="M187" s="16">
        <f t="shared" si="13"/>
        <v>198.22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496.66999999999996</v>
      </c>
    </row>
    <row r="188" spans="1:28" s="4" customFormat="1" x14ac:dyDescent="0.2">
      <c r="A188" s="9">
        <f>IFERROR(VLOOKUP(B188,'[1]DADOS (OCULTAR)'!$Q$3:$S$133,3,0),"")</f>
        <v>10894988000990</v>
      </c>
      <c r="B188" s="10" t="str">
        <f>'[1]TCE - ANEXO III - Preencher'!C197</f>
        <v>UPA IGARASSU - C.G 002/2022</v>
      </c>
      <c r="C188" s="11"/>
      <c r="D188" s="12" t="str">
        <f>'[1]TCE - ANEXO III - Preencher'!E197</f>
        <v>ROBERTO BEZERRA DE SOUZA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44713</v>
      </c>
      <c r="H188" s="15">
        <f>'[1]TCE - ANEXO III - Preencher'!I197</f>
        <v>15.95</v>
      </c>
      <c r="I188" s="15">
        <f>'[1]TCE - ANEXO III - Preencher'!J197</f>
        <v>139.66</v>
      </c>
      <c r="J188" s="15">
        <f>'[1]TCE - ANEXO III - Preencher'!K197</f>
        <v>0</v>
      </c>
      <c r="K188" s="16">
        <f>'[1]TCE - ANEXO III - Preencher'!L197</f>
        <v>198.22</v>
      </c>
      <c r="L188" s="16">
        <f>'[1]TCE - ANEXO III - Preencher'!M197</f>
        <v>0</v>
      </c>
      <c r="M188" s="16">
        <f t="shared" si="13"/>
        <v>198.22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126.84</v>
      </c>
      <c r="R188" s="16">
        <f>'[1]TCE - ANEXO III - Preencher'!S197</f>
        <v>72.72</v>
      </c>
      <c r="S188" s="17">
        <f t="shared" si="15"/>
        <v>54.120000000000005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407.95</v>
      </c>
    </row>
    <row r="189" spans="1:28" s="4" customFormat="1" x14ac:dyDescent="0.2">
      <c r="A189" s="9">
        <f>IFERROR(VLOOKUP(B189,'[1]DADOS (OCULTAR)'!$Q$3:$S$133,3,0),"")</f>
        <v>10894988000990</v>
      </c>
      <c r="B189" s="10" t="str">
        <f>'[1]TCE - ANEXO III - Preencher'!C198</f>
        <v>UPA IGARASSU - C.G 002/2022</v>
      </c>
      <c r="C189" s="11"/>
      <c r="D189" s="12" t="str">
        <f>'[1]TCE - ANEXO III - Preencher'!E198</f>
        <v>ROBSON SALES BARBOSA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5151-10</v>
      </c>
      <c r="G189" s="14">
        <f>IF('[1]TCE - ANEXO III - Preencher'!H198="","",'[1]TCE - ANEXO III - Preencher'!H198)</f>
        <v>44713</v>
      </c>
      <c r="H189" s="15">
        <f>'[1]TCE - ANEXO III - Preencher'!I198</f>
        <v>14.54</v>
      </c>
      <c r="I189" s="15">
        <f>'[1]TCE - ANEXO III - Preencher'!J198</f>
        <v>124.35</v>
      </c>
      <c r="J189" s="15">
        <f>'[1]TCE - ANEXO III - Preencher'!K198</f>
        <v>0</v>
      </c>
      <c r="K189" s="16">
        <f>'[1]TCE - ANEXO III - Preencher'!L198</f>
        <v>198.22</v>
      </c>
      <c r="L189" s="16">
        <f>'[1]TCE - ANEXO III - Preencher'!M198</f>
        <v>0</v>
      </c>
      <c r="M189" s="16">
        <f t="shared" si="13"/>
        <v>198.22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104.34</v>
      </c>
      <c r="R189" s="16">
        <f>'[1]TCE - ANEXO III - Preencher'!S198</f>
        <v>72.72</v>
      </c>
      <c r="S189" s="17">
        <f t="shared" si="15"/>
        <v>31.620000000000005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368.73</v>
      </c>
    </row>
    <row r="190" spans="1:28" s="4" customFormat="1" x14ac:dyDescent="0.2">
      <c r="A190" s="9">
        <f>IFERROR(VLOOKUP(B190,'[1]DADOS (OCULTAR)'!$Q$3:$S$133,3,0),"")</f>
        <v>10894988000990</v>
      </c>
      <c r="B190" s="10" t="str">
        <f>'[1]TCE - ANEXO III - Preencher'!C199</f>
        <v>UPA IGARASSU - C.G 002/2022</v>
      </c>
      <c r="C190" s="11"/>
      <c r="D190" s="12" t="str">
        <f>'[1]TCE - ANEXO III - Preencher'!E199</f>
        <v>RODRIGO VICTOR LAPENDA DE OLIVEIRA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2252-70</v>
      </c>
      <c r="G190" s="14">
        <f>IF('[1]TCE - ANEXO III - Preencher'!H199="","",'[1]TCE - ANEXO III - Preencher'!H199)</f>
        <v>44713</v>
      </c>
      <c r="H190" s="15">
        <f>'[1]TCE - ANEXO III - Preencher'!I199</f>
        <v>85.5</v>
      </c>
      <c r="I190" s="15">
        <f>'[1]TCE - ANEXO III - Preencher'!J199</f>
        <v>751.95</v>
      </c>
      <c r="J190" s="15">
        <f>'[1]TCE - ANEXO III - Preencher'!K199</f>
        <v>0</v>
      </c>
      <c r="K190" s="16">
        <f>'[1]TCE - ANEXO III - Preencher'!L199</f>
        <v>198.22</v>
      </c>
      <c r="L190" s="16">
        <f>'[1]TCE - ANEXO III - Preencher'!M199</f>
        <v>0</v>
      </c>
      <c r="M190" s="16">
        <f t="shared" si="13"/>
        <v>198.22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1035.67</v>
      </c>
    </row>
    <row r="191" spans="1:28" s="4" customFormat="1" x14ac:dyDescent="0.2">
      <c r="A191" s="9">
        <f>IFERROR(VLOOKUP(B191,'[1]DADOS (OCULTAR)'!$Q$3:$S$133,3,0),"")</f>
        <v>10894988000990</v>
      </c>
      <c r="B191" s="10" t="str">
        <f>'[1]TCE - ANEXO III - Preencher'!C200</f>
        <v>UPA IGARASSU - C.G 002/2022</v>
      </c>
      <c r="C191" s="11"/>
      <c r="D191" s="12" t="str">
        <f>'[1]TCE - ANEXO III - Preencher'!E200</f>
        <v>ROGERIO PEDRO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5143-10</v>
      </c>
      <c r="G191" s="14">
        <f>IF('[1]TCE - ANEXO III - Preencher'!H200="","",'[1]TCE - ANEXO III - Preencher'!H200)</f>
        <v>44713</v>
      </c>
      <c r="H191" s="15">
        <f>'[1]TCE - ANEXO III - Preencher'!I200</f>
        <v>15.96</v>
      </c>
      <c r="I191" s="15">
        <f>'[1]TCE - ANEXO III - Preencher'!J200</f>
        <v>135.66</v>
      </c>
      <c r="J191" s="15">
        <f>'[1]TCE - ANEXO III - Preencher'!K200</f>
        <v>0</v>
      </c>
      <c r="K191" s="16">
        <f>'[1]TCE - ANEXO III - Preencher'!L200</f>
        <v>198.22</v>
      </c>
      <c r="L191" s="16">
        <f>'[1]TCE - ANEXO III - Preencher'!M200</f>
        <v>0</v>
      </c>
      <c r="M191" s="16">
        <f t="shared" si="13"/>
        <v>198.22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138.04</v>
      </c>
      <c r="R191" s="16">
        <f>'[1]TCE - ANEXO III - Preencher'!S200</f>
        <v>72.72</v>
      </c>
      <c r="S191" s="17">
        <f t="shared" si="15"/>
        <v>65.319999999999993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415.16</v>
      </c>
    </row>
    <row r="192" spans="1:28" s="4" customFormat="1" x14ac:dyDescent="0.2">
      <c r="A192" s="9">
        <f>IFERROR(VLOOKUP(B192,'[1]DADOS (OCULTAR)'!$Q$3:$S$133,3,0),"")</f>
        <v>10894988000990</v>
      </c>
      <c r="B192" s="10" t="str">
        <f>'[1]TCE - ANEXO III - Preencher'!C201</f>
        <v>UPA IGARASSU - C.G 002/2022</v>
      </c>
      <c r="C192" s="11"/>
      <c r="D192" s="12" t="str">
        <f>'[1]TCE - ANEXO III - Preencher'!E201</f>
        <v>RONALDO LEITE DE LIMA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44713</v>
      </c>
      <c r="H192" s="15">
        <f>'[1]TCE - ANEXO III - Preencher'!I201</f>
        <v>29.25</v>
      </c>
      <c r="I192" s="15">
        <f>'[1]TCE - ANEXO III - Preencher'!J201</f>
        <v>322.99</v>
      </c>
      <c r="J192" s="15">
        <f>'[1]TCE - ANEXO III - Preencher'!K201</f>
        <v>0</v>
      </c>
      <c r="K192" s="16">
        <f>'[1]TCE - ANEXO III - Preencher'!L201</f>
        <v>198.22</v>
      </c>
      <c r="L192" s="16">
        <f>'[1]TCE - ANEXO III - Preencher'!M201</f>
        <v>0</v>
      </c>
      <c r="M192" s="16">
        <f t="shared" si="13"/>
        <v>198.22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82.04</v>
      </c>
      <c r="R192" s="16">
        <f>'[1]TCE - ANEXO III - Preencher'!S201</f>
        <v>109.75</v>
      </c>
      <c r="S192" s="17">
        <f t="shared" si="15"/>
        <v>-27.709999999999994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522.75</v>
      </c>
    </row>
    <row r="193" spans="1:28" s="4" customFormat="1" x14ac:dyDescent="0.2">
      <c r="A193" s="9">
        <f>IFERROR(VLOOKUP(B193,'[1]DADOS (OCULTAR)'!$Q$3:$S$133,3,0),"")</f>
        <v>10894988000990</v>
      </c>
      <c r="B193" s="10" t="str">
        <f>'[1]TCE - ANEXO III - Preencher'!C202</f>
        <v>UPA IGARASSU - C.G 002/2022</v>
      </c>
      <c r="C193" s="11"/>
      <c r="D193" s="12" t="str">
        <f>'[1]TCE - ANEXO III - Preencher'!E202</f>
        <v xml:space="preserve">ROSALIA IRENE SANTANA DE LIMA 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4110-10</v>
      </c>
      <c r="G193" s="14">
        <f>IF('[1]TCE - ANEXO III - Preencher'!H202="","",'[1]TCE - ANEXO III - Preencher'!H202)</f>
        <v>44713</v>
      </c>
      <c r="H193" s="15">
        <f>'[1]TCE - ANEXO III - Preencher'!I202</f>
        <v>17.93</v>
      </c>
      <c r="I193" s="15">
        <f>'[1]TCE - ANEXO III - Preencher'!J202</f>
        <v>151.4</v>
      </c>
      <c r="J193" s="15">
        <f>'[1]TCE - ANEXO III - Preencher'!K202</f>
        <v>0</v>
      </c>
      <c r="K193" s="16">
        <f>'[1]TCE - ANEXO III - Preencher'!L202</f>
        <v>198.22</v>
      </c>
      <c r="L193" s="16">
        <f>'[1]TCE - ANEXO III - Preencher'!M202</f>
        <v>0</v>
      </c>
      <c r="M193" s="16">
        <f t="shared" si="13"/>
        <v>198.22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126.84</v>
      </c>
      <c r="R193" s="16">
        <f>'[1]TCE - ANEXO III - Preencher'!S202</f>
        <v>93</v>
      </c>
      <c r="S193" s="17">
        <f t="shared" si="15"/>
        <v>33.840000000000003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401.39</v>
      </c>
    </row>
    <row r="194" spans="1:28" s="4" customFormat="1" x14ac:dyDescent="0.2">
      <c r="A194" s="9">
        <f>IFERROR(VLOOKUP(B194,'[1]DADOS (OCULTAR)'!$Q$3:$S$133,3,0),"")</f>
        <v>10894988000990</v>
      </c>
      <c r="B194" s="10" t="str">
        <f>'[1]TCE - ANEXO III - Preencher'!C203</f>
        <v>UPA IGARASSU - C.G 002/2022</v>
      </c>
      <c r="C194" s="11"/>
      <c r="D194" s="12" t="str">
        <f>'[1]TCE - ANEXO III - Preencher'!E203</f>
        <v>ROSILDO BELARMINO DE ANDRADE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3241-15</v>
      </c>
      <c r="G194" s="14">
        <f>IF('[1]TCE - ANEXO III - Preencher'!H203="","",'[1]TCE - ANEXO III - Preencher'!H203)</f>
        <v>44713</v>
      </c>
      <c r="H194" s="15">
        <f>'[1]TCE - ANEXO III - Preencher'!I203</f>
        <v>34.65</v>
      </c>
      <c r="I194" s="15">
        <f>'[1]TCE - ANEXO III - Preencher'!J203</f>
        <v>289.27</v>
      </c>
      <c r="J194" s="15">
        <f>'[1]TCE - ANEXO III - Preencher'!K203</f>
        <v>0</v>
      </c>
      <c r="K194" s="16">
        <f>'[1]TCE - ANEXO III - Preencher'!L203</f>
        <v>198.22</v>
      </c>
      <c r="L194" s="16">
        <f>'[1]TCE - ANEXO III - Preencher'!M203</f>
        <v>0</v>
      </c>
      <c r="M194" s="16">
        <f t="shared" si="13"/>
        <v>198.22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110.64</v>
      </c>
      <c r="R194" s="16">
        <f>'[1]TCE - ANEXO III - Preencher'!S203</f>
        <v>66.47</v>
      </c>
      <c r="S194" s="17">
        <f t="shared" si="15"/>
        <v>44.17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566.30999999999995</v>
      </c>
    </row>
    <row r="195" spans="1:28" s="4" customFormat="1" x14ac:dyDescent="0.2">
      <c r="A195" s="9">
        <f>IFERROR(VLOOKUP(B195,'[1]DADOS (OCULTAR)'!$Q$3:$S$133,3,0),"")</f>
        <v>10894988000990</v>
      </c>
      <c r="B195" s="10" t="str">
        <f>'[1]TCE - ANEXO III - Preencher'!C204</f>
        <v>UPA IGARASSU - C.G 002/2022</v>
      </c>
      <c r="C195" s="11"/>
      <c r="D195" s="12" t="str">
        <f>'[1]TCE - ANEXO III - Preencher'!E204</f>
        <v>ROSINEIDE MARIA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3241-15</v>
      </c>
      <c r="G195" s="14">
        <f>IF('[1]TCE - ANEXO III - Preencher'!H204="","",'[1]TCE - ANEXO III - Preencher'!H204)</f>
        <v>44713</v>
      </c>
      <c r="H195" s="15">
        <f>'[1]TCE - ANEXO III - Preencher'!I204</f>
        <v>34.659999999999997</v>
      </c>
      <c r="I195" s="15">
        <f>'[1]TCE - ANEXO III - Preencher'!J204</f>
        <v>289.27</v>
      </c>
      <c r="J195" s="15">
        <f>'[1]TCE - ANEXO III - Preencher'!K204</f>
        <v>0</v>
      </c>
      <c r="K195" s="16">
        <f>'[1]TCE - ANEXO III - Preencher'!L204</f>
        <v>198.22</v>
      </c>
      <c r="L195" s="16">
        <f>'[1]TCE - ANEXO III - Preencher'!M204</f>
        <v>0</v>
      </c>
      <c r="M195" s="16">
        <f t="shared" si="13"/>
        <v>198.22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155.74</v>
      </c>
      <c r="R195" s="16">
        <f>'[1]TCE - ANEXO III - Preencher'!S204</f>
        <v>66.47</v>
      </c>
      <c r="S195" s="17">
        <f t="shared" si="15"/>
        <v>89.27000000000001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611.41999999999996</v>
      </c>
    </row>
    <row r="196" spans="1:28" s="4" customFormat="1" x14ac:dyDescent="0.2">
      <c r="A196" s="9">
        <f>IFERROR(VLOOKUP(B196,'[1]DADOS (OCULTAR)'!$Q$3:$S$133,3,0),"")</f>
        <v>10894988000990</v>
      </c>
      <c r="B196" s="10" t="str">
        <f>'[1]TCE - ANEXO III - Preencher'!C205</f>
        <v>UPA IGARASSU - C.G 002/2022</v>
      </c>
      <c r="C196" s="11"/>
      <c r="D196" s="12" t="str">
        <f>'[1]TCE - ANEXO III - Preencher'!E205</f>
        <v>SANDRA ROSELI PADILHA FERRAZ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44713</v>
      </c>
      <c r="H196" s="15">
        <f>'[1]TCE - ANEXO III - Preencher'!I205</f>
        <v>20.72</v>
      </c>
      <c r="I196" s="15">
        <f>'[1]TCE - ANEXO III - Preencher'!J205</f>
        <v>254.7</v>
      </c>
      <c r="J196" s="15">
        <f>'[1]TCE - ANEXO III - Preencher'!K205</f>
        <v>0</v>
      </c>
      <c r="K196" s="16">
        <f>'[1]TCE - ANEXO III - Preencher'!L205</f>
        <v>198.22</v>
      </c>
      <c r="L196" s="16">
        <f>'[1]TCE - ANEXO III - Preencher'!M205</f>
        <v>0</v>
      </c>
      <c r="M196" s="16">
        <f t="shared" ref="M196:M259" si="19">K196-L196</f>
        <v>198.22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473.64</v>
      </c>
    </row>
    <row r="197" spans="1:28" s="4" customFormat="1" x14ac:dyDescent="0.2">
      <c r="A197" s="9">
        <f>IFERROR(VLOOKUP(B197,'[1]DADOS (OCULTAR)'!$Q$3:$S$133,3,0),"")</f>
        <v>10894988000990</v>
      </c>
      <c r="B197" s="10" t="str">
        <f>'[1]TCE - ANEXO III - Preencher'!C206</f>
        <v>UPA IGARASSU - C.G 002/2022</v>
      </c>
      <c r="C197" s="11"/>
      <c r="D197" s="12" t="str">
        <f>'[1]TCE - ANEXO III - Preencher'!E206</f>
        <v>SANDRO LUIZ DE SOUZA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7156-15</v>
      </c>
      <c r="G197" s="14">
        <f>IF('[1]TCE - ANEXO III - Preencher'!H206="","",'[1]TCE - ANEXO III - Preencher'!H206)</f>
        <v>44713</v>
      </c>
      <c r="H197" s="15">
        <f>'[1]TCE - ANEXO III - Preencher'!I206</f>
        <v>17.75</v>
      </c>
      <c r="I197" s="15">
        <f>'[1]TCE - ANEXO III - Preencher'!J206</f>
        <v>149.97</v>
      </c>
      <c r="J197" s="15">
        <f>'[1]TCE - ANEXO III - Preencher'!K206</f>
        <v>0</v>
      </c>
      <c r="K197" s="16">
        <f>'[1]TCE - ANEXO III - Preencher'!L206</f>
        <v>198.22</v>
      </c>
      <c r="L197" s="16">
        <f>'[1]TCE - ANEXO III - Preencher'!M206</f>
        <v>0</v>
      </c>
      <c r="M197" s="16">
        <f t="shared" si="19"/>
        <v>198.22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365.94</v>
      </c>
    </row>
    <row r="198" spans="1:28" s="4" customFormat="1" x14ac:dyDescent="0.2">
      <c r="A198" s="9">
        <f>IFERROR(VLOOKUP(B198,'[1]DADOS (OCULTAR)'!$Q$3:$S$133,3,0),"")</f>
        <v>10894988000990</v>
      </c>
      <c r="B198" s="10" t="str">
        <f>'[1]TCE - ANEXO III - Preencher'!C207</f>
        <v>UPA IGARASSU - C.G 002/2022</v>
      </c>
      <c r="C198" s="11"/>
      <c r="D198" s="12" t="str">
        <f>'[1]TCE - ANEXO III - Preencher'!E207</f>
        <v>SHIRLEY EMANUELA FRAGOSO DA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2235-05</v>
      </c>
      <c r="G198" s="14">
        <f>IF('[1]TCE - ANEXO III - Preencher'!H207="","",'[1]TCE - ANEXO III - Preencher'!H207)</f>
        <v>44713</v>
      </c>
      <c r="H198" s="15">
        <f>'[1]TCE - ANEXO III - Preencher'!I207</f>
        <v>23.89</v>
      </c>
      <c r="I198" s="15">
        <f>'[1]TCE - ANEXO III - Preencher'!J207</f>
        <v>280.06</v>
      </c>
      <c r="J198" s="15">
        <f>'[1]TCE - ANEXO III - Preencher'!K207</f>
        <v>0</v>
      </c>
      <c r="K198" s="16">
        <f>'[1]TCE - ANEXO III - Preencher'!L207</f>
        <v>198.22</v>
      </c>
      <c r="L198" s="16">
        <f>'[1]TCE - ANEXO III - Preencher'!M207</f>
        <v>0</v>
      </c>
      <c r="M198" s="16">
        <f t="shared" si="19"/>
        <v>198.22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502.16999999999996</v>
      </c>
    </row>
    <row r="199" spans="1:28" s="4" customFormat="1" x14ac:dyDescent="0.2">
      <c r="A199" s="9">
        <f>IFERROR(VLOOKUP(B199,'[1]DADOS (OCULTAR)'!$Q$3:$S$133,3,0),"")</f>
        <v>10894988000990</v>
      </c>
      <c r="B199" s="10" t="str">
        <f>'[1]TCE - ANEXO III - Preencher'!C208</f>
        <v>UPA IGARASSU - C.G 002/2022</v>
      </c>
      <c r="C199" s="11"/>
      <c r="D199" s="12" t="str">
        <f>'[1]TCE - ANEXO III - Preencher'!E208</f>
        <v>SHIRLEY GOMES DA COSTA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44713</v>
      </c>
      <c r="H199" s="15">
        <f>'[1]TCE - ANEXO III - Preencher'!I208</f>
        <v>18.850000000000001</v>
      </c>
      <c r="I199" s="15">
        <f>'[1]TCE - ANEXO III - Preencher'!J208</f>
        <v>162.83000000000001</v>
      </c>
      <c r="J199" s="15">
        <f>'[1]TCE - ANEXO III - Preencher'!K208</f>
        <v>0</v>
      </c>
      <c r="K199" s="16">
        <f>'[1]TCE - ANEXO III - Preencher'!L208</f>
        <v>198.22</v>
      </c>
      <c r="L199" s="16">
        <f>'[1]TCE - ANEXO III - Preencher'!M208</f>
        <v>0</v>
      </c>
      <c r="M199" s="16">
        <f t="shared" si="19"/>
        <v>198.22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269.24</v>
      </c>
      <c r="R199" s="16">
        <f>'[1]TCE - ANEXO III - Preencher'!S208</f>
        <v>72.72</v>
      </c>
      <c r="S199" s="17">
        <f t="shared" si="21"/>
        <v>196.52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576.41999999999996</v>
      </c>
    </row>
    <row r="200" spans="1:28" s="4" customFormat="1" x14ac:dyDescent="0.2">
      <c r="A200" s="9">
        <f>IFERROR(VLOOKUP(B200,'[1]DADOS (OCULTAR)'!$Q$3:$S$133,3,0),"")</f>
        <v>10894988000990</v>
      </c>
      <c r="B200" s="10" t="str">
        <f>'[1]TCE - ANEXO III - Preencher'!C209</f>
        <v>UPA IGARASSU - C.G 002/2022</v>
      </c>
      <c r="C200" s="11"/>
      <c r="D200" s="12" t="str">
        <f>'[1]TCE - ANEXO III - Preencher'!E209</f>
        <v>SICLEINE DE JESUS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2235-05</v>
      </c>
      <c r="G200" s="14">
        <f>IF('[1]TCE - ANEXO III - Preencher'!H209="","",'[1]TCE - ANEXO III - Preencher'!H209)</f>
        <v>44713</v>
      </c>
      <c r="H200" s="15">
        <f>'[1]TCE - ANEXO III - Preencher'!I209</f>
        <v>27.62</v>
      </c>
      <c r="I200" s="15">
        <f>'[1]TCE - ANEXO III - Preencher'!J209</f>
        <v>330.31</v>
      </c>
      <c r="J200" s="15">
        <f>'[1]TCE - ANEXO III - Preencher'!K209</f>
        <v>0</v>
      </c>
      <c r="K200" s="16">
        <f>'[1]TCE - ANEXO III - Preencher'!L209</f>
        <v>198.22</v>
      </c>
      <c r="L200" s="16">
        <f>'[1]TCE - ANEXO III - Preencher'!M209</f>
        <v>0</v>
      </c>
      <c r="M200" s="16">
        <f t="shared" si="19"/>
        <v>198.22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556.15</v>
      </c>
    </row>
    <row r="201" spans="1:28" s="4" customFormat="1" x14ac:dyDescent="0.2">
      <c r="A201" s="9">
        <f>IFERROR(VLOOKUP(B201,'[1]DADOS (OCULTAR)'!$Q$3:$S$133,3,0),"")</f>
        <v>10894988000990</v>
      </c>
      <c r="B201" s="10" t="str">
        <f>'[1]TCE - ANEXO III - Preencher'!C210</f>
        <v>UPA IGARASSU - C.G 002/2022</v>
      </c>
      <c r="C201" s="11"/>
      <c r="D201" s="12" t="str">
        <f>'[1]TCE - ANEXO III - Preencher'!E210</f>
        <v>SIDNEY ASSIS DE MESQUITA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5174-10</v>
      </c>
      <c r="G201" s="14">
        <f>IF('[1]TCE - ANEXO III - Preencher'!H210="","",'[1]TCE - ANEXO III - Preencher'!H210)</f>
        <v>44713</v>
      </c>
      <c r="H201" s="15">
        <f>'[1]TCE - ANEXO III - Preencher'!I210</f>
        <v>17.170000000000002</v>
      </c>
      <c r="I201" s="15">
        <f>'[1]TCE - ANEXO III - Preencher'!J210</f>
        <v>145.36000000000001</v>
      </c>
      <c r="J201" s="15">
        <f>'[1]TCE - ANEXO III - Preencher'!K210</f>
        <v>0</v>
      </c>
      <c r="K201" s="16">
        <f>'[1]TCE - ANEXO III - Preencher'!L210</f>
        <v>198.22</v>
      </c>
      <c r="L201" s="16">
        <f>'[1]TCE - ANEXO III - Preencher'!M210</f>
        <v>0</v>
      </c>
      <c r="M201" s="16">
        <f t="shared" si="19"/>
        <v>198.22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360.75</v>
      </c>
    </row>
    <row r="202" spans="1:28" s="4" customFormat="1" x14ac:dyDescent="0.2">
      <c r="A202" s="9">
        <f>IFERROR(VLOOKUP(B202,'[1]DADOS (OCULTAR)'!$Q$3:$S$133,3,0),"")</f>
        <v>10894988000990</v>
      </c>
      <c r="B202" s="10" t="str">
        <f>'[1]TCE - ANEXO III - Preencher'!C211</f>
        <v>UPA IGARASSU - C.G 002/2022</v>
      </c>
      <c r="C202" s="11"/>
      <c r="D202" s="12" t="str">
        <f>'[1]TCE - ANEXO III - Preencher'!E211</f>
        <v>SILVIA VIEIRA COCRI DE LUCENA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44713</v>
      </c>
      <c r="H202" s="15">
        <f>'[1]TCE - ANEXO III - Preencher'!I211</f>
        <v>14.55</v>
      </c>
      <c r="I202" s="15">
        <f>'[1]TCE - ANEXO III - Preencher'!J211</f>
        <v>128.35</v>
      </c>
      <c r="J202" s="15">
        <f>'[1]TCE - ANEXO III - Preencher'!K211</f>
        <v>0</v>
      </c>
      <c r="K202" s="16">
        <f>'[1]TCE - ANEXO III - Preencher'!L211</f>
        <v>198.22</v>
      </c>
      <c r="L202" s="16">
        <f>'[1]TCE - ANEXO III - Preencher'!M211</f>
        <v>0</v>
      </c>
      <c r="M202" s="16">
        <f t="shared" si="19"/>
        <v>198.22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341.12</v>
      </c>
    </row>
    <row r="203" spans="1:28" s="4" customFormat="1" x14ac:dyDescent="0.2">
      <c r="A203" s="9">
        <f>IFERROR(VLOOKUP(B203,'[1]DADOS (OCULTAR)'!$Q$3:$S$133,3,0),"")</f>
        <v>10894988000990</v>
      </c>
      <c r="B203" s="10" t="str">
        <f>'[1]TCE - ANEXO III - Preencher'!C212</f>
        <v>UPA IGARASSU - C.G 002/2022</v>
      </c>
      <c r="C203" s="11"/>
      <c r="D203" s="12" t="str">
        <f>'[1]TCE - ANEXO III - Preencher'!E212</f>
        <v>SUELY MARIA BRISSANTT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3226-05</v>
      </c>
      <c r="G203" s="14">
        <f>IF('[1]TCE - ANEXO III - Preencher'!H212="","",'[1]TCE - ANEXO III - Preencher'!H212)</f>
        <v>44713</v>
      </c>
      <c r="H203" s="15">
        <f>'[1]TCE - ANEXO III - Preencher'!I212</f>
        <v>18.71</v>
      </c>
      <c r="I203" s="15">
        <f>'[1]TCE - ANEXO III - Preencher'!J212</f>
        <v>149.63</v>
      </c>
      <c r="J203" s="15">
        <f>'[1]TCE - ANEXO III - Preencher'!K212</f>
        <v>0</v>
      </c>
      <c r="K203" s="16">
        <f>'[1]TCE - ANEXO III - Preencher'!L212</f>
        <v>198.22</v>
      </c>
      <c r="L203" s="16">
        <f>'[1]TCE - ANEXO III - Preencher'!M212</f>
        <v>0</v>
      </c>
      <c r="M203" s="16">
        <f t="shared" si="19"/>
        <v>198.22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126.84</v>
      </c>
      <c r="R203" s="16">
        <f>'[1]TCE - ANEXO III - Preencher'!S212</f>
        <v>79.2</v>
      </c>
      <c r="S203" s="17">
        <f t="shared" si="21"/>
        <v>47.64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414.2</v>
      </c>
    </row>
    <row r="204" spans="1:28" s="4" customFormat="1" x14ac:dyDescent="0.2">
      <c r="A204" s="9">
        <f>IFERROR(VLOOKUP(B204,'[1]DADOS (OCULTAR)'!$Q$3:$S$133,3,0),"")</f>
        <v>10894988000990</v>
      </c>
      <c r="B204" s="10" t="str">
        <f>'[1]TCE - ANEXO III - Preencher'!C213</f>
        <v>UPA IGARASSU - C.G 002/2022</v>
      </c>
      <c r="C204" s="11"/>
      <c r="D204" s="12" t="str">
        <f>'[1]TCE - ANEXO III - Preencher'!E213</f>
        <v>TAIS FERREIRA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5211-30</v>
      </c>
      <c r="G204" s="14">
        <f>IF('[1]TCE - ANEXO III - Preencher'!H213="","",'[1]TCE - ANEXO III - Preencher'!H213)</f>
        <v>44713</v>
      </c>
      <c r="H204" s="15">
        <f>'[1]TCE - ANEXO III - Preencher'!I213</f>
        <v>12.13</v>
      </c>
      <c r="I204" s="15">
        <f>'[1]TCE - ANEXO III - Preencher'!J213</f>
        <v>104.96</v>
      </c>
      <c r="J204" s="15">
        <f>'[1]TCE - ANEXO III - Preencher'!K213</f>
        <v>0</v>
      </c>
      <c r="K204" s="16">
        <f>'[1]TCE - ANEXO III - Preencher'!L213</f>
        <v>198.22</v>
      </c>
      <c r="L204" s="16">
        <f>'[1]TCE - ANEXO III - Preencher'!M213</f>
        <v>0</v>
      </c>
      <c r="M204" s="16">
        <f t="shared" si="19"/>
        <v>198.22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315.31</v>
      </c>
    </row>
    <row r="205" spans="1:28" s="4" customFormat="1" x14ac:dyDescent="0.2">
      <c r="A205" s="9">
        <f>IFERROR(VLOOKUP(B205,'[1]DADOS (OCULTAR)'!$Q$3:$S$133,3,0),"")</f>
        <v>10894988000990</v>
      </c>
      <c r="B205" s="10" t="str">
        <f>'[1]TCE - ANEXO III - Preencher'!C214</f>
        <v>UPA IGARASSU - C.G 002/2022</v>
      </c>
      <c r="C205" s="11"/>
      <c r="D205" s="12" t="str">
        <f>'[1]TCE - ANEXO III - Preencher'!E214</f>
        <v>THALYTA MARYAH DOS SANTOS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4101-05</v>
      </c>
      <c r="G205" s="14">
        <f>IF('[1]TCE - ANEXO III - Preencher'!H214="","",'[1]TCE - ANEXO III - Preencher'!H214)</f>
        <v>44713</v>
      </c>
      <c r="H205" s="15">
        <f>'[1]TCE - ANEXO III - Preencher'!I214</f>
        <v>128.51</v>
      </c>
      <c r="I205" s="15">
        <f>'[1]TCE - ANEXO III - Preencher'!J214</f>
        <v>1028</v>
      </c>
      <c r="J205" s="15">
        <f>'[1]TCE - ANEXO III - Preencher'!K214</f>
        <v>0</v>
      </c>
      <c r="K205" s="16">
        <f>'[1]TCE - ANEXO III - Preencher'!L214</f>
        <v>198.22</v>
      </c>
      <c r="L205" s="16">
        <f>'[1]TCE - ANEXO III - Preencher'!M214</f>
        <v>0</v>
      </c>
      <c r="M205" s="16">
        <f t="shared" si="19"/>
        <v>198.22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1354.73</v>
      </c>
    </row>
    <row r="206" spans="1:28" s="4" customFormat="1" x14ac:dyDescent="0.2">
      <c r="A206" s="9">
        <f>IFERROR(VLOOKUP(B206,'[1]DADOS (OCULTAR)'!$Q$3:$S$133,3,0),"")</f>
        <v>10894988000990</v>
      </c>
      <c r="B206" s="10" t="str">
        <f>'[1]TCE - ANEXO III - Preencher'!C215</f>
        <v>UPA IGARASSU - C.G 002/2022</v>
      </c>
      <c r="C206" s="11"/>
      <c r="D206" s="12" t="str">
        <f>'[1]TCE - ANEXO III - Preencher'!E215</f>
        <v>THIAGO AUGUSTO FERRAZ LOPES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>
        <f>IF('[1]TCE - ANEXO III - Preencher'!H215="","",'[1]TCE - ANEXO III - Preencher'!H215)</f>
        <v>44713</v>
      </c>
      <c r="H206" s="15">
        <f>'[1]TCE - ANEXO III - Preencher'!I215</f>
        <v>47.15</v>
      </c>
      <c r="I206" s="15">
        <f>'[1]TCE - ANEXO III - Preencher'!J215</f>
        <v>411.17</v>
      </c>
      <c r="J206" s="15">
        <f>'[1]TCE - ANEXO III - Preencher'!K215</f>
        <v>0</v>
      </c>
      <c r="K206" s="16">
        <f>'[1]TCE - ANEXO III - Preencher'!L215</f>
        <v>198.22</v>
      </c>
      <c r="L206" s="16">
        <f>'[1]TCE - ANEXO III - Preencher'!M215</f>
        <v>0</v>
      </c>
      <c r="M206" s="16">
        <f t="shared" si="19"/>
        <v>198.22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656.54</v>
      </c>
    </row>
    <row r="207" spans="1:28" s="4" customFormat="1" x14ac:dyDescent="0.2">
      <c r="A207" s="9">
        <f>IFERROR(VLOOKUP(B207,'[1]DADOS (OCULTAR)'!$Q$3:$S$133,3,0),"")</f>
        <v>10894988000990</v>
      </c>
      <c r="B207" s="10" t="str">
        <f>'[1]TCE - ANEXO III - Preencher'!C216</f>
        <v>UPA IGARASSU - C.G 002/2022</v>
      </c>
      <c r="C207" s="11"/>
      <c r="D207" s="12" t="str">
        <f>'[1]TCE - ANEXO III - Preencher'!E216</f>
        <v>THIAGO PASTORIZA DOS SANTOS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4110-05</v>
      </c>
      <c r="G207" s="14">
        <f>IF('[1]TCE - ANEXO III - Preencher'!H216="","",'[1]TCE - ANEXO III - Preencher'!H216)</f>
        <v>44713</v>
      </c>
      <c r="H207" s="15">
        <f>'[1]TCE - ANEXO III - Preencher'!I216</f>
        <v>15.47</v>
      </c>
      <c r="I207" s="15">
        <f>'[1]TCE - ANEXO III - Preencher'!J216</f>
        <v>123.79</v>
      </c>
      <c r="J207" s="15">
        <f>'[1]TCE - ANEXO III - Preencher'!K216</f>
        <v>0</v>
      </c>
      <c r="K207" s="16">
        <f>'[1]TCE - ANEXO III - Preencher'!L216</f>
        <v>198.22</v>
      </c>
      <c r="L207" s="16">
        <f>'[1]TCE - ANEXO III - Preencher'!M216</f>
        <v>0</v>
      </c>
      <c r="M207" s="16">
        <f t="shared" si="19"/>
        <v>198.22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337.48</v>
      </c>
    </row>
    <row r="208" spans="1:28" s="4" customFormat="1" x14ac:dyDescent="0.2">
      <c r="A208" s="9">
        <f>IFERROR(VLOOKUP(B208,'[1]DADOS (OCULTAR)'!$Q$3:$S$133,3,0),"")</f>
        <v>10894988000990</v>
      </c>
      <c r="B208" s="10" t="str">
        <f>'[1]TCE - ANEXO III - Preencher'!C217</f>
        <v>UPA IGARASSU - C.G 002/2022</v>
      </c>
      <c r="C208" s="11"/>
      <c r="D208" s="12" t="str">
        <f>'[1]TCE - ANEXO III - Preencher'!E217</f>
        <v>THYAGO RAFAEL IVO FIALHO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3226-05</v>
      </c>
      <c r="G208" s="14">
        <f>IF('[1]TCE - ANEXO III - Preencher'!H217="","",'[1]TCE - ANEXO III - Preencher'!H217)</f>
        <v>44713</v>
      </c>
      <c r="H208" s="15">
        <f>'[1]TCE - ANEXO III - Preencher'!I217</f>
        <v>15.63</v>
      </c>
      <c r="I208" s="15">
        <f>'[1]TCE - ANEXO III - Preencher'!J217</f>
        <v>136.99</v>
      </c>
      <c r="J208" s="15">
        <f>'[1]TCE - ANEXO III - Preencher'!K217</f>
        <v>0</v>
      </c>
      <c r="K208" s="16">
        <f>'[1]TCE - ANEXO III - Preencher'!L217</f>
        <v>198.32</v>
      </c>
      <c r="L208" s="16">
        <f>'[1]TCE - ANEXO III - Preencher'!M217</f>
        <v>0</v>
      </c>
      <c r="M208" s="16">
        <f t="shared" si="19"/>
        <v>198.32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350.94</v>
      </c>
    </row>
    <row r="209" spans="1:28" s="4" customFormat="1" x14ac:dyDescent="0.2">
      <c r="A209" s="9">
        <f>IFERROR(VLOOKUP(B209,'[1]DADOS (OCULTAR)'!$Q$3:$S$133,3,0),"")</f>
        <v>10894988000990</v>
      </c>
      <c r="B209" s="10" t="str">
        <f>'[1]TCE - ANEXO III - Preencher'!C218</f>
        <v>UPA IGARASSU - C.G 002/2022</v>
      </c>
      <c r="C209" s="11"/>
      <c r="D209" s="12" t="str">
        <f>'[1]TCE - ANEXO III - Preencher'!E218</f>
        <v>UBIRACY MELONIO DOS SANTOS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5151-10</v>
      </c>
      <c r="G209" s="14">
        <f>IF('[1]TCE - ANEXO III - Preencher'!H218="","",'[1]TCE - ANEXO III - Preencher'!H218)</f>
        <v>44713</v>
      </c>
      <c r="H209" s="15">
        <f>'[1]TCE - ANEXO III - Preencher'!I218</f>
        <v>15.96</v>
      </c>
      <c r="I209" s="15">
        <f>'[1]TCE - ANEXO III - Preencher'!J218</f>
        <v>135.66</v>
      </c>
      <c r="J209" s="15">
        <f>'[1]TCE - ANEXO III - Preencher'!K218</f>
        <v>0</v>
      </c>
      <c r="K209" s="16">
        <f>'[1]TCE - ANEXO III - Preencher'!L218</f>
        <v>198.32</v>
      </c>
      <c r="L209" s="16">
        <f>'[1]TCE - ANEXO III - Preencher'!M218</f>
        <v>0</v>
      </c>
      <c r="M209" s="16">
        <f t="shared" si="19"/>
        <v>198.32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126.84</v>
      </c>
      <c r="R209" s="16">
        <f>'[1]TCE - ANEXO III - Preencher'!S218</f>
        <v>72.72</v>
      </c>
      <c r="S209" s="17">
        <f t="shared" si="21"/>
        <v>54.120000000000005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404.06</v>
      </c>
    </row>
    <row r="210" spans="1:28" s="4" customFormat="1" x14ac:dyDescent="0.2">
      <c r="A210" s="9">
        <f>IFERROR(VLOOKUP(B210,'[1]DADOS (OCULTAR)'!$Q$3:$S$133,3,0),"")</f>
        <v>10894988000990</v>
      </c>
      <c r="B210" s="10" t="str">
        <f>'[1]TCE - ANEXO III - Preencher'!C219</f>
        <v>UPA IGARASSU - C.G 002/2022</v>
      </c>
      <c r="C210" s="11"/>
      <c r="D210" s="12" t="str">
        <f>'[1]TCE - ANEXO III - Preencher'!E219</f>
        <v>VALDENIA DA SILVA VERAS DANTAS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2516-05</v>
      </c>
      <c r="G210" s="14">
        <f>IF('[1]TCE - ANEXO III - Preencher'!H219="","",'[1]TCE - ANEXO III - Preencher'!H219)</f>
        <v>44713</v>
      </c>
      <c r="H210" s="15">
        <f>'[1]TCE - ANEXO III - Preencher'!I219</f>
        <v>22.62</v>
      </c>
      <c r="I210" s="15">
        <f>'[1]TCE - ANEXO III - Preencher'!J219</f>
        <v>208.99</v>
      </c>
      <c r="J210" s="15">
        <f>'[1]TCE - ANEXO III - Preencher'!K219</f>
        <v>0</v>
      </c>
      <c r="K210" s="16">
        <f>'[1]TCE - ANEXO III - Preencher'!L219</f>
        <v>198.32</v>
      </c>
      <c r="L210" s="16">
        <f>'[1]TCE - ANEXO III - Preencher'!M219</f>
        <v>0</v>
      </c>
      <c r="M210" s="16">
        <f t="shared" si="19"/>
        <v>198.32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429.93</v>
      </c>
    </row>
    <row r="211" spans="1:28" s="4" customFormat="1" x14ac:dyDescent="0.2">
      <c r="A211" s="9">
        <f>IFERROR(VLOOKUP(B211,'[1]DADOS (OCULTAR)'!$Q$3:$S$133,3,0),"")</f>
        <v>10894988000990</v>
      </c>
      <c r="B211" s="10" t="str">
        <f>'[1]TCE - ANEXO III - Preencher'!C220</f>
        <v>UPA IGARASSU - C.G 002/2022</v>
      </c>
      <c r="C211" s="11"/>
      <c r="D211" s="12" t="str">
        <f>'[1]TCE - ANEXO III - Preencher'!E220</f>
        <v>VALMIR MELO DA COSTA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2252-70</v>
      </c>
      <c r="G211" s="14">
        <f>IF('[1]TCE - ANEXO III - Preencher'!H220="","",'[1]TCE - ANEXO III - Preencher'!H220)</f>
        <v>44713</v>
      </c>
      <c r="H211" s="15">
        <f>'[1]TCE - ANEXO III - Preencher'!I220</f>
        <v>49.57</v>
      </c>
      <c r="I211" s="15">
        <f>'[1]TCE - ANEXO III - Preencher'!J220</f>
        <v>430.57</v>
      </c>
      <c r="J211" s="15">
        <f>'[1]TCE - ANEXO III - Preencher'!K220</f>
        <v>0</v>
      </c>
      <c r="K211" s="16">
        <f>'[1]TCE - ANEXO III - Preencher'!L220</f>
        <v>198.32</v>
      </c>
      <c r="L211" s="16">
        <f>'[1]TCE - ANEXO III - Preencher'!M220</f>
        <v>0</v>
      </c>
      <c r="M211" s="16">
        <f t="shared" si="19"/>
        <v>198.32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678.46</v>
      </c>
    </row>
    <row r="212" spans="1:28" s="4" customFormat="1" x14ac:dyDescent="0.2">
      <c r="A212" s="9">
        <f>IFERROR(VLOOKUP(B212,'[1]DADOS (OCULTAR)'!$Q$3:$S$133,3,0),"")</f>
        <v>10894988000990</v>
      </c>
      <c r="B212" s="10" t="str">
        <f>'[1]TCE - ANEXO III - Preencher'!C221</f>
        <v>UPA IGARASSU - C.G 002/2022</v>
      </c>
      <c r="C212" s="11"/>
      <c r="D212" s="12" t="str">
        <f>'[1]TCE - ANEXO III - Preencher'!E221</f>
        <v>VANESSA BATISTA DOS SANTOS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2521-05</v>
      </c>
      <c r="G212" s="14">
        <f>IF('[1]TCE - ANEXO III - Preencher'!H221="","",'[1]TCE - ANEXO III - Preencher'!H221)</f>
        <v>44713</v>
      </c>
      <c r="H212" s="15">
        <f>'[1]TCE - ANEXO III - Preencher'!I221</f>
        <v>31.04</v>
      </c>
      <c r="I212" s="15">
        <f>'[1]TCE - ANEXO III - Preencher'!J221</f>
        <v>248.31</v>
      </c>
      <c r="J212" s="15">
        <f>'[1]TCE - ANEXO III - Preencher'!K221</f>
        <v>0</v>
      </c>
      <c r="K212" s="16">
        <f>'[1]TCE - ANEXO III - Preencher'!L221</f>
        <v>198.32</v>
      </c>
      <c r="L212" s="16">
        <f>'[1]TCE - ANEXO III - Preencher'!M221</f>
        <v>0</v>
      </c>
      <c r="M212" s="16">
        <f t="shared" si="19"/>
        <v>198.32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477.67</v>
      </c>
    </row>
    <row r="213" spans="1:28" s="4" customFormat="1" x14ac:dyDescent="0.2">
      <c r="A213" s="9">
        <f>IFERROR(VLOOKUP(B213,'[1]DADOS (OCULTAR)'!$Q$3:$S$133,3,0),"")</f>
        <v>10894988000990</v>
      </c>
      <c r="B213" s="10" t="str">
        <f>'[1]TCE - ANEXO III - Preencher'!C222</f>
        <v>UPA IGARASSU - C.G 002/2022</v>
      </c>
      <c r="C213" s="11"/>
      <c r="D213" s="12" t="str">
        <f>'[1]TCE - ANEXO III - Preencher'!E222</f>
        <v>VERIDIANA MARIA DOS SANTOS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44713</v>
      </c>
      <c r="H213" s="15">
        <f>'[1]TCE - ANEXO III - Preencher'!I222</f>
        <v>16.14</v>
      </c>
      <c r="I213" s="15">
        <f>'[1]TCE - ANEXO III - Preencher'!J222</f>
        <v>141.16999999999999</v>
      </c>
      <c r="J213" s="15">
        <f>'[1]TCE - ANEXO III - Preencher'!K222</f>
        <v>0</v>
      </c>
      <c r="K213" s="16">
        <f>'[1]TCE - ANEXO III - Preencher'!L222</f>
        <v>198.32</v>
      </c>
      <c r="L213" s="16">
        <f>'[1]TCE - ANEXO III - Preencher'!M222</f>
        <v>0</v>
      </c>
      <c r="M213" s="16">
        <f t="shared" si="19"/>
        <v>198.32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126.84</v>
      </c>
      <c r="R213" s="16">
        <f>'[1]TCE - ANEXO III - Preencher'!S222</f>
        <v>72.72</v>
      </c>
      <c r="S213" s="17">
        <f t="shared" si="21"/>
        <v>54.120000000000005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409.75</v>
      </c>
    </row>
    <row r="214" spans="1:28" s="4" customFormat="1" x14ac:dyDescent="0.2">
      <c r="A214" s="9">
        <f>IFERROR(VLOOKUP(B214,'[1]DADOS (OCULTAR)'!$Q$3:$S$133,3,0),"")</f>
        <v>10894988000990</v>
      </c>
      <c r="B214" s="10" t="str">
        <f>'[1]TCE - ANEXO III - Preencher'!C223</f>
        <v>UPA IGARASSU - C.G 002/2022</v>
      </c>
      <c r="C214" s="11"/>
      <c r="D214" s="12" t="str">
        <f>'[1]TCE - ANEXO III - Preencher'!E223</f>
        <v>VIRGINIA MACHADO MOTA SILVEIRA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>
        <f>IF('[1]TCE - ANEXO III - Preencher'!H223="","",'[1]TCE - ANEXO III - Preencher'!H223)</f>
        <v>44713</v>
      </c>
      <c r="H214" s="15">
        <f>'[1]TCE - ANEXO III - Preencher'!I223</f>
        <v>23.63</v>
      </c>
      <c r="I214" s="15">
        <f>'[1]TCE - ANEXO III - Preencher'!J223</f>
        <v>278.01</v>
      </c>
      <c r="J214" s="15">
        <f>'[1]TCE - ANEXO III - Preencher'!K223</f>
        <v>0</v>
      </c>
      <c r="K214" s="16">
        <f>'[1]TCE - ANEXO III - Preencher'!L223</f>
        <v>198.32</v>
      </c>
      <c r="L214" s="16">
        <f>'[1]TCE - ANEXO III - Preencher'!M223</f>
        <v>0</v>
      </c>
      <c r="M214" s="16">
        <f t="shared" si="19"/>
        <v>198.32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499.96</v>
      </c>
    </row>
    <row r="215" spans="1:28" s="4" customFormat="1" x14ac:dyDescent="0.2">
      <c r="A215" s="9">
        <f>IFERROR(VLOOKUP(B215,'[1]DADOS (OCULTAR)'!$Q$3:$S$133,3,0),"")</f>
        <v>10894988000990</v>
      </c>
      <c r="B215" s="10" t="str">
        <f>'[1]TCE - ANEXO III - Preencher'!C224</f>
        <v>UPA IGARASSU - C.G 002/2022</v>
      </c>
      <c r="C215" s="11"/>
      <c r="D215" s="12" t="str">
        <f>'[1]TCE - ANEXO III - Preencher'!E224</f>
        <v>VITORIA REGINA ARAUJO RIBEIRO DA COSTA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2237-10</v>
      </c>
      <c r="G215" s="14">
        <f>IF('[1]TCE - ANEXO III - Preencher'!H224="","",'[1]TCE - ANEXO III - Preencher'!H224)</f>
        <v>44713</v>
      </c>
      <c r="H215" s="15">
        <f>'[1]TCE - ANEXO III - Preencher'!I224</f>
        <v>27.06</v>
      </c>
      <c r="I215" s="15">
        <f>'[1]TCE - ANEXO III - Preencher'!J224</f>
        <v>244.53</v>
      </c>
      <c r="J215" s="15">
        <f>'[1]TCE - ANEXO III - Preencher'!K224</f>
        <v>0</v>
      </c>
      <c r="K215" s="16">
        <f>'[1]TCE - ANEXO III - Preencher'!L224</f>
        <v>198.32</v>
      </c>
      <c r="L215" s="16">
        <f>'[1]TCE - ANEXO III - Preencher'!M224</f>
        <v>0</v>
      </c>
      <c r="M215" s="16">
        <f t="shared" si="19"/>
        <v>198.32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469.90999999999997</v>
      </c>
    </row>
    <row r="216" spans="1:28" s="4" customFormat="1" x14ac:dyDescent="0.2">
      <c r="A216" s="9">
        <f>IFERROR(VLOOKUP(B216,'[1]DADOS (OCULTAR)'!$Q$3:$S$133,3,0),"")</f>
        <v>10894988000990</v>
      </c>
      <c r="B216" s="10" t="str">
        <f>'[1]TCE - ANEXO III - Preencher'!C225</f>
        <v>UPA IGARASSU - C.G 002/2022</v>
      </c>
      <c r="C216" s="11"/>
      <c r="D216" s="12" t="str">
        <f>'[1]TCE - ANEXO III - Preencher'!E225</f>
        <v>WALDETE FERREIRA DE OLIVEIRA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44713</v>
      </c>
      <c r="H216" s="15">
        <f>'[1]TCE - ANEXO III - Preencher'!I225</f>
        <v>17.66</v>
      </c>
      <c r="I216" s="15">
        <f>'[1]TCE - ANEXO III - Preencher'!J225</f>
        <v>153.24</v>
      </c>
      <c r="J216" s="15">
        <f>'[1]TCE - ANEXO III - Preencher'!K225</f>
        <v>0</v>
      </c>
      <c r="K216" s="16">
        <f>'[1]TCE - ANEXO III - Preencher'!L225</f>
        <v>198.32</v>
      </c>
      <c r="L216" s="16">
        <f>'[1]TCE - ANEXO III - Preencher'!M225</f>
        <v>0</v>
      </c>
      <c r="M216" s="16">
        <f t="shared" si="19"/>
        <v>198.32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126.84</v>
      </c>
      <c r="R216" s="16">
        <f>'[1]TCE - ANEXO III - Preencher'!S225</f>
        <v>72.72</v>
      </c>
      <c r="S216" s="17">
        <f t="shared" si="21"/>
        <v>54.120000000000005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423.34000000000003</v>
      </c>
    </row>
    <row r="217" spans="1:28" s="4" customFormat="1" x14ac:dyDescent="0.2">
      <c r="A217" s="9">
        <f>IFERROR(VLOOKUP(B217,'[1]DADOS (OCULTAR)'!$Q$3:$S$133,3,0),"")</f>
        <v>10894988000990</v>
      </c>
      <c r="B217" s="10" t="str">
        <f>'[1]TCE - ANEXO III - Preencher'!C226</f>
        <v>UPA IGARASSU - C.G 002/2022</v>
      </c>
      <c r="C217" s="11"/>
      <c r="D217" s="12" t="str">
        <f>'[1]TCE - ANEXO III - Preencher'!E226</f>
        <v>WALQUIRIA CRISTINA DA SILVA DIAS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44713</v>
      </c>
      <c r="H217" s="15">
        <f>'[1]TCE - ANEXO III - Preencher'!I226</f>
        <v>15.86</v>
      </c>
      <c r="I217" s="15">
        <f>'[1]TCE - ANEXO III - Preencher'!J226</f>
        <v>138.91</v>
      </c>
      <c r="J217" s="15">
        <f>'[1]TCE - ANEXO III - Preencher'!K226</f>
        <v>0</v>
      </c>
      <c r="K217" s="16">
        <f>'[1]TCE - ANEXO III - Preencher'!L226</f>
        <v>198.32</v>
      </c>
      <c r="L217" s="16">
        <f>'[1]TCE - ANEXO III - Preencher'!M226</f>
        <v>0</v>
      </c>
      <c r="M217" s="16">
        <f t="shared" si="19"/>
        <v>198.32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138.04</v>
      </c>
      <c r="R217" s="16">
        <f>'[1]TCE - ANEXO III - Preencher'!S226</f>
        <v>72.72</v>
      </c>
      <c r="S217" s="17">
        <f t="shared" si="21"/>
        <v>65.319999999999993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418.40999999999997</v>
      </c>
    </row>
    <row r="218" spans="1:28" s="4" customFormat="1" x14ac:dyDescent="0.2">
      <c r="A218" s="9">
        <f>IFERROR(VLOOKUP(B218,'[1]DADOS (OCULTAR)'!$Q$3:$S$133,3,0),"")</f>
        <v>10894988000990</v>
      </c>
      <c r="B218" s="10" t="str">
        <f>'[1]TCE - ANEXO III - Preencher'!C227</f>
        <v>UPA IGARASSU - C.G 002/2022</v>
      </c>
      <c r="C218" s="11"/>
      <c r="D218" s="12" t="str">
        <f>'[1]TCE - ANEXO III - Preencher'!E227</f>
        <v>WASHINGTON DAVID FERREIRA DA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3516-05</v>
      </c>
      <c r="G218" s="14">
        <f>IF('[1]TCE - ANEXO III - Preencher'!H227="","",'[1]TCE - ANEXO III - Preencher'!H227)</f>
        <v>44713</v>
      </c>
      <c r="H218" s="15">
        <f>'[1]TCE - ANEXO III - Preencher'!I227</f>
        <v>18.920000000000002</v>
      </c>
      <c r="I218" s="15">
        <f>'[1]TCE - ANEXO III - Preencher'!J227</f>
        <v>151.34</v>
      </c>
      <c r="J218" s="15">
        <f>'[1]TCE - ANEXO III - Preencher'!K227</f>
        <v>0</v>
      </c>
      <c r="K218" s="16">
        <f>'[1]TCE - ANEXO III - Preencher'!L227</f>
        <v>198.32</v>
      </c>
      <c r="L218" s="16">
        <f>'[1]TCE - ANEXO III - Preencher'!M227</f>
        <v>0</v>
      </c>
      <c r="M218" s="16">
        <f t="shared" si="19"/>
        <v>198.32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368.58</v>
      </c>
    </row>
    <row r="219" spans="1:28" s="4" customFormat="1" x14ac:dyDescent="0.2">
      <c r="A219" s="9">
        <f>IFERROR(VLOOKUP(B219,'[1]DADOS (OCULTAR)'!$Q$3:$S$133,3,0),"")</f>
        <v>10894988000990</v>
      </c>
      <c r="B219" s="10" t="str">
        <f>'[1]TCE - ANEXO III - Preencher'!C228</f>
        <v>UPA IGARASSU - C.G 002/2022</v>
      </c>
      <c r="C219" s="11"/>
      <c r="D219" s="12" t="str">
        <f>'[1]TCE - ANEXO III - Preencher'!E228</f>
        <v>WESLEY FERREIRA DA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4110-05</v>
      </c>
      <c r="G219" s="14">
        <f>IF('[1]TCE - ANEXO III - Preencher'!H228="","",'[1]TCE - ANEXO III - Preencher'!H228)</f>
        <v>44713</v>
      </c>
      <c r="H219" s="15">
        <f>'[1]TCE - ANEXO III - Preencher'!I228</f>
        <v>14.54</v>
      </c>
      <c r="I219" s="15">
        <f>'[1]TCE - ANEXO III - Preencher'!J228</f>
        <v>124.35</v>
      </c>
      <c r="J219" s="15">
        <f>'[1]TCE - ANEXO III - Preencher'!K228</f>
        <v>0</v>
      </c>
      <c r="K219" s="16">
        <f>'[1]TCE - ANEXO III - Preencher'!L228</f>
        <v>198.32</v>
      </c>
      <c r="L219" s="16">
        <f>'[1]TCE - ANEXO III - Preencher'!M228</f>
        <v>0</v>
      </c>
      <c r="M219" s="16">
        <f t="shared" si="19"/>
        <v>198.32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126.84</v>
      </c>
      <c r="R219" s="16">
        <f>'[1]TCE - ANEXO III - Preencher'!S228</f>
        <v>72.72</v>
      </c>
      <c r="S219" s="17">
        <f t="shared" si="21"/>
        <v>54.120000000000005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391.33</v>
      </c>
    </row>
    <row r="220" spans="1:28" s="4" customFormat="1" x14ac:dyDescent="0.2">
      <c r="A220" s="9">
        <f>IFERROR(VLOOKUP(B220,'[1]DADOS (OCULTAR)'!$Q$3:$S$133,3,0),"")</f>
        <v>10894988000990</v>
      </c>
      <c r="B220" s="10" t="str">
        <f>'[1]TCE - ANEXO III - Preencher'!C229</f>
        <v>UPA IGARASSU - C.G 002/2022</v>
      </c>
      <c r="C220" s="11"/>
      <c r="D220" s="12" t="str">
        <f>'[1]TCE - ANEXO III - Preencher'!E229</f>
        <v>WIARY SHAYANY DE MELO MENDES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2251-24</v>
      </c>
      <c r="G220" s="14">
        <f>IF('[1]TCE - ANEXO III - Preencher'!H229="","",'[1]TCE - ANEXO III - Preencher'!H229)</f>
        <v>44713</v>
      </c>
      <c r="H220" s="15">
        <f>'[1]TCE - ANEXO III - Preencher'!I229</f>
        <v>87.19</v>
      </c>
      <c r="I220" s="15">
        <f>'[1]TCE - ANEXO III - Preencher'!J229</f>
        <v>765.6</v>
      </c>
      <c r="J220" s="15">
        <f>'[1]TCE - ANEXO III - Preencher'!K229</f>
        <v>0</v>
      </c>
      <c r="K220" s="16">
        <f>'[1]TCE - ANEXO III - Preencher'!L229</f>
        <v>198.32</v>
      </c>
      <c r="L220" s="16">
        <f>'[1]TCE - ANEXO III - Preencher'!M229</f>
        <v>0</v>
      </c>
      <c r="M220" s="16">
        <f t="shared" si="19"/>
        <v>198.32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1051.1099999999999</v>
      </c>
    </row>
    <row r="221" spans="1:28" s="4" customFormat="1" x14ac:dyDescent="0.2">
      <c r="A221" s="9">
        <f>IFERROR(VLOOKUP(B221,'[1]DADOS (OCULTAR)'!$Q$3:$S$133,3,0),"")</f>
        <v>10894988000990</v>
      </c>
      <c r="B221" s="10" t="str">
        <f>'[1]TCE - ANEXO III - Preencher'!C230</f>
        <v>UPA IGARASSU - C.G 002/2022</v>
      </c>
      <c r="C221" s="11"/>
      <c r="D221" s="12" t="str">
        <f>'[1]TCE - ANEXO III - Preencher'!E230</f>
        <v>NYAYA CARDIM DE CARVALHO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2251-25</v>
      </c>
      <c r="G221" s="14">
        <f>IF('[1]TCE - ANEXO III - Preencher'!H230="","",'[1]TCE - ANEXO III - Preencher'!H230)</f>
        <v>44713</v>
      </c>
      <c r="H221" s="15">
        <f>'[1]TCE - ANEXO III - Preencher'!I230</f>
        <v>35.840000000000003</v>
      </c>
      <c r="I221" s="15">
        <f>'[1]TCE - ANEXO III - Preencher'!J230</f>
        <v>286.83</v>
      </c>
      <c r="J221" s="15">
        <f>'[1]TCE - ANEXO III - Preencher'!K230</f>
        <v>0</v>
      </c>
      <c r="K221" s="16">
        <f>'[1]TCE - ANEXO III - Preencher'!L230</f>
        <v>198.32</v>
      </c>
      <c r="L221" s="16">
        <f>'[1]TCE - ANEXO III - Preencher'!M230</f>
        <v>0</v>
      </c>
      <c r="M221" s="16">
        <f t="shared" si="19"/>
        <v>198.32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520.99</v>
      </c>
    </row>
    <row r="222" spans="1:28" s="4" customFormat="1" x14ac:dyDescent="0.2">
      <c r="A222" s="9">
        <f>IFERROR(VLOOKUP(B222,'[1]DADOS (OCULTAR)'!$Q$3:$S$133,3,0),"")</f>
        <v>10894988000990</v>
      </c>
      <c r="B222" s="10" t="str">
        <f>'[1]TCE - ANEXO III - Preencher'!C231</f>
        <v>UPA IGARASSU - C.G 002/2022</v>
      </c>
      <c r="C222" s="11"/>
      <c r="D222" s="12" t="str">
        <f>'[1]TCE - ANEXO III - Preencher'!E231</f>
        <v>UBIRACI NOGUEIRA DA COSTA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2251-24</v>
      </c>
      <c r="G222" s="14">
        <f>IF('[1]TCE - ANEXO III - Preencher'!H231="","",'[1]TCE - ANEXO III - Preencher'!H231)</f>
        <v>44713</v>
      </c>
      <c r="H222" s="15">
        <f>'[1]TCE - ANEXO III - Preencher'!I231</f>
        <v>40.18</v>
      </c>
      <c r="I222" s="15">
        <f>'[1]TCE - ANEXO III - Preencher'!J231</f>
        <v>303.35000000000002</v>
      </c>
      <c r="J222" s="15">
        <f>'[1]TCE - ANEXO III - Preencher'!K231</f>
        <v>0</v>
      </c>
      <c r="K222" s="16">
        <f>'[1]TCE - ANEXO III - Preencher'!L231</f>
        <v>198.32</v>
      </c>
      <c r="L222" s="16">
        <f>'[1]TCE - ANEXO III - Preencher'!M231</f>
        <v>0</v>
      </c>
      <c r="M222" s="16">
        <f t="shared" si="19"/>
        <v>198.32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541.85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2022-07-26T00:24:50Z</dcterms:created>
  <dcterms:modified xsi:type="dcterms:W3CDTF">2022-07-26T00:25:14Z</dcterms:modified>
</cp:coreProperties>
</file>