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ILHA SES 2022\01. PCF JANEIRO 22 UPA EV\14. Resol. TCE PE  no. 58_19\Arquivos EXCEL\"/>
    </mc:Choice>
  </mc:AlternateContent>
  <xr:revisionPtr revIDLastSave="0" documentId="8_{C5BEED51-254E-4DC3-B0D4-44922D19FC04}" xr6:coauthVersionLast="47" xr6:coauthVersionMax="47" xr10:uidLastSave="{00000000-0000-0000-0000-000000000000}"/>
  <bookViews>
    <workbookView xWindow="-120" yWindow="-120" windowWidth="25440" windowHeight="15390" xr2:uid="{AE8143D5-7E85-4848-9518-E989E8D52338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<sst xmlns="http://schemas.openxmlformats.org/spreadsheetml/2006/main" count="81" uniqueCount="44">
  <si>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</si>
  <si>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</si>
  <si>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</si>
  <si>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</si>
  <si>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</si>
  <si>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</si>
  <si>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</si>
  <si>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</si>
  <si>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</si>
  <si>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ENGENHO VELHO</t>
  </si>
  <si>
    <t>08.845.988/0001-00</t>
  </si>
  <si>
    <t xml:space="preserve">ACESSPLUS MANUTENÇÃO LTDA - ME </t>
  </si>
  <si>
    <t>https://fpmf-sistemas.org.br/sistemas/aplic/transp/menu_ext_fpmf/</t>
  </si>
  <si>
    <t xml:space="preserve">AIR LIQUIDE BRASIL LTDA </t>
  </si>
  <si>
    <t>11.863.530/0001-80</t>
  </si>
  <si>
    <t>BRASCON GESTÃO AMBIENTAL LTDA</t>
  </si>
  <si>
    <t>3°</t>
  </si>
  <si>
    <t>14.543.772/0001-84</t>
  </si>
  <si>
    <t>BRAVO LOCAÇÃO DE MÁQUINAS E EQUIPAMENTOS LTDA</t>
  </si>
  <si>
    <t>2°</t>
  </si>
  <si>
    <t>COMPLETA  SERVIÇOS DE AR CONDICIONADO E LOCAÇÃO LTDA (SERTAC)</t>
  </si>
  <si>
    <t>INTERCLEAN ADMINISTRAÇÃO LTDA - ME</t>
  </si>
  <si>
    <t>06.272.575/0048-03</t>
  </si>
  <si>
    <t>LAVEBRAS GESTAO DE TEXTEIS SA</t>
  </si>
  <si>
    <t>13.409.775/0001-67</t>
  </si>
  <si>
    <t>LINUS LOG LTDA</t>
  </si>
  <si>
    <t>27.814.653/0001-60</t>
  </si>
  <si>
    <t>LUMI CONSULTORIA E SERVIÇOS LTDA</t>
  </si>
  <si>
    <t>M.T.G. MONTAGEM TECNICA DE GÁS LTDA</t>
  </si>
  <si>
    <t>01.141.468/0001-69</t>
  </si>
  <si>
    <t>MEDCALL COMERCIO E SERVICOS DE EQUIPAMENTOS MEDICOS LTDA</t>
  </si>
  <si>
    <t>MOTO 29 SERVICE LTDA - ME</t>
  </si>
  <si>
    <t>92.306.257/0006-07</t>
  </si>
  <si>
    <t>MV INFORMÁTICA NORDESTE LTDA</t>
  </si>
  <si>
    <t>10.859.287/0001-63</t>
  </si>
  <si>
    <t>NEWMED COMÉRCIO E SERVIÇOS DE EQUIPAMENTOS HOSPITALARES LTDA</t>
  </si>
  <si>
    <t>NORÕES, AZEVEDO &amp; ADVOGADOS ASSOCIADOS</t>
  </si>
  <si>
    <t>RGRAPH COMÉRCIO E SERVIÇOS LTDA</t>
  </si>
  <si>
    <t>SERV IMAGEM NORDESTE ASSISTÊNCIA TÉCNICA LTDA</t>
  </si>
  <si>
    <t>16.783.034/0001-30</t>
  </si>
  <si>
    <t>SÍNTESE - LICENCIAMENTO DE PROGRAMA PARA COMPRAS ON LINE LTDA</t>
  </si>
  <si>
    <t>24.380.578/0004-21</t>
  </si>
  <si>
    <t>WHITE MARTINS GASES INDUSTRIAIS DO NORDESTE LTDA</t>
  </si>
  <si>
    <t>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</si>
</sst>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2/01.%20PCF%20JANEIRO%2022%20UPA%20EV/13.%20PCF/RH/13.2%20UPA%20ENGENHO%20VELHO%20-%20PCF%20EXCEL%20-%202022_01%20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o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CB6C-0F85-417A-88F0-AD52EA87AF7E}">
  <sheetPr>
    <tabColor indexed="13"/>
  </sheetPr>
  <dimension ref="A1:I991"/>
  <sheetViews>
    <sheetView showGridLines="0" tabSelected="1" zoomScale="90" zoomScaleNormal="90" workbookViewId="0">
      <selection activeCell="G23" sqref="G23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9039744001085</v>
      </c>
      <c r="B2" s="3" t="s">
        <v>9</v>
      </c>
      <c r="C2" s="4" t="s">
        <v>10</v>
      </c>
      <c r="D2" s="5" t="s">
        <v>11</v>
      </c>
      <c r="E2" s="6">
        <v>8</v>
      </c>
      <c r="F2" s="7">
        <v>42125</v>
      </c>
      <c r="G2" s="7"/>
      <c r="H2" s="8">
        <v>2112.7200000000003</v>
      </c>
      <c r="I2" s="5" t="s">
        <v>12</v>
      </c>
    </row>
    <row r="3" spans="1:9" ht="21" customHeight="1" x14ac:dyDescent="0.2">
      <c r="A3" s="2">
        <f>IFERROR(VLOOKUP(B3,'[1]DADOS (OCULTAR)'!$P$3:$R$91,3,0),"")</f>
        <v>9039744001085</v>
      </c>
      <c r="B3" s="3" t="s">
        <v>9</v>
      </c>
      <c r="C3" s="4">
        <v>331788000119</v>
      </c>
      <c r="D3" s="5" t="s">
        <v>13</v>
      </c>
      <c r="E3" s="6">
        <v>5</v>
      </c>
      <c r="F3" s="7">
        <v>42170</v>
      </c>
      <c r="G3" s="7"/>
      <c r="H3" s="8">
        <v>15638.16</v>
      </c>
      <c r="I3" s="5" t="s">
        <v>12</v>
      </c>
    </row>
    <row r="4" spans="1:9" ht="21" customHeight="1" x14ac:dyDescent="0.2">
      <c r="A4" s="2">
        <f>IFERROR(VLOOKUP(B4,'[1]DADOS (OCULTAR)'!$P$3:$R$91,3,0),"")</f>
        <v>9039744001085</v>
      </c>
      <c r="B4" s="3" t="s">
        <v>9</v>
      </c>
      <c r="C4" s="4" t="s">
        <v>14</v>
      </c>
      <c r="D4" s="5" t="s">
        <v>15</v>
      </c>
      <c r="E4" s="6" t="s">
        <v>16</v>
      </c>
      <c r="F4" s="7">
        <v>44166</v>
      </c>
      <c r="G4" s="7"/>
      <c r="H4" s="8">
        <v>14520</v>
      </c>
      <c r="I4" s="5" t="s">
        <v>12</v>
      </c>
    </row>
    <row r="5" spans="1:9" ht="21" customHeight="1" x14ac:dyDescent="0.2">
      <c r="A5" s="2">
        <f>IFERROR(VLOOKUP(B5,'[1]DADOS (OCULTAR)'!$P$3:$R$91,3,0),"")</f>
        <v>9039744001085</v>
      </c>
      <c r="B5" s="3" t="s">
        <v>9</v>
      </c>
      <c r="C5" s="4" t="s">
        <v>17</v>
      </c>
      <c r="D5" s="5" t="s">
        <v>18</v>
      </c>
      <c r="E5" s="6" t="s">
        <v>19</v>
      </c>
      <c r="F5" s="7">
        <v>44327</v>
      </c>
      <c r="G5" s="7"/>
      <c r="H5" s="8">
        <v>2400</v>
      </c>
      <c r="I5" s="5" t="s">
        <v>12</v>
      </c>
    </row>
    <row r="6" spans="1:9" ht="21" customHeight="1" x14ac:dyDescent="0.2">
      <c r="A6" s="2">
        <f>IFERROR(VLOOKUP(B6,'[1]DADOS (OCULTAR)'!$P$3:$R$91,3,0),"")</f>
        <v>9039744001085</v>
      </c>
      <c r="B6" s="3" t="s">
        <v>9</v>
      </c>
      <c r="C6" s="4">
        <v>9014387000100</v>
      </c>
      <c r="D6" s="5" t="s">
        <v>20</v>
      </c>
      <c r="E6" s="6" t="s">
        <v>19</v>
      </c>
      <c r="F6" s="7">
        <v>44102</v>
      </c>
      <c r="G6" s="7"/>
      <c r="H6" s="8">
        <v>23880.78</v>
      </c>
      <c r="I6" s="5" t="s">
        <v>12</v>
      </c>
    </row>
    <row r="7" spans="1:9" ht="21" customHeight="1" x14ac:dyDescent="0.2">
      <c r="A7" s="2">
        <f>IFERROR(VLOOKUP(B7,'[1]DADOS (OCULTAR)'!$P$3:$R$91,3,0),"")</f>
        <v>9039744001085</v>
      </c>
      <c r="B7" s="3" t="s">
        <v>9</v>
      </c>
      <c r="C7" s="4">
        <v>10229013000190</v>
      </c>
      <c r="D7" s="5" t="s">
        <v>21</v>
      </c>
      <c r="E7" s="6">
        <v>8</v>
      </c>
      <c r="F7" s="7">
        <v>43313</v>
      </c>
      <c r="G7" s="7"/>
      <c r="H7" s="8">
        <v>257712.41999999998</v>
      </c>
      <c r="I7" s="5" t="s">
        <v>12</v>
      </c>
    </row>
    <row r="8" spans="1:9" ht="21" customHeight="1" x14ac:dyDescent="0.2">
      <c r="A8" s="2">
        <f>IFERROR(VLOOKUP(B8,'[1]DADOS (OCULTAR)'!$P$3:$R$91,3,0),"")</f>
        <v>9039744001085</v>
      </c>
      <c r="B8" s="3" t="s">
        <v>9</v>
      </c>
      <c r="C8" s="4" t="s">
        <v>22</v>
      </c>
      <c r="D8" s="5" t="s">
        <v>23</v>
      </c>
      <c r="E8" s="6">
        <v>4</v>
      </c>
      <c r="F8" s="7">
        <v>43010</v>
      </c>
      <c r="G8" s="7"/>
      <c r="H8" s="8">
        <v>35806.080000000002</v>
      </c>
      <c r="I8" s="5" t="s">
        <v>12</v>
      </c>
    </row>
    <row r="9" spans="1:9" ht="21" customHeight="1" x14ac:dyDescent="0.2">
      <c r="A9" s="2">
        <f>IFERROR(VLOOKUP(B9,'[1]DADOS (OCULTAR)'!$P$3:$R$91,3,0),"")</f>
        <v>9039744001085</v>
      </c>
      <c r="B9" s="3" t="s">
        <v>9</v>
      </c>
      <c r="C9" s="4" t="s">
        <v>24</v>
      </c>
      <c r="D9" s="5" t="s">
        <v>25</v>
      </c>
      <c r="E9" s="6">
        <v>2</v>
      </c>
      <c r="F9" s="7">
        <v>43710</v>
      </c>
      <c r="G9" s="7"/>
      <c r="H9" s="8">
        <v>7065.66</v>
      </c>
      <c r="I9" s="5" t="s">
        <v>12</v>
      </c>
    </row>
    <row r="10" spans="1:9" ht="21" customHeight="1" x14ac:dyDescent="0.2">
      <c r="A10" s="2">
        <f>IFERROR(VLOOKUP(B10,'[1]DADOS (OCULTAR)'!$P$3:$R$91,3,0),"")</f>
        <v>9039744001085</v>
      </c>
      <c r="B10" s="3" t="s">
        <v>9</v>
      </c>
      <c r="C10" s="4" t="s">
        <v>26</v>
      </c>
      <c r="D10" s="5" t="s">
        <v>27</v>
      </c>
      <c r="E10" s="6">
        <v>1</v>
      </c>
      <c r="F10" s="7">
        <v>43743</v>
      </c>
      <c r="G10" s="7"/>
      <c r="H10" s="8">
        <v>2618.2200000000003</v>
      </c>
      <c r="I10" s="5" t="s">
        <v>12</v>
      </c>
    </row>
    <row r="11" spans="1:9" ht="21" customHeight="1" x14ac:dyDescent="0.2">
      <c r="A11" s="2">
        <f>IFERROR(VLOOKUP(B11,'[1]DADOS (OCULTAR)'!$P$3:$R$91,3,0),"")</f>
        <v>9039744001085</v>
      </c>
      <c r="B11" s="3" t="s">
        <v>9</v>
      </c>
      <c r="C11" s="4">
        <v>17398584000106</v>
      </c>
      <c r="D11" s="5" t="s">
        <v>28</v>
      </c>
      <c r="E11" s="6">
        <v>1</v>
      </c>
      <c r="F11" s="7">
        <v>43739</v>
      </c>
      <c r="G11" s="7"/>
      <c r="H11" s="8">
        <v>3600</v>
      </c>
      <c r="I11" s="5" t="s">
        <v>12</v>
      </c>
    </row>
    <row r="12" spans="1:9" ht="21" customHeight="1" x14ac:dyDescent="0.2">
      <c r="A12" s="2">
        <f>IFERROR(VLOOKUP(B12,'[1]DADOS (OCULTAR)'!$P$3:$R$91,3,0),"")</f>
        <v>9039744001085</v>
      </c>
      <c r="B12" s="3" t="s">
        <v>9</v>
      </c>
      <c r="C12" s="4" t="s">
        <v>29</v>
      </c>
      <c r="D12" s="5" t="s">
        <v>30</v>
      </c>
      <c r="E12" s="6">
        <v>2</v>
      </c>
      <c r="F12" s="7">
        <v>43647</v>
      </c>
      <c r="G12" s="7"/>
      <c r="H12" s="8">
        <v>2139.8999999999996</v>
      </c>
      <c r="I12" s="5" t="s">
        <v>12</v>
      </c>
    </row>
    <row r="13" spans="1:9" ht="21" customHeight="1" x14ac:dyDescent="0.2">
      <c r="A13" s="2">
        <f>IFERROR(VLOOKUP(B13,'[1]DADOS (OCULTAR)'!$P$3:$R$91,3,0),"")</f>
        <v>9039744001085</v>
      </c>
      <c r="B13" s="3" t="s">
        <v>9</v>
      </c>
      <c r="C13" s="4">
        <v>5467959000155</v>
      </c>
      <c r="D13" s="5" t="s">
        <v>31</v>
      </c>
      <c r="E13" s="6">
        <v>1</v>
      </c>
      <c r="F13" s="7">
        <v>43709</v>
      </c>
      <c r="G13" s="7"/>
      <c r="H13" s="8">
        <v>20454.48</v>
      </c>
      <c r="I13" s="5" t="s">
        <v>12</v>
      </c>
    </row>
    <row r="14" spans="1:9" ht="21" customHeight="1" x14ac:dyDescent="0.2">
      <c r="A14" s="2">
        <f>IFERROR(VLOOKUP(B14,'[1]DADOS (OCULTAR)'!$P$3:$R$91,3,0),"")</f>
        <v>9039744001085</v>
      </c>
      <c r="B14" s="3" t="s">
        <v>9</v>
      </c>
      <c r="C14" s="4" t="s">
        <v>32</v>
      </c>
      <c r="D14" s="5" t="s">
        <v>33</v>
      </c>
      <c r="E14" s="6">
        <v>1</v>
      </c>
      <c r="F14" s="7">
        <v>43818</v>
      </c>
      <c r="G14" s="7"/>
      <c r="H14" s="8">
        <v>60213.299999999996</v>
      </c>
      <c r="I14" s="5" t="s">
        <v>12</v>
      </c>
    </row>
    <row r="15" spans="1:9" ht="21" customHeight="1" x14ac:dyDescent="0.2">
      <c r="A15" s="2">
        <f>IFERROR(VLOOKUP(B15,'[1]DADOS (OCULTAR)'!$P$3:$R$91,3,0),"")</f>
        <v>9039744001085</v>
      </c>
      <c r="B15" s="3" t="s">
        <v>9</v>
      </c>
      <c r="C15" s="4" t="s">
        <v>34</v>
      </c>
      <c r="D15" s="5" t="s">
        <v>35</v>
      </c>
      <c r="E15" s="6">
        <v>2</v>
      </c>
      <c r="F15" s="7">
        <v>43252</v>
      </c>
      <c r="G15" s="7"/>
      <c r="H15" s="8">
        <v>2640</v>
      </c>
      <c r="I15" s="5" t="s">
        <v>12</v>
      </c>
    </row>
    <row r="16" spans="1:9" ht="21" customHeight="1" x14ac:dyDescent="0.2">
      <c r="A16" s="2">
        <f>IFERROR(VLOOKUP(B16,'[1]DADOS (OCULTAR)'!$P$3:$R$91,3,0),"")</f>
        <v>9039744001085</v>
      </c>
      <c r="B16" s="3" t="s">
        <v>9</v>
      </c>
      <c r="C16" s="4">
        <v>2512303000119</v>
      </c>
      <c r="D16" s="5" t="s">
        <v>36</v>
      </c>
      <c r="E16" s="6">
        <v>7</v>
      </c>
      <c r="F16" s="7">
        <v>43191</v>
      </c>
      <c r="G16" s="7"/>
      <c r="H16" s="8">
        <v>21276</v>
      </c>
      <c r="I16" s="5" t="s">
        <v>12</v>
      </c>
    </row>
    <row r="17" spans="1:9" ht="21" customHeight="1" x14ac:dyDescent="0.2">
      <c r="A17" s="2">
        <f>IFERROR(VLOOKUP(B17,'[1]DADOS (OCULTAR)'!$P$3:$R$91,3,0),"")</f>
        <v>9039744001085</v>
      </c>
      <c r="B17" s="3" t="s">
        <v>9</v>
      </c>
      <c r="C17" s="4">
        <v>10279299000119</v>
      </c>
      <c r="D17" s="5" t="s">
        <v>37</v>
      </c>
      <c r="E17" s="6">
        <v>2</v>
      </c>
      <c r="F17" s="7">
        <v>43448</v>
      </c>
      <c r="G17" s="7"/>
      <c r="H17" s="8">
        <v>18446.64</v>
      </c>
      <c r="I17" s="5" t="s">
        <v>12</v>
      </c>
    </row>
    <row r="18" spans="1:9" ht="21" customHeight="1" x14ac:dyDescent="0.2">
      <c r="A18" s="2">
        <f>IFERROR(VLOOKUP(B18,'[1]DADOS (OCULTAR)'!$P$3:$R$91,3,0),"")</f>
        <v>9039744001085</v>
      </c>
      <c r="B18" s="3" t="s">
        <v>9</v>
      </c>
      <c r="C18" s="4">
        <v>7146768000117</v>
      </c>
      <c r="D18" s="5" t="s">
        <v>38</v>
      </c>
      <c r="E18" s="6">
        <v>4</v>
      </c>
      <c r="F18" s="7">
        <v>43556</v>
      </c>
      <c r="G18" s="7"/>
      <c r="H18" s="8">
        <v>12354</v>
      </c>
      <c r="I18" s="5" t="s">
        <v>12</v>
      </c>
    </row>
    <row r="19" spans="1:9" ht="21" customHeight="1" x14ac:dyDescent="0.2">
      <c r="A19" s="2">
        <f>IFERROR(VLOOKUP(B19,'[1]DADOS (OCULTAR)'!$P$3:$R$91,3,0),"")</f>
        <v>9039744001085</v>
      </c>
      <c r="B19" s="3" t="s">
        <v>9</v>
      </c>
      <c r="C19" s="4" t="s">
        <v>39</v>
      </c>
      <c r="D19" s="5" t="s">
        <v>40</v>
      </c>
      <c r="E19" s="6">
        <v>3</v>
      </c>
      <c r="F19" s="7">
        <v>43466</v>
      </c>
      <c r="G19" s="7"/>
      <c r="H19" s="8">
        <v>9250.08</v>
      </c>
      <c r="I19" s="5" t="s">
        <v>12</v>
      </c>
    </row>
    <row r="20" spans="1:9" ht="21" customHeight="1" x14ac:dyDescent="0.2">
      <c r="A20" s="2">
        <f>IFERROR(VLOOKUP(B20,'[1]DADOS (OCULTAR)'!$P$3:$R$91,3,0),"")</f>
        <v>9039744001085</v>
      </c>
      <c r="B20" s="3" t="s">
        <v>9</v>
      </c>
      <c r="C20" s="4" t="s">
        <v>41</v>
      </c>
      <c r="D20" s="5" t="s">
        <v>42</v>
      </c>
      <c r="E20" s="6" t="s">
        <v>43</v>
      </c>
      <c r="F20" s="7">
        <v>44166</v>
      </c>
      <c r="G20" s="7"/>
      <c r="H20" s="8">
        <v>27840.659999999996</v>
      </c>
      <c r="I20" s="5" t="s">
        <v>12</v>
      </c>
    </row>
    <row r="21" spans="1:9" ht="21" customHeight="1" x14ac:dyDescent="0.2">
      <c r="A21" s="2" t="str">
        <f>IFERROR(VLOOKUP(B21,'[1]DADOS (OCULTAR)'!$P$3:$R$91,3,0),"")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(OCULTAR)'!$P$3:$R$91,3,0),"")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(OCULTAR)'!$P$3:$R$91,3,0),"")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(OCULTAR)'!$P$3:$R$91,3,0),"")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(OCULTAR)'!$P$3:$R$91,3,0),"")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(OCULTAR)'!$P$3:$R$91,3,0),"")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(OCULTAR)'!$P$3:$R$91,3,0),"")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(OCULTAR)'!$P$3:$R$91,3,0),"")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(OCULTAR)'!$P$3:$R$91,3,0),"")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(OCULTAR)'!$P$3:$R$91,3,0),"")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(OCULTAR)'!$P$3:$R$91,3,0),"")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(OCULTAR)'!$P$3:$R$91,3,0),"")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(OCULTAR)'!$P$3:$R$91,3,0),"")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(OCULTAR)'!$P$3:$R$91,3,0),"")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(OCULTAR)'!$P$3:$R$91,3,0),"")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(OCULTAR)'!$P$3:$R$91,3,0),"")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(OCULTAR)'!$P$3:$R$91,3,0),"")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(OCULTAR)'!$P$3:$R$91,3,0),"")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(OCULTAR)'!$P$3:$R$91,3,0),"")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(OCULTAR)'!$P$3:$R$91,3,0),"")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(OCULTAR)'!$P$3:$R$91,3,0),"")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(OCULTAR)'!$P$3:$R$91,3,0),"")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(OCULTAR)'!$P$3:$R$91,3,0),"")</f>
        <v/>
      </c>
      <c r="B43" s="3"/>
      <c r="C43" s="4"/>
      <c r="D43" s="5"/>
      <c r="E43" s="6"/>
      <c r="F43" s="9"/>
      <c r="G43" s="9"/>
      <c r="H43" s="8"/>
      <c r="I43" s="5"/>
    </row>
    <row r="44" spans="1:9" ht="21" customHeight="1" x14ac:dyDescent="0.2">
      <c r="A44" s="2" t="str">
        <f>IFERROR(VLOOKUP(B44,'[1]DADOS (OCULTAR)'!$P$3:$R$91,3,0),"")</f>
        <v/>
      </c>
      <c r="B44" s="3"/>
      <c r="C44" s="4"/>
      <c r="D44" s="5"/>
      <c r="E44" s="6"/>
      <c r="F44" s="9"/>
      <c r="G44" s="9"/>
      <c r="H44" s="8"/>
      <c r="I44" s="5"/>
    </row>
    <row r="45" spans="1:9" ht="21" customHeight="1" x14ac:dyDescent="0.2">
      <c r="A45" s="2" t="str">
        <f>IFERROR(VLOOKUP(B45,'[1]DADOS (OCULTAR)'!$P$3:$R$91,3,0),"")</f>
        <v/>
      </c>
      <c r="B45" s="3"/>
      <c r="C45" s="4"/>
      <c r="D45" s="5"/>
      <c r="E45" s="6"/>
      <c r="F45" s="9"/>
      <c r="G45" s="9"/>
      <c r="H45" s="8"/>
      <c r="I45" s="5"/>
    </row>
    <row r="46" spans="1:9" ht="21" customHeight="1" x14ac:dyDescent="0.2">
      <c r="A46" s="2" t="str">
        <f>IFERROR(VLOOKUP(B46,'[1]DADOS (OCULTAR)'!$P$3:$R$91,3,0),"")</f>
        <v/>
      </c>
      <c r="B46" s="3"/>
      <c r="C46" s="4"/>
      <c r="D46" s="5"/>
      <c r="E46" s="6"/>
      <c r="F46" s="9"/>
      <c r="G46" s="9"/>
      <c r="H46" s="8"/>
      <c r="I46" s="5"/>
    </row>
    <row r="47" spans="1:9" ht="21" customHeight="1" x14ac:dyDescent="0.2">
      <c r="A47" s="2" t="str">
        <f>IFERROR(VLOOKUP(B47,'[1]DADOS (OCULTAR)'!$P$3:$R$91,3,0),"")</f>
        <v/>
      </c>
      <c r="B47" s="3"/>
      <c r="C47" s="4"/>
      <c r="D47" s="5"/>
      <c r="E47" s="6"/>
      <c r="F47" s="9"/>
      <c r="G47" s="9"/>
      <c r="H47" s="8"/>
      <c r="I47" s="5"/>
    </row>
    <row r="48" spans="1:9" ht="21" customHeight="1" x14ac:dyDescent="0.2">
      <c r="A48" s="2" t="str">
        <f>IFERROR(VLOOKUP(B48,'[1]DADOS (OCULTAR)'!$P$3:$R$91,3,0),"")</f>
        <v/>
      </c>
      <c r="B48" s="3"/>
      <c r="C48" s="4"/>
      <c r="D48" s="5"/>
      <c r="E48" s="6"/>
      <c r="F48" s="9"/>
      <c r="G48" s="9"/>
      <c r="H48" s="8"/>
      <c r="I48" s="5"/>
    </row>
    <row r="49" spans="1:9" ht="21" customHeight="1" x14ac:dyDescent="0.2">
      <c r="A49" s="2" t="str">
        <f>IFERROR(VLOOKUP(B49,'[1]DADOS (OCULTAR)'!$P$3:$R$91,3,0),"")</f>
        <v/>
      </c>
      <c r="B49" s="3"/>
      <c r="C49" s="4"/>
      <c r="D49" s="5"/>
      <c r="E49" s="6"/>
      <c r="F49" s="9"/>
      <c r="G49" s="9"/>
      <c r="H49" s="8"/>
      <c r="I49" s="5"/>
    </row>
    <row r="50" spans="1:9" ht="21" customHeight="1" x14ac:dyDescent="0.2">
      <c r="A50" s="2" t="str">
        <f>IFERROR(VLOOKUP(B50,'[1]DADOS (OCULTAR)'!$P$3:$R$91,3,0),"")</f>
        <v/>
      </c>
      <c r="B50" s="3"/>
      <c r="C50" s="4"/>
      <c r="D50" s="5"/>
      <c r="E50" s="6"/>
      <c r="F50" s="9"/>
      <c r="G50" s="9"/>
      <c r="H50" s="8"/>
      <c r="I50" s="5"/>
    </row>
    <row r="51" spans="1:9" ht="21" customHeight="1" x14ac:dyDescent="0.2">
      <c r="A51" s="2" t="str">
        <f>IFERROR(VLOOKUP(B51,'[1]DADOS (OCULTAR)'!$P$3:$R$91,3,0),"")</f>
        <v/>
      </c>
      <c r="B51" s="3"/>
      <c r="C51" s="4"/>
      <c r="D51" s="5"/>
      <c r="E51" s="6"/>
      <c r="F51" s="9"/>
      <c r="G51" s="9"/>
      <c r="H51" s="8"/>
      <c r="I51" s="5"/>
    </row>
    <row r="52" spans="1:9" ht="21" customHeight="1" x14ac:dyDescent="0.2">
      <c r="A52" s="2" t="str">
        <f>IFERROR(VLOOKUP(B52,'[1]DADOS (OCULTAR)'!$P$3:$R$91,3,0),"")</f>
        <v/>
      </c>
      <c r="B52" s="3"/>
      <c r="C52" s="4"/>
      <c r="D52" s="5"/>
      <c r="E52" s="6"/>
      <c r="F52" s="9"/>
      <c r="G52" s="9"/>
      <c r="H52" s="8"/>
      <c r="I52" s="5"/>
    </row>
    <row r="53" spans="1:9" ht="21" customHeight="1" x14ac:dyDescent="0.2">
      <c r="A53" s="2" t="str">
        <f>IFERROR(VLOOKUP(B53,'[1]DADOS (OCULTAR)'!$P$3:$R$91,3,0),"")</f>
        <v/>
      </c>
      <c r="B53" s="3"/>
      <c r="C53" s="4"/>
      <c r="D53" s="5"/>
      <c r="E53" s="6"/>
      <c r="F53" s="9"/>
      <c r="G53" s="9"/>
      <c r="H53" s="8"/>
      <c r="I53" s="5"/>
    </row>
    <row r="54" spans="1:9" ht="21" customHeight="1" x14ac:dyDescent="0.2">
      <c r="A54" s="2" t="str">
        <f>IFERROR(VLOOKUP(B54,'[1]DADOS (OCULTAR)'!$P$3:$R$91,3,0),"")</f>
        <v/>
      </c>
      <c r="B54" s="3"/>
      <c r="C54" s="4"/>
      <c r="D54" s="5"/>
      <c r="E54" s="6"/>
      <c r="F54" s="9"/>
      <c r="G54" s="9"/>
      <c r="H54" s="8"/>
      <c r="I54" s="5"/>
    </row>
    <row r="55" spans="1:9" ht="21" customHeight="1" x14ac:dyDescent="0.2">
      <c r="A55" s="2" t="str">
        <f>IFERROR(VLOOKUP(B55,'[1]DADOS (OCULTAR)'!$P$3:$R$91,3,0),"")</f>
        <v/>
      </c>
      <c r="B55" s="3"/>
      <c r="C55" s="4"/>
      <c r="D55" s="5"/>
      <c r="E55" s="6"/>
      <c r="F55" s="9"/>
      <c r="G55" s="9"/>
      <c r="H55" s="8"/>
      <c r="I55" s="5"/>
    </row>
    <row r="56" spans="1:9" ht="21" customHeight="1" x14ac:dyDescent="0.2">
      <c r="A56" s="2" t="str">
        <f>IFERROR(VLOOKUP(B56,'[1]DADOS (OCULTAR)'!$P$3:$R$91,3,0),"")</f>
        <v/>
      </c>
      <c r="B56" s="3"/>
      <c r="C56" s="4"/>
      <c r="D56" s="5"/>
      <c r="E56" s="6"/>
      <c r="F56" s="9"/>
      <c r="G56" s="9"/>
      <c r="H56" s="8"/>
      <c r="I56" s="5"/>
    </row>
    <row r="57" spans="1:9" ht="21" customHeight="1" x14ac:dyDescent="0.2">
      <c r="A57" s="2" t="str">
        <f>IFERROR(VLOOKUP(B57,'[1]DADOS (OCULTAR)'!$P$3:$R$91,3,0),"")</f>
        <v/>
      </c>
      <c r="B57" s="3"/>
      <c r="C57" s="4"/>
      <c r="D57" s="5"/>
      <c r="E57" s="6"/>
      <c r="F57" s="9"/>
      <c r="G57" s="9"/>
      <c r="H57" s="8"/>
      <c r="I57" s="5"/>
    </row>
    <row r="58" spans="1:9" ht="21" customHeight="1" x14ac:dyDescent="0.2">
      <c r="A58" s="2" t="str">
        <f>IFERROR(VLOOKUP(B58,'[1]DADOS (OCULTAR)'!$P$3:$R$91,3,0),"")</f>
        <v/>
      </c>
      <c r="B58" s="3"/>
      <c r="C58" s="4"/>
      <c r="D58" s="5"/>
      <c r="E58" s="6"/>
      <c r="F58" s="9"/>
      <c r="G58" s="9"/>
      <c r="H58" s="8"/>
      <c r="I58" s="5"/>
    </row>
    <row r="59" spans="1:9" ht="21" customHeight="1" x14ac:dyDescent="0.2">
      <c r="A59" s="2" t="str">
        <f>IFERROR(VLOOKUP(B59,'[1]DADOS (OCULTAR)'!$P$3:$R$91,3,0),"")</f>
        <v/>
      </c>
      <c r="B59" s="3"/>
      <c r="C59" s="4"/>
      <c r="D59" s="5"/>
      <c r="E59" s="6"/>
      <c r="F59" s="9"/>
      <c r="G59" s="9"/>
      <c r="H59" s="8"/>
      <c r="I59" s="5"/>
    </row>
    <row r="60" spans="1:9" ht="21" customHeight="1" x14ac:dyDescent="0.2">
      <c r="A60" s="2" t="str">
        <f>IFERROR(VLOOKUP(B60,'[1]DADOS (OCULTAR)'!$P$3:$R$91,3,0),"")</f>
        <v/>
      </c>
      <c r="B60" s="3"/>
      <c r="C60" s="4"/>
      <c r="D60" s="5"/>
      <c r="E60" s="6"/>
      <c r="F60" s="9"/>
      <c r="G60" s="9"/>
      <c r="H60" s="8"/>
      <c r="I60" s="5"/>
    </row>
    <row r="61" spans="1:9" ht="21" customHeight="1" x14ac:dyDescent="0.2">
      <c r="A61" s="2" t="str">
        <f>IFERROR(VLOOKUP(B61,'[1]DADOS (OCULTAR)'!$P$3:$R$91,3,0),"")</f>
        <v/>
      </c>
      <c r="B61" s="3"/>
      <c r="C61" s="4"/>
      <c r="D61" s="5"/>
      <c r="E61" s="6"/>
      <c r="F61" s="9"/>
      <c r="G61" s="9"/>
      <c r="H61" s="8"/>
      <c r="I61" s="5"/>
    </row>
    <row r="62" spans="1:9" ht="21" customHeight="1" x14ac:dyDescent="0.2">
      <c r="A62" s="2" t="str">
        <f>IFERROR(VLOOKUP(B62,'[1]DADOS (OCULTAR)'!$P$3:$R$91,3,0),"")</f>
        <v/>
      </c>
      <c r="B62" s="3"/>
      <c r="C62" s="4"/>
      <c r="D62" s="5"/>
      <c r="E62" s="6"/>
      <c r="F62" s="9"/>
      <c r="G62" s="9"/>
      <c r="H62" s="8"/>
      <c r="I62" s="5"/>
    </row>
    <row r="63" spans="1:9" ht="21" customHeight="1" x14ac:dyDescent="0.2">
      <c r="A63" s="2" t="str">
        <f>IFERROR(VLOOKUP(B63,'[1]DADOS (OCULTAR)'!$P$3:$R$91,3,0),"")</f>
        <v/>
      </c>
      <c r="B63" s="3"/>
      <c r="C63" s="4"/>
      <c r="D63" s="5"/>
      <c r="E63" s="6"/>
      <c r="F63" s="9"/>
      <c r="G63" s="9"/>
      <c r="H63" s="8"/>
      <c r="I63" s="5"/>
    </row>
    <row r="64" spans="1:9" ht="21" customHeight="1" x14ac:dyDescent="0.2">
      <c r="A64" s="2" t="str">
        <f>IFERROR(VLOOKUP(B64,'[1]DADOS (OCULTAR)'!$P$3:$R$91,3,0),"")</f>
        <v/>
      </c>
      <c r="B64" s="3"/>
      <c r="C64" s="4"/>
      <c r="D64" s="5"/>
      <c r="E64" s="6"/>
      <c r="F64" s="9"/>
      <c r="G64" s="9"/>
      <c r="H64" s="8"/>
      <c r="I64" s="5"/>
    </row>
    <row r="65" spans="1:9" ht="21" customHeight="1" x14ac:dyDescent="0.2">
      <c r="A65" s="2" t="str">
        <f>IFERROR(VLOOKUP(B65,'[1]DADOS (OCULTAR)'!$P$3:$R$91,3,0),"")</f>
        <v/>
      </c>
      <c r="B65" s="3"/>
      <c r="C65" s="4"/>
      <c r="D65" s="5"/>
      <c r="E65" s="6"/>
      <c r="F65" s="9"/>
      <c r="G65" s="9"/>
      <c r="H65" s="8"/>
      <c r="I65" s="5"/>
    </row>
    <row r="66" spans="1:9" ht="21" customHeight="1" x14ac:dyDescent="0.2">
      <c r="A66" s="2" t="str">
        <f>IFERROR(VLOOKUP(B66,'[1]DADOS (OCULTAR)'!$P$3:$R$91,3,0),"")</f>
        <v/>
      </c>
      <c r="B66" s="3"/>
      <c r="C66" s="4"/>
      <c r="D66" s="5"/>
      <c r="E66" s="6"/>
      <c r="F66" s="9"/>
      <c r="G66" s="9"/>
      <c r="H66" s="8"/>
      <c r="I66" s="5"/>
    </row>
    <row r="67" spans="1:9" ht="21" customHeight="1" x14ac:dyDescent="0.2">
      <c r="A67" s="2" t="str">
        <f>IFERROR(VLOOKUP(B67,'[1]DADOS (OCULTAR)'!$P$3:$R$91,3,0),"")</f>
        <v/>
      </c>
      <c r="B67" s="3"/>
      <c r="C67" s="4"/>
      <c r="D67" s="5"/>
      <c r="E67" s="6"/>
      <c r="F67" s="9"/>
      <c r="G67" s="9"/>
      <c r="H67" s="8"/>
      <c r="I67" s="5"/>
    </row>
    <row r="68" spans="1:9" ht="21" customHeight="1" x14ac:dyDescent="0.2">
      <c r="A68" s="2" t="str">
        <f>IFERROR(VLOOKUP(B68,'[1]DADOS (OCULTAR)'!$P$3:$R$91,3,0),"")</f>
        <v/>
      </c>
      <c r="B68" s="3"/>
      <c r="C68" s="4"/>
      <c r="D68" s="5"/>
      <c r="E68" s="6"/>
      <c r="F68" s="9"/>
      <c r="G68" s="9"/>
      <c r="H68" s="8"/>
      <c r="I68" s="5"/>
    </row>
    <row r="69" spans="1:9" ht="21" customHeight="1" x14ac:dyDescent="0.2">
      <c r="A69" s="2" t="str">
        <f>IFERROR(VLOOKUP(B69,'[1]DADOS (OCULTAR)'!$P$3:$R$91,3,0),"")</f>
        <v/>
      </c>
      <c r="B69" s="3"/>
      <c r="C69" s="4"/>
      <c r="D69" s="5"/>
      <c r="E69" s="6"/>
      <c r="F69" s="9"/>
      <c r="G69" s="9"/>
      <c r="H69" s="8"/>
      <c r="I69" s="5"/>
    </row>
    <row r="70" spans="1:9" ht="21" customHeight="1" x14ac:dyDescent="0.2">
      <c r="A70" s="2" t="str">
        <f>IFERROR(VLOOKUP(B70,'[1]DADOS (OCULTAR)'!$P$3:$R$91,3,0),"")</f>
        <v/>
      </c>
      <c r="B70" s="3"/>
      <c r="C70" s="4"/>
      <c r="D70" s="5"/>
      <c r="E70" s="6"/>
      <c r="F70" s="9"/>
      <c r="G70" s="9"/>
      <c r="H70" s="8"/>
      <c r="I70" s="5"/>
    </row>
    <row r="71" spans="1:9" ht="21" customHeight="1" x14ac:dyDescent="0.2">
      <c r="A71" s="2" t="str">
        <f>IFERROR(VLOOKUP(B71,'[1]DADOS (OCULTAR)'!$P$3:$R$91,3,0),"")</f>
        <v/>
      </c>
      <c r="B71" s="3"/>
      <c r="C71" s="4"/>
      <c r="D71" s="5"/>
      <c r="E71" s="6"/>
      <c r="F71" s="9"/>
      <c r="G71" s="9"/>
      <c r="H71" s="8"/>
      <c r="I71" s="5"/>
    </row>
    <row r="72" spans="1:9" ht="21" customHeight="1" x14ac:dyDescent="0.2">
      <c r="A72" s="2" t="str">
        <f>IFERROR(VLOOKUP(B72,'[1]DADOS (OCULTAR)'!$P$3:$R$91,3,0),"")</f>
        <v/>
      </c>
      <c r="B72" s="3"/>
      <c r="C72" s="4"/>
      <c r="D72" s="5"/>
      <c r="E72" s="6"/>
      <c r="F72" s="9"/>
      <c r="G72" s="9"/>
      <c r="H72" s="8"/>
      <c r="I72" s="5"/>
    </row>
    <row r="73" spans="1:9" ht="21" customHeight="1" x14ac:dyDescent="0.2">
      <c r="A73" s="2" t="str">
        <f>IFERROR(VLOOKUP(B73,'[1]DADOS (OCULTAR)'!$P$3:$R$91,3,0),"")</f>
        <v/>
      </c>
      <c r="B73" s="3"/>
      <c r="C73" s="4"/>
      <c r="D73" s="5"/>
      <c r="E73" s="6"/>
      <c r="F73" s="9"/>
      <c r="G73" s="9"/>
      <c r="H73" s="8"/>
      <c r="I73" s="5"/>
    </row>
    <row r="74" spans="1:9" ht="21" customHeight="1" x14ac:dyDescent="0.2">
      <c r="A74" s="2" t="str">
        <f>IFERROR(VLOOKUP(B74,'[1]DADOS (OCULTAR)'!$P$3:$R$91,3,0),"")</f>
        <v/>
      </c>
      <c r="B74" s="3"/>
      <c r="C74" s="4"/>
      <c r="D74" s="5"/>
      <c r="E74" s="6"/>
      <c r="F74" s="9"/>
      <c r="G74" s="9"/>
      <c r="H74" s="8"/>
      <c r="I74" s="5"/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5"/>
      <c r="E75" s="6"/>
      <c r="F75" s="9"/>
      <c r="G75" s="9"/>
      <c r="H75" s="8"/>
      <c r="I75" s="5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5"/>
      <c r="E76" s="6"/>
      <c r="F76" s="9"/>
      <c r="G76" s="9"/>
      <c r="H76" s="8"/>
      <c r="I76" s="5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5"/>
      <c r="E77" s="6"/>
      <c r="F77" s="9"/>
      <c r="G77" s="9"/>
      <c r="H77" s="8"/>
      <c r="I77" s="5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5"/>
      <c r="E78" s="6"/>
      <c r="F78" s="9"/>
      <c r="G78" s="9"/>
      <c r="H78" s="8"/>
      <c r="I78" s="5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5"/>
      <c r="E79" s="6"/>
      <c r="F79" s="9"/>
      <c r="G79" s="9"/>
      <c r="H79" s="8"/>
      <c r="I79" s="5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5"/>
      <c r="E80" s="6"/>
      <c r="F80" s="9"/>
      <c r="G80" s="9"/>
      <c r="H80" s="8"/>
      <c r="I80" s="5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5"/>
      <c r="E81" s="6"/>
      <c r="F81" s="9"/>
      <c r="G81" s="9"/>
      <c r="H81" s="8"/>
      <c r="I81" s="5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5"/>
      <c r="E82" s="6"/>
      <c r="F82" s="9"/>
      <c r="G82" s="9"/>
      <c r="H82" s="8"/>
      <c r="I82" s="5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5"/>
      <c r="E83" s="6"/>
      <c r="F83" s="9"/>
      <c r="G83" s="9"/>
      <c r="H83" s="8"/>
      <c r="I83" s="5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5"/>
      <c r="E84" s="6"/>
      <c r="F84" s="9"/>
      <c r="G84" s="9"/>
      <c r="H84" s="8"/>
      <c r="I84" s="5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5"/>
      <c r="E85" s="6"/>
      <c r="F85" s="9"/>
      <c r="G85" s="9"/>
      <c r="H85" s="8"/>
      <c r="I85" s="5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5"/>
      <c r="E86" s="6"/>
      <c r="F86" s="9"/>
      <c r="G86" s="9"/>
      <c r="H86" s="8"/>
      <c r="I86" s="5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5"/>
      <c r="E87" s="6"/>
      <c r="F87" s="9"/>
      <c r="G87" s="9"/>
      <c r="H87" s="8"/>
      <c r="I87" s="5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5"/>
      <c r="E88" s="6"/>
      <c r="F88" s="9"/>
      <c r="G88" s="9"/>
      <c r="H88" s="8"/>
      <c r="I88" s="5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5"/>
      <c r="E89" s="6"/>
      <c r="F89" s="9"/>
      <c r="G89" s="9"/>
      <c r="H89" s="8"/>
      <c r="I89" s="5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5"/>
      <c r="E90" s="6"/>
      <c r="F90" s="9"/>
      <c r="G90" s="9"/>
      <c r="H90" s="8"/>
      <c r="I90" s="5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5"/>
      <c r="E91" s="6"/>
      <c r="F91" s="9"/>
      <c r="G91" s="9"/>
      <c r="H91" s="8"/>
      <c r="I91" s="5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5"/>
      <c r="E92" s="6"/>
      <c r="F92" s="9"/>
      <c r="G92" s="9"/>
      <c r="H92" s="8"/>
      <c r="I92" s="5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5"/>
      <c r="E93" s="6"/>
      <c r="F93" s="9"/>
      <c r="G93" s="9"/>
      <c r="H93" s="8"/>
      <c r="I93" s="5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5"/>
      <c r="E94" s="6"/>
      <c r="F94" s="9"/>
      <c r="G94" s="9"/>
      <c r="H94" s="8"/>
      <c r="I94" s="5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5"/>
      <c r="E95" s="6"/>
      <c r="F95" s="9"/>
      <c r="G95" s="9"/>
      <c r="H95" s="8"/>
      <c r="I95" s="5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5"/>
      <c r="E96" s="6"/>
      <c r="F96" s="9"/>
      <c r="G96" s="9"/>
      <c r="H96" s="8"/>
      <c r="I96" s="5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5"/>
      <c r="E97" s="6"/>
      <c r="F97" s="9"/>
      <c r="G97" s="9"/>
      <c r="H97" s="8"/>
      <c r="I97" s="5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5"/>
      <c r="E98" s="6"/>
      <c r="F98" s="9"/>
      <c r="G98" s="9"/>
      <c r="H98" s="8"/>
      <c r="I98" s="5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5"/>
      <c r="E99" s="6"/>
      <c r="F99" s="9"/>
      <c r="G99" s="9"/>
      <c r="H99" s="8"/>
      <c r="I99" s="5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5"/>
      <c r="E100" s="6"/>
      <c r="F100" s="9"/>
      <c r="G100" s="9"/>
      <c r="H100" s="8"/>
      <c r="I100" s="5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5"/>
      <c r="E101" s="6"/>
      <c r="F101" s="9"/>
      <c r="G101" s="9"/>
      <c r="H101" s="8"/>
      <c r="I101" s="5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5"/>
      <c r="E102" s="6"/>
      <c r="F102" s="9"/>
      <c r="G102" s="9"/>
      <c r="H102" s="8"/>
      <c r="I102" s="5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5"/>
      <c r="E103" s="6"/>
      <c r="F103" s="9"/>
      <c r="G103" s="9"/>
      <c r="H103" s="8"/>
      <c r="I103" s="5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5"/>
      <c r="E104" s="6"/>
      <c r="F104" s="9"/>
      <c r="G104" s="9"/>
      <c r="H104" s="8"/>
      <c r="I104" s="5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5"/>
      <c r="E105" s="6"/>
      <c r="F105" s="9"/>
      <c r="G105" s="9"/>
      <c r="H105" s="8"/>
      <c r="I105" s="5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5"/>
      <c r="E106" s="6"/>
      <c r="F106" s="9"/>
      <c r="G106" s="9"/>
      <c r="H106" s="8"/>
      <c r="I106" s="5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5"/>
      <c r="E107" s="6"/>
      <c r="F107" s="9"/>
      <c r="G107" s="9"/>
      <c r="H107" s="8"/>
      <c r="I107" s="5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5"/>
      <c r="E108" s="6"/>
      <c r="F108" s="9"/>
      <c r="G108" s="9"/>
      <c r="H108" s="8"/>
      <c r="I108" s="5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5"/>
      <c r="E109" s="6"/>
      <c r="F109" s="9"/>
      <c r="G109" s="9"/>
      <c r="H109" s="8"/>
      <c r="I109" s="5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5"/>
      <c r="E110" s="6"/>
      <c r="F110" s="9"/>
      <c r="G110" s="9"/>
      <c r="H110" s="8"/>
      <c r="I110" s="5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5"/>
      <c r="E111" s="6"/>
      <c r="F111" s="9"/>
      <c r="G111" s="9"/>
      <c r="H111" s="8"/>
      <c r="I111" s="5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5"/>
      <c r="E112" s="6"/>
      <c r="F112" s="9"/>
      <c r="G112" s="9"/>
      <c r="H112" s="8"/>
      <c r="I112" s="5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5"/>
      <c r="E113" s="6"/>
      <c r="F113" s="9"/>
      <c r="G113" s="9"/>
      <c r="H113" s="8"/>
      <c r="I113" s="5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5"/>
      <c r="E114" s="6"/>
      <c r="F114" s="9"/>
      <c r="G114" s="9"/>
      <c r="H114" s="8"/>
      <c r="I114" s="5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5"/>
      <c r="E115" s="6"/>
      <c r="F115" s="9"/>
      <c r="G115" s="9"/>
      <c r="H115" s="8"/>
      <c r="I115" s="5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5"/>
      <c r="E116" s="6"/>
      <c r="F116" s="9"/>
      <c r="G116" s="9"/>
      <c r="H116" s="8"/>
      <c r="I116" s="5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5"/>
      <c r="E117" s="6"/>
      <c r="F117" s="9"/>
      <c r="G117" s="9"/>
      <c r="H117" s="8"/>
      <c r="I117" s="5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5"/>
      <c r="E118" s="6"/>
      <c r="F118" s="9"/>
      <c r="G118" s="9"/>
      <c r="H118" s="8"/>
      <c r="I118" s="5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5"/>
      <c r="E119" s="6"/>
      <c r="F119" s="9"/>
      <c r="G119" s="9"/>
      <c r="H119" s="8"/>
      <c r="I119" s="5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5"/>
      <c r="E120" s="6"/>
      <c r="F120" s="9"/>
      <c r="G120" s="9"/>
      <c r="H120" s="8"/>
      <c r="I120" s="5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2022-02-25T13:38:34Z</dcterms:created>
  <dcterms:modified xsi:type="dcterms:W3CDTF">2022-02-25T13:38:48Z</dcterms:modified>
</cp:coreProperties>
</file>