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LANILHA CONTÁBIL FINANCEIRA\PCFs 2022\01 - PLANILHA CONTABIL FINANCEIRA- JANEIRO 2022\14.4 Arquivo ZIP Excel Publicação - 2022_01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AB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9" i="1" l="1"/>
  <c r="AB13" i="1"/>
  <c r="AB17" i="1"/>
  <c r="AB21" i="1"/>
  <c r="AB25" i="1"/>
  <c r="AB27" i="1"/>
  <c r="AB31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2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6" i="1"/>
  <c r="AB239" i="1"/>
  <c r="AB240" i="1"/>
  <c r="AB243" i="1"/>
  <c r="AB244" i="1"/>
  <c r="AB247" i="1"/>
  <c r="AB248" i="1"/>
  <c r="AB251" i="1"/>
  <c r="AB252" i="1"/>
  <c r="AB255" i="1"/>
  <c r="AB256" i="1"/>
  <c r="AB259" i="1"/>
  <c r="AB260" i="1"/>
  <c r="AB263" i="1"/>
  <c r="AB264" i="1"/>
  <c r="AB267" i="1"/>
  <c r="AB268" i="1"/>
  <c r="AB271" i="1"/>
  <c r="AB272" i="1"/>
  <c r="AB275" i="1"/>
  <c r="AB276" i="1"/>
  <c r="AB279" i="1"/>
  <c r="AB280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3" i="1"/>
  <c r="AB4" i="1"/>
  <c r="AB5" i="1"/>
  <c r="AB6" i="1"/>
  <c r="AB7" i="1"/>
  <c r="AB11" i="1"/>
  <c r="AB15" i="1"/>
  <c r="AB19" i="1"/>
  <c r="AB23" i="1"/>
  <c r="AB29" i="1"/>
  <c r="AB30" i="1"/>
  <c r="AB33" i="1"/>
  <c r="AB34" i="1"/>
  <c r="AB37" i="1"/>
  <c r="AB38" i="1"/>
  <c r="AB41" i="1"/>
  <c r="AB42" i="1"/>
  <c r="AB45" i="1"/>
  <c r="AB46" i="1"/>
  <c r="AB47" i="1"/>
  <c r="AB48" i="1"/>
  <c r="AB51" i="1"/>
  <c r="AB52" i="1"/>
  <c r="AB55" i="1"/>
  <c r="AB56" i="1"/>
  <c r="AB59" i="1"/>
  <c r="AB60" i="1"/>
  <c r="AB61" i="1"/>
  <c r="AB62" i="1"/>
  <c r="AB69" i="1"/>
  <c r="AB73" i="1"/>
  <c r="AB77" i="1"/>
  <c r="AB81" i="1"/>
  <c r="AB85" i="1"/>
  <c r="AB89" i="1"/>
  <c r="AB93" i="1"/>
  <c r="AB94" i="1"/>
  <c r="AB97" i="1"/>
  <c r="AB98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2" i="1"/>
  <c r="AB165" i="1"/>
  <c r="AB166" i="1"/>
  <c r="AB169" i="1"/>
  <c r="AB173" i="1"/>
  <c r="AB177" i="1"/>
  <c r="AB181" i="1"/>
  <c r="AB182" i="1"/>
  <c r="AB185" i="1"/>
  <c r="AB186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237" i="1"/>
  <c r="AB241" i="1"/>
  <c r="AB285" i="1"/>
  <c r="AB289" i="1"/>
  <c r="AB293" i="1"/>
  <c r="AB297" i="1"/>
  <c r="AB301" i="1"/>
  <c r="AB305" i="1"/>
  <c r="AB306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58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6" i="1"/>
  <c r="AB549" i="1"/>
  <c r="AB553" i="1"/>
  <c r="AB554" i="1"/>
  <c r="AB557" i="1"/>
  <c r="AB558" i="1"/>
  <c r="AB561" i="1"/>
  <c r="AB562" i="1"/>
  <c r="AB565" i="1"/>
  <c r="AB566" i="1"/>
  <c r="AB569" i="1"/>
  <c r="AB570" i="1"/>
  <c r="AB573" i="1"/>
  <c r="AB574" i="1"/>
  <c r="AB577" i="1"/>
  <c r="AB578" i="1"/>
  <c r="AB581" i="1"/>
  <c r="AB582" i="1"/>
  <c r="AB585" i="1"/>
  <c r="AB586" i="1"/>
  <c r="AB589" i="1"/>
  <c r="AB590" i="1"/>
  <c r="AB593" i="1"/>
  <c r="AB594" i="1"/>
  <c r="AB597" i="1"/>
  <c r="AB598" i="1"/>
  <c r="AB601" i="1"/>
  <c r="AB602" i="1"/>
  <c r="AB605" i="1"/>
  <c r="AB606" i="1"/>
  <c r="AB609" i="1"/>
  <c r="AB610" i="1"/>
  <c r="AB613" i="1"/>
  <c r="AB614" i="1"/>
  <c r="AB617" i="1"/>
  <c r="AB618" i="1"/>
  <c r="AB621" i="1"/>
  <c r="AB622" i="1"/>
  <c r="AB625" i="1"/>
  <c r="AB626" i="1"/>
  <c r="AB629" i="1"/>
  <c r="AB630" i="1"/>
  <c r="AB633" i="1"/>
  <c r="AB634" i="1"/>
  <c r="AB637" i="1"/>
  <c r="AB638" i="1"/>
  <c r="AB641" i="1"/>
  <c r="AB642" i="1"/>
  <c r="AB645" i="1"/>
  <c r="AB646" i="1"/>
  <c r="AB649" i="1"/>
  <c r="AB650" i="1"/>
  <c r="AB653" i="1"/>
  <c r="AB654" i="1"/>
  <c r="AB657" i="1"/>
  <c r="AB658" i="1"/>
  <c r="AB661" i="1"/>
  <c r="AB662" i="1"/>
  <c r="AB665" i="1"/>
  <c r="AB666" i="1"/>
  <c r="AB669" i="1"/>
  <c r="AB670" i="1"/>
  <c r="AB673" i="1"/>
  <c r="AB674" i="1"/>
  <c r="AB677" i="1"/>
  <c r="AB678" i="1"/>
  <c r="AB681" i="1"/>
  <c r="AB682" i="1"/>
  <c r="AB685" i="1"/>
  <c r="AB686" i="1"/>
  <c r="AB689" i="1"/>
  <c r="AB690" i="1"/>
  <c r="AB693" i="1"/>
  <c r="AB694" i="1"/>
  <c r="AB697" i="1"/>
  <c r="AB698" i="1"/>
  <c r="AB701" i="1"/>
  <c r="AB702" i="1"/>
  <c r="AB705" i="1"/>
  <c r="AB706" i="1"/>
  <c r="AB709" i="1"/>
  <c r="AB710" i="1"/>
  <c r="AB713" i="1"/>
  <c r="AB714" i="1"/>
  <c r="AB717" i="1"/>
  <c r="AB718" i="1"/>
  <c r="AB721" i="1"/>
  <c r="AB722" i="1"/>
  <c r="AB725" i="1"/>
  <c r="AB726" i="1"/>
  <c r="AB729" i="1"/>
  <c r="AB730" i="1"/>
  <c r="AB733" i="1"/>
  <c r="AB734" i="1"/>
  <c r="AB737" i="1"/>
  <c r="AB738" i="1"/>
  <c r="AB741" i="1"/>
  <c r="AB742" i="1"/>
  <c r="AB745" i="1"/>
  <c r="AB746" i="1"/>
  <c r="AB749" i="1"/>
  <c r="AB750" i="1"/>
  <c r="AB753" i="1"/>
  <c r="AB754" i="1"/>
  <c r="AB757" i="1"/>
  <c r="AB758" i="1"/>
  <c r="AB761" i="1"/>
  <c r="AB762" i="1"/>
  <c r="AB765" i="1"/>
  <c r="AB766" i="1"/>
  <c r="AB769" i="1"/>
  <c r="AB770" i="1"/>
  <c r="AB773" i="1"/>
  <c r="AB774" i="1"/>
  <c r="AB777" i="1"/>
  <c r="AB778" i="1"/>
  <c r="AB781" i="1"/>
  <c r="AB782" i="1"/>
  <c r="AB785" i="1"/>
  <c r="AB786" i="1"/>
  <c r="AB789" i="1"/>
  <c r="AB790" i="1"/>
  <c r="AB793" i="1"/>
  <c r="AB794" i="1"/>
  <c r="AB797" i="1"/>
  <c r="AB798" i="1"/>
  <c r="AB801" i="1"/>
  <c r="AB802" i="1"/>
  <c r="AB805" i="1"/>
  <c r="AB806" i="1"/>
  <c r="AB809" i="1"/>
  <c r="AB810" i="1"/>
  <c r="AB813" i="1"/>
  <c r="AB814" i="1"/>
  <c r="AB817" i="1"/>
  <c r="AB818" i="1"/>
  <c r="AB821" i="1"/>
  <c r="AB822" i="1"/>
  <c r="AB825" i="1"/>
  <c r="AB826" i="1"/>
  <c r="AB829" i="1"/>
  <c r="AB830" i="1"/>
  <c r="AB833" i="1"/>
  <c r="AB834" i="1"/>
  <c r="AB837" i="1"/>
  <c r="AB838" i="1"/>
  <c r="AB841" i="1"/>
  <c r="AB842" i="1"/>
  <c r="AB845" i="1"/>
  <c r="AB846" i="1"/>
  <c r="AB849" i="1"/>
  <c r="AB850" i="1"/>
  <c r="AB853" i="1"/>
  <c r="AB854" i="1"/>
  <c r="AB857" i="1"/>
  <c r="AB858" i="1"/>
  <c r="AB861" i="1"/>
  <c r="AB862" i="1"/>
  <c r="AB865" i="1"/>
  <c r="AB866" i="1"/>
  <c r="AB869" i="1"/>
  <c r="AB870" i="1"/>
  <c r="AB873" i="1"/>
  <c r="AB874" i="1"/>
  <c r="AB877" i="1"/>
  <c r="AB878" i="1"/>
  <c r="AB881" i="1"/>
  <c r="AB882" i="1"/>
  <c r="AB885" i="1"/>
  <c r="AB886" i="1"/>
  <c r="AB889" i="1"/>
  <c r="AB890" i="1"/>
  <c r="AB893" i="1"/>
  <c r="AB894" i="1"/>
  <c r="AB897" i="1"/>
  <c r="AB898" i="1"/>
  <c r="AB901" i="1"/>
  <c r="AB902" i="1"/>
  <c r="AB905" i="1"/>
  <c r="AB906" i="1"/>
  <c r="AB909" i="1"/>
  <c r="AB910" i="1"/>
  <c r="AB913" i="1"/>
  <c r="AB914" i="1"/>
  <c r="AB917" i="1"/>
  <c r="AB918" i="1"/>
  <c r="AB921" i="1"/>
  <c r="AB922" i="1"/>
  <c r="AB925" i="1"/>
  <c r="AB926" i="1"/>
  <c r="AB929" i="1"/>
  <c r="AB930" i="1"/>
  <c r="AB933" i="1"/>
  <c r="AB934" i="1"/>
  <c r="AB937" i="1"/>
  <c r="AB938" i="1"/>
  <c r="AB941" i="1"/>
  <c r="AB942" i="1"/>
  <c r="AB945" i="1"/>
  <c r="AB946" i="1"/>
  <c r="AB949" i="1"/>
  <c r="AB950" i="1"/>
  <c r="AB953" i="1"/>
  <c r="AB954" i="1"/>
  <c r="AB957" i="1"/>
  <c r="AB958" i="1"/>
  <c r="AB961" i="1"/>
  <c r="AB962" i="1"/>
  <c r="AB965" i="1"/>
  <c r="AB966" i="1"/>
  <c r="AB969" i="1"/>
  <c r="AB970" i="1"/>
  <c r="AB973" i="1"/>
  <c r="AB974" i="1"/>
  <c r="AB977" i="1"/>
  <c r="AB978" i="1"/>
  <c r="AB981" i="1"/>
  <c r="AB982" i="1"/>
  <c r="AB985" i="1"/>
  <c r="AB986" i="1"/>
  <c r="AB989" i="1"/>
  <c r="AB990" i="1"/>
  <c r="AB993" i="1"/>
  <c r="AB994" i="1"/>
  <c r="AB997" i="1"/>
  <c r="AB998" i="1"/>
  <c r="AB1001" i="1"/>
  <c r="AB1002" i="1"/>
  <c r="AB1005" i="1"/>
  <c r="AB1006" i="1"/>
  <c r="AB1009" i="1"/>
  <c r="AB1010" i="1"/>
  <c r="AB1013" i="1"/>
  <c r="AB1014" i="1"/>
  <c r="AB1017" i="1"/>
  <c r="AB1018" i="1"/>
  <c r="AB1021" i="1"/>
  <c r="AB1022" i="1"/>
  <c r="AB1025" i="1"/>
  <c r="AB1026" i="1"/>
  <c r="AB1029" i="1"/>
  <c r="AB1030" i="1"/>
  <c r="AB1033" i="1"/>
  <c r="AB1034" i="1"/>
  <c r="AB1037" i="1"/>
  <c r="AB1038" i="1"/>
  <c r="AB1041" i="1"/>
  <c r="AB1042" i="1"/>
  <c r="AB1045" i="1"/>
  <c r="AB1046" i="1"/>
  <c r="AB1049" i="1"/>
  <c r="AB1050" i="1"/>
  <c r="AB1053" i="1"/>
  <c r="AB1054" i="1"/>
  <c r="AB1057" i="1"/>
  <c r="AB1058" i="1"/>
  <c r="AB1061" i="1"/>
  <c r="AB1062" i="1"/>
  <c r="AB1065" i="1"/>
  <c r="AB1066" i="1"/>
  <c r="AB1069" i="1"/>
  <c r="AB1070" i="1"/>
  <c r="AB1073" i="1"/>
  <c r="AB1074" i="1"/>
  <c r="AB1077" i="1"/>
  <c r="AB1078" i="1"/>
  <c r="AB1081" i="1"/>
  <c r="AB1082" i="1"/>
  <c r="AB1085" i="1"/>
  <c r="AB1086" i="1"/>
  <c r="AB1089" i="1"/>
  <c r="AB1090" i="1"/>
  <c r="AB1093" i="1"/>
  <c r="AB1094" i="1"/>
  <c r="AB1097" i="1"/>
  <c r="AB1098" i="1"/>
  <c r="AB1101" i="1"/>
  <c r="AB1102" i="1"/>
  <c r="AB1105" i="1"/>
  <c r="AB1106" i="1"/>
  <c r="AB1109" i="1"/>
  <c r="AB1110" i="1"/>
  <c r="AB1113" i="1"/>
  <c r="AB1114" i="1"/>
  <c r="AB1117" i="1"/>
  <c r="AB1118" i="1"/>
  <c r="AB1121" i="1"/>
  <c r="AB1122" i="1"/>
  <c r="AB1125" i="1"/>
  <c r="AB1126" i="1"/>
  <c r="AB1129" i="1"/>
  <c r="AB1130" i="1"/>
  <c r="AB1133" i="1"/>
  <c r="AB1134" i="1"/>
  <c r="AB1137" i="1"/>
  <c r="AB1138" i="1"/>
  <c r="AB1141" i="1"/>
  <c r="AB1142" i="1"/>
  <c r="AB1145" i="1"/>
  <c r="AB1146" i="1"/>
  <c r="AB1149" i="1"/>
  <c r="AB1150" i="1"/>
  <c r="AB1153" i="1"/>
  <c r="AB1154" i="1"/>
  <c r="AB1157" i="1"/>
  <c r="AB1158" i="1"/>
  <c r="AB1161" i="1"/>
  <c r="AB1162" i="1"/>
  <c r="AB1165" i="1"/>
  <c r="AB1166" i="1"/>
  <c r="AB1169" i="1"/>
  <c r="AB1170" i="1"/>
  <c r="AB1173" i="1"/>
  <c r="AB1174" i="1"/>
  <c r="AB1177" i="1"/>
  <c r="AB1178" i="1"/>
  <c r="AB1181" i="1"/>
  <c r="AB1182" i="1"/>
  <c r="AB1185" i="1"/>
  <c r="AB1186" i="1"/>
  <c r="AB1189" i="1"/>
  <c r="AB1190" i="1"/>
  <c r="AB1193" i="1"/>
  <c r="AB1194" i="1"/>
  <c r="AB1197" i="1"/>
  <c r="AB1198" i="1"/>
  <c r="AB1201" i="1"/>
  <c r="AB1202" i="1"/>
  <c r="AB1205" i="1"/>
  <c r="AB1206" i="1"/>
  <c r="AB1209" i="1"/>
  <c r="AB1210" i="1"/>
  <c r="AB1213" i="1"/>
  <c r="AB1214" i="1"/>
  <c r="AB1217" i="1"/>
  <c r="AB1218" i="1"/>
  <c r="AB1221" i="1"/>
  <c r="AB1222" i="1"/>
  <c r="AB1225" i="1"/>
  <c r="AB1226" i="1"/>
  <c r="AB1229" i="1"/>
  <c r="AB1230" i="1"/>
  <c r="AB1233" i="1"/>
  <c r="AB1234" i="1"/>
  <c r="AB1237" i="1"/>
  <c r="AB1238" i="1"/>
  <c r="AB1241" i="1"/>
  <c r="AB1242" i="1"/>
  <c r="AB1245" i="1"/>
  <c r="AB1246" i="1"/>
  <c r="AB1249" i="1"/>
  <c r="AB1250" i="1"/>
  <c r="AB1253" i="1"/>
  <c r="AB1254" i="1"/>
  <c r="AB1257" i="1"/>
  <c r="AB1258" i="1"/>
  <c r="AB1261" i="1"/>
  <c r="AB1262" i="1"/>
  <c r="AB1265" i="1"/>
  <c r="AB1266" i="1"/>
  <c r="AB1269" i="1"/>
  <c r="AB1270" i="1"/>
  <c r="AB1273" i="1"/>
  <c r="AB1274" i="1"/>
  <c r="AB1277" i="1"/>
  <c r="AB1278" i="1"/>
  <c r="AB1281" i="1"/>
  <c r="AB1282" i="1"/>
  <c r="AB1285" i="1"/>
  <c r="AB1286" i="1"/>
  <c r="AB1289" i="1"/>
  <c r="AB1290" i="1"/>
  <c r="AB1293" i="1"/>
  <c r="AB1294" i="1"/>
  <c r="AB1297" i="1"/>
  <c r="AB1298" i="1"/>
  <c r="AB1301" i="1"/>
  <c r="AB1302" i="1"/>
  <c r="AB1305" i="1"/>
  <c r="AB1306" i="1"/>
  <c r="AB1309" i="1"/>
  <c r="AB1310" i="1"/>
  <c r="AB1313" i="1"/>
  <c r="AB1314" i="1"/>
  <c r="AB1317" i="1"/>
  <c r="AB1318" i="1"/>
  <c r="AB1321" i="1"/>
  <c r="AB1322" i="1"/>
  <c r="AB1325" i="1"/>
  <c r="AB1326" i="1"/>
  <c r="AB1329" i="1"/>
  <c r="AB1330" i="1"/>
  <c r="AB1333" i="1"/>
  <c r="AB1334" i="1"/>
  <c r="AB1337" i="1"/>
  <c r="AB1338" i="1"/>
  <c r="AB1341" i="1"/>
  <c r="AB1342" i="1"/>
  <c r="AB1345" i="1"/>
  <c r="AB1346" i="1"/>
  <c r="AB1349" i="1"/>
  <c r="AB1350" i="1"/>
  <c r="AB1353" i="1"/>
  <c r="AB1354" i="1"/>
  <c r="AB1357" i="1"/>
  <c r="AB1358" i="1"/>
  <c r="AB1361" i="1"/>
  <c r="AB1362" i="1"/>
  <c r="AB1365" i="1"/>
  <c r="AB1366" i="1"/>
  <c r="AB1369" i="1"/>
  <c r="AB1370" i="1"/>
  <c r="AB1373" i="1"/>
  <c r="AB1374" i="1"/>
  <c r="AB1377" i="1"/>
  <c r="AB1378" i="1"/>
  <c r="AB1381" i="1"/>
  <c r="AB1382" i="1"/>
  <c r="AB1385" i="1"/>
  <c r="AB1386" i="1"/>
  <c r="AB1389" i="1"/>
  <c r="AB1390" i="1"/>
  <c r="AB1393" i="1"/>
  <c r="AB1394" i="1"/>
  <c r="AB1397" i="1"/>
  <c r="AB1398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S1483" i="1"/>
  <c r="AB1483" i="1" s="1"/>
  <c r="P1484" i="1"/>
  <c r="AB1484" i="1" s="1"/>
  <c r="Z1484" i="1"/>
  <c r="V1486" i="1"/>
  <c r="S1487" i="1"/>
  <c r="AB1487" i="1" s="1"/>
  <c r="AB1488" i="1"/>
  <c r="S1491" i="1"/>
  <c r="AB1491" i="1" s="1"/>
  <c r="AB1492" i="1"/>
  <c r="S1495" i="1"/>
  <c r="AB1495" i="1" s="1"/>
  <c r="S1499" i="1"/>
  <c r="AB1499" i="1" s="1"/>
  <c r="S1503" i="1"/>
  <c r="AB1503" i="1" s="1"/>
  <c r="S1507" i="1"/>
  <c r="AB1507" i="1" s="1"/>
  <c r="AB1508" i="1"/>
  <c r="S1511" i="1"/>
  <c r="AB1511" i="1" s="1"/>
  <c r="S1515" i="1"/>
  <c r="AB1515" i="1" s="1"/>
  <c r="AB1516" i="1"/>
  <c r="S1519" i="1"/>
  <c r="AB1519" i="1" s="1"/>
  <c r="S1523" i="1"/>
  <c r="AB1523" i="1" s="1"/>
  <c r="S1527" i="1"/>
  <c r="AB1527" i="1" s="1"/>
  <c r="S1531" i="1"/>
  <c r="AB1531" i="1" s="1"/>
  <c r="S1535" i="1"/>
  <c r="AB1535" i="1" s="1"/>
  <c r="S1539" i="1"/>
  <c r="AB1539" i="1" s="1"/>
  <c r="S1543" i="1"/>
  <c r="AB1543" i="1" s="1"/>
  <c r="AB1544" i="1"/>
  <c r="S1547" i="1"/>
  <c r="AB1547" i="1" s="1"/>
  <c r="AB1548" i="1"/>
  <c r="S1551" i="1"/>
  <c r="AB1551" i="1" s="1"/>
  <c r="V1554" i="1"/>
  <c r="S1555" i="1"/>
  <c r="AB1555" i="1" s="1"/>
  <c r="S1559" i="1"/>
  <c r="AB1559" i="1" s="1"/>
  <c r="S1563" i="1"/>
  <c r="AB1563" i="1" s="1"/>
  <c r="S1567" i="1"/>
  <c r="AB1567" i="1" s="1"/>
  <c r="S1571" i="1"/>
  <c r="AB1571" i="1" s="1"/>
  <c r="AB1572" i="1"/>
  <c r="S1575" i="1"/>
  <c r="AB1575" i="1" s="1"/>
  <c r="S1579" i="1"/>
  <c r="AB1579" i="1" s="1"/>
  <c r="S1591" i="1"/>
  <c r="AB1591" i="1" s="1"/>
  <c r="S1595" i="1"/>
  <c r="AB1595" i="1" s="1"/>
  <c r="S1599" i="1"/>
  <c r="AB1599" i="1" s="1"/>
  <c r="S1603" i="1"/>
  <c r="AB1603" i="1" s="1"/>
  <c r="S1607" i="1"/>
  <c r="AB1607" i="1" s="1"/>
  <c r="S1611" i="1"/>
  <c r="AB1611" i="1" s="1"/>
  <c r="P1612" i="1"/>
  <c r="AB1612" i="1" s="1"/>
  <c r="S1615" i="1"/>
  <c r="AB1615" i="1" s="1"/>
  <c r="P1616" i="1"/>
  <c r="AB1616" i="1" s="1"/>
  <c r="Z1616" i="1"/>
  <c r="V1618" i="1"/>
  <c r="S1619" i="1"/>
  <c r="AB1619" i="1" s="1"/>
  <c r="AB1620" i="1"/>
  <c r="P1620" i="1"/>
  <c r="S1623" i="1"/>
  <c r="AB1623" i="1" s="1"/>
  <c r="P1624" i="1"/>
  <c r="AB1624" i="1" s="1"/>
  <c r="S1627" i="1"/>
  <c r="AB1627" i="1" s="1"/>
  <c r="P1628" i="1"/>
  <c r="Z1628" i="1"/>
  <c r="AB1628" i="1" s="1"/>
  <c r="S1631" i="1"/>
  <c r="AB1631" i="1" s="1"/>
  <c r="S1635" i="1"/>
  <c r="AB1635" i="1" s="1"/>
  <c r="AB1636" i="1"/>
  <c r="P1636" i="1"/>
  <c r="S1639" i="1"/>
  <c r="AB1639" i="1" s="1"/>
  <c r="AB1640" i="1"/>
  <c r="S1643" i="1"/>
  <c r="AB1643" i="1" s="1"/>
  <c r="P1644" i="1"/>
  <c r="AB1644" i="1" s="1"/>
  <c r="Z1644" i="1"/>
  <c r="S1647" i="1"/>
  <c r="AB1647" i="1" s="1"/>
  <c r="S1651" i="1"/>
  <c r="AB1651" i="1" s="1"/>
  <c r="S1655" i="1"/>
  <c r="AB1655" i="1" s="1"/>
  <c r="S1659" i="1"/>
  <c r="AB1659" i="1" s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0" i="1"/>
  <c r="AB1763" i="1"/>
  <c r="AB1767" i="1"/>
  <c r="AB1771" i="1"/>
  <c r="AB1775" i="1"/>
  <c r="AB1779" i="1"/>
  <c r="AB1783" i="1"/>
  <c r="AB1787" i="1"/>
  <c r="AB1791" i="1"/>
  <c r="AB1795" i="1"/>
  <c r="AB2099" i="1"/>
  <c r="AB2103" i="1"/>
  <c r="AB2107" i="1"/>
  <c r="AB2111" i="1"/>
  <c r="AB2115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79" i="1"/>
  <c r="AB2683" i="1"/>
  <c r="AB2687" i="1"/>
  <c r="AB2691" i="1"/>
  <c r="AB2695" i="1"/>
  <c r="AB2699" i="1"/>
  <c r="AB2703" i="1"/>
  <c r="AB2707" i="1"/>
  <c r="AB2711" i="1"/>
  <c r="AB2715" i="1"/>
  <c r="AB2719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3" i="1"/>
  <c r="AB2827" i="1"/>
  <c r="AB2831" i="1"/>
  <c r="AB2835" i="1"/>
  <c r="AB2836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1482" i="1"/>
  <c r="S1485" i="1"/>
  <c r="AB1485" i="1" s="1"/>
  <c r="AB1486" i="1"/>
  <c r="S1489" i="1"/>
  <c r="AB1489" i="1" s="1"/>
  <c r="AB1490" i="1"/>
  <c r="S1493" i="1"/>
  <c r="AB1493" i="1" s="1"/>
  <c r="P1494" i="1"/>
  <c r="Z1494" i="1"/>
  <c r="AB1494" i="1" s="1"/>
  <c r="V1496" i="1"/>
  <c r="AB1496" i="1" s="1"/>
  <c r="S1497" i="1"/>
  <c r="AB1497" i="1" s="1"/>
  <c r="P1498" i="1"/>
  <c r="AB1498" i="1" s="1"/>
  <c r="Z1498" i="1"/>
  <c r="V1500" i="1"/>
  <c r="AB1500" i="1" s="1"/>
  <c r="S1501" i="1"/>
  <c r="AB1501" i="1" s="1"/>
  <c r="P1502" i="1"/>
  <c r="Z1502" i="1"/>
  <c r="AB1502" i="1" s="1"/>
  <c r="V1504" i="1"/>
  <c r="AB1504" i="1" s="1"/>
  <c r="S1505" i="1"/>
  <c r="AB1505" i="1" s="1"/>
  <c r="AB1506" i="1"/>
  <c r="S1509" i="1"/>
  <c r="AB1509" i="1" s="1"/>
  <c r="P1510" i="1"/>
  <c r="AB1510" i="1" s="1"/>
  <c r="V1512" i="1"/>
  <c r="AB1512" i="1" s="1"/>
  <c r="S1513" i="1"/>
  <c r="AB1513" i="1" s="1"/>
  <c r="P1514" i="1"/>
  <c r="AB1514" i="1" s="1"/>
  <c r="S1517" i="1"/>
  <c r="AB1517" i="1" s="1"/>
  <c r="AB1518" i="1"/>
  <c r="V1520" i="1"/>
  <c r="AB1520" i="1" s="1"/>
  <c r="S1521" i="1"/>
  <c r="AB1521" i="1" s="1"/>
  <c r="P1522" i="1"/>
  <c r="AB1522" i="1" s="1"/>
  <c r="Z1522" i="1"/>
  <c r="V1524" i="1"/>
  <c r="AB1524" i="1" s="1"/>
  <c r="S1525" i="1"/>
  <c r="AB1525" i="1" s="1"/>
  <c r="P1526" i="1"/>
  <c r="Z1526" i="1"/>
  <c r="AB1526" i="1" s="1"/>
  <c r="V1528" i="1"/>
  <c r="AB1528" i="1" s="1"/>
  <c r="S1529" i="1"/>
  <c r="AB1529" i="1" s="1"/>
  <c r="P1530" i="1"/>
  <c r="AB1530" i="1" s="1"/>
  <c r="Z1530" i="1"/>
  <c r="V1532" i="1"/>
  <c r="AB1532" i="1" s="1"/>
  <c r="S1533" i="1"/>
  <c r="AB1533" i="1" s="1"/>
  <c r="P1534" i="1"/>
  <c r="AB1534" i="1" s="1"/>
  <c r="Z1534" i="1"/>
  <c r="V1536" i="1"/>
  <c r="AB1536" i="1" s="1"/>
  <c r="S1537" i="1"/>
  <c r="AB1537" i="1" s="1"/>
  <c r="P1538" i="1"/>
  <c r="AB1538" i="1" s="1"/>
  <c r="Z1538" i="1"/>
  <c r="V1540" i="1"/>
  <c r="AB1540" i="1" s="1"/>
  <c r="S1541" i="1"/>
  <c r="AB1541" i="1" s="1"/>
  <c r="P1542" i="1"/>
  <c r="AB1542" i="1" s="1"/>
  <c r="Z1542" i="1"/>
  <c r="S1545" i="1"/>
  <c r="AB1545" i="1" s="1"/>
  <c r="P1546" i="1"/>
  <c r="AB1546" i="1" s="1"/>
  <c r="S1549" i="1"/>
  <c r="AB1549" i="1" s="1"/>
  <c r="P1550" i="1"/>
  <c r="AB1550" i="1" s="1"/>
  <c r="Z1550" i="1"/>
  <c r="V1552" i="1"/>
  <c r="AB1552" i="1" s="1"/>
  <c r="S1553" i="1"/>
  <c r="AB1553" i="1" s="1"/>
  <c r="AB1554" i="1"/>
  <c r="V1556" i="1"/>
  <c r="AB1556" i="1" s="1"/>
  <c r="S1557" i="1"/>
  <c r="AB1557" i="1" s="1"/>
  <c r="P1558" i="1"/>
  <c r="AB1558" i="1" s="1"/>
  <c r="Z1558" i="1"/>
  <c r="V1560" i="1"/>
  <c r="AB1560" i="1" s="1"/>
  <c r="S1561" i="1"/>
  <c r="AB1561" i="1" s="1"/>
  <c r="P1562" i="1"/>
  <c r="AB1562" i="1" s="1"/>
  <c r="Z1562" i="1"/>
  <c r="V1564" i="1"/>
  <c r="AB1564" i="1" s="1"/>
  <c r="S1565" i="1"/>
  <c r="AB1565" i="1" s="1"/>
  <c r="P1566" i="1"/>
  <c r="AB1566" i="1" s="1"/>
  <c r="Z1566" i="1"/>
  <c r="V1568" i="1"/>
  <c r="AB1568" i="1" s="1"/>
  <c r="S1569" i="1"/>
  <c r="AB1569" i="1" s="1"/>
  <c r="P1570" i="1"/>
  <c r="Z1570" i="1"/>
  <c r="AB1570" i="1" s="1"/>
  <c r="S1573" i="1"/>
  <c r="AB1573" i="1" s="1"/>
  <c r="P1574" i="1"/>
  <c r="Z1574" i="1"/>
  <c r="AB1574" i="1" s="1"/>
  <c r="V1576" i="1"/>
  <c r="AB1576" i="1" s="1"/>
  <c r="S1577" i="1"/>
  <c r="AB1577" i="1" s="1"/>
  <c r="P1578" i="1"/>
  <c r="AB1578" i="1" s="1"/>
  <c r="Z1578" i="1"/>
  <c r="V1580" i="1"/>
  <c r="AB1580" i="1" s="1"/>
  <c r="S1581" i="1"/>
  <c r="AB1581" i="1" s="1"/>
  <c r="P1582" i="1"/>
  <c r="Z1582" i="1"/>
  <c r="AB1582" i="1" s="1"/>
  <c r="M1583" i="1"/>
  <c r="AB1583" i="1" s="1"/>
  <c r="V1584" i="1"/>
  <c r="AB1584" i="1" s="1"/>
  <c r="S1585" i="1"/>
  <c r="AB1585" i="1" s="1"/>
  <c r="P1586" i="1"/>
  <c r="Z1586" i="1"/>
  <c r="AB1586" i="1" s="1"/>
  <c r="M1587" i="1"/>
  <c r="AB1587" i="1" s="1"/>
  <c r="V1588" i="1"/>
  <c r="AB1588" i="1" s="1"/>
  <c r="S1589" i="1"/>
  <c r="AB1589" i="1" s="1"/>
  <c r="AB1590" i="1"/>
  <c r="P1590" i="1"/>
  <c r="V1592" i="1"/>
  <c r="AB1592" i="1" s="1"/>
  <c r="S1593" i="1"/>
  <c r="AB1593" i="1" s="1"/>
  <c r="P1594" i="1"/>
  <c r="Z1594" i="1"/>
  <c r="AB1594" i="1" s="1"/>
  <c r="V1596" i="1"/>
  <c r="AB1596" i="1" s="1"/>
  <c r="S1597" i="1"/>
  <c r="AB1597" i="1" s="1"/>
  <c r="P1598" i="1"/>
  <c r="AB1598" i="1" s="1"/>
  <c r="Z1598" i="1"/>
  <c r="V1600" i="1"/>
  <c r="AB1600" i="1" s="1"/>
  <c r="S1601" i="1"/>
  <c r="AB1601" i="1" s="1"/>
  <c r="P1602" i="1"/>
  <c r="Z1602" i="1"/>
  <c r="AB1602" i="1" s="1"/>
  <c r="V1604" i="1"/>
  <c r="AB1604" i="1" s="1"/>
  <c r="S1605" i="1"/>
  <c r="AB1605" i="1" s="1"/>
  <c r="P1606" i="1"/>
  <c r="AB1606" i="1" s="1"/>
  <c r="Z1606" i="1"/>
  <c r="V1608" i="1"/>
  <c r="AB1608" i="1" s="1"/>
  <c r="S1609" i="1"/>
  <c r="AB1609" i="1" s="1"/>
  <c r="P1610" i="1"/>
  <c r="AB1610" i="1" s="1"/>
  <c r="Z1610" i="1"/>
  <c r="S1613" i="1"/>
  <c r="AB1613" i="1" s="1"/>
  <c r="AB1614" i="1"/>
  <c r="P1614" i="1"/>
  <c r="S1617" i="1"/>
  <c r="AB1617" i="1" s="1"/>
  <c r="AB1618" i="1"/>
  <c r="S1621" i="1"/>
  <c r="AB1621" i="1" s="1"/>
  <c r="P1622" i="1"/>
  <c r="AB1622" i="1" s="1"/>
  <c r="Z1622" i="1"/>
  <c r="S1625" i="1"/>
  <c r="AB1625" i="1" s="1"/>
  <c r="AB1626" i="1"/>
  <c r="S1629" i="1"/>
  <c r="AB1629" i="1" s="1"/>
  <c r="AB1630" i="1"/>
  <c r="V1632" i="1"/>
  <c r="AB1632" i="1" s="1"/>
  <c r="S1633" i="1"/>
  <c r="AB1633" i="1" s="1"/>
  <c r="P1634" i="1"/>
  <c r="AB1634" i="1" s="1"/>
  <c r="S1637" i="1"/>
  <c r="AB1637" i="1" s="1"/>
  <c r="P1638" i="1"/>
  <c r="Z1638" i="1"/>
  <c r="AB1638" i="1" s="1"/>
  <c r="S1641" i="1"/>
  <c r="AB1641" i="1" s="1"/>
  <c r="AB1642" i="1"/>
  <c r="P1642" i="1"/>
  <c r="S1645" i="1"/>
  <c r="AB1645" i="1" s="1"/>
  <c r="P1646" i="1"/>
  <c r="AB1646" i="1" s="1"/>
  <c r="Z1646" i="1"/>
  <c r="V1648" i="1"/>
  <c r="AB1648" i="1" s="1"/>
  <c r="S1649" i="1"/>
  <c r="AB1649" i="1" s="1"/>
  <c r="P1650" i="1"/>
  <c r="Z1650" i="1"/>
  <c r="AB1650" i="1" s="1"/>
  <c r="V1652" i="1"/>
  <c r="AB1652" i="1" s="1"/>
  <c r="S1653" i="1"/>
  <c r="AB1653" i="1" s="1"/>
  <c r="P1654" i="1"/>
  <c r="AB1654" i="1" s="1"/>
  <c r="Z1654" i="1"/>
  <c r="V1656" i="1"/>
  <c r="AB1656" i="1" s="1"/>
  <c r="S1657" i="1"/>
  <c r="AB1657" i="1" s="1"/>
  <c r="AB1658" i="1"/>
  <c r="V1660" i="1"/>
  <c r="AB1660" i="1" s="1"/>
  <c r="AB1661" i="1"/>
  <c r="AB1665" i="1"/>
  <c r="AB1669" i="1"/>
  <c r="AB1673" i="1"/>
  <c r="AB1674" i="1"/>
  <c r="AB1677" i="1"/>
  <c r="AB1678" i="1"/>
  <c r="AB1681" i="1"/>
  <c r="AB1682" i="1"/>
  <c r="AB1685" i="1"/>
  <c r="AB1686" i="1"/>
  <c r="AB1689" i="1"/>
  <c r="AB1690" i="1"/>
  <c r="AB1693" i="1"/>
  <c r="AB1694" i="1"/>
  <c r="AB1697" i="1"/>
  <c r="AB1698" i="1"/>
  <c r="AB1701" i="1"/>
  <c r="AB1702" i="1"/>
  <c r="AB1705" i="1"/>
  <c r="AB1706" i="1"/>
  <c r="AB1709" i="1"/>
  <c r="AB1710" i="1"/>
  <c r="AB1713" i="1"/>
  <c r="AB1714" i="1"/>
  <c r="AB1717" i="1"/>
  <c r="AB1718" i="1"/>
  <c r="AB1721" i="1"/>
  <c r="AB1722" i="1"/>
  <c r="AB1725" i="1"/>
  <c r="AB1726" i="1"/>
  <c r="AB1729" i="1"/>
  <c r="AB1730" i="1"/>
  <c r="AB1733" i="1"/>
  <c r="AB1734" i="1"/>
  <c r="AB1737" i="1"/>
  <c r="AB1738" i="1"/>
  <c r="AB1741" i="1"/>
  <c r="AB1742" i="1"/>
  <c r="AB1745" i="1"/>
  <c r="AB1746" i="1"/>
  <c r="AB1749" i="1"/>
  <c r="AB1753" i="1"/>
  <c r="AB1757" i="1"/>
  <c r="AB1761" i="1"/>
  <c r="AB1765" i="1"/>
  <c r="AB1769" i="1"/>
  <c r="AB1773" i="1"/>
  <c r="AB1777" i="1"/>
  <c r="AB1778" i="1"/>
  <c r="AB1781" i="1"/>
  <c r="AB1782" i="1"/>
  <c r="AB1785" i="1"/>
  <c r="AB1786" i="1"/>
  <c r="AB1789" i="1"/>
  <c r="AB1790" i="1"/>
  <c r="AB1793" i="1"/>
  <c r="AB1797" i="1"/>
  <c r="AB1798" i="1"/>
  <c r="AB1801" i="1"/>
  <c r="AB1802" i="1"/>
  <c r="AB1805" i="1"/>
  <c r="AB1806" i="1"/>
  <c r="AB1809" i="1"/>
  <c r="AB1810" i="1"/>
  <c r="AB1813" i="1"/>
  <c r="AB1814" i="1"/>
  <c r="AB1817" i="1"/>
  <c r="AB1818" i="1"/>
  <c r="AB1821" i="1"/>
  <c r="AB1822" i="1"/>
  <c r="AB1825" i="1"/>
  <c r="AB1826" i="1"/>
  <c r="AB1829" i="1"/>
  <c r="AB1830" i="1"/>
  <c r="AB1833" i="1"/>
  <c r="AB1834" i="1"/>
  <c r="AB1837" i="1"/>
  <c r="AB1838" i="1"/>
  <c r="AB1841" i="1"/>
  <c r="AB1842" i="1"/>
  <c r="AB1845" i="1"/>
  <c r="AB1846" i="1"/>
  <c r="AB1849" i="1"/>
  <c r="AB1850" i="1"/>
  <c r="AB1853" i="1"/>
  <c r="AB1854" i="1"/>
  <c r="AB1857" i="1"/>
  <c r="AB1858" i="1"/>
  <c r="AB1861" i="1"/>
  <c r="AB1862" i="1"/>
  <c r="AB1865" i="1"/>
  <c r="AB1866" i="1"/>
  <c r="AB1869" i="1"/>
  <c r="AB1870" i="1"/>
  <c r="AB1873" i="1"/>
  <c r="AB1874" i="1"/>
  <c r="AB1877" i="1"/>
  <c r="AB1878" i="1"/>
  <c r="AB1881" i="1"/>
  <c r="AB1882" i="1"/>
  <c r="AB1885" i="1"/>
  <c r="AB1886" i="1"/>
  <c r="AB1889" i="1"/>
  <c r="AB1890" i="1"/>
  <c r="AB1893" i="1"/>
  <c r="AB1894" i="1"/>
  <c r="AB1897" i="1"/>
  <c r="AB1898" i="1"/>
  <c r="AB1901" i="1"/>
  <c r="AB1902" i="1"/>
  <c r="AB1905" i="1"/>
  <c r="AB1906" i="1"/>
  <c r="AB1909" i="1"/>
  <c r="AB1910" i="1"/>
  <c r="AB1913" i="1"/>
  <c r="AB1914" i="1"/>
  <c r="AB1917" i="1"/>
  <c r="AB1918" i="1"/>
  <c r="AB1921" i="1"/>
  <c r="AB1922" i="1"/>
  <c r="AB1925" i="1"/>
  <c r="AB1926" i="1"/>
  <c r="AB1929" i="1"/>
  <c r="AB1930" i="1"/>
  <c r="AB1933" i="1"/>
  <c r="AB1934" i="1"/>
  <c r="AB1937" i="1"/>
  <c r="AB1938" i="1"/>
  <c r="AB1941" i="1"/>
  <c r="AB1942" i="1"/>
  <c r="AB1945" i="1"/>
  <c r="AB1946" i="1"/>
  <c r="AB1949" i="1"/>
  <c r="AB1950" i="1"/>
  <c r="AB1953" i="1"/>
  <c r="AB1954" i="1"/>
  <c r="AB1957" i="1"/>
  <c r="AB1958" i="1"/>
  <c r="AB1961" i="1"/>
  <c r="AB1962" i="1"/>
  <c r="AB1965" i="1"/>
  <c r="AB1966" i="1"/>
  <c r="AB1969" i="1"/>
  <c r="AB1970" i="1"/>
  <c r="AB1973" i="1"/>
  <c r="AB1974" i="1"/>
  <c r="AB1977" i="1"/>
  <c r="AB1978" i="1"/>
  <c r="AB1981" i="1"/>
  <c r="AB1982" i="1"/>
  <c r="AB1985" i="1"/>
  <c r="AB1986" i="1"/>
  <c r="AB1989" i="1"/>
  <c r="AB1990" i="1"/>
  <c r="AB1993" i="1"/>
  <c r="AB1994" i="1"/>
  <c r="AB1997" i="1"/>
  <c r="AB1998" i="1"/>
  <c r="AB2001" i="1"/>
  <c r="AB2002" i="1"/>
  <c r="AB2005" i="1"/>
  <c r="AB2006" i="1"/>
  <c r="AB2009" i="1"/>
  <c r="AB2010" i="1"/>
  <c r="AB2013" i="1"/>
  <c r="AB2014" i="1"/>
  <c r="AB2017" i="1"/>
  <c r="AB2018" i="1"/>
  <c r="AB2021" i="1"/>
  <c r="AB2022" i="1"/>
  <c r="AB2025" i="1"/>
  <c r="AB2026" i="1"/>
  <c r="AB2029" i="1"/>
  <c r="AB2030" i="1"/>
  <c r="AB2033" i="1"/>
  <c r="AB2034" i="1"/>
  <c r="AB2037" i="1"/>
  <c r="AB2038" i="1"/>
  <c r="AB2041" i="1"/>
  <c r="AB2042" i="1"/>
  <c r="AB2045" i="1"/>
  <c r="AB2046" i="1"/>
  <c r="AB2049" i="1"/>
  <c r="AB2050" i="1"/>
  <c r="AB2053" i="1"/>
  <c r="AB2054" i="1"/>
  <c r="AB2057" i="1"/>
  <c r="AB2058" i="1"/>
  <c r="AB2061" i="1"/>
  <c r="AB2062" i="1"/>
  <c r="AB2065" i="1"/>
  <c r="AB2066" i="1"/>
  <c r="AB2069" i="1"/>
  <c r="AB2070" i="1"/>
  <c r="AB2073" i="1"/>
  <c r="AB2074" i="1"/>
  <c r="AB2077" i="1"/>
  <c r="AB2078" i="1"/>
  <c r="AB2081" i="1"/>
  <c r="AB2082" i="1"/>
  <c r="AB2085" i="1"/>
  <c r="AB2086" i="1"/>
  <c r="AB2089" i="1"/>
  <c r="AB2090" i="1"/>
  <c r="AB2093" i="1"/>
  <c r="AB2094" i="1"/>
  <c r="AB2097" i="1"/>
  <c r="AB2101" i="1"/>
  <c r="AB2105" i="1"/>
  <c r="AB2109" i="1"/>
  <c r="AB2110" i="1"/>
  <c r="AB2113" i="1"/>
  <c r="AB2114" i="1"/>
  <c r="AB2117" i="1"/>
  <c r="AB2118" i="1"/>
  <c r="AB2121" i="1"/>
  <c r="AB2125" i="1"/>
  <c r="AB2126" i="1"/>
  <c r="AB2129" i="1"/>
  <c r="AB2130" i="1"/>
  <c r="AB2133" i="1"/>
  <c r="AB2134" i="1"/>
  <c r="AB2137" i="1"/>
  <c r="AB2138" i="1"/>
  <c r="AB2141" i="1"/>
  <c r="AB2142" i="1"/>
  <c r="AB2145" i="1"/>
  <c r="AB2146" i="1"/>
  <c r="AB2149" i="1"/>
  <c r="AB2153" i="1"/>
  <c r="AB2157" i="1"/>
  <c r="AB2161" i="1"/>
  <c r="AB2165" i="1"/>
  <c r="AB2169" i="1"/>
  <c r="AB2173" i="1"/>
  <c r="AB2177" i="1"/>
  <c r="AB2178" i="1"/>
  <c r="AB2181" i="1"/>
  <c r="AB2185" i="1"/>
  <c r="AB2189" i="1"/>
  <c r="AB2193" i="1"/>
  <c r="AB2197" i="1"/>
  <c r="AB2201" i="1"/>
  <c r="AB2202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6" i="1"/>
  <c r="AB2249" i="1"/>
  <c r="AB2250" i="1"/>
  <c r="AB2253" i="1"/>
  <c r="AB2254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4" i="1"/>
  <c r="AB2397" i="1"/>
  <c r="AB2398" i="1"/>
  <c r="AB2401" i="1"/>
  <c r="AB2402" i="1"/>
  <c r="AB2405" i="1"/>
  <c r="AB2406" i="1"/>
  <c r="AB2409" i="1"/>
  <c r="AB2413" i="1"/>
  <c r="AB2417" i="1"/>
  <c r="AB2421" i="1"/>
  <c r="AB2422" i="1"/>
  <c r="AB2425" i="1"/>
  <c r="AB2426" i="1"/>
  <c r="AB2429" i="1"/>
  <c r="AB2433" i="1"/>
  <c r="AB2437" i="1"/>
  <c r="AB2441" i="1"/>
  <c r="AB2445" i="1"/>
  <c r="AB2446" i="1"/>
  <c r="AB2449" i="1"/>
  <c r="AB2450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2" i="1"/>
  <c r="AB2525" i="1"/>
  <c r="AB2526" i="1"/>
  <c r="AB2529" i="1"/>
  <c r="AB2530" i="1"/>
  <c r="AB2533" i="1"/>
  <c r="AB2537" i="1"/>
  <c r="AB2541" i="1"/>
  <c r="AB2545" i="1"/>
  <c r="AB2549" i="1"/>
  <c r="AB2553" i="1"/>
  <c r="AB2557" i="1"/>
  <c r="AB2561" i="1"/>
  <c r="AB2565" i="1"/>
  <c r="AB2566" i="1"/>
  <c r="AB2569" i="1"/>
  <c r="AB2570" i="1"/>
  <c r="AB2573" i="1"/>
  <c r="AB2574" i="1"/>
  <c r="AB2577" i="1"/>
  <c r="AB2581" i="1"/>
  <c r="AB2585" i="1"/>
  <c r="AB2586" i="1"/>
  <c r="AB2589" i="1"/>
  <c r="AB2590" i="1"/>
  <c r="AB2593" i="1"/>
  <c r="AB2594" i="1"/>
  <c r="AB2597" i="1"/>
  <c r="AB2598" i="1"/>
  <c r="AB2601" i="1"/>
  <c r="AB2602" i="1"/>
  <c r="AB2605" i="1"/>
  <c r="AB2606" i="1"/>
  <c r="AB2609" i="1"/>
  <c r="AB2610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2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793" i="1"/>
  <c r="AB2797" i="1"/>
  <c r="AB2801" i="1"/>
  <c r="AB2805" i="1"/>
  <c r="AB2809" i="1"/>
  <c r="AB2813" i="1"/>
  <c r="AB2817" i="1"/>
  <c r="AB2821" i="1"/>
  <c r="AB2822" i="1"/>
  <c r="AB2825" i="1"/>
  <c r="AB2829" i="1"/>
  <c r="AB2833" i="1"/>
  <c r="AB2837" i="1"/>
  <c r="AB2841" i="1"/>
  <c r="AB2845" i="1"/>
  <c r="AB2846" i="1"/>
  <c r="AB2849" i="1"/>
  <c r="AB2850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2" i="1"/>
  <c r="AB2905" i="1"/>
  <c r="AB2906" i="1"/>
  <c r="AB2909" i="1"/>
  <c r="AB2910" i="1"/>
  <c r="AB2913" i="1"/>
  <c r="AB2914" i="1"/>
  <c r="AB2917" i="1"/>
  <c r="AB2918" i="1"/>
  <c r="AB2921" i="1"/>
  <c r="AB2922" i="1"/>
  <c r="AB2925" i="1"/>
  <c r="AB2926" i="1"/>
  <c r="AB2929" i="1"/>
  <c r="AB2930" i="1"/>
  <c r="AB2933" i="1"/>
  <c r="AB2934" i="1"/>
  <c r="AB2937" i="1"/>
  <c r="AB2938" i="1"/>
  <c r="AB2941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88" i="1"/>
  <c r="AB3292" i="1"/>
  <c r="AB329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80" i="1"/>
  <c r="S2942" i="1"/>
  <c r="AB2942" i="1" s="1"/>
  <c r="P2943" i="1"/>
  <c r="AB2943" i="1" s="1"/>
  <c r="Z2943" i="1"/>
  <c r="M2944" i="1"/>
  <c r="AB2944" i="1" s="1"/>
  <c r="V2945" i="1"/>
  <c r="AB2945" i="1" s="1"/>
  <c r="S2946" i="1"/>
  <c r="AB2946" i="1" s="1"/>
  <c r="P2947" i="1"/>
  <c r="Z2947" i="1"/>
  <c r="AB2947" i="1" s="1"/>
  <c r="M2948" i="1"/>
  <c r="AB2948" i="1" s="1"/>
  <c r="V2949" i="1"/>
  <c r="AB2949" i="1" s="1"/>
  <c r="S2950" i="1"/>
  <c r="AB2950" i="1" s="1"/>
  <c r="P2951" i="1"/>
  <c r="AB2951" i="1" s="1"/>
  <c r="Z2951" i="1"/>
  <c r="M2952" i="1"/>
  <c r="AB2952" i="1" s="1"/>
  <c r="V2953" i="1"/>
  <c r="AB2953" i="1" s="1"/>
  <c r="S2954" i="1"/>
  <c r="AB2954" i="1" s="1"/>
  <c r="P2955" i="1"/>
  <c r="AB2955" i="1" s="1"/>
  <c r="Z2955" i="1"/>
  <c r="M2956" i="1"/>
  <c r="AB2956" i="1" s="1"/>
  <c r="V2957" i="1"/>
  <c r="AB2957" i="1" s="1"/>
  <c r="S2958" i="1"/>
  <c r="AB2958" i="1" s="1"/>
  <c r="P2959" i="1"/>
  <c r="Z2959" i="1"/>
  <c r="AB2959" i="1" s="1"/>
  <c r="M2960" i="1"/>
  <c r="AB2960" i="1" s="1"/>
  <c r="V2961" i="1"/>
  <c r="AB2961" i="1" s="1"/>
  <c r="S2962" i="1"/>
  <c r="AB2962" i="1" s="1"/>
  <c r="P2963" i="1"/>
  <c r="Z2963" i="1"/>
  <c r="AB2963" i="1" s="1"/>
  <c r="M2964" i="1"/>
  <c r="AB2964" i="1" s="1"/>
  <c r="V2965" i="1"/>
  <c r="AB2965" i="1" s="1"/>
  <c r="S2966" i="1"/>
  <c r="AB2966" i="1" s="1"/>
  <c r="P2967" i="1"/>
  <c r="Z2967" i="1"/>
  <c r="AB2967" i="1" s="1"/>
  <c r="AB2970" i="1"/>
  <c r="AB2971" i="1"/>
  <c r="AB2974" i="1"/>
  <c r="AB2975" i="1"/>
  <c r="AB2978" i="1"/>
  <c r="AB2979" i="1"/>
  <c r="AB2982" i="1"/>
  <c r="AB2983" i="1"/>
  <c r="AB2986" i="1"/>
  <c r="AB2987" i="1"/>
  <c r="AB2990" i="1"/>
  <c r="AB2991" i="1"/>
  <c r="AB2994" i="1"/>
  <c r="AB2995" i="1"/>
  <c r="AB2998" i="1"/>
  <c r="AB2999" i="1"/>
  <c r="AB3002" i="1"/>
  <c r="AB3003" i="1"/>
  <c r="AB3006" i="1"/>
  <c r="AB3007" i="1"/>
  <c r="AB3010" i="1"/>
  <c r="AB3011" i="1"/>
  <c r="AB3014" i="1"/>
  <c r="AB3015" i="1"/>
  <c r="AB3018" i="1"/>
  <c r="AB3019" i="1"/>
  <c r="AB3022" i="1"/>
  <c r="AB3023" i="1"/>
  <c r="AB3026" i="1"/>
  <c r="AB3027" i="1"/>
  <c r="AB3030" i="1"/>
  <c r="AB3031" i="1"/>
  <c r="AB3034" i="1"/>
  <c r="AB3035" i="1"/>
  <c r="AB3038" i="1"/>
  <c r="AB3039" i="1"/>
  <c r="AB3042" i="1"/>
  <c r="AB3043" i="1"/>
  <c r="AB3046" i="1"/>
  <c r="AB3047" i="1"/>
  <c r="AB3050" i="1"/>
  <c r="AB3051" i="1"/>
  <c r="AB3054" i="1"/>
  <c r="AB3055" i="1"/>
  <c r="AB3058" i="1"/>
  <c r="AB3062" i="1"/>
  <c r="AB3066" i="1"/>
  <c r="AB3070" i="1"/>
  <c r="AB3074" i="1"/>
  <c r="AB3078" i="1"/>
  <c r="AB3082" i="1"/>
  <c r="AB3086" i="1"/>
  <c r="AB3087" i="1"/>
  <c r="AB3090" i="1"/>
  <c r="AB3091" i="1"/>
  <c r="AB3094" i="1"/>
  <c r="AB3095" i="1"/>
  <c r="AB3098" i="1"/>
  <c r="AB3102" i="1"/>
  <c r="AB3106" i="1"/>
  <c r="AB3110" i="1"/>
  <c r="AB3111" i="1"/>
  <c r="AB3114" i="1"/>
  <c r="AB3115" i="1"/>
  <c r="AB3118" i="1"/>
  <c r="AB3119" i="1"/>
  <c r="AB3122" i="1"/>
  <c r="AB3126" i="1"/>
  <c r="AB3130" i="1"/>
  <c r="AB3134" i="1"/>
  <c r="AB3135" i="1"/>
  <c r="AB3138" i="1"/>
  <c r="AB3139" i="1"/>
  <c r="AB3142" i="1"/>
  <c r="AB3143" i="1"/>
  <c r="AB3146" i="1"/>
  <c r="AB3147" i="1"/>
  <c r="AB3150" i="1"/>
  <c r="AB3151" i="1"/>
  <c r="AB3154" i="1"/>
  <c r="AB3155" i="1"/>
  <c r="AB3158" i="1"/>
  <c r="AB3159" i="1"/>
  <c r="AB3162" i="1"/>
  <c r="AB3163" i="1"/>
  <c r="AB3166" i="1"/>
  <c r="AB3167" i="1"/>
  <c r="AB3170" i="1"/>
  <c r="AB3171" i="1"/>
  <c r="AB3174" i="1"/>
  <c r="AB3175" i="1"/>
  <c r="AB3178" i="1"/>
  <c r="AB3179" i="1"/>
  <c r="AB3182" i="1"/>
  <c r="AB3183" i="1"/>
  <c r="AB3186" i="1"/>
  <c r="AB3190" i="1"/>
  <c r="AB3194" i="1"/>
  <c r="AB3198" i="1"/>
  <c r="AB3202" i="1"/>
  <c r="AB3206" i="1"/>
  <c r="AB3210" i="1"/>
  <c r="AB3211" i="1"/>
  <c r="AB3214" i="1"/>
  <c r="AB3215" i="1"/>
  <c r="AB3218" i="1"/>
  <c r="AB3219" i="1"/>
  <c r="AB3222" i="1"/>
  <c r="AB3226" i="1"/>
  <c r="AB3227" i="1"/>
  <c r="AB3230" i="1"/>
  <c r="AB3231" i="1"/>
  <c r="AB3234" i="1"/>
  <c r="AB3235" i="1"/>
  <c r="AB3238" i="1"/>
  <c r="AB3239" i="1"/>
  <c r="AB3242" i="1"/>
  <c r="AB3246" i="1"/>
  <c r="AB3250" i="1"/>
  <c r="AB3254" i="1"/>
  <c r="AB3258" i="1"/>
  <c r="AB3259" i="1"/>
  <c r="AB3262" i="1"/>
  <c r="AB3263" i="1"/>
  <c r="AB3266" i="1"/>
  <c r="AB3267" i="1"/>
  <c r="AB3270" i="1"/>
  <c r="AB3271" i="1"/>
  <c r="AB3274" i="1"/>
  <c r="AB3278" i="1"/>
  <c r="AB3282" i="1"/>
  <c r="AB3286" i="1"/>
  <c r="AB3287" i="1"/>
  <c r="AB3290" i="1"/>
  <c r="AB3291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3" i="1"/>
  <c r="AB3346" i="1"/>
  <c r="AB3350" i="1"/>
  <c r="AB3354" i="1"/>
  <c r="AB3358" i="1"/>
  <c r="AB3362" i="1"/>
  <c r="AB3366" i="1"/>
  <c r="AB3370" i="1"/>
  <c r="AB3374" i="1"/>
  <c r="AB3378" i="1"/>
  <c r="AB3382" i="1"/>
  <c r="AB3383" i="1"/>
  <c r="AB3386" i="1"/>
  <c r="AB3387" i="1"/>
  <c r="AB3390" i="1"/>
  <c r="AB3391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5" i="1"/>
  <c r="AB3458" i="1"/>
  <c r="AB3459" i="1"/>
  <c r="AB3462" i="1"/>
  <c r="AB3463" i="1"/>
  <c r="AB3466" i="1"/>
  <c r="AB3467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19" i="1"/>
  <c r="AB3522" i="1"/>
  <c r="AB3523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67" i="1"/>
  <c r="AB3570" i="1"/>
  <c r="AB3571" i="1"/>
  <c r="AB3574" i="1"/>
  <c r="AB3575" i="1"/>
  <c r="AB3578" i="1"/>
  <c r="AB3579" i="1"/>
  <c r="AB3582" i="1"/>
  <c r="AB3583" i="1"/>
  <c r="AB3586" i="1"/>
  <c r="AB3587" i="1"/>
  <c r="AB3590" i="1"/>
  <c r="AB3591" i="1"/>
  <c r="AB3594" i="1"/>
  <c r="AB3595" i="1"/>
  <c r="AB3598" i="1"/>
  <c r="AB3599" i="1"/>
  <c r="AB3602" i="1"/>
  <c r="AB3603" i="1"/>
  <c r="AB3606" i="1"/>
  <c r="AB3607" i="1"/>
  <c r="AB3610" i="1"/>
  <c r="AB3611" i="1"/>
  <c r="AB3614" i="1"/>
  <c r="AB3615" i="1"/>
  <c r="AB3618" i="1"/>
  <c r="AB3619" i="1"/>
  <c r="AB3622" i="1"/>
  <c r="AB3623" i="1"/>
  <c r="AB3626" i="1"/>
  <c r="AB3630" i="1"/>
  <c r="AB3631" i="1"/>
  <c r="AB3634" i="1"/>
  <c r="AB3635" i="1"/>
  <c r="AB3638" i="1"/>
  <c r="AB3639" i="1"/>
  <c r="AB3642" i="1"/>
  <c r="AB3643" i="1"/>
  <c r="AB3646" i="1"/>
  <c r="AB3647" i="1"/>
  <c r="AB3650" i="1"/>
  <c r="AB3651" i="1"/>
  <c r="AB3654" i="1"/>
  <c r="AB3655" i="1"/>
  <c r="AB3658" i="1"/>
  <c r="AB3659" i="1"/>
  <c r="AB3662" i="1"/>
  <c r="AB3663" i="1"/>
  <c r="AB3666" i="1"/>
  <c r="AB3667" i="1"/>
  <c r="AB3670" i="1"/>
  <c r="AB3671" i="1"/>
  <c r="AB3674" i="1"/>
  <c r="AB3675" i="1"/>
  <c r="AB3678" i="1"/>
  <c r="AB3679" i="1"/>
  <c r="V3681" i="1"/>
  <c r="S3682" i="1"/>
  <c r="AB3682" i="1" s="1"/>
  <c r="P3683" i="1"/>
  <c r="AB3683" i="1" s="1"/>
  <c r="Z3683" i="1"/>
  <c r="M3684" i="1"/>
  <c r="AB3684" i="1" s="1"/>
  <c r="V3685" i="1"/>
  <c r="S3686" i="1"/>
  <c r="AB3686" i="1" s="1"/>
  <c r="P3687" i="1"/>
  <c r="Z3687" i="1"/>
  <c r="AB3687" i="1" s="1"/>
  <c r="M3688" i="1"/>
  <c r="AB3688" i="1" s="1"/>
  <c r="V3689" i="1"/>
  <c r="S3690" i="1"/>
  <c r="AB3690" i="1" s="1"/>
  <c r="P3691" i="1"/>
  <c r="Z3691" i="1"/>
  <c r="AB3691" i="1" s="1"/>
  <c r="M3692" i="1"/>
  <c r="AB3693" i="1"/>
  <c r="AB3696" i="1"/>
  <c r="AB3697" i="1"/>
  <c r="AB3700" i="1"/>
  <c r="AB3701" i="1"/>
  <c r="AB3704" i="1"/>
  <c r="AB3705" i="1"/>
  <c r="AB3708" i="1"/>
  <c r="AB3709" i="1"/>
  <c r="AB3712" i="1"/>
  <c r="AB3713" i="1"/>
  <c r="AB3716" i="1"/>
  <c r="AB3717" i="1"/>
  <c r="AB3720" i="1"/>
  <c r="AB3721" i="1"/>
  <c r="AB3724" i="1"/>
  <c r="AB3725" i="1"/>
  <c r="AB3728" i="1"/>
  <c r="AB3729" i="1"/>
  <c r="AB3732" i="1"/>
  <c r="AB3733" i="1"/>
  <c r="AB3736" i="1"/>
  <c r="AB3737" i="1"/>
  <c r="AB3740" i="1"/>
  <c r="AB3741" i="1"/>
  <c r="AB3744" i="1"/>
  <c r="AB3745" i="1"/>
  <c r="AB3748" i="1"/>
  <c r="AB3749" i="1"/>
  <c r="AB3752" i="1"/>
  <c r="AB3753" i="1"/>
  <c r="AB3756" i="1"/>
  <c r="AB3757" i="1"/>
  <c r="AB3760" i="1"/>
  <c r="AB3761" i="1"/>
  <c r="AB3764" i="1"/>
  <c r="AB3765" i="1"/>
  <c r="AB3768" i="1"/>
  <c r="AB3769" i="1"/>
  <c r="AB3772" i="1"/>
  <c r="AB3773" i="1"/>
  <c r="AB3776" i="1"/>
  <c r="AB3777" i="1"/>
  <c r="AB3780" i="1"/>
  <c r="AB3781" i="1"/>
  <c r="AB3681" i="1"/>
  <c r="AB3685" i="1"/>
  <c r="AB3689" i="1"/>
  <c r="AB3692" i="1"/>
  <c r="AB3786" i="1"/>
  <c r="AB3787" i="1"/>
  <c r="AB3790" i="1"/>
  <c r="AB3791" i="1"/>
  <c r="AB3794" i="1"/>
  <c r="AB3795" i="1"/>
  <c r="AB3798" i="1"/>
  <c r="AB3799" i="1"/>
  <c r="AB3802" i="1"/>
  <c r="AB3803" i="1"/>
  <c r="AB3806" i="1"/>
  <c r="AB3807" i="1"/>
  <c r="AB3810" i="1"/>
  <c r="AB3811" i="1"/>
  <c r="AB3814" i="1"/>
  <c r="AB3815" i="1"/>
  <c r="AB3818" i="1"/>
  <c r="AB3819" i="1"/>
  <c r="AB3822" i="1"/>
  <c r="AB3823" i="1"/>
  <c r="AB3826" i="1"/>
  <c r="AB3827" i="1"/>
  <c r="AB3830" i="1"/>
  <c r="AB3831" i="1"/>
  <c r="AB3834" i="1"/>
  <c r="AB3835" i="1"/>
  <c r="AB3838" i="1"/>
  <c r="AB3839" i="1"/>
  <c r="AB3842" i="1"/>
  <c r="AB3843" i="1"/>
  <c r="AB3846" i="1"/>
  <c r="AB3847" i="1"/>
  <c r="AB3850" i="1"/>
  <c r="AB3851" i="1"/>
  <c r="AB3854" i="1"/>
  <c r="AB3855" i="1"/>
  <c r="AB3858" i="1"/>
  <c r="AB3859" i="1"/>
  <c r="AB3862" i="1"/>
  <c r="AB3863" i="1"/>
  <c r="AB3866" i="1"/>
  <c r="AB3867" i="1"/>
  <c r="AB3870" i="1"/>
  <c r="AB3871" i="1"/>
  <c r="AB3874" i="1"/>
  <c r="AB3875" i="1"/>
  <c r="AB3878" i="1"/>
  <c r="AB3879" i="1"/>
  <c r="AB3882" i="1"/>
  <c r="AB3883" i="1"/>
  <c r="AB3886" i="1"/>
  <c r="AB3887" i="1"/>
  <c r="AB3890" i="1"/>
  <c r="AB3891" i="1"/>
  <c r="AB3894" i="1"/>
  <c r="AB3895" i="1"/>
  <c r="AB3898" i="1"/>
  <c r="AB3899" i="1"/>
  <c r="AB3902" i="1"/>
  <c r="AB3903" i="1"/>
  <c r="AB3906" i="1"/>
  <c r="AB3907" i="1"/>
  <c r="AB3910" i="1"/>
  <c r="AB3911" i="1"/>
  <c r="AB3914" i="1"/>
  <c r="AB3915" i="1"/>
  <c r="AB3918" i="1"/>
  <c r="AB3919" i="1"/>
  <c r="AB3922" i="1"/>
  <c r="AB3923" i="1"/>
  <c r="AB3926" i="1"/>
  <c r="AB3927" i="1"/>
  <c r="AB3930" i="1"/>
  <c r="AB3931" i="1"/>
  <c r="AB3934" i="1"/>
  <c r="AB3935" i="1"/>
  <c r="AB3938" i="1"/>
  <c r="AB3939" i="1"/>
  <c r="AB3942" i="1"/>
  <c r="S3946" i="1"/>
  <c r="AB3946" i="1" s="1"/>
  <c r="S3950" i="1"/>
  <c r="AB3950" i="1" s="1"/>
  <c r="S3954" i="1"/>
  <c r="AB3954" i="1" s="1"/>
  <c r="S3958" i="1"/>
  <c r="AB3958" i="1" s="1"/>
  <c r="S3962" i="1"/>
  <c r="AB3962" i="1" s="1"/>
  <c r="AB3963" i="1"/>
  <c r="Z3963" i="1"/>
  <c r="V3965" i="1"/>
  <c r="S3966" i="1"/>
  <c r="AB3966" i="1" s="1"/>
  <c r="AB3967" i="1"/>
  <c r="V3969" i="1"/>
  <c r="S3970" i="1"/>
  <c r="AB3970" i="1" s="1"/>
  <c r="AB3971" i="1"/>
  <c r="S3974" i="1"/>
  <c r="AB3974" i="1" s="1"/>
  <c r="S3978" i="1"/>
  <c r="AB3978" i="1" s="1"/>
  <c r="S3982" i="1"/>
  <c r="AB3982" i="1" s="1"/>
  <c r="AB3983" i="1"/>
  <c r="S3986" i="1"/>
  <c r="AB3986" i="1" s="1"/>
  <c r="S3990" i="1"/>
  <c r="AB3990" i="1" s="1"/>
  <c r="S3994" i="1"/>
  <c r="AB3994" i="1" s="1"/>
  <c r="V3997" i="1"/>
  <c r="S3998" i="1"/>
  <c r="AB3998" i="1" s="1"/>
  <c r="P3999" i="1"/>
  <c r="AB3999" i="1" s="1"/>
  <c r="V4001" i="1"/>
  <c r="S4002" i="1"/>
  <c r="AB4002" i="1" s="1"/>
  <c r="S4006" i="1"/>
  <c r="AB4006" i="1" s="1"/>
  <c r="S4010" i="1"/>
  <c r="AB4010" i="1" s="1"/>
  <c r="S4014" i="1"/>
  <c r="AB4014" i="1" s="1"/>
  <c r="S4018" i="1"/>
  <c r="AB4018" i="1" s="1"/>
  <c r="S4022" i="1"/>
  <c r="AB4022" i="1" s="1"/>
  <c r="S4026" i="1"/>
  <c r="AB4026" i="1" s="1"/>
  <c r="S4030" i="1"/>
  <c r="AB4030" i="1" s="1"/>
  <c r="S4034" i="1"/>
  <c r="AB4034" i="1" s="1"/>
  <c r="S4038" i="1"/>
  <c r="AB4038" i="1" s="1"/>
  <c r="S4042" i="1"/>
  <c r="AB4042" i="1" s="1"/>
  <c r="S4046" i="1"/>
  <c r="AB4046" i="1" s="1"/>
  <c r="S4050" i="1"/>
  <c r="AB4050" i="1" s="1"/>
  <c r="S4054" i="1"/>
  <c r="AB4054" i="1" s="1"/>
  <c r="V4057" i="1"/>
  <c r="S4058" i="1"/>
  <c r="AB4058" i="1" s="1"/>
  <c r="S4062" i="1"/>
  <c r="AB4062" i="1" s="1"/>
  <c r="S4066" i="1"/>
  <c r="AB4066" i="1" s="1"/>
  <c r="S4070" i="1"/>
  <c r="AB4070" i="1" s="1"/>
  <c r="S4074" i="1"/>
  <c r="AB4074" i="1" s="1"/>
  <c r="S4078" i="1"/>
  <c r="AB4078" i="1" s="1"/>
  <c r="S4082" i="1"/>
  <c r="AB4082" i="1" s="1"/>
  <c r="S4086" i="1"/>
  <c r="AB4086" i="1" s="1"/>
  <c r="S4090" i="1"/>
  <c r="AB4090" i="1" s="1"/>
  <c r="S4094" i="1"/>
  <c r="AB4094" i="1" s="1"/>
  <c r="S4098" i="1"/>
  <c r="AB4098" i="1" s="1"/>
  <c r="S4102" i="1"/>
  <c r="AB4102" i="1" s="1"/>
  <c r="S4106" i="1"/>
  <c r="AB4106" i="1" s="1"/>
  <c r="AB4107" i="1"/>
  <c r="S4110" i="1"/>
  <c r="AB4110" i="1" s="1"/>
  <c r="S4114" i="1"/>
  <c r="AB4114" i="1" s="1"/>
  <c r="V4117" i="1"/>
  <c r="S4118" i="1"/>
  <c r="AB4118" i="1" s="1"/>
  <c r="AB4119" i="1"/>
  <c r="V4121" i="1"/>
  <c r="S4122" i="1"/>
  <c r="AB4122" i="1" s="1"/>
  <c r="S4126" i="1"/>
  <c r="AB4126" i="1" s="1"/>
  <c r="S4130" i="1"/>
  <c r="AB4130" i="1" s="1"/>
  <c r="V4133" i="1"/>
  <c r="S4134" i="1"/>
  <c r="AB4134" i="1" s="1"/>
  <c r="AB4135" i="1"/>
  <c r="V4137" i="1"/>
  <c r="S4138" i="1"/>
  <c r="AB4138" i="1" s="1"/>
  <c r="AB4139" i="1"/>
  <c r="V4141" i="1"/>
  <c r="S4142" i="1"/>
  <c r="AB4142" i="1" s="1"/>
  <c r="P4143" i="1"/>
  <c r="AB4143" i="1" s="1"/>
  <c r="S4146" i="1"/>
  <c r="AB4146" i="1" s="1"/>
  <c r="AB4147" i="1"/>
  <c r="V4149" i="1"/>
  <c r="S4150" i="1"/>
  <c r="AB4150" i="1" s="1"/>
  <c r="S4154" i="1"/>
  <c r="AB4154" i="1" s="1"/>
  <c r="S4158" i="1"/>
  <c r="AB4158" i="1" s="1"/>
  <c r="AB4159" i="1"/>
  <c r="V4161" i="1"/>
  <c r="S4162" i="1"/>
  <c r="AB4162" i="1" s="1"/>
  <c r="S4166" i="1"/>
  <c r="AB4166" i="1" s="1"/>
  <c r="S4170" i="1"/>
  <c r="AB4170" i="1" s="1"/>
  <c r="S4174" i="1"/>
  <c r="AB4174" i="1" s="1"/>
  <c r="S4178" i="1"/>
  <c r="AB4178" i="1" s="1"/>
  <c r="S4182" i="1"/>
  <c r="AB4182" i="1" s="1"/>
  <c r="V4185" i="1"/>
  <c r="S4186" i="1"/>
  <c r="AB4186" i="1" s="1"/>
  <c r="P4187" i="1"/>
  <c r="AB4187" i="1" s="1"/>
  <c r="Z4187" i="1"/>
  <c r="V4189" i="1"/>
  <c r="S4190" i="1"/>
  <c r="AB4190" i="1" s="1"/>
  <c r="P4191" i="1"/>
  <c r="Z4191" i="1"/>
  <c r="AB4191" i="1" s="1"/>
  <c r="V4193" i="1"/>
  <c r="S4194" i="1"/>
  <c r="AB4194" i="1" s="1"/>
  <c r="P4195" i="1"/>
  <c r="AB4195" i="1" s="1"/>
  <c r="Z4195" i="1"/>
  <c r="M4196" i="1"/>
  <c r="AB4196" i="1" s="1"/>
  <c r="V4197" i="1"/>
  <c r="S4198" i="1"/>
  <c r="AB4198" i="1" s="1"/>
  <c r="P4199" i="1"/>
  <c r="Z4199" i="1"/>
  <c r="AB4199" i="1" s="1"/>
  <c r="S3944" i="1"/>
  <c r="AB3944" i="1" s="1"/>
  <c r="P3945" i="1"/>
  <c r="Z3945" i="1"/>
  <c r="AB3945" i="1" s="1"/>
  <c r="V3947" i="1"/>
  <c r="AB3947" i="1" s="1"/>
  <c r="S3948" i="1"/>
  <c r="AB3948" i="1" s="1"/>
  <c r="AB3949" i="1"/>
  <c r="V3951" i="1"/>
  <c r="AB3951" i="1" s="1"/>
  <c r="S3952" i="1"/>
  <c r="AB3952" i="1" s="1"/>
  <c r="P3953" i="1"/>
  <c r="AB3953" i="1" s="1"/>
  <c r="V3955" i="1"/>
  <c r="AB3955" i="1" s="1"/>
  <c r="S3956" i="1"/>
  <c r="AB3956" i="1" s="1"/>
  <c r="AB3957" i="1"/>
  <c r="V3959" i="1"/>
  <c r="AB3959" i="1" s="1"/>
  <c r="S3960" i="1"/>
  <c r="AB3960" i="1" s="1"/>
  <c r="P3961" i="1"/>
  <c r="AB3961" i="1" s="1"/>
  <c r="S3964" i="1"/>
  <c r="AB3964" i="1" s="1"/>
  <c r="AB3965" i="1"/>
  <c r="S3968" i="1"/>
  <c r="AB3968" i="1" s="1"/>
  <c r="AB3969" i="1"/>
  <c r="S3972" i="1"/>
  <c r="AB3972" i="1" s="1"/>
  <c r="AB3973" i="1"/>
  <c r="P3973" i="1"/>
  <c r="V3975" i="1"/>
  <c r="AB3975" i="1" s="1"/>
  <c r="S3976" i="1"/>
  <c r="AB3976" i="1" s="1"/>
  <c r="AB3977" i="1"/>
  <c r="P3977" i="1"/>
  <c r="V3979" i="1"/>
  <c r="AB3979" i="1" s="1"/>
  <c r="S3980" i="1"/>
  <c r="AB3980" i="1" s="1"/>
  <c r="P3981" i="1"/>
  <c r="Z3981" i="1"/>
  <c r="AB3981" i="1" s="1"/>
  <c r="S3984" i="1"/>
  <c r="AB3984" i="1" s="1"/>
  <c r="AB3985" i="1"/>
  <c r="P3985" i="1"/>
  <c r="V3987" i="1"/>
  <c r="AB3987" i="1" s="1"/>
  <c r="S3988" i="1"/>
  <c r="AB3988" i="1" s="1"/>
  <c r="AB3989" i="1"/>
  <c r="V3991" i="1"/>
  <c r="AB3991" i="1" s="1"/>
  <c r="S3992" i="1"/>
  <c r="AB3992" i="1" s="1"/>
  <c r="P3993" i="1"/>
  <c r="AB3993" i="1" s="1"/>
  <c r="Z3993" i="1"/>
  <c r="V3995" i="1"/>
  <c r="AB3995" i="1" s="1"/>
  <c r="S3996" i="1"/>
  <c r="AB3996" i="1" s="1"/>
  <c r="AB3997" i="1"/>
  <c r="S4000" i="1"/>
  <c r="AB4000" i="1" s="1"/>
  <c r="AB4001" i="1"/>
  <c r="V4003" i="1"/>
  <c r="AB4003" i="1" s="1"/>
  <c r="S4004" i="1"/>
  <c r="AB4004" i="1" s="1"/>
  <c r="AB4005" i="1"/>
  <c r="V4007" i="1"/>
  <c r="AB4007" i="1" s="1"/>
  <c r="S4008" i="1"/>
  <c r="AB4008" i="1" s="1"/>
  <c r="AB4009" i="1"/>
  <c r="P4009" i="1"/>
  <c r="V4011" i="1"/>
  <c r="AB4011" i="1" s="1"/>
  <c r="S4012" i="1"/>
  <c r="AB4012" i="1" s="1"/>
  <c r="AB4013" i="1"/>
  <c r="P4013" i="1"/>
  <c r="V4015" i="1"/>
  <c r="AB4015" i="1" s="1"/>
  <c r="S4016" i="1"/>
  <c r="AB4016" i="1" s="1"/>
  <c r="AB4017" i="1"/>
  <c r="V4019" i="1"/>
  <c r="AB4019" i="1" s="1"/>
  <c r="S4020" i="1"/>
  <c r="AB4020" i="1" s="1"/>
  <c r="P4021" i="1"/>
  <c r="AB4021" i="1" s="1"/>
  <c r="V4023" i="1"/>
  <c r="AB4023" i="1" s="1"/>
  <c r="S4024" i="1"/>
  <c r="AB4024" i="1" s="1"/>
  <c r="P4025" i="1"/>
  <c r="AB4025" i="1" s="1"/>
  <c r="Z4025" i="1"/>
  <c r="V4027" i="1"/>
  <c r="AB4027" i="1" s="1"/>
  <c r="S4028" i="1"/>
  <c r="AB4028" i="1" s="1"/>
  <c r="AB4029" i="1"/>
  <c r="P4029" i="1"/>
  <c r="V4031" i="1"/>
  <c r="AB4031" i="1" s="1"/>
  <c r="S4032" i="1"/>
  <c r="AB4032" i="1" s="1"/>
  <c r="P4033" i="1"/>
  <c r="Z4033" i="1"/>
  <c r="AB4033" i="1" s="1"/>
  <c r="V4035" i="1"/>
  <c r="AB4035" i="1" s="1"/>
  <c r="S4036" i="1"/>
  <c r="AB4036" i="1" s="1"/>
  <c r="P4037" i="1"/>
  <c r="AB4037" i="1" s="1"/>
  <c r="Z4037" i="1"/>
  <c r="V4039" i="1"/>
  <c r="AB4039" i="1" s="1"/>
  <c r="S4040" i="1"/>
  <c r="AB4040" i="1" s="1"/>
  <c r="AB4041" i="1"/>
  <c r="P4041" i="1"/>
  <c r="V4043" i="1"/>
  <c r="AB4043" i="1" s="1"/>
  <c r="S4044" i="1"/>
  <c r="AB4044" i="1" s="1"/>
  <c r="P4045" i="1"/>
  <c r="Z4045" i="1"/>
  <c r="AB4045" i="1" s="1"/>
  <c r="V4047" i="1"/>
  <c r="AB4047" i="1" s="1"/>
  <c r="S4048" i="1"/>
  <c r="AB4048" i="1" s="1"/>
  <c r="P4049" i="1"/>
  <c r="AB4049" i="1" s="1"/>
  <c r="Z4049" i="1"/>
  <c r="V4051" i="1"/>
  <c r="AB4051" i="1" s="1"/>
  <c r="S4052" i="1"/>
  <c r="AB4052" i="1" s="1"/>
  <c r="P4053" i="1"/>
  <c r="Z4053" i="1"/>
  <c r="AB4053" i="1" s="1"/>
  <c r="V4055" i="1"/>
  <c r="AB4055" i="1" s="1"/>
  <c r="S4056" i="1"/>
  <c r="AB4056" i="1" s="1"/>
  <c r="AB4057" i="1"/>
  <c r="V4059" i="1"/>
  <c r="AB4059" i="1" s="1"/>
  <c r="S4060" i="1"/>
  <c r="AB4060" i="1" s="1"/>
  <c r="AB4061" i="1"/>
  <c r="P4061" i="1"/>
  <c r="V4063" i="1"/>
  <c r="AB4063" i="1" s="1"/>
  <c r="S4064" i="1"/>
  <c r="AB4064" i="1" s="1"/>
  <c r="AB4065" i="1"/>
  <c r="P4065" i="1"/>
  <c r="V4067" i="1"/>
  <c r="AB4067" i="1" s="1"/>
  <c r="S4068" i="1"/>
  <c r="AB4068" i="1" s="1"/>
  <c r="P4069" i="1"/>
  <c r="Z4069" i="1"/>
  <c r="AB4069" i="1" s="1"/>
  <c r="V4071" i="1"/>
  <c r="AB4071" i="1" s="1"/>
  <c r="S4072" i="1"/>
  <c r="AB4072" i="1" s="1"/>
  <c r="P4073" i="1"/>
  <c r="AB4073" i="1" s="1"/>
  <c r="Z4073" i="1"/>
  <c r="V4075" i="1"/>
  <c r="AB4075" i="1" s="1"/>
  <c r="S4076" i="1"/>
  <c r="AB4076" i="1" s="1"/>
  <c r="P4077" i="1"/>
  <c r="Z4077" i="1"/>
  <c r="AB4077" i="1" s="1"/>
  <c r="V4079" i="1"/>
  <c r="AB4079" i="1" s="1"/>
  <c r="S4080" i="1"/>
  <c r="AB4080" i="1" s="1"/>
  <c r="P4081" i="1"/>
  <c r="AB4081" i="1" s="1"/>
  <c r="Z4081" i="1"/>
  <c r="V4083" i="1"/>
  <c r="AB4083" i="1" s="1"/>
  <c r="S4084" i="1"/>
  <c r="AB4084" i="1" s="1"/>
  <c r="P4085" i="1"/>
  <c r="Z4085" i="1"/>
  <c r="AB4085" i="1" s="1"/>
  <c r="V4087" i="1"/>
  <c r="AB4087" i="1" s="1"/>
  <c r="S4088" i="1"/>
  <c r="AB4088" i="1" s="1"/>
  <c r="P4089" i="1"/>
  <c r="AB4089" i="1" s="1"/>
  <c r="Z4089" i="1"/>
  <c r="V4091" i="1"/>
  <c r="AB4091" i="1" s="1"/>
  <c r="S4092" i="1"/>
  <c r="AB4092" i="1" s="1"/>
  <c r="P4093" i="1"/>
  <c r="Z4093" i="1"/>
  <c r="AB4093" i="1" s="1"/>
  <c r="V4095" i="1"/>
  <c r="AB4095" i="1" s="1"/>
  <c r="S4096" i="1"/>
  <c r="AB4096" i="1" s="1"/>
  <c r="P4097" i="1"/>
  <c r="AB4097" i="1" s="1"/>
  <c r="Z4097" i="1"/>
  <c r="V4099" i="1"/>
  <c r="AB4099" i="1" s="1"/>
  <c r="S4100" i="1"/>
  <c r="AB4100" i="1" s="1"/>
  <c r="P4101" i="1"/>
  <c r="Z4101" i="1"/>
  <c r="AB4101" i="1" s="1"/>
  <c r="V4103" i="1"/>
  <c r="AB4103" i="1" s="1"/>
  <c r="S4104" i="1"/>
  <c r="AB4104" i="1" s="1"/>
  <c r="P4105" i="1"/>
  <c r="AB4105" i="1" s="1"/>
  <c r="S4108" i="1"/>
  <c r="AB4108" i="1" s="1"/>
  <c r="AB4109" i="1"/>
  <c r="V4111" i="1"/>
  <c r="AB4111" i="1" s="1"/>
  <c r="S4112" i="1"/>
  <c r="AB4112" i="1" s="1"/>
  <c r="P4113" i="1"/>
  <c r="AB4113" i="1" s="1"/>
  <c r="Z4113" i="1"/>
  <c r="V4115" i="1"/>
  <c r="AB4115" i="1" s="1"/>
  <c r="S4116" i="1"/>
  <c r="AB4116" i="1" s="1"/>
  <c r="AB4117" i="1"/>
  <c r="S4120" i="1"/>
  <c r="AB4120" i="1" s="1"/>
  <c r="AB4121" i="1"/>
  <c r="V4123" i="1"/>
  <c r="AB4123" i="1" s="1"/>
  <c r="S4124" i="1"/>
  <c r="AB4124" i="1" s="1"/>
  <c r="AB4125" i="1"/>
  <c r="V4127" i="1"/>
  <c r="AB4127" i="1" s="1"/>
  <c r="S4128" i="1"/>
  <c r="AB4128" i="1" s="1"/>
  <c r="P4129" i="1"/>
  <c r="Z4129" i="1"/>
  <c r="AB4129" i="1" s="1"/>
  <c r="V4131" i="1"/>
  <c r="AB4131" i="1" s="1"/>
  <c r="S4132" i="1"/>
  <c r="AB4132" i="1" s="1"/>
  <c r="AB4133" i="1"/>
  <c r="S4136" i="1"/>
  <c r="AB4136" i="1" s="1"/>
  <c r="AB4137" i="1"/>
  <c r="S4140" i="1"/>
  <c r="AB4140" i="1" s="1"/>
  <c r="AB4141" i="1"/>
  <c r="S4144" i="1"/>
  <c r="AB4144" i="1" s="1"/>
  <c r="AB4145" i="1"/>
  <c r="S4148" i="1"/>
  <c r="AB4148" i="1" s="1"/>
  <c r="AB4149" i="1"/>
  <c r="V4151" i="1"/>
  <c r="AB4151" i="1" s="1"/>
  <c r="S4152" i="1"/>
  <c r="AB4152" i="1" s="1"/>
  <c r="P4153" i="1"/>
  <c r="AB4153" i="1" s="1"/>
  <c r="Z4153" i="1"/>
  <c r="V4155" i="1"/>
  <c r="AB4155" i="1" s="1"/>
  <c r="S4156" i="1"/>
  <c r="AB4156" i="1" s="1"/>
  <c r="P4157" i="1"/>
  <c r="Z4157" i="1"/>
  <c r="AB4157" i="1" s="1"/>
  <c r="S4160" i="1"/>
  <c r="AB4160" i="1" s="1"/>
  <c r="AB4161" i="1"/>
  <c r="V4163" i="1"/>
  <c r="AB4163" i="1" s="1"/>
  <c r="S4164" i="1"/>
  <c r="AB4164" i="1" s="1"/>
  <c r="P4165" i="1"/>
  <c r="AB4165" i="1" s="1"/>
  <c r="Z4165" i="1"/>
  <c r="V4167" i="1"/>
  <c r="AB4167" i="1" s="1"/>
  <c r="S4168" i="1"/>
  <c r="AB4168" i="1" s="1"/>
  <c r="P4169" i="1"/>
  <c r="Z4169" i="1"/>
  <c r="AB4169" i="1" s="1"/>
  <c r="V4171" i="1"/>
  <c r="AB4171" i="1" s="1"/>
  <c r="S4172" i="1"/>
  <c r="AB4172" i="1" s="1"/>
  <c r="P4173" i="1"/>
  <c r="AB4173" i="1" s="1"/>
  <c r="Z4173" i="1"/>
  <c r="V4175" i="1"/>
  <c r="AB4175" i="1" s="1"/>
  <c r="S4176" i="1"/>
  <c r="AB4176" i="1" s="1"/>
  <c r="P4177" i="1"/>
  <c r="Z4177" i="1"/>
  <c r="AB4177" i="1" s="1"/>
  <c r="V4179" i="1"/>
  <c r="AB4179" i="1" s="1"/>
  <c r="S4180" i="1"/>
  <c r="AB4180" i="1" s="1"/>
  <c r="P4181" i="1"/>
  <c r="AB4181" i="1" s="1"/>
  <c r="Z4181" i="1"/>
  <c r="V4183" i="1"/>
  <c r="AB4183" i="1" s="1"/>
  <c r="S4184" i="1"/>
  <c r="AB4184" i="1" s="1"/>
  <c r="AB4185" i="1"/>
  <c r="S4188" i="1"/>
  <c r="AB4188" i="1" s="1"/>
  <c r="AB4189" i="1"/>
  <c r="S4192" i="1"/>
  <c r="AB4192" i="1" s="1"/>
  <c r="AB4193" i="1"/>
  <c r="AB4197" i="1"/>
  <c r="S4200" i="1"/>
  <c r="AB4200" i="1" s="1"/>
  <c r="S4204" i="1"/>
  <c r="AB4204" i="1" s="1"/>
  <c r="S4208" i="1"/>
  <c r="AB4208" i="1" s="1"/>
  <c r="S4212" i="1"/>
  <c r="AB4212" i="1" s="1"/>
  <c r="S4216" i="1"/>
  <c r="AB4216" i="1" s="1"/>
  <c r="S4220" i="1"/>
  <c r="AB4220" i="1" s="1"/>
  <c r="AB4221" i="1"/>
  <c r="S4224" i="1"/>
  <c r="AB4224" i="1" s="1"/>
  <c r="AB4225" i="1"/>
  <c r="S4228" i="1"/>
  <c r="AB4228" i="1" s="1"/>
  <c r="V4231" i="1"/>
  <c r="S4232" i="1"/>
  <c r="AB4232" i="1" s="1"/>
  <c r="S4236" i="1"/>
  <c r="AB4236" i="1" s="1"/>
  <c r="S4240" i="1"/>
  <c r="AB4240" i="1" s="1"/>
  <c r="S4244" i="1"/>
  <c r="AB4244" i="1" s="1"/>
  <c r="V4247" i="1"/>
  <c r="S4248" i="1"/>
  <c r="AB4248" i="1" s="1"/>
  <c r="AB4249" i="1"/>
  <c r="V4251" i="1"/>
  <c r="S4252" i="1"/>
  <c r="AB4252" i="1" s="1"/>
  <c r="P4253" i="1"/>
  <c r="AB4253" i="1" s="1"/>
  <c r="S4256" i="1"/>
  <c r="AB4256" i="1" s="1"/>
  <c r="S4260" i="1"/>
  <c r="AB4260" i="1" s="1"/>
  <c r="S4264" i="1"/>
  <c r="AB4264" i="1" s="1"/>
  <c r="AB4265" i="1"/>
  <c r="S4268" i="1"/>
  <c r="AB4268" i="1" s="1"/>
  <c r="S4272" i="1"/>
  <c r="AB4272" i="1" s="1"/>
  <c r="AB4273" i="1"/>
  <c r="S4276" i="1"/>
  <c r="AB4276" i="1" s="1"/>
  <c r="AB4277" i="1"/>
  <c r="P4277" i="1"/>
  <c r="V4279" i="1"/>
  <c r="S4280" i="1"/>
  <c r="AB4280" i="1" s="1"/>
  <c r="AB4281" i="1"/>
  <c r="P4281" i="1"/>
  <c r="S4284" i="1"/>
  <c r="AB4284" i="1" s="1"/>
  <c r="AB4285" i="1"/>
  <c r="S4288" i="1"/>
  <c r="AB4288" i="1" s="1"/>
  <c r="AB4289" i="1"/>
  <c r="V4291" i="1"/>
  <c r="S4292" i="1"/>
  <c r="AB4292" i="1" s="1"/>
  <c r="AB4293" i="1"/>
  <c r="P4293" i="1"/>
  <c r="S4296" i="1"/>
  <c r="AB4296" i="1" s="1"/>
  <c r="S4300" i="1"/>
  <c r="AB4300" i="1" s="1"/>
  <c r="V4201" i="1"/>
  <c r="AB4201" i="1" s="1"/>
  <c r="S4202" i="1"/>
  <c r="AB4202" i="1" s="1"/>
  <c r="P4203" i="1"/>
  <c r="AB4203" i="1" s="1"/>
  <c r="V4205" i="1"/>
  <c r="AB4205" i="1" s="1"/>
  <c r="S4206" i="1"/>
  <c r="AB4206" i="1" s="1"/>
  <c r="P4207" i="1"/>
  <c r="AB4207" i="1" s="1"/>
  <c r="Z4207" i="1"/>
  <c r="V4209" i="1"/>
  <c r="AB4209" i="1" s="1"/>
  <c r="S4210" i="1"/>
  <c r="AB4210" i="1" s="1"/>
  <c r="P4211" i="1"/>
  <c r="AB4211" i="1" s="1"/>
  <c r="Z4211" i="1"/>
  <c r="V4213" i="1"/>
  <c r="AB4213" i="1" s="1"/>
  <c r="S4214" i="1"/>
  <c r="AB4214" i="1" s="1"/>
  <c r="AB4215" i="1"/>
  <c r="V4217" i="1"/>
  <c r="AB4217" i="1" s="1"/>
  <c r="S4218" i="1"/>
  <c r="AB4218" i="1" s="1"/>
  <c r="P4219" i="1"/>
  <c r="AB4219" i="1" s="1"/>
  <c r="S4222" i="1"/>
  <c r="AB4222" i="1" s="1"/>
  <c r="AB4223" i="1"/>
  <c r="S4226" i="1"/>
  <c r="AB4226" i="1" s="1"/>
  <c r="AB4227" i="1"/>
  <c r="V4229" i="1"/>
  <c r="AB4229" i="1" s="1"/>
  <c r="S4230" i="1"/>
  <c r="AB4230" i="1" s="1"/>
  <c r="AB4231" i="1"/>
  <c r="V4233" i="1"/>
  <c r="AB4233" i="1" s="1"/>
  <c r="S4234" i="1"/>
  <c r="AB4234" i="1" s="1"/>
  <c r="AB4235" i="1"/>
  <c r="V4237" i="1"/>
  <c r="AB4237" i="1" s="1"/>
  <c r="S4238" i="1"/>
  <c r="AB4238" i="1" s="1"/>
  <c r="P4239" i="1"/>
  <c r="AB4239" i="1" s="1"/>
  <c r="Z4239" i="1"/>
  <c r="V4241" i="1"/>
  <c r="AB4241" i="1" s="1"/>
  <c r="S4242" i="1"/>
  <c r="AB4242" i="1" s="1"/>
  <c r="P4243" i="1"/>
  <c r="Z4243" i="1"/>
  <c r="AB4243" i="1" s="1"/>
  <c r="V4245" i="1"/>
  <c r="AB4245" i="1" s="1"/>
  <c r="S4246" i="1"/>
  <c r="AB4246" i="1" s="1"/>
  <c r="AB4247" i="1"/>
  <c r="S4250" i="1"/>
  <c r="AB4250" i="1" s="1"/>
  <c r="AB4251" i="1"/>
  <c r="S4254" i="1"/>
  <c r="AB4254" i="1" s="1"/>
  <c r="P4255" i="1"/>
  <c r="AB4255" i="1" s="1"/>
  <c r="Z4255" i="1"/>
  <c r="V4257" i="1"/>
  <c r="AB4257" i="1" s="1"/>
  <c r="S4258" i="1"/>
  <c r="AB4258" i="1" s="1"/>
  <c r="P4259" i="1"/>
  <c r="AB4259" i="1" s="1"/>
  <c r="V4261" i="1"/>
  <c r="AB4261" i="1" s="1"/>
  <c r="S4262" i="1"/>
  <c r="AB4262" i="1" s="1"/>
  <c r="AB4263" i="1"/>
  <c r="S4266" i="1"/>
  <c r="AB4266" i="1" s="1"/>
  <c r="AB4267" i="1"/>
  <c r="V4269" i="1"/>
  <c r="AB4269" i="1" s="1"/>
  <c r="S4270" i="1"/>
  <c r="AB4270" i="1" s="1"/>
  <c r="P4271" i="1"/>
  <c r="AB4271" i="1" s="1"/>
  <c r="Z4271" i="1"/>
  <c r="S4274" i="1"/>
  <c r="AB4274" i="1" s="1"/>
  <c r="AB4275" i="1"/>
  <c r="S4278" i="1"/>
  <c r="AB4278" i="1" s="1"/>
  <c r="AB4279" i="1"/>
  <c r="S4282" i="1"/>
  <c r="AB4282" i="1" s="1"/>
  <c r="AB4283" i="1"/>
  <c r="Z4283" i="1"/>
  <c r="S4286" i="1"/>
  <c r="AB4286" i="1" s="1"/>
  <c r="AB4287" i="1"/>
  <c r="S4290" i="1"/>
  <c r="AB4290" i="1" s="1"/>
  <c r="AB4291" i="1"/>
  <c r="S4294" i="1"/>
  <c r="AB4294" i="1" s="1"/>
  <c r="P4295" i="1"/>
  <c r="Z4295" i="1"/>
  <c r="AB4295" i="1" s="1"/>
  <c r="V4297" i="1"/>
  <c r="AB4297" i="1" s="1"/>
  <c r="S4298" i="1"/>
  <c r="AB4298" i="1" s="1"/>
  <c r="P4299" i="1"/>
  <c r="AB4299" i="1" s="1"/>
  <c r="Z4299" i="1"/>
  <c r="V4301" i="1"/>
  <c r="AB4301" i="1" s="1"/>
  <c r="S4302" i="1"/>
  <c r="AB4302" i="1" s="1"/>
  <c r="P4303" i="1"/>
  <c r="Z4303" i="1"/>
  <c r="AB4303" i="1" s="1"/>
  <c r="M4304" i="1"/>
  <c r="AB4304" i="1" s="1"/>
  <c r="V4305" i="1"/>
  <c r="AB4305" i="1" s="1"/>
  <c r="S4306" i="1"/>
  <c r="AB4306" i="1" s="1"/>
  <c r="P4307" i="1"/>
  <c r="Z4307" i="1"/>
  <c r="AB4307" i="1" s="1"/>
  <c r="M4308" i="1"/>
  <c r="AB4308" i="1" s="1"/>
  <c r="V4309" i="1"/>
  <c r="AB4309" i="1" s="1"/>
  <c r="S4310" i="1"/>
  <c r="AB4310" i="1" s="1"/>
  <c r="P4311" i="1"/>
  <c r="AB4311" i="1" s="1"/>
  <c r="Z4311" i="1"/>
  <c r="M4312" i="1"/>
  <c r="AB4312" i="1" s="1"/>
  <c r="V4313" i="1"/>
  <c r="AB4313" i="1" s="1"/>
  <c r="S4314" i="1"/>
  <c r="AB4314" i="1" s="1"/>
  <c r="P4315" i="1"/>
  <c r="Z4315" i="1"/>
  <c r="AB4315" i="1" s="1"/>
  <c r="M4316" i="1"/>
  <c r="AB4316" i="1" s="1"/>
  <c r="V4317" i="1"/>
  <c r="AB4317" i="1" s="1"/>
  <c r="S4318" i="1"/>
  <c r="AB4318" i="1" s="1"/>
  <c r="P4319" i="1"/>
  <c r="Z4319" i="1"/>
  <c r="AB4319" i="1" s="1"/>
  <c r="M4320" i="1"/>
  <c r="AB4320" i="1" s="1"/>
  <c r="V4321" i="1"/>
  <c r="AB4321" i="1" s="1"/>
  <c r="S4322" i="1"/>
  <c r="AB4322" i="1" s="1"/>
  <c r="P4323" i="1"/>
  <c r="Z4323" i="1"/>
  <c r="AB4323" i="1" s="1"/>
  <c r="M4324" i="1"/>
  <c r="AB4324" i="1" s="1"/>
  <c r="V4325" i="1"/>
  <c r="AB4325" i="1" s="1"/>
  <c r="S4326" i="1"/>
  <c r="AB4326" i="1" s="1"/>
  <c r="P4327" i="1"/>
  <c r="Z4327" i="1"/>
  <c r="AB4327" i="1" s="1"/>
  <c r="M4328" i="1"/>
  <c r="AB4328" i="1" s="1"/>
  <c r="V4329" i="1"/>
  <c r="AB4329" i="1" s="1"/>
  <c r="S4330" i="1"/>
  <c r="AB4330" i="1" s="1"/>
  <c r="P4331" i="1"/>
  <c r="Z4331" i="1"/>
  <c r="AB4331" i="1" s="1"/>
  <c r="M4332" i="1"/>
  <c r="AB4332" i="1" s="1"/>
  <c r="V4333" i="1"/>
  <c r="AB4333" i="1" s="1"/>
  <c r="S4334" i="1"/>
  <c r="AB4334" i="1" s="1"/>
  <c r="P4335" i="1"/>
  <c r="Z4335" i="1"/>
  <c r="AB4335" i="1" s="1"/>
  <c r="M4336" i="1"/>
  <c r="AB4336" i="1" s="1"/>
  <c r="V4337" i="1"/>
  <c r="AB4337" i="1" s="1"/>
  <c r="S4338" i="1"/>
  <c r="AB4338" i="1" s="1"/>
  <c r="P4339" i="1"/>
  <c r="Z4339" i="1"/>
  <c r="AB4339" i="1" s="1"/>
  <c r="M4340" i="1"/>
  <c r="AB4340" i="1" s="1"/>
  <c r="V4341" i="1"/>
  <c r="AB4341" i="1" s="1"/>
  <c r="S4342" i="1"/>
  <c r="AB4342" i="1" s="1"/>
  <c r="P4343" i="1"/>
  <c r="Z4343" i="1"/>
  <c r="AB4343" i="1" s="1"/>
  <c r="M4344" i="1"/>
  <c r="AB4344" i="1" s="1"/>
  <c r="V4345" i="1"/>
  <c r="AB4345" i="1" s="1"/>
  <c r="S4346" i="1"/>
  <c r="AB4346" i="1" s="1"/>
  <c r="P4347" i="1"/>
  <c r="Z4347" i="1"/>
  <c r="AB4347" i="1" s="1"/>
  <c r="M4348" i="1"/>
  <c r="AB4348" i="1" s="1"/>
  <c r="V4349" i="1"/>
  <c r="AB4349" i="1" s="1"/>
  <c r="S4350" i="1"/>
  <c r="AB4350" i="1" s="1"/>
  <c r="P4351" i="1"/>
  <c r="Z4351" i="1"/>
  <c r="AB4351" i="1" s="1"/>
  <c r="M4352" i="1"/>
  <c r="AB4352" i="1" s="1"/>
  <c r="V4353" i="1"/>
  <c r="AB4353" i="1" s="1"/>
  <c r="S4354" i="1"/>
  <c r="AB4354" i="1" s="1"/>
  <c r="P4355" i="1"/>
  <c r="Z4355" i="1"/>
  <c r="AB4355" i="1" s="1"/>
  <c r="M4356" i="1"/>
  <c r="AB4356" i="1" s="1"/>
  <c r="V4357" i="1"/>
  <c r="AB4357" i="1" s="1"/>
  <c r="S4358" i="1"/>
  <c r="AB4358" i="1" s="1"/>
  <c r="P4359" i="1"/>
  <c r="Z4359" i="1"/>
  <c r="AB4359" i="1" s="1"/>
  <c r="M4360" i="1"/>
  <c r="AB4360" i="1" s="1"/>
  <c r="V4361" i="1"/>
  <c r="AB4361" i="1" s="1"/>
  <c r="S4362" i="1"/>
  <c r="AB4362" i="1" s="1"/>
  <c r="P4363" i="1"/>
  <c r="Z4363" i="1"/>
  <c r="AB4363" i="1" s="1"/>
  <c r="M4364" i="1"/>
  <c r="AB4364" i="1" s="1"/>
  <c r="V4365" i="1"/>
  <c r="AB4365" i="1" s="1"/>
  <c r="S4366" i="1"/>
  <c r="AB4366" i="1" s="1"/>
  <c r="P4367" i="1"/>
  <c r="Z4367" i="1"/>
  <c r="AB4367" i="1" s="1"/>
  <c r="M4368" i="1"/>
  <c r="AB4368" i="1" s="1"/>
  <c r="V4369" i="1"/>
  <c r="AB4369" i="1" s="1"/>
  <c r="S4370" i="1"/>
  <c r="AB4370" i="1" s="1"/>
  <c r="P4371" i="1"/>
  <c r="Z4371" i="1"/>
  <c r="AB4371" i="1" s="1"/>
  <c r="M4372" i="1"/>
  <c r="AB4372" i="1" s="1"/>
  <c r="V4373" i="1"/>
  <c r="AB4373" i="1" s="1"/>
  <c r="S4374" i="1"/>
  <c r="AB4374" i="1" s="1"/>
  <c r="P4375" i="1"/>
  <c r="Z4375" i="1"/>
  <c r="AB4375" i="1" s="1"/>
  <c r="M4376" i="1"/>
  <c r="AB4376" i="1" s="1"/>
  <c r="V4377" i="1"/>
  <c r="AB4377" i="1" s="1"/>
  <c r="S4378" i="1"/>
  <c r="AB4378" i="1" s="1"/>
  <c r="P4379" i="1"/>
  <c r="Z4379" i="1"/>
  <c r="AB4379" i="1" s="1"/>
  <c r="M4380" i="1"/>
  <c r="AB4380" i="1" s="1"/>
  <c r="V4381" i="1"/>
  <c r="AB4381" i="1" s="1"/>
  <c r="S4382" i="1"/>
  <c r="AB4382" i="1" s="1"/>
  <c r="P4383" i="1"/>
  <c r="Z4383" i="1"/>
  <c r="AB4383" i="1" s="1"/>
  <c r="M4384" i="1"/>
  <c r="AB4384" i="1" s="1"/>
  <c r="V4385" i="1"/>
  <c r="AB4385" i="1" s="1"/>
  <c r="S4386" i="1"/>
  <c r="AB4386" i="1" s="1"/>
  <c r="P4387" i="1"/>
  <c r="Z4387" i="1"/>
  <c r="AB4387" i="1" s="1"/>
  <c r="M4388" i="1"/>
  <c r="AB4388" i="1" s="1"/>
  <c r="V4389" i="1"/>
  <c r="AB4389" i="1" s="1"/>
  <c r="S4390" i="1"/>
  <c r="AB4390" i="1" s="1"/>
  <c r="P4391" i="1"/>
  <c r="Z4391" i="1"/>
  <c r="AB4391" i="1" s="1"/>
  <c r="M4392" i="1"/>
  <c r="AB4392" i="1" s="1"/>
  <c r="V4393" i="1"/>
  <c r="AB4393" i="1" s="1"/>
  <c r="S4394" i="1"/>
  <c r="AB4394" i="1" s="1"/>
  <c r="P4395" i="1"/>
  <c r="Z4395" i="1"/>
  <c r="AB4395" i="1" s="1"/>
  <c r="M4396" i="1"/>
  <c r="AB4396" i="1" s="1"/>
  <c r="V4397" i="1"/>
  <c r="AB4397" i="1" s="1"/>
  <c r="S4398" i="1"/>
  <c r="AB4398" i="1" s="1"/>
  <c r="P4399" i="1"/>
  <c r="Z4399" i="1"/>
  <c r="AB4399" i="1" s="1"/>
  <c r="M4400" i="1"/>
  <c r="AB4400" i="1" s="1"/>
  <c r="V4401" i="1"/>
  <c r="AB4401" i="1" s="1"/>
  <c r="S4402" i="1"/>
  <c r="AB4402" i="1" s="1"/>
  <c r="P4403" i="1"/>
  <c r="Z4403" i="1"/>
  <c r="AB4403" i="1" s="1"/>
  <c r="M4404" i="1"/>
  <c r="AB4404" i="1" s="1"/>
  <c r="V4405" i="1"/>
  <c r="AB4405" i="1" s="1"/>
  <c r="S4406" i="1"/>
  <c r="AB4406" i="1" s="1"/>
  <c r="P4407" i="1"/>
  <c r="Z4407" i="1"/>
  <c r="AB4407" i="1" s="1"/>
  <c r="M4408" i="1"/>
  <c r="AB4408" i="1" s="1"/>
  <c r="V4409" i="1"/>
  <c r="AB4409" i="1" s="1"/>
  <c r="S4410" i="1"/>
  <c r="AB4410" i="1" s="1"/>
  <c r="P4411" i="1"/>
  <c r="Z4411" i="1"/>
  <c r="AB4411" i="1" s="1"/>
  <c r="M4412" i="1"/>
  <c r="AB4412" i="1" s="1"/>
  <c r="V4413" i="1"/>
  <c r="AB4413" i="1" s="1"/>
  <c r="S4414" i="1"/>
  <c r="AB4414" i="1" s="1"/>
  <c r="P4415" i="1"/>
  <c r="Z4415" i="1"/>
  <c r="AB4415" i="1" s="1"/>
  <c r="M4416" i="1"/>
  <c r="AB4416" i="1" s="1"/>
  <c r="V4417" i="1"/>
  <c r="AB4417" i="1" s="1"/>
  <c r="S4418" i="1"/>
  <c r="AB4418" i="1" s="1"/>
  <c r="P4419" i="1"/>
  <c r="Z4419" i="1"/>
  <c r="AB4419" i="1" s="1"/>
  <c r="M4420" i="1"/>
  <c r="AB4420" i="1" s="1"/>
  <c r="V4421" i="1"/>
  <c r="AB4421" i="1" s="1"/>
  <c r="S4422" i="1"/>
  <c r="AB4422" i="1" s="1"/>
  <c r="P4423" i="1"/>
  <c r="Z4423" i="1"/>
  <c r="AB4423" i="1" s="1"/>
  <c r="M4424" i="1"/>
  <c r="AB4424" i="1" s="1"/>
  <c r="V4425" i="1"/>
  <c r="AB4425" i="1" s="1"/>
  <c r="S4426" i="1"/>
  <c r="AB4426" i="1" s="1"/>
  <c r="P4427" i="1"/>
  <c r="Z4427" i="1"/>
  <c r="AB4427" i="1" s="1"/>
  <c r="M4428" i="1"/>
  <c r="AB4428" i="1" s="1"/>
  <c r="V4429" i="1"/>
  <c r="AB4429" i="1" s="1"/>
  <c r="S4430" i="1"/>
  <c r="AB4430" i="1" s="1"/>
  <c r="P4431" i="1"/>
  <c r="Z4431" i="1"/>
  <c r="AB4431" i="1" s="1"/>
  <c r="M4432" i="1"/>
  <c r="AB4432" i="1" s="1"/>
  <c r="V4433" i="1"/>
  <c r="AB4433" i="1" s="1"/>
  <c r="S4434" i="1"/>
  <c r="AB4434" i="1" s="1"/>
  <c r="P4435" i="1"/>
  <c r="Z4435" i="1"/>
  <c r="AB4435" i="1" s="1"/>
  <c r="M4436" i="1"/>
  <c r="AB4436" i="1" s="1"/>
  <c r="V4437" i="1"/>
  <c r="AB4437" i="1" s="1"/>
  <c r="S4438" i="1"/>
  <c r="AB4438" i="1" s="1"/>
  <c r="P4439" i="1"/>
  <c r="Z4439" i="1"/>
  <c r="AB4439" i="1" s="1"/>
  <c r="M4440" i="1"/>
  <c r="AB4440" i="1" s="1"/>
  <c r="V4441" i="1"/>
  <c r="AB4441" i="1" s="1"/>
  <c r="S4442" i="1"/>
  <c r="AB4442" i="1" s="1"/>
  <c r="P4443" i="1"/>
  <c r="Z4443" i="1"/>
  <c r="AB4443" i="1" s="1"/>
  <c r="M4444" i="1"/>
  <c r="AB4444" i="1" s="1"/>
  <c r="V4445" i="1"/>
  <c r="AB4445" i="1" s="1"/>
  <c r="S4446" i="1"/>
  <c r="AB4446" i="1" s="1"/>
  <c r="P4447" i="1"/>
  <c r="Z4447" i="1"/>
  <c r="AB4447" i="1" s="1"/>
  <c r="M4448" i="1"/>
  <c r="AB4448" i="1" s="1"/>
  <c r="V4449" i="1"/>
  <c r="AB4449" i="1" s="1"/>
  <c r="S4450" i="1"/>
  <c r="AB4450" i="1" s="1"/>
  <c r="P4451" i="1"/>
  <c r="Z4451" i="1"/>
  <c r="AB4451" i="1" s="1"/>
  <c r="M4452" i="1"/>
  <c r="AB4452" i="1" s="1"/>
  <c r="V4453" i="1"/>
  <c r="AB4453" i="1" s="1"/>
  <c r="S4454" i="1"/>
  <c r="AB4454" i="1" s="1"/>
  <c r="P4455" i="1"/>
  <c r="Z4455" i="1"/>
  <c r="AB4455" i="1" s="1"/>
  <c r="M4456" i="1"/>
  <c r="AB4456" i="1" s="1"/>
  <c r="V4457" i="1"/>
  <c r="AB4457" i="1" s="1"/>
  <c r="S4458" i="1"/>
  <c r="AB4458" i="1" s="1"/>
  <c r="P4459" i="1"/>
  <c r="Z4459" i="1"/>
  <c r="AB4459" i="1" s="1"/>
  <c r="M4460" i="1"/>
  <c r="AB4460" i="1" s="1"/>
  <c r="V4461" i="1"/>
  <c r="AB4461" i="1" s="1"/>
  <c r="S4462" i="1"/>
  <c r="AB4462" i="1" s="1"/>
  <c r="P4463" i="1"/>
  <c r="Z4463" i="1"/>
  <c r="AB4463" i="1" s="1"/>
  <c r="M4464" i="1"/>
  <c r="AB4464" i="1" s="1"/>
  <c r="V4465" i="1"/>
  <c r="AB4465" i="1" s="1"/>
  <c r="S4466" i="1"/>
  <c r="AB4466" i="1" s="1"/>
  <c r="P4467" i="1"/>
  <c r="Z4467" i="1"/>
  <c r="AB4467" i="1" s="1"/>
  <c r="M4468" i="1"/>
  <c r="AB4468" i="1" s="1"/>
  <c r="V4469" i="1"/>
  <c r="AB4469" i="1" s="1"/>
  <c r="S4470" i="1"/>
  <c r="AB4470" i="1" s="1"/>
  <c r="P4471" i="1"/>
  <c r="Z4471" i="1"/>
  <c r="AB4471" i="1" s="1"/>
  <c r="M4472" i="1"/>
  <c r="AB4472" i="1" s="1"/>
  <c r="V4473" i="1"/>
  <c r="AB4473" i="1" s="1"/>
  <c r="S4474" i="1"/>
  <c r="AB4474" i="1" s="1"/>
  <c r="P4475" i="1"/>
  <c r="Z4475" i="1"/>
  <c r="AB4475" i="1" s="1"/>
  <c r="M4476" i="1"/>
  <c r="AB4476" i="1" s="1"/>
  <c r="V4477" i="1"/>
  <c r="AB4477" i="1"/>
  <c r="Z4477" i="1"/>
  <c r="M4478" i="1"/>
  <c r="AB4478" i="1" s="1"/>
  <c r="V4479" i="1"/>
  <c r="AB4479" i="1" s="1"/>
  <c r="S4480" i="1"/>
  <c r="AB4480" i="1" s="1"/>
  <c r="P4481" i="1"/>
  <c r="AB4481" i="1" s="1"/>
  <c r="Z4481" i="1"/>
  <c r="M4482" i="1"/>
  <c r="AB4482" i="1" s="1"/>
  <c r="V4483" i="1"/>
  <c r="AB4483" i="1" s="1"/>
  <c r="S4484" i="1"/>
  <c r="AB4484" i="1" s="1"/>
  <c r="P4485" i="1"/>
  <c r="AB4485" i="1" s="1"/>
  <c r="Z4485" i="1"/>
  <c r="M4486" i="1"/>
  <c r="AB4486" i="1" s="1"/>
  <c r="V4487" i="1"/>
  <c r="AB4487" i="1" s="1"/>
  <c r="S4488" i="1"/>
  <c r="AB4488" i="1" s="1"/>
  <c r="P4489" i="1"/>
  <c r="AB4489" i="1" s="1"/>
  <c r="Z4489" i="1"/>
  <c r="M4490" i="1"/>
  <c r="AB4490" i="1" s="1"/>
  <c r="V4491" i="1"/>
  <c r="AB4491" i="1" s="1"/>
  <c r="S4492" i="1"/>
  <c r="AB4492" i="1" s="1"/>
  <c r="P4493" i="1"/>
  <c r="AB4493" i="1" s="1"/>
  <c r="Z4493" i="1"/>
  <c r="M4494" i="1"/>
  <c r="AB4494" i="1" s="1"/>
  <c r="V4495" i="1"/>
  <c r="AB4495" i="1" s="1"/>
  <c r="S4496" i="1"/>
  <c r="AB4496" i="1" s="1"/>
  <c r="P4497" i="1"/>
  <c r="AB4497" i="1" s="1"/>
  <c r="Z4497" i="1"/>
  <c r="M4498" i="1"/>
  <c r="AB4498" i="1" s="1"/>
  <c r="V4499" i="1"/>
  <c r="AB4499" i="1" s="1"/>
  <c r="S4500" i="1"/>
  <c r="AB4500" i="1" s="1"/>
  <c r="P4501" i="1"/>
  <c r="AB4501" i="1" s="1"/>
  <c r="Z4501" i="1"/>
  <c r="M4502" i="1"/>
  <c r="AB4502" i="1" s="1"/>
  <c r="V4503" i="1"/>
  <c r="AB4503" i="1" s="1"/>
  <c r="S4504" i="1"/>
  <c r="AB4504" i="1" s="1"/>
  <c r="P4505" i="1"/>
  <c r="AB4505" i="1" s="1"/>
  <c r="Z4505" i="1"/>
  <c r="M4506" i="1"/>
  <c r="AB4506" i="1" s="1"/>
  <c r="V4507" i="1"/>
  <c r="AB4507" i="1" s="1"/>
  <c r="S4508" i="1"/>
  <c r="AB4508" i="1" s="1"/>
  <c r="P4509" i="1"/>
  <c r="AB4509" i="1" s="1"/>
  <c r="Z4509" i="1"/>
  <c r="M4510" i="1"/>
  <c r="AB4510" i="1" s="1"/>
  <c r="V4511" i="1"/>
  <c r="AB4511" i="1" s="1"/>
  <c r="S4512" i="1"/>
  <c r="AB4512" i="1" s="1"/>
  <c r="P4513" i="1"/>
  <c r="AB4513" i="1" s="1"/>
  <c r="Z4513" i="1"/>
  <c r="M4514" i="1"/>
  <c r="AB4514" i="1" s="1"/>
  <c r="V4515" i="1"/>
  <c r="AB4515" i="1" s="1"/>
  <c r="S4516" i="1"/>
  <c r="AB4516" i="1" s="1"/>
  <c r="P4517" i="1"/>
  <c r="AB4517" i="1" s="1"/>
  <c r="Z4517" i="1"/>
  <c r="M4518" i="1"/>
  <c r="AB4518" i="1" s="1"/>
  <c r="V4519" i="1"/>
  <c r="AB4519" i="1" s="1"/>
  <c r="S4520" i="1"/>
  <c r="AB4520" i="1" s="1"/>
  <c r="P4521" i="1"/>
  <c r="AB4521" i="1" s="1"/>
  <c r="Z4521" i="1"/>
  <c r="M4522" i="1"/>
  <c r="AB4522" i="1" s="1"/>
  <c r="V4523" i="1"/>
  <c r="AB4523" i="1" s="1"/>
  <c r="S4524" i="1"/>
  <c r="AB4524" i="1" s="1"/>
  <c r="P4525" i="1"/>
  <c r="AB4525" i="1" s="1"/>
  <c r="Z4525" i="1"/>
  <c r="M4526" i="1"/>
  <c r="AB4526" i="1" s="1"/>
  <c r="V4527" i="1"/>
  <c r="AB4527" i="1" s="1"/>
  <c r="S4528" i="1"/>
  <c r="AB4528" i="1" s="1"/>
  <c r="P4529" i="1"/>
  <c r="AB4529" i="1" s="1"/>
  <c r="Z4529" i="1"/>
  <c r="M4530" i="1"/>
  <c r="AB4530" i="1" s="1"/>
  <c r="V4531" i="1"/>
  <c r="AB4531" i="1" s="1"/>
  <c r="S4532" i="1"/>
  <c r="AB4532" i="1" s="1"/>
  <c r="P4533" i="1"/>
  <c r="AB4533" i="1" s="1"/>
  <c r="Z4533" i="1"/>
  <c r="M4534" i="1"/>
  <c r="AB4534" i="1" s="1"/>
  <c r="V4535" i="1"/>
  <c r="AB4535" i="1" s="1"/>
  <c r="S4536" i="1"/>
  <c r="AB4536" i="1" s="1"/>
  <c r="P4537" i="1"/>
  <c r="AB4537" i="1" s="1"/>
  <c r="Z4537" i="1"/>
  <c r="M4538" i="1"/>
  <c r="AB4538" i="1" s="1"/>
  <c r="V4539" i="1"/>
  <c r="AB4539" i="1" s="1"/>
  <c r="S4540" i="1"/>
  <c r="AB4540" i="1" s="1"/>
  <c r="P4541" i="1"/>
  <c r="AB4541" i="1" s="1"/>
  <c r="Z4541" i="1"/>
  <c r="M4542" i="1"/>
  <c r="AB4542" i="1" s="1"/>
  <c r="V4543" i="1"/>
  <c r="AB4543" i="1" s="1"/>
  <c r="S4544" i="1"/>
  <c r="AB4544" i="1" s="1"/>
  <c r="P4545" i="1"/>
  <c r="AB4545" i="1" s="1"/>
  <c r="Z4545" i="1"/>
  <c r="M4546" i="1"/>
  <c r="AB4546" i="1" s="1"/>
  <c r="V4547" i="1"/>
  <c r="AB4547" i="1" s="1"/>
  <c r="S4548" i="1"/>
  <c r="AB4548" i="1" s="1"/>
  <c r="P4549" i="1"/>
  <c r="AB4549" i="1" s="1"/>
  <c r="Z4549" i="1"/>
  <c r="M4550" i="1"/>
  <c r="AB4550" i="1" s="1"/>
  <c r="V4551" i="1"/>
  <c r="AB4551" i="1" s="1"/>
  <c r="S4552" i="1"/>
  <c r="AB4552" i="1" s="1"/>
  <c r="P4553" i="1"/>
  <c r="AB4553" i="1" s="1"/>
  <c r="Z4553" i="1"/>
  <c r="M4554" i="1"/>
  <c r="AB4554" i="1" s="1"/>
  <c r="V4555" i="1"/>
  <c r="AB4555" i="1" s="1"/>
  <c r="S4556" i="1"/>
  <c r="AB4556" i="1" s="1"/>
  <c r="P4557" i="1"/>
  <c r="AB4557" i="1" s="1"/>
  <c r="Z4557" i="1"/>
  <c r="M4558" i="1"/>
  <c r="AB4558" i="1" s="1"/>
  <c r="V4559" i="1"/>
  <c r="AB4559" i="1" s="1"/>
  <c r="S4560" i="1"/>
  <c r="AB4560" i="1" s="1"/>
  <c r="P4561" i="1"/>
  <c r="AB4561" i="1" s="1"/>
  <c r="Z4561" i="1"/>
  <c r="M4562" i="1"/>
  <c r="AB4562" i="1" s="1"/>
  <c r="V4563" i="1"/>
  <c r="AB4563" i="1" s="1"/>
  <c r="S4564" i="1"/>
  <c r="AB4564" i="1" s="1"/>
  <c r="P4565" i="1"/>
  <c r="AB4565" i="1" s="1"/>
  <c r="Z4565" i="1"/>
  <c r="M4566" i="1"/>
  <c r="AB4566" i="1" s="1"/>
  <c r="V4567" i="1"/>
  <c r="AB4567" i="1" s="1"/>
  <c r="S4568" i="1"/>
  <c r="AB4568" i="1" s="1"/>
  <c r="P4569" i="1"/>
  <c r="AB4569" i="1" s="1"/>
  <c r="Z4569" i="1"/>
  <c r="M4570" i="1"/>
  <c r="AB4570" i="1" s="1"/>
  <c r="V4571" i="1"/>
  <c r="AB4571" i="1" s="1"/>
  <c r="S4572" i="1"/>
  <c r="AB4572" i="1" s="1"/>
  <c r="P4573" i="1"/>
  <c r="AB4573" i="1" s="1"/>
  <c r="Z4573" i="1"/>
  <c r="M4574" i="1"/>
  <c r="AB4574" i="1" s="1"/>
  <c r="V4575" i="1"/>
  <c r="AB4575" i="1" s="1"/>
  <c r="S4576" i="1"/>
  <c r="AB4576" i="1" s="1"/>
  <c r="P4577" i="1"/>
  <c r="AB4577" i="1" s="1"/>
  <c r="Z4577" i="1"/>
  <c r="M4578" i="1"/>
  <c r="AB4578" i="1" s="1"/>
  <c r="V4579" i="1"/>
  <c r="AB4579" i="1" s="1"/>
  <c r="S4580" i="1"/>
  <c r="AB4580" i="1" s="1"/>
  <c r="P4581" i="1"/>
  <c r="AB4581" i="1" s="1"/>
  <c r="Z4581" i="1"/>
  <c r="M4582" i="1"/>
  <c r="AB4582" i="1" s="1"/>
  <c r="V4583" i="1"/>
  <c r="AB4583" i="1" s="1"/>
  <c r="S4584" i="1"/>
  <c r="AB4584" i="1" s="1"/>
  <c r="P4585" i="1"/>
  <c r="AB4585" i="1" s="1"/>
  <c r="Z4585" i="1"/>
  <c r="M4586" i="1"/>
  <c r="AB4586" i="1" s="1"/>
  <c r="V4587" i="1"/>
  <c r="AB4587" i="1" s="1"/>
  <c r="S4588" i="1"/>
  <c r="AB4588" i="1" s="1"/>
  <c r="P4589" i="1"/>
  <c r="AB4589" i="1" s="1"/>
  <c r="Z4589" i="1"/>
  <c r="M4590" i="1"/>
  <c r="AB4590" i="1" s="1"/>
  <c r="V4591" i="1"/>
  <c r="AB4591" i="1" s="1"/>
  <c r="S4592" i="1"/>
  <c r="AB4592" i="1" s="1"/>
  <c r="P4593" i="1"/>
  <c r="AB4593" i="1" s="1"/>
  <c r="Z4593" i="1"/>
  <c r="M4594" i="1"/>
  <c r="AB4594" i="1" s="1"/>
  <c r="V4595" i="1"/>
  <c r="AB4595" i="1" s="1"/>
  <c r="S4596" i="1"/>
  <c r="AB4596" i="1" s="1"/>
  <c r="P4597" i="1"/>
  <c r="AB4597" i="1" s="1"/>
  <c r="Z4597" i="1"/>
  <c r="M4598" i="1"/>
  <c r="AB4598" i="1" s="1"/>
  <c r="V4599" i="1"/>
  <c r="AB4599" i="1" s="1"/>
  <c r="S4600" i="1"/>
  <c r="AB4600" i="1" s="1"/>
  <c r="P4601" i="1"/>
  <c r="AB4601" i="1" s="1"/>
  <c r="Z4601" i="1"/>
  <c r="M4602" i="1"/>
  <c r="AB4602" i="1" s="1"/>
  <c r="V4603" i="1"/>
  <c r="AB4603" i="1" s="1"/>
  <c r="S4604" i="1"/>
  <c r="AB4604" i="1" s="1"/>
  <c r="P4605" i="1"/>
  <c r="AB4605" i="1" s="1"/>
  <c r="Z4605" i="1"/>
  <c r="M4606" i="1"/>
  <c r="AB4606" i="1" s="1"/>
  <c r="V4607" i="1"/>
  <c r="AB4607" i="1" s="1"/>
  <c r="S4608" i="1"/>
  <c r="AB4608" i="1" s="1"/>
  <c r="P4609" i="1"/>
  <c r="AB4609" i="1" s="1"/>
  <c r="Z4609" i="1"/>
  <c r="M4610" i="1"/>
  <c r="AB4610" i="1" s="1"/>
  <c r="V4611" i="1"/>
  <c r="AB4611" i="1" s="1"/>
  <c r="S4612" i="1"/>
  <c r="AB4612" i="1" s="1"/>
  <c r="P4613" i="1"/>
  <c r="AB4613" i="1" s="1"/>
  <c r="Z4613" i="1"/>
  <c r="M4614" i="1"/>
  <c r="AB4614" i="1" s="1"/>
  <c r="V4615" i="1"/>
  <c r="AB4615" i="1" s="1"/>
  <c r="S4616" i="1"/>
  <c r="AB4616" i="1" s="1"/>
  <c r="P4617" i="1"/>
  <c r="AB4617" i="1" s="1"/>
  <c r="Z4617" i="1"/>
  <c r="M4618" i="1"/>
  <c r="AB4618" i="1" s="1"/>
  <c r="V4619" i="1"/>
  <c r="AB4619" i="1" s="1"/>
  <c r="S4620" i="1"/>
  <c r="AB4620" i="1" s="1"/>
  <c r="P4621" i="1"/>
  <c r="AB4621" i="1" s="1"/>
  <c r="Z4621" i="1"/>
  <c r="M4622" i="1"/>
  <c r="AB4622" i="1" s="1"/>
  <c r="V4623" i="1"/>
  <c r="AB4623" i="1" s="1"/>
  <c r="S4624" i="1"/>
  <c r="AB4624" i="1" s="1"/>
  <c r="P4625" i="1"/>
  <c r="AB4625" i="1" s="1"/>
  <c r="Z4625" i="1"/>
  <c r="M4626" i="1"/>
  <c r="AB4626" i="1" s="1"/>
  <c r="V4627" i="1"/>
  <c r="AB4627" i="1" s="1"/>
  <c r="S4628" i="1"/>
  <c r="AB4628" i="1" s="1"/>
  <c r="P4629" i="1"/>
  <c r="AB4629" i="1" s="1"/>
  <c r="Z4629" i="1"/>
  <c r="M4630" i="1"/>
  <c r="AB4630" i="1" s="1"/>
  <c r="V4631" i="1"/>
  <c r="AB4631" i="1" s="1"/>
  <c r="S4632" i="1"/>
  <c r="AB4632" i="1" s="1"/>
  <c r="P4633" i="1"/>
  <c r="AB4633" i="1" s="1"/>
  <c r="Z4633" i="1"/>
  <c r="M4634" i="1"/>
  <c r="AB4634" i="1" s="1"/>
  <c r="V4635" i="1"/>
  <c r="AB4635" i="1" s="1"/>
  <c r="S4636" i="1"/>
  <c r="AB4636" i="1" s="1"/>
  <c r="P4637" i="1"/>
  <c r="AB4637" i="1" s="1"/>
  <c r="Z4637" i="1"/>
  <c r="M4638" i="1"/>
  <c r="AB4638" i="1" s="1"/>
  <c r="V4639" i="1"/>
  <c r="AB4639" i="1" s="1"/>
  <c r="S4640" i="1"/>
  <c r="AB4640" i="1" s="1"/>
  <c r="P4641" i="1"/>
  <c r="AB4641" i="1" s="1"/>
  <c r="Z4641" i="1"/>
  <c r="M4642" i="1"/>
  <c r="AB4642" i="1" s="1"/>
  <c r="V4643" i="1"/>
  <c r="AB4643" i="1" s="1"/>
  <c r="S4644" i="1"/>
  <c r="AB4644" i="1" s="1"/>
  <c r="P4645" i="1"/>
  <c r="AB4645" i="1" s="1"/>
  <c r="Z4645" i="1"/>
  <c r="M4646" i="1"/>
  <c r="AB4646" i="1" s="1"/>
  <c r="V4647" i="1"/>
  <c r="AB4647" i="1" s="1"/>
  <c r="S4648" i="1"/>
  <c r="AB4648" i="1" s="1"/>
  <c r="P4649" i="1"/>
  <c r="AB4649" i="1" s="1"/>
  <c r="Z4649" i="1"/>
  <c r="M4650" i="1"/>
  <c r="AB4650" i="1" s="1"/>
  <c r="V4651" i="1"/>
  <c r="AB4651" i="1" s="1"/>
  <c r="S4652" i="1"/>
  <c r="AB4652" i="1" s="1"/>
  <c r="P4653" i="1"/>
  <c r="AB4653" i="1" s="1"/>
  <c r="Z4653" i="1"/>
  <c r="M4654" i="1"/>
  <c r="AB4654" i="1" s="1"/>
  <c r="V4655" i="1"/>
  <c r="AB4655" i="1" s="1"/>
  <c r="S4656" i="1"/>
  <c r="AB4656" i="1" s="1"/>
  <c r="P4657" i="1"/>
  <c r="AB4657" i="1" s="1"/>
  <c r="Z4657" i="1"/>
  <c r="M4658" i="1"/>
  <c r="AB4658" i="1" s="1"/>
  <c r="V4659" i="1"/>
  <c r="AB4659" i="1" s="1"/>
  <c r="S4660" i="1"/>
  <c r="AB4660" i="1" s="1"/>
  <c r="P4661" i="1"/>
  <c r="AB4661" i="1" s="1"/>
  <c r="Z4661" i="1"/>
  <c r="M4662" i="1"/>
  <c r="AB4662" i="1" s="1"/>
  <c r="V4663" i="1"/>
  <c r="AB4663" i="1" s="1"/>
  <c r="S4664" i="1"/>
  <c r="AB4664" i="1" s="1"/>
  <c r="P4665" i="1"/>
  <c r="AB4665" i="1" s="1"/>
  <c r="Z4665" i="1"/>
  <c r="M4666" i="1"/>
  <c r="AB4666" i="1" s="1"/>
  <c r="V4667" i="1"/>
  <c r="AB4667" i="1" s="1"/>
  <c r="S4668" i="1"/>
  <c r="AB4668" i="1" s="1"/>
  <c r="P4669" i="1"/>
  <c r="AB4669" i="1" s="1"/>
  <c r="Z4669" i="1"/>
  <c r="M4670" i="1"/>
  <c r="AB4670" i="1" s="1"/>
  <c r="V4671" i="1"/>
  <c r="AB4671" i="1" s="1"/>
  <c r="S4672" i="1"/>
  <c r="AB4672" i="1" s="1"/>
  <c r="P4673" i="1"/>
  <c r="AB4673" i="1" s="1"/>
  <c r="Z4673" i="1"/>
  <c r="M4674" i="1"/>
  <c r="AB4674" i="1" s="1"/>
  <c r="V4675" i="1"/>
  <c r="AB4675" i="1" s="1"/>
  <c r="S4676" i="1"/>
  <c r="AB4676" i="1" s="1"/>
  <c r="P4677" i="1"/>
  <c r="AB4677" i="1" s="1"/>
  <c r="Z4677" i="1"/>
  <c r="M4678" i="1"/>
  <c r="AB4678" i="1" s="1"/>
  <c r="V4679" i="1"/>
  <c r="AB4679" i="1" s="1"/>
  <c r="S4680" i="1"/>
  <c r="AB4680" i="1" s="1"/>
  <c r="P4681" i="1"/>
  <c r="AB4681" i="1" s="1"/>
  <c r="Z4681" i="1"/>
  <c r="M4682" i="1"/>
  <c r="AB4682" i="1" s="1"/>
  <c r="V4683" i="1"/>
  <c r="AB4683" i="1" s="1"/>
  <c r="S4684" i="1"/>
  <c r="AB4684" i="1" s="1"/>
  <c r="P4685" i="1"/>
  <c r="AB4685" i="1" s="1"/>
  <c r="Z4685" i="1"/>
  <c r="M4686" i="1"/>
  <c r="AB4686" i="1" s="1"/>
  <c r="V4687" i="1"/>
  <c r="AB4687" i="1" s="1"/>
  <c r="S4688" i="1"/>
  <c r="AB4688" i="1" s="1"/>
  <c r="P4689" i="1"/>
  <c r="AB4689" i="1" s="1"/>
  <c r="Z4689" i="1"/>
  <c r="M4690" i="1"/>
  <c r="AB4690" i="1" s="1"/>
  <c r="V4691" i="1"/>
  <c r="AB4691" i="1" s="1"/>
  <c r="S4692" i="1"/>
  <c r="AB4692" i="1" s="1"/>
  <c r="P4693" i="1"/>
  <c r="AB4693" i="1" s="1"/>
  <c r="Z4693" i="1"/>
  <c r="M4694" i="1"/>
  <c r="AB4694" i="1" s="1"/>
  <c r="V4695" i="1"/>
  <c r="AB4695" i="1" s="1"/>
  <c r="S4696" i="1"/>
  <c r="AB4696" i="1" s="1"/>
  <c r="P4697" i="1"/>
  <c r="AB4697" i="1" s="1"/>
  <c r="Z4697" i="1"/>
  <c r="M4698" i="1"/>
  <c r="AB4698" i="1" s="1"/>
  <c r="V4699" i="1"/>
  <c r="AB4699" i="1" s="1"/>
  <c r="S4700" i="1"/>
  <c r="AB4700" i="1" s="1"/>
  <c r="P4701" i="1"/>
  <c r="AB4701" i="1" s="1"/>
  <c r="Z4701" i="1"/>
  <c r="M4702" i="1"/>
  <c r="AB4702" i="1" s="1"/>
  <c r="V4703" i="1"/>
  <c r="AB4703" i="1" s="1"/>
  <c r="S4704" i="1"/>
  <c r="AB4704" i="1" s="1"/>
  <c r="P4705" i="1"/>
  <c r="AB4705" i="1" s="1"/>
  <c r="Z4705" i="1"/>
  <c r="M4706" i="1"/>
  <c r="AB4706" i="1" s="1"/>
  <c r="V4707" i="1"/>
  <c r="AB4707" i="1" s="1"/>
  <c r="S4708" i="1"/>
  <c r="AB4708" i="1" s="1"/>
  <c r="P4709" i="1"/>
  <c r="AB4709" i="1" s="1"/>
  <c r="Z4709" i="1"/>
  <c r="M4710" i="1"/>
  <c r="AB4710" i="1" s="1"/>
  <c r="V4711" i="1"/>
  <c r="AB4711" i="1" s="1"/>
  <c r="S4712" i="1"/>
  <c r="AB4712" i="1" s="1"/>
  <c r="P4713" i="1"/>
  <c r="AB4713" i="1" s="1"/>
  <c r="Z4713" i="1"/>
  <c r="M4714" i="1"/>
  <c r="AB4714" i="1" s="1"/>
  <c r="V4715" i="1"/>
  <c r="AB4715" i="1" s="1"/>
  <c r="S4716" i="1"/>
  <c r="AB4716" i="1" s="1"/>
  <c r="P4717" i="1"/>
  <c r="AB4717" i="1" s="1"/>
  <c r="Z4717" i="1"/>
  <c r="M4718" i="1"/>
  <c r="AB4718" i="1" s="1"/>
  <c r="V4719" i="1"/>
  <c r="AB4719" i="1" s="1"/>
  <c r="S4720" i="1"/>
  <c r="AB4720" i="1" s="1"/>
  <c r="P4721" i="1"/>
  <c r="AB4721" i="1" s="1"/>
  <c r="Z4721" i="1"/>
  <c r="M4722" i="1"/>
  <c r="AB4722" i="1" s="1"/>
  <c r="V4723" i="1"/>
  <c r="AB4723" i="1" s="1"/>
  <c r="S4724" i="1"/>
  <c r="AB4724" i="1" s="1"/>
  <c r="P4725" i="1"/>
  <c r="AB4725" i="1" s="1"/>
  <c r="Z4725" i="1"/>
  <c r="M4726" i="1"/>
  <c r="AB4726" i="1" s="1"/>
  <c r="V4727" i="1"/>
  <c r="AB4727" i="1" s="1"/>
  <c r="S4728" i="1"/>
  <c r="AB4728" i="1" s="1"/>
  <c r="P4729" i="1"/>
  <c r="AB4729" i="1" s="1"/>
  <c r="Z4729" i="1"/>
  <c r="M4730" i="1"/>
  <c r="AB4730" i="1" s="1"/>
  <c r="V4731" i="1"/>
  <c r="AB4731" i="1" s="1"/>
  <c r="S4732" i="1"/>
  <c r="AB4732" i="1" s="1"/>
  <c r="P4733" i="1"/>
  <c r="AB4733" i="1" s="1"/>
  <c r="Z4733" i="1"/>
  <c r="M4734" i="1"/>
  <c r="AB4734" i="1" s="1"/>
  <c r="V4735" i="1"/>
  <c r="AB4735" i="1" s="1"/>
  <c r="S4736" i="1"/>
  <c r="AB4736" i="1" s="1"/>
  <c r="P4737" i="1"/>
  <c r="V4737" i="1"/>
  <c r="AB4737" i="1" s="1"/>
  <c r="S4738" i="1"/>
  <c r="AB4738" i="1" s="1"/>
  <c r="P4739" i="1"/>
  <c r="Z4739" i="1"/>
  <c r="AB4739" i="1" s="1"/>
  <c r="M4740" i="1"/>
  <c r="AB4740" i="1" s="1"/>
  <c r="V4741" i="1"/>
  <c r="AB4741" i="1" s="1"/>
  <c r="S4742" i="1"/>
  <c r="AB4742" i="1" s="1"/>
  <c r="P4743" i="1"/>
  <c r="Z4743" i="1"/>
  <c r="AB4743" i="1" s="1"/>
  <c r="M4744" i="1"/>
  <c r="AB4744" i="1" s="1"/>
  <c r="V4745" i="1"/>
  <c r="AB4745" i="1" s="1"/>
  <c r="S4746" i="1"/>
  <c r="AB4746" i="1" s="1"/>
  <c r="P4747" i="1"/>
  <c r="Z4747" i="1"/>
  <c r="AB4747" i="1" s="1"/>
  <c r="M4748" i="1"/>
  <c r="AB4748" i="1" s="1"/>
  <c r="V4749" i="1"/>
  <c r="AB4749" i="1" s="1"/>
  <c r="S4750" i="1"/>
  <c r="AB4750" i="1" s="1"/>
  <c r="P4751" i="1"/>
  <c r="Z4751" i="1"/>
  <c r="AB4751" i="1" s="1"/>
  <c r="M4752" i="1"/>
  <c r="AB4752" i="1" s="1"/>
  <c r="V4753" i="1"/>
  <c r="AB4753" i="1" s="1"/>
  <c r="S4754" i="1"/>
  <c r="AB4754" i="1" s="1"/>
  <c r="P4755" i="1"/>
  <c r="Z4755" i="1"/>
  <c r="AB4755" i="1" s="1"/>
  <c r="M4756" i="1"/>
  <c r="AB4756" i="1" s="1"/>
  <c r="V4757" i="1"/>
  <c r="AB4757" i="1" s="1"/>
  <c r="S4758" i="1"/>
  <c r="AB4758" i="1" s="1"/>
  <c r="P4759" i="1"/>
  <c r="Z4759" i="1"/>
  <c r="AB4759" i="1" s="1"/>
  <c r="M4760" i="1"/>
  <c r="AB4760" i="1" s="1"/>
  <c r="V4761" i="1"/>
  <c r="AB4761" i="1" s="1"/>
  <c r="S4762" i="1"/>
  <c r="AB4762" i="1" s="1"/>
  <c r="P4763" i="1"/>
  <c r="Z4763" i="1"/>
  <c r="AB4763" i="1" s="1"/>
  <c r="M4764" i="1"/>
  <c r="AB4764" i="1" s="1"/>
  <c r="V4765" i="1"/>
  <c r="AB4765" i="1" s="1"/>
  <c r="S4766" i="1"/>
  <c r="AB4766" i="1" s="1"/>
  <c r="P4767" i="1"/>
  <c r="Z4767" i="1"/>
  <c r="AB4767" i="1" s="1"/>
  <c r="M4768" i="1"/>
  <c r="AB4768" i="1" s="1"/>
  <c r="V4769" i="1"/>
  <c r="AB4769" i="1" s="1"/>
  <c r="S4770" i="1"/>
  <c r="AB4770" i="1" s="1"/>
  <c r="P4771" i="1"/>
  <c r="Z4771" i="1"/>
  <c r="AB4771" i="1" s="1"/>
  <c r="M4772" i="1"/>
  <c r="AB4772" i="1" s="1"/>
  <c r="V4773" i="1"/>
  <c r="AB4773" i="1" s="1"/>
  <c r="S4774" i="1"/>
  <c r="AB4774" i="1" s="1"/>
  <c r="P4775" i="1"/>
  <c r="Z4775" i="1"/>
  <c r="AB4775" i="1" s="1"/>
  <c r="M4776" i="1"/>
  <c r="AB4776" i="1" s="1"/>
  <c r="V4777" i="1"/>
  <c r="AB4777" i="1" s="1"/>
  <c r="S4778" i="1"/>
  <c r="AB4778" i="1" s="1"/>
  <c r="P4779" i="1"/>
  <c r="Z4779" i="1"/>
  <c r="AB4779" i="1" s="1"/>
  <c r="M4780" i="1"/>
  <c r="AB4780" i="1" s="1"/>
  <c r="V4781" i="1"/>
  <c r="AB4781" i="1" s="1"/>
  <c r="S4782" i="1"/>
  <c r="AB4782" i="1" s="1"/>
  <c r="P4783" i="1"/>
  <c r="Z4783" i="1"/>
  <c r="AB4783" i="1" s="1"/>
  <c r="M4784" i="1"/>
  <c r="AB4784" i="1" s="1"/>
  <c r="V4785" i="1"/>
  <c r="AB4785" i="1" s="1"/>
  <c r="S4786" i="1"/>
  <c r="AB4786" i="1" s="1"/>
  <c r="P4787" i="1"/>
  <c r="Z4787" i="1"/>
  <c r="AB4787" i="1" s="1"/>
  <c r="M4788" i="1"/>
  <c r="AB4788" i="1" s="1"/>
  <c r="V4789" i="1"/>
  <c r="AB4789" i="1" s="1"/>
  <c r="S4790" i="1"/>
  <c r="AB4790" i="1" s="1"/>
  <c r="P4791" i="1"/>
  <c r="Z4791" i="1"/>
  <c r="AB4791" i="1" s="1"/>
  <c r="M4792" i="1"/>
  <c r="AB4792" i="1" s="1"/>
  <c r="V4793" i="1"/>
  <c r="AB4793" i="1" s="1"/>
  <c r="S4794" i="1"/>
  <c r="AB4794" i="1" s="1"/>
  <c r="P4795" i="1"/>
  <c r="Z4795" i="1"/>
  <c r="AB4795" i="1" s="1"/>
  <c r="M4796" i="1"/>
  <c r="AB4796" i="1" s="1"/>
  <c r="V4797" i="1"/>
  <c r="AB4797" i="1" s="1"/>
  <c r="S4798" i="1"/>
  <c r="AB4798" i="1" s="1"/>
  <c r="P4799" i="1"/>
  <c r="Z4799" i="1"/>
  <c r="AB4799" i="1" s="1"/>
  <c r="M4800" i="1"/>
  <c r="AB4800" i="1" s="1"/>
  <c r="V4801" i="1"/>
  <c r="AB4801" i="1" s="1"/>
  <c r="S4802" i="1"/>
  <c r="AB4802" i="1" s="1"/>
  <c r="P4803" i="1"/>
  <c r="Z4803" i="1"/>
  <c r="AB4803" i="1" s="1"/>
  <c r="M4804" i="1"/>
  <c r="AB4804" i="1" s="1"/>
  <c r="V4805" i="1"/>
  <c r="AB4805" i="1" s="1"/>
  <c r="S4806" i="1"/>
  <c r="AB4806" i="1" s="1"/>
  <c r="P4807" i="1"/>
  <c r="Z4807" i="1"/>
  <c r="AB4807" i="1" s="1"/>
  <c r="M4808" i="1"/>
  <c r="AB4808" i="1" s="1"/>
  <c r="V4809" i="1"/>
  <c r="AB4809" i="1" s="1"/>
  <c r="S4810" i="1"/>
  <c r="AB4810" i="1" s="1"/>
  <c r="P4811" i="1"/>
  <c r="Z4811" i="1"/>
  <c r="AB4811" i="1" s="1"/>
  <c r="M4812" i="1"/>
  <c r="AB4812" i="1" s="1"/>
  <c r="V4813" i="1"/>
  <c r="AB4813" i="1" s="1"/>
  <c r="S4814" i="1"/>
  <c r="AB4814" i="1" s="1"/>
  <c r="P4815" i="1"/>
  <c r="Z4815" i="1"/>
  <c r="AB4815" i="1" s="1"/>
  <c r="M4816" i="1"/>
  <c r="AB4816" i="1" s="1"/>
  <c r="V4817" i="1"/>
  <c r="AB4817" i="1" s="1"/>
  <c r="S4818" i="1"/>
  <c r="AB4818" i="1" s="1"/>
  <c r="P4819" i="1"/>
  <c r="Z4819" i="1"/>
  <c r="AB4819" i="1" s="1"/>
  <c r="M4820" i="1"/>
  <c r="AB4820" i="1" s="1"/>
  <c r="V4821" i="1"/>
  <c r="AB4821" i="1" s="1"/>
  <c r="S4822" i="1"/>
  <c r="AB4822" i="1" s="1"/>
  <c r="P4823" i="1"/>
  <c r="Z4823" i="1"/>
  <c r="AB4823" i="1" s="1"/>
  <c r="M4824" i="1"/>
  <c r="AB4824" i="1" s="1"/>
  <c r="V4825" i="1"/>
  <c r="AB4825" i="1" s="1"/>
  <c r="S4826" i="1"/>
  <c r="AB4826" i="1" s="1"/>
  <c r="P4827" i="1"/>
  <c r="Z4827" i="1"/>
  <c r="AB4827" i="1" s="1"/>
  <c r="M4828" i="1"/>
  <c r="AB4828" i="1" s="1"/>
  <c r="V4829" i="1"/>
  <c r="AB4829" i="1" s="1"/>
  <c r="S4830" i="1"/>
  <c r="AB4830" i="1" s="1"/>
  <c r="P4831" i="1"/>
  <c r="Z4831" i="1"/>
  <c r="AB4831" i="1" s="1"/>
  <c r="M4832" i="1"/>
  <c r="AB4832" i="1" s="1"/>
  <c r="V4833" i="1"/>
  <c r="AB4833" i="1" s="1"/>
  <c r="S4834" i="1"/>
  <c r="AB4834" i="1" s="1"/>
  <c r="P4835" i="1"/>
  <c r="Z4835" i="1"/>
  <c r="AB4835" i="1" s="1"/>
  <c r="M4836" i="1"/>
  <c r="AB4836" i="1" s="1"/>
  <c r="V4837" i="1"/>
  <c r="AB4837" i="1" s="1"/>
  <c r="S4838" i="1"/>
  <c r="AB4838" i="1" s="1"/>
  <c r="P4839" i="1"/>
  <c r="Z4839" i="1"/>
  <c r="AB4839" i="1" s="1"/>
  <c r="M4840" i="1"/>
  <c r="AB4840" i="1" s="1"/>
  <c r="V4841" i="1"/>
  <c r="AB4841" i="1" s="1"/>
  <c r="S4842" i="1"/>
  <c r="AB4842" i="1" s="1"/>
  <c r="P4843" i="1"/>
  <c r="Z4843" i="1"/>
  <c r="AB4843" i="1" s="1"/>
  <c r="M4844" i="1"/>
  <c r="AB4844" i="1" s="1"/>
  <c r="V4845" i="1"/>
  <c r="AB4845" i="1" s="1"/>
  <c r="S4846" i="1"/>
  <c r="AB4846" i="1" s="1"/>
  <c r="P4847" i="1"/>
  <c r="AB4847" i="1" s="1"/>
  <c r="Z4847" i="1"/>
  <c r="M4848" i="1"/>
  <c r="AB4848" i="1" s="1"/>
  <c r="V4849" i="1"/>
  <c r="AB4849" i="1" s="1"/>
  <c r="S4850" i="1"/>
  <c r="AB4850" i="1" s="1"/>
  <c r="P4851" i="1"/>
  <c r="AB4851" i="1" s="1"/>
  <c r="Z4851" i="1"/>
  <c r="M4852" i="1"/>
  <c r="AB4852" i="1" s="1"/>
  <c r="V4853" i="1"/>
  <c r="AB4853" i="1" s="1"/>
  <c r="S4854" i="1"/>
  <c r="AB4854" i="1" s="1"/>
  <c r="P4855" i="1"/>
  <c r="AB4855" i="1" s="1"/>
  <c r="Z4855" i="1"/>
  <c r="M4856" i="1"/>
  <c r="AB4856" i="1" s="1"/>
  <c r="V4857" i="1"/>
  <c r="AB4857" i="1" s="1"/>
  <c r="S4858" i="1"/>
  <c r="AB4858" i="1" s="1"/>
  <c r="P4859" i="1"/>
  <c r="AB4859" i="1" s="1"/>
  <c r="Z4859" i="1"/>
  <c r="M4860" i="1"/>
  <c r="AB4860" i="1" s="1"/>
  <c r="V4861" i="1"/>
  <c r="AB4861" i="1" s="1"/>
  <c r="S4862" i="1"/>
  <c r="AB4862" i="1" s="1"/>
  <c r="P4863" i="1"/>
  <c r="AB4863" i="1" s="1"/>
  <c r="Z4863" i="1"/>
  <c r="M4864" i="1"/>
  <c r="AB4864" i="1" s="1"/>
  <c r="V4865" i="1"/>
  <c r="AB4865" i="1" s="1"/>
  <c r="S4866" i="1"/>
  <c r="AB4866" i="1" s="1"/>
  <c r="P4867" i="1"/>
  <c r="AB4867" i="1" s="1"/>
  <c r="Z4867" i="1"/>
  <c r="M4868" i="1"/>
  <c r="AB4868" i="1" s="1"/>
  <c r="V4869" i="1"/>
  <c r="AB4869" i="1" s="1"/>
  <c r="S4870" i="1"/>
  <c r="AB4870" i="1" s="1"/>
  <c r="P4871" i="1"/>
  <c r="AB4871" i="1" s="1"/>
  <c r="Z4871" i="1"/>
  <c r="M4872" i="1"/>
  <c r="AB4872" i="1" s="1"/>
  <c r="V4873" i="1"/>
  <c r="AB4873" i="1" s="1"/>
  <c r="S4874" i="1"/>
  <c r="AB4874" i="1" s="1"/>
  <c r="P4875" i="1"/>
  <c r="V4875" i="1"/>
  <c r="AB4875" i="1" s="1"/>
  <c r="S4876" i="1"/>
  <c r="AB4876" i="1" s="1"/>
  <c r="P4877" i="1"/>
  <c r="Z4877" i="1"/>
  <c r="AB4877" i="1" s="1"/>
  <c r="M4878" i="1"/>
  <c r="AB4878" i="1" s="1"/>
  <c r="V4879" i="1"/>
  <c r="AB4879" i="1" s="1"/>
  <c r="S4880" i="1"/>
  <c r="AB4880" i="1" s="1"/>
  <c r="P4881" i="1"/>
  <c r="Z4881" i="1"/>
  <c r="AB4881" i="1" s="1"/>
  <c r="M4882" i="1"/>
  <c r="AB4882" i="1" s="1"/>
  <c r="V4883" i="1"/>
  <c r="AB4883" i="1" s="1"/>
  <c r="S4884" i="1"/>
  <c r="AB4884" i="1" s="1"/>
  <c r="P4885" i="1"/>
  <c r="Z4885" i="1"/>
  <c r="AB4885" i="1" s="1"/>
  <c r="M4886" i="1"/>
  <c r="AB4886" i="1" s="1"/>
  <c r="V4887" i="1"/>
  <c r="AB4887" i="1" s="1"/>
  <c r="S4888" i="1"/>
  <c r="AB4888" i="1" s="1"/>
  <c r="P4889" i="1"/>
  <c r="AB4889" i="1" s="1"/>
  <c r="Z4889" i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AB4923" i="1" s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AB4931" i="1" s="1"/>
  <c r="S4932" i="1"/>
  <c r="AB4932" i="1" s="1"/>
  <c r="P4933" i="1"/>
  <c r="Z4933" i="1"/>
  <c r="AB4933" i="1"/>
  <c r="S4934" i="1"/>
  <c r="AB4934" i="1" s="1"/>
  <c r="P4935" i="1"/>
  <c r="Z4935" i="1"/>
  <c r="AB4935" i="1" s="1"/>
  <c r="M4936" i="1"/>
  <c r="AB4936" i="1" s="1"/>
  <c r="V4937" i="1"/>
  <c r="AB4937" i="1" s="1"/>
  <c r="S4938" i="1"/>
  <c r="AB4938" i="1" s="1"/>
  <c r="P4939" i="1"/>
  <c r="Z4939" i="1"/>
  <c r="AB4939" i="1" s="1"/>
  <c r="M4940" i="1"/>
  <c r="AB4940" i="1" s="1"/>
  <c r="V4941" i="1"/>
  <c r="AB4941" i="1" s="1"/>
  <c r="S4942" i="1"/>
  <c r="AB4942" i="1" s="1"/>
  <c r="P4943" i="1"/>
  <c r="Z4943" i="1"/>
  <c r="AB4943" i="1" s="1"/>
  <c r="M4944" i="1"/>
  <c r="AB4944" i="1" s="1"/>
  <c r="V4945" i="1"/>
  <c r="AB4945" i="1" s="1"/>
  <c r="S4946" i="1"/>
  <c r="AB4946" i="1" s="1"/>
  <c r="P4947" i="1"/>
  <c r="Z4947" i="1"/>
  <c r="AB4947" i="1" s="1"/>
  <c r="M4948" i="1"/>
  <c r="AB4948" i="1" s="1"/>
  <c r="V4949" i="1"/>
  <c r="AB4949" i="1" s="1"/>
  <c r="S4950" i="1"/>
  <c r="AB4950" i="1" s="1"/>
  <c r="P4951" i="1"/>
  <c r="Z4951" i="1"/>
  <c r="AB4951" i="1" s="1"/>
  <c r="M4952" i="1"/>
  <c r="AB4952" i="1" s="1"/>
  <c r="V4953" i="1"/>
  <c r="AB4953" i="1" s="1"/>
  <c r="S4954" i="1"/>
  <c r="AB4954" i="1" s="1"/>
  <c r="P4955" i="1"/>
  <c r="AB4955" i="1" s="1"/>
  <c r="Z4955" i="1"/>
  <c r="M4956" i="1"/>
  <c r="AB4956" i="1" s="1"/>
  <c r="V4957" i="1"/>
  <c r="AB4957" i="1" s="1"/>
  <c r="S4958" i="1"/>
  <c r="AB4958" i="1" s="1"/>
  <c r="P4959" i="1"/>
  <c r="AB4959" i="1" s="1"/>
  <c r="Z4959" i="1"/>
  <c r="M4960" i="1"/>
  <c r="AB4960" i="1" s="1"/>
  <c r="V4961" i="1"/>
  <c r="AB4961" i="1" s="1"/>
  <c r="S4962" i="1"/>
  <c r="AB4962" i="1" s="1"/>
  <c r="P4963" i="1"/>
  <c r="AB4963" i="1" s="1"/>
  <c r="Z4963" i="1"/>
  <c r="M4964" i="1"/>
  <c r="AB4964" i="1" s="1"/>
  <c r="V4965" i="1"/>
  <c r="AB4965" i="1" s="1"/>
  <c r="S4966" i="1"/>
  <c r="AB4966" i="1" s="1"/>
  <c r="P4967" i="1"/>
  <c r="AB4967" i="1" s="1"/>
  <c r="Z4967" i="1"/>
  <c r="M4968" i="1"/>
  <c r="AB4968" i="1" s="1"/>
  <c r="V4969" i="1"/>
  <c r="AB4969" i="1" s="1"/>
  <c r="S4970" i="1"/>
  <c r="AB4970" i="1" s="1"/>
  <c r="P4971" i="1"/>
  <c r="AB4971" i="1" s="1"/>
  <c r="Z4971" i="1"/>
  <c r="M4972" i="1"/>
  <c r="AB4972" i="1" s="1"/>
  <c r="V4973" i="1"/>
  <c r="AB4973" i="1" s="1"/>
  <c r="S4974" i="1"/>
  <c r="AB4974" i="1" s="1"/>
  <c r="P4975" i="1"/>
  <c r="Z4975" i="1"/>
  <c r="AB4975" i="1"/>
  <c r="S4976" i="1"/>
  <c r="AB4976" i="1" s="1"/>
  <c r="P4977" i="1"/>
  <c r="Z4977" i="1"/>
  <c r="AB4977" i="1" s="1"/>
  <c r="M4978" i="1"/>
  <c r="AB4978" i="1" s="1"/>
  <c r="S4978" i="1"/>
  <c r="P4979" i="1"/>
  <c r="AB4979" i="1" s="1"/>
  <c r="Z4979" i="1"/>
  <c r="M4980" i="1"/>
  <c r="AB4980" i="1" s="1"/>
  <c r="V4981" i="1"/>
  <c r="AB4981" i="1" s="1"/>
  <c r="S4982" i="1"/>
  <c r="AB4982" i="1" s="1"/>
  <c r="P4983" i="1"/>
  <c r="AB4983" i="1" s="1"/>
  <c r="Z4983" i="1"/>
  <c r="M4984" i="1"/>
  <c r="AB4984" i="1" s="1"/>
  <c r="V4985" i="1"/>
  <c r="AB4985" i="1" s="1"/>
  <c r="S4986" i="1"/>
  <c r="AB4986" i="1" s="1"/>
  <c r="P4987" i="1"/>
  <c r="AB4987" i="1" s="1"/>
  <c r="Z4987" i="1"/>
  <c r="M4988" i="1"/>
  <c r="AB4988" i="1" s="1"/>
  <c r="V4989" i="1"/>
  <c r="AB4989" i="1" s="1"/>
  <c r="S4990" i="1"/>
  <c r="AB4990" i="1" s="1"/>
  <c r="P4991" i="1"/>
  <c r="AB4991" i="1" s="1"/>
  <c r="Z4991" i="1"/>
  <c r="M4992" i="1"/>
  <c r="AB4992" i="1" s="1"/>
  <c r="V4993" i="1"/>
  <c r="AB4993" i="1" s="1"/>
  <c r="S4994" i="1"/>
  <c r="AB4994" i="1" s="1"/>
  <c r="P4995" i="1"/>
  <c r="AB4995" i="1" s="1"/>
  <c r="Z4995" i="1"/>
  <c r="M4996" i="1"/>
  <c r="AB4996" i="1" s="1"/>
  <c r="V4997" i="1"/>
  <c r="AB4997" i="1" s="1"/>
  <c r="S4998" i="1"/>
  <c r="AB4998" i="1" s="1"/>
  <c r="P4999" i="1"/>
  <c r="AB4999" i="1" s="1"/>
  <c r="Z4999" i="1"/>
  <c r="M5000" i="1"/>
  <c r="AB5000" i="1" s="1"/>
  <c r="V5001" i="1"/>
  <c r="AB5001" i="1" s="1"/>
  <c r="S5002" i="1"/>
  <c r="AB5002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<sst xmlns="http://schemas.openxmlformats.org/spreadsheetml/2006/main" count="33" uniqueCount="20">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</sst>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%20CONT&#193;BIL%20FINANCEIRA/PCFs%202022/01%20-%20PLANILHA%20CONTABIL%20FINANCEIRA-%20JANEIRO%202022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 t="str">
            <v>3222-05</v>
          </cell>
          <cell r="H12" t="str">
            <v>01/2022</v>
          </cell>
          <cell r="J12">
            <v>120.3736</v>
          </cell>
          <cell r="L12">
            <v>224.63732300000001</v>
          </cell>
          <cell r="M12">
            <v>24.24</v>
          </cell>
          <cell r="O12">
            <v>1.35</v>
          </cell>
          <cell r="R12">
            <v>158.73322999999999</v>
          </cell>
          <cell r="S12">
            <v>72.72</v>
          </cell>
          <cell r="U12">
            <v>138.82</v>
          </cell>
          <cell r="X12" t="str">
            <v xml:space="preserve">AUXÍLIO CRECHE 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 t="str">
            <v>3222-05</v>
          </cell>
          <cell r="H13" t="str">
            <v>01/2022</v>
          </cell>
          <cell r="J13">
            <v>130.58000000000001</v>
          </cell>
          <cell r="L13">
            <v>224.63732300000001</v>
          </cell>
          <cell r="M13">
            <v>24.24</v>
          </cell>
          <cell r="O13">
            <v>1.35</v>
          </cell>
          <cell r="R13">
            <v>256</v>
          </cell>
          <cell r="S13">
            <v>72.72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 t="str">
            <v>5152-05</v>
          </cell>
          <cell r="H14" t="str">
            <v>01/2022</v>
          </cell>
          <cell r="J14">
            <v>120.1416</v>
          </cell>
          <cell r="L14">
            <v>224.63732300000001</v>
          </cell>
          <cell r="M14">
            <v>24.24</v>
          </cell>
          <cell r="O14">
            <v>1.35</v>
          </cell>
          <cell r="R14">
            <v>271.23322999999999</v>
          </cell>
          <cell r="S14">
            <v>62.54</v>
          </cell>
          <cell r="U14">
            <v>0</v>
          </cell>
        </row>
        <row r="15">
          <cell r="C15" t="str">
            <v>UPA CABO DE SANTO AGOSTINHO</v>
          </cell>
          <cell r="E15" t="str">
            <v>ADRIANA CASTRO DO NASCIMENTO</v>
          </cell>
          <cell r="F15" t="str">
            <v>2 - Outros Profissionais da Saúde</v>
          </cell>
          <cell r="G15" t="str">
            <v>2235-05</v>
          </cell>
          <cell r="H15" t="str">
            <v>01/2022</v>
          </cell>
          <cell r="J15">
            <v>296.24959999999999</v>
          </cell>
          <cell r="L15">
            <v>0</v>
          </cell>
          <cell r="M15">
            <v>0</v>
          </cell>
          <cell r="O15">
            <v>2.84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MARIA DA SILVA</v>
          </cell>
          <cell r="F16" t="str">
            <v>2 - Outros Profissionais da Saúde</v>
          </cell>
          <cell r="G16" t="str">
            <v>3222-05</v>
          </cell>
          <cell r="H16" t="str">
            <v>01/2022</v>
          </cell>
          <cell r="J16">
            <v>0</v>
          </cell>
          <cell r="L16">
            <v>0</v>
          </cell>
          <cell r="M16">
            <v>0</v>
          </cell>
          <cell r="O16">
            <v>1.35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DE SOUZA PEREIRA</v>
          </cell>
          <cell r="F17" t="str">
            <v>2 - Outros Profissionais da Saúde</v>
          </cell>
          <cell r="G17" t="str">
            <v>3241-15</v>
          </cell>
          <cell r="H17" t="str">
            <v>01/2022</v>
          </cell>
          <cell r="J17">
            <v>294.072</v>
          </cell>
          <cell r="L17">
            <v>224.63732300000001</v>
          </cell>
          <cell r="M17">
            <v>8.14</v>
          </cell>
          <cell r="O17">
            <v>1.35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CABO DE SANTO AGOSTINHO</v>
          </cell>
          <cell r="E18" t="str">
            <v>ADRIANO SILVA DE LIMA</v>
          </cell>
          <cell r="F18" t="str">
            <v>3 - Administrativo</v>
          </cell>
          <cell r="G18" t="str">
            <v>5174-10</v>
          </cell>
          <cell r="H18" t="str">
            <v>01/2022</v>
          </cell>
          <cell r="J18">
            <v>140.0728</v>
          </cell>
          <cell r="L18">
            <v>224.63732300000001</v>
          </cell>
          <cell r="M18">
            <v>24.24</v>
          </cell>
          <cell r="O18">
            <v>1.35</v>
          </cell>
          <cell r="R18">
            <v>288.93322999999998</v>
          </cell>
          <cell r="S18">
            <v>72.72</v>
          </cell>
          <cell r="U18">
            <v>0</v>
          </cell>
        </row>
        <row r="19">
          <cell r="C19" t="str">
            <v>UPA CABO DE SANTO AGOSTINHO</v>
          </cell>
          <cell r="E19" t="str">
            <v>AGATA STANISCI</v>
          </cell>
          <cell r="F19" t="str">
            <v>1 - Médico</v>
          </cell>
          <cell r="G19" t="str">
            <v>2251-24</v>
          </cell>
          <cell r="H19" t="str">
            <v>01/2022</v>
          </cell>
          <cell r="J19">
            <v>367.20479999999998</v>
          </cell>
          <cell r="L19">
            <v>0</v>
          </cell>
          <cell r="M19">
            <v>0</v>
          </cell>
          <cell r="O19">
            <v>10.83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CABO DE SANTO AGOSTINHO</v>
          </cell>
          <cell r="E20" t="str">
            <v>ALDILENE CARLA DA SILVA</v>
          </cell>
          <cell r="F20" t="str">
            <v>2 - Outros Profissionais da Saúde</v>
          </cell>
          <cell r="G20" t="str">
            <v>3222-05</v>
          </cell>
          <cell r="H20" t="str">
            <v>01/2022</v>
          </cell>
          <cell r="J20">
            <v>120.41200000000001</v>
          </cell>
          <cell r="L20">
            <v>224.63732300000001</v>
          </cell>
          <cell r="M20">
            <v>24.24</v>
          </cell>
          <cell r="O20">
            <v>1.35</v>
          </cell>
          <cell r="R20">
            <v>256</v>
          </cell>
          <cell r="S20">
            <v>65.45</v>
          </cell>
          <cell r="U20">
            <v>0</v>
          </cell>
        </row>
        <row r="21">
          <cell r="C21" t="str">
            <v>UPA CABO DE SANTO AGOSTINHO</v>
          </cell>
          <cell r="E21" t="str">
            <v>ALINNE TETI MAGALHAES</v>
          </cell>
          <cell r="F21" t="str">
            <v>1 - Médico</v>
          </cell>
          <cell r="G21" t="str">
            <v>2251-25</v>
          </cell>
          <cell r="H21" t="str">
            <v>01/2022</v>
          </cell>
          <cell r="J21">
            <v>459.66399999999999</v>
          </cell>
          <cell r="L21">
            <v>0</v>
          </cell>
          <cell r="M21">
            <v>0</v>
          </cell>
          <cell r="O21">
            <v>10.83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CABO DE SANTO AGOSTINHO</v>
          </cell>
          <cell r="E22" t="str">
            <v>ALISSON SANTOS DO NASCIMENTO</v>
          </cell>
          <cell r="F22" t="str">
            <v>2 - Outros Profissionais da Saúde</v>
          </cell>
          <cell r="G22" t="str">
            <v>3222-05</v>
          </cell>
          <cell r="H22" t="str">
            <v>01/2022</v>
          </cell>
          <cell r="J22">
            <v>128.66800000000001</v>
          </cell>
          <cell r="L22">
            <v>224.63732300000001</v>
          </cell>
          <cell r="M22">
            <v>24.24</v>
          </cell>
          <cell r="O22">
            <v>1.35</v>
          </cell>
          <cell r="R22">
            <v>115.185</v>
          </cell>
          <cell r="S22">
            <v>60</v>
          </cell>
          <cell r="U22">
            <v>0</v>
          </cell>
        </row>
        <row r="23">
          <cell r="C23" t="str">
            <v>UPA CABO DE SANTO AGOSTINHO</v>
          </cell>
          <cell r="E23" t="str">
            <v>ALLENDE DAVINO DE AMORIM</v>
          </cell>
          <cell r="F23" t="str">
            <v>1 - Médico</v>
          </cell>
          <cell r="G23" t="str">
            <v>2251-25</v>
          </cell>
          <cell r="H23" t="str">
            <v>01/2022</v>
          </cell>
          <cell r="J23">
            <v>377.7056</v>
          </cell>
          <cell r="L23">
            <v>0</v>
          </cell>
          <cell r="M23">
            <v>0</v>
          </cell>
          <cell r="O23">
            <v>10.83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CABO DE SANTO AGOSTINHO</v>
          </cell>
          <cell r="E24" t="str">
            <v>AMANDA PRISCILA DA SILVA</v>
          </cell>
          <cell r="F24" t="str">
            <v>3 - Administrativo</v>
          </cell>
          <cell r="G24" t="str">
            <v>4110-10</v>
          </cell>
          <cell r="H24" t="str">
            <v>01/2022</v>
          </cell>
          <cell r="J24">
            <v>114.67359999999999</v>
          </cell>
          <cell r="L24">
            <v>0</v>
          </cell>
          <cell r="M24">
            <v>0</v>
          </cell>
          <cell r="O24">
            <v>1.35</v>
          </cell>
          <cell r="R24">
            <v>336</v>
          </cell>
          <cell r="S24">
            <v>63.07</v>
          </cell>
          <cell r="U24">
            <v>0</v>
          </cell>
        </row>
        <row r="25">
          <cell r="C25" t="str">
            <v>UPA CABO DE SANTO AGOSTINHO</v>
          </cell>
          <cell r="E25" t="str">
            <v>ANA CAROLINA ARAUJO DOS SANTOS</v>
          </cell>
          <cell r="F25" t="str">
            <v>3 - Administrativo</v>
          </cell>
          <cell r="G25" t="str">
            <v>4110-10</v>
          </cell>
          <cell r="H25" t="str">
            <v>01/2022</v>
          </cell>
          <cell r="J25">
            <v>12.085599999999999</v>
          </cell>
          <cell r="L25">
            <v>0</v>
          </cell>
          <cell r="M25">
            <v>0</v>
          </cell>
          <cell r="O25">
            <v>1.35</v>
          </cell>
          <cell r="R25">
            <v>221.76</v>
          </cell>
          <cell r="S25">
            <v>36.36</v>
          </cell>
          <cell r="U25">
            <v>0</v>
          </cell>
        </row>
        <row r="26">
          <cell r="C26" t="str">
            <v>UPA CABO DE SANTO AGOSTINHO</v>
          </cell>
          <cell r="E26" t="str">
            <v>ANA CLAUDIA DA SILVA</v>
          </cell>
          <cell r="F26" t="str">
            <v>2 - Outros Profissionais da Saúde</v>
          </cell>
          <cell r="G26" t="str">
            <v>3222-05</v>
          </cell>
          <cell r="H26" t="str">
            <v>01/2022</v>
          </cell>
          <cell r="J26">
            <v>117.5856</v>
          </cell>
          <cell r="L26">
            <v>224.63732300000001</v>
          </cell>
          <cell r="M26">
            <v>24.24</v>
          </cell>
          <cell r="O26">
            <v>1.35</v>
          </cell>
          <cell r="R26">
            <v>158.73322999999999</v>
          </cell>
          <cell r="S26">
            <v>64.959999999999994</v>
          </cell>
          <cell r="U26">
            <v>0</v>
          </cell>
        </row>
        <row r="27">
          <cell r="C27" t="str">
            <v>UPA CABO DE SANTO AGOSTINHO</v>
          </cell>
          <cell r="E27" t="str">
            <v>ANA MARIA BATISTA PEIXOTO</v>
          </cell>
          <cell r="F27" t="str">
            <v>2 - Outros Profissionais da Saúde</v>
          </cell>
          <cell r="G27" t="str">
            <v>2235-05</v>
          </cell>
          <cell r="H27" t="str">
            <v>01/2022</v>
          </cell>
          <cell r="J27">
            <v>0</v>
          </cell>
          <cell r="L27">
            <v>0</v>
          </cell>
          <cell r="M27">
            <v>0</v>
          </cell>
          <cell r="O27">
            <v>2.84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CABO DE SANTO AGOSTINHO</v>
          </cell>
          <cell r="E28" t="str">
            <v>ANA PAULA DA SILVA SANTIAGO</v>
          </cell>
          <cell r="F28" t="str">
            <v>2 - Outros Profissionais da Saúde</v>
          </cell>
          <cell r="G28" t="str">
            <v>2235-05</v>
          </cell>
          <cell r="H28" t="str">
            <v>01/2022</v>
          </cell>
          <cell r="J28">
            <v>319.21120000000002</v>
          </cell>
          <cell r="L28">
            <v>0</v>
          </cell>
          <cell r="M28">
            <v>0</v>
          </cell>
          <cell r="O28">
            <v>2.84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CABO DE SANTO AGOSTINHO</v>
          </cell>
          <cell r="E29" t="str">
            <v>ANA PAULA MATIAS DA SILVA</v>
          </cell>
          <cell r="F29" t="str">
            <v>2 - Outros Profissionais da Saúde</v>
          </cell>
          <cell r="G29" t="str">
            <v>5211-30</v>
          </cell>
          <cell r="H29" t="str">
            <v>01/2022</v>
          </cell>
          <cell r="J29">
            <v>114.6728</v>
          </cell>
          <cell r="L29">
            <v>224.63732300000001</v>
          </cell>
          <cell r="M29">
            <v>24.24</v>
          </cell>
          <cell r="O29">
            <v>1.35</v>
          </cell>
          <cell r="R29">
            <v>0</v>
          </cell>
          <cell r="S29">
            <v>0</v>
          </cell>
          <cell r="U29">
            <v>69.430000000000007</v>
          </cell>
          <cell r="X29" t="str">
            <v xml:space="preserve">AUXÍLIO CRECHE </v>
          </cell>
        </row>
        <row r="30">
          <cell r="C30" t="str">
            <v>UPA CABO DE SANTO AGOSTINHO</v>
          </cell>
          <cell r="E30" t="str">
            <v>ANA THAYSSA ARAUJO CAVALCANTI</v>
          </cell>
          <cell r="F30" t="str">
            <v>2 - Outros Profissionais da Saúde</v>
          </cell>
          <cell r="G30" t="str">
            <v>2235-05</v>
          </cell>
          <cell r="H30" t="str">
            <v>01/2022</v>
          </cell>
          <cell r="J30">
            <v>342.17520000000002</v>
          </cell>
          <cell r="L30">
            <v>224.63732300000001</v>
          </cell>
          <cell r="M30">
            <v>3.08</v>
          </cell>
          <cell r="O30">
            <v>2.84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CABO DE SANTO AGOSTINHO</v>
          </cell>
          <cell r="E31" t="str">
            <v>ANAZETE MARIA DE LIMA</v>
          </cell>
          <cell r="F31" t="str">
            <v>2 - Outros Profissionais da Saúde</v>
          </cell>
          <cell r="G31" t="str">
            <v>5211-30</v>
          </cell>
          <cell r="H31" t="str">
            <v>01/2022</v>
          </cell>
          <cell r="J31">
            <v>106.65600000000001</v>
          </cell>
          <cell r="L31">
            <v>224.63732300000001</v>
          </cell>
          <cell r="M31">
            <v>24.24</v>
          </cell>
          <cell r="O31">
            <v>1.35</v>
          </cell>
          <cell r="R31">
            <v>158.73322999999999</v>
          </cell>
          <cell r="S31">
            <v>72.72</v>
          </cell>
          <cell r="U31">
            <v>0</v>
          </cell>
        </row>
        <row r="32">
          <cell r="C32" t="str">
            <v>UPA CABO DE SANTO AGOSTINHO</v>
          </cell>
          <cell r="E32" t="str">
            <v>ANDERSON JOSE DA SILVA</v>
          </cell>
          <cell r="F32" t="str">
            <v>3 - Administrativo</v>
          </cell>
          <cell r="G32" t="str">
            <v>3172-10</v>
          </cell>
          <cell r="H32" t="str">
            <v>01/2022</v>
          </cell>
          <cell r="J32">
            <v>164.69839999999999</v>
          </cell>
          <cell r="L32">
            <v>224.63732300000001</v>
          </cell>
          <cell r="M32">
            <v>36.53</v>
          </cell>
          <cell r="O32">
            <v>1.35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CABO DE SANTO AGOSTINHO</v>
          </cell>
          <cell r="E33" t="str">
            <v>ANDRE JOSE DO NASCIMENTO</v>
          </cell>
          <cell r="F33" t="str">
            <v>3 - Administrativo</v>
          </cell>
          <cell r="G33" t="str">
            <v>7823-20</v>
          </cell>
          <cell r="H33" t="str">
            <v>01/2022</v>
          </cell>
          <cell r="J33">
            <v>140.16720000000001</v>
          </cell>
          <cell r="L33">
            <v>224.63732300000001</v>
          </cell>
          <cell r="M33">
            <v>30.19</v>
          </cell>
          <cell r="O33">
            <v>1.35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CABO DE SANTO AGOSTINHO</v>
          </cell>
          <cell r="E34" t="str">
            <v>ANDREIA DA SILVA SANTOS</v>
          </cell>
          <cell r="F34" t="str">
            <v>2 - Outros Profissionais da Saúde</v>
          </cell>
          <cell r="G34" t="str">
            <v>3222-05</v>
          </cell>
          <cell r="H34" t="str">
            <v>01/2022</v>
          </cell>
          <cell r="J34">
            <v>0</v>
          </cell>
          <cell r="L34">
            <v>0</v>
          </cell>
          <cell r="M34">
            <v>0</v>
          </cell>
          <cell r="O34">
            <v>1.35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CABO DE SANTO AGOSTINHO</v>
          </cell>
          <cell r="E35" t="str">
            <v>ANGELA PEREIRA DE SOUSA</v>
          </cell>
          <cell r="F35" t="str">
            <v>2 - Outros Profissionais da Saúde</v>
          </cell>
          <cell r="G35" t="str">
            <v>3222-05</v>
          </cell>
          <cell r="H35" t="str">
            <v>01/2022</v>
          </cell>
          <cell r="J35">
            <v>116.352</v>
          </cell>
          <cell r="L35">
            <v>224.63732300000001</v>
          </cell>
          <cell r="M35">
            <v>24.24</v>
          </cell>
          <cell r="O35">
            <v>1.35</v>
          </cell>
          <cell r="R35">
            <v>102.38500000000001</v>
          </cell>
          <cell r="S35">
            <v>63.02</v>
          </cell>
          <cell r="U35">
            <v>0</v>
          </cell>
        </row>
        <row r="36">
          <cell r="C36" t="str">
            <v>UPA CABO DE SANTO AGOSTINHO</v>
          </cell>
          <cell r="E36" t="str">
            <v>APARECIDO LEONARDE DO CARMO GONZAGA</v>
          </cell>
          <cell r="F36" t="str">
            <v>2 - Outros Profissionais da Saúde</v>
          </cell>
          <cell r="G36" t="str">
            <v>3241-15</v>
          </cell>
          <cell r="H36" t="str">
            <v>01/2022</v>
          </cell>
          <cell r="J36">
            <v>278.46559999999999</v>
          </cell>
          <cell r="L36">
            <v>224.63732300000001</v>
          </cell>
          <cell r="M36">
            <v>4.07</v>
          </cell>
          <cell r="O36">
            <v>1.35</v>
          </cell>
          <cell r="R36">
            <v>200.43322999999998</v>
          </cell>
          <cell r="S36">
            <v>62.7</v>
          </cell>
          <cell r="U36">
            <v>0</v>
          </cell>
        </row>
        <row r="37">
          <cell r="C37" t="str">
            <v>UPA CABO DE SANTO AGOSTINHO</v>
          </cell>
          <cell r="E37" t="str">
            <v>AUMIRENE MARIA DE FRANCA</v>
          </cell>
          <cell r="F37" t="str">
            <v>2 - Outros Profissionais da Saúde</v>
          </cell>
          <cell r="G37" t="str">
            <v>3222-05</v>
          </cell>
          <cell r="H37" t="str">
            <v>01/2022</v>
          </cell>
          <cell r="J37">
            <v>131.16</v>
          </cell>
          <cell r="L37">
            <v>224.63732300000001</v>
          </cell>
          <cell r="M37">
            <v>24.24</v>
          </cell>
          <cell r="O37">
            <v>1.35</v>
          </cell>
          <cell r="R37">
            <v>158.73322999999999</v>
          </cell>
          <cell r="S37">
            <v>72.72</v>
          </cell>
          <cell r="U37">
            <v>0</v>
          </cell>
        </row>
        <row r="38">
          <cell r="C38" t="str">
            <v>UPA CABO DE SANTO AGOSTINHO</v>
          </cell>
          <cell r="E38" t="str">
            <v>BARBARA EMILLY DE ALMEIDA</v>
          </cell>
          <cell r="F38" t="str">
            <v>3 - Administrativo</v>
          </cell>
          <cell r="G38" t="str">
            <v>4110-10</v>
          </cell>
          <cell r="H38" t="str">
            <v>01/2022</v>
          </cell>
          <cell r="J38">
            <v>142.4872</v>
          </cell>
          <cell r="L38">
            <v>224.63732300000001</v>
          </cell>
          <cell r="M38">
            <v>24.24</v>
          </cell>
          <cell r="O38">
            <v>1.35</v>
          </cell>
          <cell r="R38">
            <v>271.23322999999999</v>
          </cell>
          <cell r="S38">
            <v>72.72</v>
          </cell>
          <cell r="U38">
            <v>0</v>
          </cell>
        </row>
        <row r="39">
          <cell r="C39" t="str">
            <v>UPA CABO DE SANTO AGOSTINHO</v>
          </cell>
          <cell r="E39" t="str">
            <v>BETANIA RODRIGUES FEITOSA</v>
          </cell>
          <cell r="F39" t="str">
            <v>2 - Outros Profissionais da Saúde</v>
          </cell>
          <cell r="G39" t="str">
            <v>5152-05</v>
          </cell>
          <cell r="H39" t="str">
            <v>01/2022</v>
          </cell>
          <cell r="J39">
            <v>52.726400000000012</v>
          </cell>
          <cell r="L39">
            <v>224.63732300000001</v>
          </cell>
          <cell r="M39">
            <v>24.24</v>
          </cell>
          <cell r="O39">
            <v>1.35</v>
          </cell>
          <cell r="R39">
            <v>0</v>
          </cell>
          <cell r="S39">
            <v>6.06</v>
          </cell>
          <cell r="U39">
            <v>0</v>
          </cell>
        </row>
        <row r="40">
          <cell r="C40" t="str">
            <v>UPA CABO DE SANTO AGOSTINHO</v>
          </cell>
          <cell r="E40" t="str">
            <v>BRUNA PRISCILA DE OLIVEIRA</v>
          </cell>
          <cell r="F40" t="str">
            <v>2 - Outros Profissionais da Saúde</v>
          </cell>
          <cell r="G40" t="str">
            <v>2235-05</v>
          </cell>
          <cell r="H40" t="str">
            <v>01/2022</v>
          </cell>
          <cell r="J40">
            <v>286.55279999999999</v>
          </cell>
          <cell r="L40">
            <v>224.63732300000001</v>
          </cell>
          <cell r="M40">
            <v>3.08</v>
          </cell>
          <cell r="O40">
            <v>2.84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CABO DE SANTO AGOSTINHO</v>
          </cell>
          <cell r="E41" t="str">
            <v>CAIO FERNANDO DE HOLLANDA ABREU</v>
          </cell>
          <cell r="F41" t="str">
            <v>1 - Médico</v>
          </cell>
          <cell r="G41" t="str">
            <v>2251-25</v>
          </cell>
          <cell r="H41" t="str">
            <v>01/2022</v>
          </cell>
          <cell r="J41">
            <v>378.87360000000001</v>
          </cell>
          <cell r="L41">
            <v>224.63732300000001</v>
          </cell>
          <cell r="M41">
            <v>3.17</v>
          </cell>
          <cell r="O41">
            <v>10.83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CABO DE SANTO AGOSTINHO</v>
          </cell>
          <cell r="E42" t="str">
            <v>CARLA GIOVANA RODRIGUES DA SILVA</v>
          </cell>
          <cell r="F42" t="str">
            <v>1 - Médico</v>
          </cell>
          <cell r="G42" t="str">
            <v>2251-25</v>
          </cell>
          <cell r="H42" t="str">
            <v>01/2022</v>
          </cell>
          <cell r="J42">
            <v>378.42</v>
          </cell>
          <cell r="L42">
            <v>224.63732300000001</v>
          </cell>
          <cell r="M42">
            <v>3.17</v>
          </cell>
          <cell r="O42">
            <v>10.83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CABO DE SANTO AGOSTINHO</v>
          </cell>
          <cell r="E43" t="str">
            <v>CASSIANA MARIA DA SILVA</v>
          </cell>
          <cell r="F43" t="str">
            <v>3 - Administrativo</v>
          </cell>
          <cell r="G43" t="str">
            <v>4110-10</v>
          </cell>
          <cell r="H43" t="str">
            <v>01/2022</v>
          </cell>
          <cell r="J43">
            <v>150.90479999999999</v>
          </cell>
          <cell r="L43">
            <v>224.63732300000001</v>
          </cell>
          <cell r="M43">
            <v>24.24</v>
          </cell>
          <cell r="O43">
            <v>1.35</v>
          </cell>
          <cell r="R43">
            <v>0</v>
          </cell>
          <cell r="S43">
            <v>0</v>
          </cell>
          <cell r="U43">
            <v>69.430000000000007</v>
          </cell>
          <cell r="X43" t="str">
            <v xml:space="preserve">AUXÍLIO CRECHE </v>
          </cell>
        </row>
        <row r="44">
          <cell r="C44" t="str">
            <v>UPA CABO DE SANTO AGOSTINHO</v>
          </cell>
          <cell r="E44" t="str">
            <v>CASSIANO GUEDES COSTA</v>
          </cell>
          <cell r="F44" t="str">
            <v>3 - Administrativo</v>
          </cell>
          <cell r="G44" t="str">
            <v>5142-25</v>
          </cell>
          <cell r="H44" t="str">
            <v>01/2022</v>
          </cell>
          <cell r="J44">
            <v>154.1728</v>
          </cell>
          <cell r="L44">
            <v>224.63732300000001</v>
          </cell>
          <cell r="M44">
            <v>24.24</v>
          </cell>
          <cell r="O44">
            <v>1.35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CABO DE SANTO AGOSTINHO</v>
          </cell>
          <cell r="E45" t="str">
            <v>CATARINA BARBOSA DOS SANTOS SALES</v>
          </cell>
          <cell r="F45" t="str">
            <v>2 - Outros Profissionais da Saúde</v>
          </cell>
          <cell r="G45" t="str">
            <v>3222-05</v>
          </cell>
          <cell r="H45" t="str">
            <v>01/2022</v>
          </cell>
          <cell r="J45">
            <v>116.8984</v>
          </cell>
          <cell r="L45">
            <v>224.63732300000001</v>
          </cell>
          <cell r="M45">
            <v>24.24</v>
          </cell>
          <cell r="O45">
            <v>1.35</v>
          </cell>
          <cell r="R45">
            <v>271.23322999999999</v>
          </cell>
          <cell r="S45">
            <v>72.72</v>
          </cell>
          <cell r="U45">
            <v>0</v>
          </cell>
        </row>
        <row r="46">
          <cell r="C46" t="str">
            <v>UPA CABO DE SANTO AGOSTINHO</v>
          </cell>
          <cell r="E46" t="str">
            <v>CATARINA MARIA DA SILVA</v>
          </cell>
          <cell r="F46" t="str">
            <v>2 - Outros Profissionais da Saúde</v>
          </cell>
          <cell r="G46" t="str">
            <v>5152-05</v>
          </cell>
          <cell r="H46" t="str">
            <v>01/2022</v>
          </cell>
          <cell r="J46">
            <v>149.5728</v>
          </cell>
          <cell r="L46">
            <v>224.63732300000001</v>
          </cell>
          <cell r="M46">
            <v>24.24</v>
          </cell>
          <cell r="O46">
            <v>1.35</v>
          </cell>
          <cell r="R46">
            <v>288.93322999999998</v>
          </cell>
          <cell r="S46">
            <v>72.72</v>
          </cell>
          <cell r="U46">
            <v>0</v>
          </cell>
        </row>
        <row r="47">
          <cell r="C47" t="str">
            <v>UPA CABO DE SANTO AGOSTINHO</v>
          </cell>
          <cell r="E47" t="str">
            <v>CINELANDIA MARIA DA SILVA</v>
          </cell>
          <cell r="F47" t="str">
            <v>2 - Outros Profissionais da Saúde</v>
          </cell>
          <cell r="G47" t="str">
            <v>3222-05</v>
          </cell>
          <cell r="H47" t="str">
            <v>01/2022</v>
          </cell>
          <cell r="J47">
            <v>146.87039999999999</v>
          </cell>
          <cell r="L47">
            <v>224.63732300000001</v>
          </cell>
          <cell r="M47">
            <v>24.24</v>
          </cell>
          <cell r="O47">
            <v>1.35</v>
          </cell>
          <cell r="R47">
            <v>311.73322999999999</v>
          </cell>
          <cell r="S47">
            <v>57.21</v>
          </cell>
          <cell r="U47">
            <v>0</v>
          </cell>
        </row>
        <row r="48">
          <cell r="C48" t="str">
            <v>UPA CABO DE SANTO AGOSTINHO</v>
          </cell>
          <cell r="E48" t="str">
            <v>CLARA ISABEL NOBREGA SATURNINO</v>
          </cell>
          <cell r="F48" t="str">
            <v>2 - Outros Profissionais da Saúde</v>
          </cell>
          <cell r="G48" t="str">
            <v>2516-05</v>
          </cell>
          <cell r="H48" t="str">
            <v>01/2022</v>
          </cell>
          <cell r="J48">
            <v>222.55359999999999</v>
          </cell>
          <cell r="L48">
            <v>224.63732300000001</v>
          </cell>
          <cell r="M48">
            <v>39.26</v>
          </cell>
          <cell r="O48">
            <v>1.35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CABO DE SANTO AGOSTINHO</v>
          </cell>
          <cell r="E49" t="str">
            <v>CLAUDIA MARIA SARAIVA</v>
          </cell>
          <cell r="F49" t="str">
            <v>2 - Outros Profissionais da Saúde</v>
          </cell>
          <cell r="G49" t="str">
            <v>3222-05</v>
          </cell>
          <cell r="H49" t="str">
            <v>01/2022</v>
          </cell>
          <cell r="J49">
            <v>0</v>
          </cell>
          <cell r="L49">
            <v>0</v>
          </cell>
          <cell r="M49">
            <v>0</v>
          </cell>
          <cell r="O49">
            <v>1.35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CABO DE SANTO AGOSTINHO</v>
          </cell>
          <cell r="E50" t="str">
            <v>CLAUDIVANIA MARIA DOS SANTOS SILVA</v>
          </cell>
          <cell r="F50" t="str">
            <v>3 - Administrativo</v>
          </cell>
          <cell r="G50" t="str">
            <v>4110-10</v>
          </cell>
          <cell r="H50" t="str">
            <v>01/2022</v>
          </cell>
          <cell r="J50">
            <v>181.36879999999999</v>
          </cell>
          <cell r="L50">
            <v>0</v>
          </cell>
          <cell r="M50">
            <v>0</v>
          </cell>
          <cell r="O50">
            <v>1.35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CABO DE SANTO AGOSTINHO</v>
          </cell>
          <cell r="E51" t="str">
            <v>CLAYTONY MELO DA SILVA</v>
          </cell>
          <cell r="F51" t="str">
            <v>3 - Administrativo</v>
          </cell>
          <cell r="G51" t="str">
            <v>3172-10</v>
          </cell>
          <cell r="H51" t="str">
            <v>01/2022</v>
          </cell>
          <cell r="J51">
            <v>146.10319999999999</v>
          </cell>
          <cell r="L51">
            <v>0</v>
          </cell>
          <cell r="M51">
            <v>0</v>
          </cell>
          <cell r="O51">
            <v>1.35</v>
          </cell>
          <cell r="R51">
            <v>288.93322999999998</v>
          </cell>
          <cell r="S51">
            <v>109.58</v>
          </cell>
          <cell r="U51">
            <v>0</v>
          </cell>
        </row>
        <row r="52">
          <cell r="C52" t="str">
            <v>UPA CABO DE SANTO AGOSTINHO</v>
          </cell>
          <cell r="E52" t="str">
            <v>CLEIDE SANTOS DA SILVA</v>
          </cell>
          <cell r="F52" t="str">
            <v>2 - Outros Profissionais da Saúde</v>
          </cell>
          <cell r="G52" t="str">
            <v>2516-05</v>
          </cell>
          <cell r="H52" t="str">
            <v>01/2022</v>
          </cell>
          <cell r="J52">
            <v>223.53039999999999</v>
          </cell>
          <cell r="L52">
            <v>224.63732300000001</v>
          </cell>
          <cell r="M52">
            <v>39.26</v>
          </cell>
          <cell r="O52">
            <v>1.35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CABO DE SANTO AGOSTINHO</v>
          </cell>
          <cell r="E53" t="str">
            <v>CLEUTON ROBERTO CANDIDO</v>
          </cell>
          <cell r="F53" t="str">
            <v>1 - Médico</v>
          </cell>
          <cell r="G53" t="str">
            <v>2251-25</v>
          </cell>
          <cell r="H53" t="str">
            <v>01/2022</v>
          </cell>
          <cell r="J53">
            <v>397.48</v>
          </cell>
          <cell r="L53">
            <v>224.63732300000001</v>
          </cell>
          <cell r="M53">
            <v>4.75</v>
          </cell>
          <cell r="O53">
            <v>10.83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CABO DE SANTO AGOSTINHO</v>
          </cell>
          <cell r="E54" t="str">
            <v>CLEYDSON TRAJANO DA SILVA</v>
          </cell>
          <cell r="F54" t="str">
            <v>3 - Administrativo</v>
          </cell>
          <cell r="G54" t="str">
            <v>3131-15</v>
          </cell>
          <cell r="H54" t="str">
            <v>01/2022</v>
          </cell>
          <cell r="J54">
            <v>155.50399999999999</v>
          </cell>
          <cell r="L54">
            <v>224.63732300000001</v>
          </cell>
          <cell r="M54">
            <v>32.409999999999997</v>
          </cell>
          <cell r="O54">
            <v>1.35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CABO DE SANTO AGOSTINHO</v>
          </cell>
          <cell r="E55" t="str">
            <v>CRISTIANE DE SOUZA BRITO</v>
          </cell>
          <cell r="F55" t="str">
            <v>2 - Outros Profissionais da Saúde</v>
          </cell>
          <cell r="G55" t="str">
            <v>3222-05</v>
          </cell>
          <cell r="H55" t="str">
            <v>01/2022</v>
          </cell>
          <cell r="J55">
            <v>116.352</v>
          </cell>
          <cell r="L55">
            <v>224.63732300000001</v>
          </cell>
          <cell r="M55">
            <v>24.24</v>
          </cell>
          <cell r="O55">
            <v>1.35</v>
          </cell>
          <cell r="R55">
            <v>271.23322999999999</v>
          </cell>
          <cell r="S55">
            <v>72.72</v>
          </cell>
          <cell r="U55">
            <v>0</v>
          </cell>
        </row>
        <row r="56">
          <cell r="C56" t="str">
            <v>UPA CABO DE SANTO AGOSTINHO</v>
          </cell>
          <cell r="E56" t="str">
            <v>CYNTHYA MARIA DOS SANTOS</v>
          </cell>
          <cell r="F56" t="str">
            <v>2 - Outros Profissionais da Saúde</v>
          </cell>
          <cell r="G56" t="str">
            <v>2235-05</v>
          </cell>
          <cell r="H56" t="str">
            <v>01/2022</v>
          </cell>
          <cell r="J56">
            <v>269.57839999999999</v>
          </cell>
          <cell r="L56">
            <v>224.63732300000001</v>
          </cell>
          <cell r="M56">
            <v>3.08</v>
          </cell>
          <cell r="O56">
            <v>2.84</v>
          </cell>
          <cell r="R56">
            <v>168.93322999999998</v>
          </cell>
          <cell r="S56">
            <v>121.77</v>
          </cell>
          <cell r="U56">
            <v>0</v>
          </cell>
        </row>
        <row r="57">
          <cell r="C57" t="str">
            <v>UPA CABO DE SANTO AGOSTINHO</v>
          </cell>
          <cell r="E57" t="str">
            <v>DALVA CORDEIRO RAMOS SOUZA</v>
          </cell>
          <cell r="F57" t="str">
            <v>2 - Outros Profissionais da Saúde</v>
          </cell>
          <cell r="G57" t="str">
            <v>3241-15</v>
          </cell>
          <cell r="H57" t="str">
            <v>01/2022</v>
          </cell>
          <cell r="J57">
            <v>0</v>
          </cell>
          <cell r="L57">
            <v>0</v>
          </cell>
          <cell r="M57">
            <v>0</v>
          </cell>
          <cell r="O57">
            <v>1.35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CABO DE SANTO AGOSTINHO</v>
          </cell>
          <cell r="E58" t="str">
            <v>DANIELA CRISTINA DE SALES</v>
          </cell>
          <cell r="F58" t="str">
            <v>3 - Administrativo</v>
          </cell>
          <cell r="G58" t="str">
            <v>1422-05</v>
          </cell>
          <cell r="H58" t="str">
            <v>01/2022</v>
          </cell>
          <cell r="J58">
            <v>440.1096</v>
          </cell>
          <cell r="L58">
            <v>224.63732300000001</v>
          </cell>
          <cell r="M58">
            <v>56.41</v>
          </cell>
          <cell r="O58">
            <v>1.35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CABO DE SANTO AGOSTINHO</v>
          </cell>
          <cell r="E59" t="str">
            <v>DANIELE CORREIA DA SILVA</v>
          </cell>
          <cell r="F59" t="str">
            <v>2 - Outros Profissionais da Saúde</v>
          </cell>
          <cell r="G59" t="str">
            <v>3222-05</v>
          </cell>
          <cell r="H59" t="str">
            <v>01/2022</v>
          </cell>
          <cell r="J59">
            <v>123.00320000000001</v>
          </cell>
          <cell r="L59">
            <v>224.63732300000001</v>
          </cell>
          <cell r="M59">
            <v>24.24</v>
          </cell>
          <cell r="O59">
            <v>1.35</v>
          </cell>
          <cell r="R59">
            <v>129.63323</v>
          </cell>
          <cell r="S59">
            <v>67.27</v>
          </cell>
          <cell r="U59">
            <v>0</v>
          </cell>
        </row>
        <row r="60">
          <cell r="C60" t="str">
            <v>UPA CABO DE SANTO AGOSTINHO</v>
          </cell>
          <cell r="E60" t="str">
            <v>DARLENE ROSE DE OLIVEIRA ARAUJO</v>
          </cell>
          <cell r="F60" t="str">
            <v>2 - Outros Profissionais da Saúde</v>
          </cell>
          <cell r="G60" t="str">
            <v>3222-05</v>
          </cell>
          <cell r="H60" t="str">
            <v>01/2022</v>
          </cell>
          <cell r="J60">
            <v>130.8152</v>
          </cell>
          <cell r="L60">
            <v>224.63732300000001</v>
          </cell>
          <cell r="M60">
            <v>24.24</v>
          </cell>
          <cell r="O60">
            <v>1.35</v>
          </cell>
          <cell r="R60">
            <v>168.93322999999998</v>
          </cell>
          <cell r="S60">
            <v>72.72</v>
          </cell>
          <cell r="U60">
            <v>0</v>
          </cell>
        </row>
        <row r="61">
          <cell r="C61" t="str">
            <v>UPA CABO DE SANTO AGOSTINHO</v>
          </cell>
          <cell r="E61" t="str">
            <v>DAYANE MONIQUE DA SILVA ALVES</v>
          </cell>
          <cell r="F61" t="str">
            <v>3 - Administrativo</v>
          </cell>
          <cell r="G61" t="str">
            <v>4110-10</v>
          </cell>
          <cell r="H61" t="str">
            <v>01/2022</v>
          </cell>
          <cell r="J61">
            <v>136.6704</v>
          </cell>
          <cell r="L61">
            <v>0</v>
          </cell>
          <cell r="M61">
            <v>0</v>
          </cell>
          <cell r="O61">
            <v>1.35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CABO DE SANTO AGOSTINHO</v>
          </cell>
          <cell r="E62" t="str">
            <v>DAYVSON KEYSON SALUSTIANO FRANCA</v>
          </cell>
          <cell r="F62" t="str">
            <v>2 - Outros Profissionais da Saúde</v>
          </cell>
          <cell r="G62" t="str">
            <v>5211-30</v>
          </cell>
          <cell r="H62" t="str">
            <v>01/2022</v>
          </cell>
          <cell r="J62">
            <v>96.937600000000003</v>
          </cell>
          <cell r="L62">
            <v>224.63732300000001</v>
          </cell>
          <cell r="M62">
            <v>24.24</v>
          </cell>
          <cell r="O62">
            <v>1.35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CABO DE SANTO AGOSTINHO</v>
          </cell>
          <cell r="E63" t="str">
            <v>DIANA RAISSA DE SANTANA ANDRADE</v>
          </cell>
          <cell r="F63" t="str">
            <v>1 - Médico</v>
          </cell>
          <cell r="G63" t="str">
            <v>2251-25</v>
          </cell>
          <cell r="H63" t="str">
            <v>01/2022</v>
          </cell>
          <cell r="J63">
            <v>393.10879999999997</v>
          </cell>
          <cell r="L63">
            <v>224.63732300000001</v>
          </cell>
          <cell r="M63">
            <v>3.17</v>
          </cell>
          <cell r="O63">
            <v>10.83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CABO DE SANTO AGOSTINHO</v>
          </cell>
          <cell r="E64" t="str">
            <v>EBERLANDIA OLIVIA DA SILVA BATISTA</v>
          </cell>
          <cell r="F64" t="str">
            <v>2 - Outros Profissionais da Saúde</v>
          </cell>
          <cell r="G64" t="str">
            <v>3222-05</v>
          </cell>
          <cell r="H64" t="str">
            <v>01/2022</v>
          </cell>
          <cell r="J64">
            <v>172.33359999999999</v>
          </cell>
          <cell r="L64">
            <v>224.63732300000001</v>
          </cell>
          <cell r="M64">
            <v>24.24</v>
          </cell>
          <cell r="O64">
            <v>1.35</v>
          </cell>
          <cell r="R64">
            <v>102.38500000000001</v>
          </cell>
          <cell r="S64">
            <v>73.33</v>
          </cell>
          <cell r="U64">
            <v>0</v>
          </cell>
        </row>
        <row r="65">
          <cell r="C65" t="str">
            <v>UPA CABO DE SANTO AGOSTINHO</v>
          </cell>
          <cell r="E65" t="str">
            <v>EDIMARIO JOSE DA SILVA MELO</v>
          </cell>
          <cell r="F65" t="str">
            <v>3 - Administrativo</v>
          </cell>
          <cell r="G65" t="str">
            <v>5174-10</v>
          </cell>
          <cell r="H65" t="str">
            <v>01/2022</v>
          </cell>
          <cell r="J65">
            <v>116.352</v>
          </cell>
          <cell r="L65">
            <v>224.63732300000001</v>
          </cell>
          <cell r="M65">
            <v>24.24</v>
          </cell>
          <cell r="O65">
            <v>1.35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CABO DE SANTO AGOSTINHO</v>
          </cell>
          <cell r="E66" t="str">
            <v>EDNA MARTINS ALVES DE SOUZA</v>
          </cell>
          <cell r="F66" t="str">
            <v>3 - Administrativo</v>
          </cell>
          <cell r="G66" t="str">
            <v>3516-05</v>
          </cell>
          <cell r="H66" t="str">
            <v>01/2022</v>
          </cell>
          <cell r="J66">
            <v>134.88720000000001</v>
          </cell>
          <cell r="L66">
            <v>224.63732300000001</v>
          </cell>
          <cell r="M66">
            <v>32.409999999999997</v>
          </cell>
          <cell r="O66">
            <v>1.35</v>
          </cell>
          <cell r="R66">
            <v>256.83323000000001</v>
          </cell>
          <cell r="S66">
            <v>81.83</v>
          </cell>
          <cell r="U66">
            <v>0</v>
          </cell>
        </row>
        <row r="67">
          <cell r="C67" t="str">
            <v>UPA CABO DE SANTO AGOSTINHO</v>
          </cell>
          <cell r="E67" t="str">
            <v>EDNALDO JOSE DA SILVA</v>
          </cell>
          <cell r="F67" t="str">
            <v>3 - Administrativo</v>
          </cell>
          <cell r="G67" t="str">
            <v>5174-10</v>
          </cell>
          <cell r="H67" t="str">
            <v>01/2022</v>
          </cell>
          <cell r="J67">
            <v>126.048</v>
          </cell>
          <cell r="L67">
            <v>224.63732300000001</v>
          </cell>
          <cell r="M67">
            <v>24.24</v>
          </cell>
          <cell r="O67">
            <v>1.35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CABO DE SANTO AGOSTINHO</v>
          </cell>
          <cell r="E68" t="str">
            <v>EDUARDA GABRIELA VILELA DA SILVA</v>
          </cell>
          <cell r="F68" t="str">
            <v>2 - Outros Profissionais da Saúde</v>
          </cell>
          <cell r="G68" t="str">
            <v>3222-05</v>
          </cell>
          <cell r="H68" t="str">
            <v>01/2022</v>
          </cell>
          <cell r="J68">
            <v>118.5304</v>
          </cell>
          <cell r="L68">
            <v>0</v>
          </cell>
          <cell r="M68">
            <v>0</v>
          </cell>
          <cell r="O68">
            <v>1.35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CABO DE SANTO AGOSTINHO</v>
          </cell>
          <cell r="E69" t="str">
            <v>EGRINALDO AMANCIO DE SOUSA</v>
          </cell>
          <cell r="F69" t="str">
            <v>3 - Administrativo</v>
          </cell>
          <cell r="G69" t="str">
            <v>5142-25</v>
          </cell>
          <cell r="H69" t="str">
            <v>01/2022</v>
          </cell>
          <cell r="J69">
            <v>144.59119999999999</v>
          </cell>
          <cell r="L69">
            <v>224.63732300000001</v>
          </cell>
          <cell r="M69">
            <v>24.24</v>
          </cell>
          <cell r="O69">
            <v>1.35</v>
          </cell>
          <cell r="R69">
            <v>250.98322999999999</v>
          </cell>
          <cell r="S69">
            <v>72.72</v>
          </cell>
          <cell r="U69">
            <v>0</v>
          </cell>
        </row>
        <row r="70">
          <cell r="C70" t="str">
            <v>UPA CABO DE SANTO AGOSTINHO</v>
          </cell>
          <cell r="E70" t="str">
            <v>ELCIO MEDEIROS DA SILVA</v>
          </cell>
          <cell r="F70" t="str">
            <v>2 - Outros Profissionais da Saúde</v>
          </cell>
          <cell r="G70" t="str">
            <v>3241-15</v>
          </cell>
          <cell r="H70" t="str">
            <v>01/2022</v>
          </cell>
          <cell r="J70">
            <v>281.02960000000002</v>
          </cell>
          <cell r="L70">
            <v>224.63732300000001</v>
          </cell>
          <cell r="M70">
            <v>5.42</v>
          </cell>
          <cell r="O70">
            <v>1.35</v>
          </cell>
          <cell r="R70">
            <v>87.33323</v>
          </cell>
          <cell r="S70">
            <v>62.7</v>
          </cell>
          <cell r="U70">
            <v>0</v>
          </cell>
        </row>
        <row r="71">
          <cell r="C71" t="str">
            <v>UPA CABO DE SANTO AGOSTINHO</v>
          </cell>
          <cell r="E71" t="str">
            <v>ELENILSON PEREIRA DOS SANTOS</v>
          </cell>
          <cell r="F71" t="str">
            <v>1 - Médico</v>
          </cell>
          <cell r="G71" t="str">
            <v>2251-25</v>
          </cell>
          <cell r="H71" t="str">
            <v>01/2022</v>
          </cell>
          <cell r="J71">
            <v>404.69119999999998</v>
          </cell>
          <cell r="L71">
            <v>224.63732300000001</v>
          </cell>
          <cell r="M71">
            <v>4.75</v>
          </cell>
          <cell r="O71">
            <v>10.83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CABO DE SANTO AGOSTINHO (COVID-19)</v>
          </cell>
          <cell r="E72" t="str">
            <v>ELIDE ANDREZA CANUTO DE OLIVEIRA</v>
          </cell>
          <cell r="F72" t="str">
            <v>2 - Outros Profissionais da Saúde</v>
          </cell>
          <cell r="G72" t="str">
            <v>2236-05</v>
          </cell>
          <cell r="H72" t="str">
            <v>01/2022</v>
          </cell>
          <cell r="J72">
            <v>253.18879999999999</v>
          </cell>
          <cell r="L72">
            <v>224.63732300000001</v>
          </cell>
          <cell r="M72">
            <v>3.1</v>
          </cell>
          <cell r="O72">
            <v>2.84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CABO DE SANTO AGOSTINHO</v>
          </cell>
          <cell r="E73" t="str">
            <v>ELIONAI CAMPELO WANDERLEY ALBUQUERQUE</v>
          </cell>
          <cell r="F73" t="str">
            <v>2 - Outros Profissionais da Saúde</v>
          </cell>
          <cell r="G73" t="str">
            <v>2235-05</v>
          </cell>
          <cell r="H73" t="str">
            <v>01/2022</v>
          </cell>
          <cell r="J73">
            <v>285.62240000000003</v>
          </cell>
          <cell r="L73">
            <v>224.63732300000001</v>
          </cell>
          <cell r="M73">
            <v>3.08</v>
          </cell>
          <cell r="O73">
            <v>2.84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CABO DE SANTO AGOSTINHO</v>
          </cell>
          <cell r="E74" t="str">
            <v>ELIUDE RODRIGUES GALDINO DA SILVA</v>
          </cell>
          <cell r="F74" t="str">
            <v>2 - Outros Profissionais da Saúde</v>
          </cell>
          <cell r="G74" t="str">
            <v>2235-05</v>
          </cell>
          <cell r="H74" t="str">
            <v>01/2022</v>
          </cell>
          <cell r="J74">
            <v>304.572</v>
          </cell>
          <cell r="L74">
            <v>224.63732300000001</v>
          </cell>
          <cell r="M74">
            <v>3.08</v>
          </cell>
          <cell r="O74">
            <v>2.84</v>
          </cell>
          <cell r="R74">
            <v>201.93322999999998</v>
          </cell>
          <cell r="S74">
            <v>123.36</v>
          </cell>
          <cell r="U74">
            <v>0</v>
          </cell>
        </row>
        <row r="75">
          <cell r="C75" t="str">
            <v>UPA CABO DE SANTO AGOSTINHO</v>
          </cell>
          <cell r="E75" t="str">
            <v>ELIVANIA ALVES XAVIER</v>
          </cell>
          <cell r="F75" t="str">
            <v>2 - Outros Profissionais da Saúde</v>
          </cell>
          <cell r="G75" t="str">
            <v>3222-05</v>
          </cell>
          <cell r="H75" t="str">
            <v>01/2022</v>
          </cell>
          <cell r="J75">
            <v>120.63039999999999</v>
          </cell>
          <cell r="L75">
            <v>224.63732300000001</v>
          </cell>
          <cell r="M75">
            <v>24.24</v>
          </cell>
          <cell r="O75">
            <v>1.35</v>
          </cell>
          <cell r="R75">
            <v>168.93322999999998</v>
          </cell>
          <cell r="S75">
            <v>72.72</v>
          </cell>
          <cell r="U75">
            <v>69.41</v>
          </cell>
          <cell r="X75" t="str">
            <v xml:space="preserve">AUXÍLIO CRECHE </v>
          </cell>
        </row>
        <row r="76">
          <cell r="C76" t="str">
            <v>UPA CABO DE SANTO AGOSTINHO</v>
          </cell>
          <cell r="E76" t="str">
            <v>ELMA MARIA DA SILVA</v>
          </cell>
          <cell r="F76" t="str">
            <v>3 - Administrativo</v>
          </cell>
          <cell r="G76" t="str">
            <v>4110-10</v>
          </cell>
          <cell r="H76" t="str">
            <v>01/2022</v>
          </cell>
          <cell r="J76">
            <v>121.2</v>
          </cell>
          <cell r="L76">
            <v>0</v>
          </cell>
          <cell r="M76">
            <v>0</v>
          </cell>
          <cell r="O76">
            <v>1.35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CABO DE SANTO AGOSTINHO</v>
          </cell>
          <cell r="E77" t="str">
            <v>ERICA FERNANDA TORRES</v>
          </cell>
          <cell r="F77" t="str">
            <v>2 - Outros Profissionais da Saúde</v>
          </cell>
          <cell r="G77" t="str">
            <v>3241-15</v>
          </cell>
          <cell r="H77" t="str">
            <v>01/2022</v>
          </cell>
          <cell r="J77">
            <v>316.8648</v>
          </cell>
          <cell r="L77">
            <v>224.63732300000001</v>
          </cell>
          <cell r="M77">
            <v>10.85</v>
          </cell>
          <cell r="O77">
            <v>1.35</v>
          </cell>
          <cell r="R77">
            <v>147.33322999999999</v>
          </cell>
          <cell r="S77">
            <v>62.7</v>
          </cell>
          <cell r="U77">
            <v>0</v>
          </cell>
        </row>
        <row r="78">
          <cell r="C78" t="str">
            <v>UPA CABO DE SANTO AGOSTINHO</v>
          </cell>
          <cell r="E78" t="str">
            <v>ERIKA MANUELLA FIGUEIROA BARRETTO</v>
          </cell>
          <cell r="F78" t="str">
            <v>1 - Médico</v>
          </cell>
          <cell r="G78" t="str">
            <v>2251-25</v>
          </cell>
          <cell r="H78" t="str">
            <v>01/2022</v>
          </cell>
          <cell r="J78">
            <v>408.6696</v>
          </cell>
          <cell r="L78">
            <v>224.63732300000001</v>
          </cell>
          <cell r="M78">
            <v>1.58</v>
          </cell>
          <cell r="O78">
            <v>10.83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CABO DE SANTO AGOSTINHO</v>
          </cell>
          <cell r="E79" t="str">
            <v>EVENY JUAREZA LEAL NASCIMENTO</v>
          </cell>
          <cell r="F79" t="str">
            <v>3 - Administrativo</v>
          </cell>
          <cell r="G79" t="str">
            <v>4110-10</v>
          </cell>
          <cell r="H79" t="str">
            <v>01/2022</v>
          </cell>
          <cell r="J79">
            <v>223.77359999999999</v>
          </cell>
          <cell r="L79">
            <v>0</v>
          </cell>
          <cell r="M79">
            <v>0</v>
          </cell>
          <cell r="O79">
            <v>1.35</v>
          </cell>
          <cell r="R79">
            <v>171.185</v>
          </cell>
          <cell r="S79">
            <v>88.17</v>
          </cell>
          <cell r="U79">
            <v>0</v>
          </cell>
        </row>
        <row r="80">
          <cell r="C80" t="str">
            <v>UPA CABO DE SANTO AGOSTINHO</v>
          </cell>
          <cell r="E80" t="str">
            <v>EVERLAINE DE ALBUQUERQUE HERCULANO</v>
          </cell>
          <cell r="F80" t="str">
            <v>2 - Outros Profissionais da Saúde</v>
          </cell>
          <cell r="G80" t="str">
            <v>3241-15</v>
          </cell>
          <cell r="H80" t="str">
            <v>01/2022</v>
          </cell>
          <cell r="J80">
            <v>290.60320000000002</v>
          </cell>
          <cell r="L80">
            <v>0</v>
          </cell>
          <cell r="M80">
            <v>0</v>
          </cell>
          <cell r="O80">
            <v>1.35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CABO DE SANTO AGOSTINHO</v>
          </cell>
          <cell r="E81" t="str">
            <v>EZEQUIAS INACIO DE OLIVEIRA</v>
          </cell>
          <cell r="F81" t="str">
            <v>2 - Outros Profissionais da Saúde</v>
          </cell>
          <cell r="G81" t="str">
            <v>5211-30</v>
          </cell>
          <cell r="H81" t="str">
            <v>01/2022</v>
          </cell>
          <cell r="J81">
            <v>101.80800000000001</v>
          </cell>
          <cell r="L81">
            <v>224.63732300000001</v>
          </cell>
          <cell r="M81">
            <v>24.24</v>
          </cell>
          <cell r="O81">
            <v>1.35</v>
          </cell>
          <cell r="R81">
            <v>288.93322999999998</v>
          </cell>
          <cell r="S81">
            <v>72.72</v>
          </cell>
          <cell r="U81">
            <v>0</v>
          </cell>
        </row>
        <row r="82">
          <cell r="C82" t="str">
            <v>UPA CABO DE SANTO AGOSTINHO</v>
          </cell>
          <cell r="E82" t="str">
            <v>FABIANA FELIX REIS</v>
          </cell>
          <cell r="F82" t="str">
            <v>2 - Outros Profissionais da Saúde</v>
          </cell>
          <cell r="G82" t="str">
            <v>7664-20</v>
          </cell>
          <cell r="H82" t="str">
            <v>01/2022</v>
          </cell>
          <cell r="J82">
            <v>189.15520000000001</v>
          </cell>
          <cell r="L82">
            <v>224.63732300000001</v>
          </cell>
          <cell r="M82">
            <v>9.49</v>
          </cell>
          <cell r="O82">
            <v>1.35</v>
          </cell>
          <cell r="R82">
            <v>136.53323</v>
          </cell>
          <cell r="S82">
            <v>36.36</v>
          </cell>
          <cell r="U82">
            <v>0</v>
          </cell>
        </row>
        <row r="83">
          <cell r="C83" t="str">
            <v>UPA CABO DE SANTO AGOSTINHO</v>
          </cell>
          <cell r="E83" t="str">
            <v xml:space="preserve">FABIANA PRAXEDES DE SOUZA </v>
          </cell>
          <cell r="F83" t="str">
            <v>2 - Outros Profissionais da Saúde</v>
          </cell>
          <cell r="G83" t="str">
            <v>2235-05</v>
          </cell>
          <cell r="H83" t="str">
            <v>01/2022</v>
          </cell>
          <cell r="J83">
            <v>256.41199999999998</v>
          </cell>
          <cell r="L83">
            <v>0</v>
          </cell>
          <cell r="M83">
            <v>0</v>
          </cell>
          <cell r="O83">
            <v>2.84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CABO DE SANTO AGOSTINHO</v>
          </cell>
          <cell r="E84" t="str">
            <v>FABIANA SILVA BARBOSA</v>
          </cell>
          <cell r="F84" t="str">
            <v>2 - Outros Profissionais da Saúde</v>
          </cell>
          <cell r="G84" t="str">
            <v>3222-05</v>
          </cell>
          <cell r="H84" t="str">
            <v>01/2022</v>
          </cell>
          <cell r="J84">
            <v>129.99440000000001</v>
          </cell>
          <cell r="L84">
            <v>224.63732300000001</v>
          </cell>
          <cell r="M84">
            <v>24.24</v>
          </cell>
          <cell r="O84">
            <v>1.35</v>
          </cell>
          <cell r="R84">
            <v>271.23322999999999</v>
          </cell>
          <cell r="S84">
            <v>72.72</v>
          </cell>
          <cell r="U84">
            <v>0</v>
          </cell>
        </row>
        <row r="85">
          <cell r="C85" t="str">
            <v>UPA CABO DE SANTO AGOSTINHO (COVID-19)</v>
          </cell>
          <cell r="E85" t="str">
            <v>FABIO GOMES DA SILVA</v>
          </cell>
          <cell r="F85" t="str">
            <v>2 - Outros Profissionais da Saúde</v>
          </cell>
          <cell r="G85" t="str">
            <v>2236-05</v>
          </cell>
          <cell r="H85" t="str">
            <v>01/2022</v>
          </cell>
          <cell r="J85">
            <v>298.31760000000003</v>
          </cell>
          <cell r="K85">
            <v>744.93</v>
          </cell>
          <cell r="L85">
            <v>224.63732300000001</v>
          </cell>
          <cell r="M85">
            <v>3.1</v>
          </cell>
          <cell r="O85">
            <v>2.84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CABO DE SANTO AGOSTINHO</v>
          </cell>
          <cell r="E86" t="str">
            <v>FABIO RAMOS LIMA</v>
          </cell>
          <cell r="F86" t="str">
            <v>3 - Administrativo</v>
          </cell>
          <cell r="G86" t="str">
            <v>3172-10</v>
          </cell>
          <cell r="H86" t="str">
            <v>01/2022</v>
          </cell>
          <cell r="J86">
            <v>245.8544</v>
          </cell>
          <cell r="L86">
            <v>224.63732300000001</v>
          </cell>
          <cell r="M86">
            <v>36.53</v>
          </cell>
          <cell r="O86">
            <v>1.35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CABO DE SANTO AGOSTINHO</v>
          </cell>
          <cell r="E87" t="str">
            <v>FABIO VIEIRA DO NASCIMENTO</v>
          </cell>
          <cell r="F87" t="str">
            <v>3 - Administrativo</v>
          </cell>
          <cell r="G87" t="str">
            <v>4110-10</v>
          </cell>
          <cell r="H87" t="str">
            <v>01/2022</v>
          </cell>
          <cell r="J87">
            <v>96.740000000000009</v>
          </cell>
          <cell r="L87">
            <v>224.63732300000001</v>
          </cell>
          <cell r="M87">
            <v>24.24</v>
          </cell>
          <cell r="O87">
            <v>1.35</v>
          </cell>
          <cell r="R87">
            <v>239.91822999999999</v>
          </cell>
          <cell r="S87">
            <v>72.72</v>
          </cell>
          <cell r="U87">
            <v>0</v>
          </cell>
        </row>
        <row r="88">
          <cell r="C88" t="str">
            <v>UPA CABO DE SANTO AGOSTINHO (COVID-19)</v>
          </cell>
          <cell r="E88" t="str">
            <v>FABIOLA KARINE BATISTA DA SILVA</v>
          </cell>
          <cell r="F88" t="str">
            <v>2 - Outros Profissionais da Saúde</v>
          </cell>
          <cell r="G88" t="str">
            <v>2236-05</v>
          </cell>
          <cell r="H88" t="str">
            <v>01/2022</v>
          </cell>
          <cell r="J88">
            <v>294.48320000000001</v>
          </cell>
          <cell r="L88">
            <v>224.63732300000001</v>
          </cell>
          <cell r="M88">
            <v>3.1</v>
          </cell>
          <cell r="O88">
            <v>2.84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CABO DE SANTO AGOSTINHO</v>
          </cell>
          <cell r="E89" t="str">
            <v>FELIPE DIEGO SANTOS FONSECA</v>
          </cell>
          <cell r="F89" t="str">
            <v>1 - Médico</v>
          </cell>
          <cell r="G89" t="str">
            <v>2251-25</v>
          </cell>
          <cell r="H89" t="str">
            <v>01/2022</v>
          </cell>
          <cell r="J89">
            <v>519.51599999999996</v>
          </cell>
          <cell r="L89">
            <v>224.63732300000001</v>
          </cell>
          <cell r="M89">
            <v>3.17</v>
          </cell>
          <cell r="O89">
            <v>10.83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CABO DE SANTO AGOSTINHO</v>
          </cell>
          <cell r="E90" t="str">
            <v>FILIPE RODRIGUES DA CRUZ</v>
          </cell>
          <cell r="F90" t="str">
            <v>2 - Outros Profissionais da Saúde</v>
          </cell>
          <cell r="G90" t="str">
            <v>5151-10</v>
          </cell>
          <cell r="H90" t="str">
            <v>01/2022</v>
          </cell>
          <cell r="J90">
            <v>136.00800000000001</v>
          </cell>
          <cell r="L90">
            <v>224.63732300000001</v>
          </cell>
          <cell r="M90">
            <v>24.24</v>
          </cell>
          <cell r="O90">
            <v>1.35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CABO DE SANTO AGOSTINHO</v>
          </cell>
          <cell r="E91" t="str">
            <v>FRANCELIA LIMA CORREIA</v>
          </cell>
          <cell r="F91" t="str">
            <v>2 - Outros Profissionais da Saúde</v>
          </cell>
          <cell r="G91" t="str">
            <v>2235-05</v>
          </cell>
          <cell r="H91" t="str">
            <v>01/2022</v>
          </cell>
          <cell r="J91">
            <v>312.7944</v>
          </cell>
          <cell r="L91">
            <v>0</v>
          </cell>
          <cell r="M91">
            <v>0</v>
          </cell>
          <cell r="O91">
            <v>2.84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CABO DE SANTO AGOSTINHO</v>
          </cell>
          <cell r="E92" t="str">
            <v>FRANCISCO JOSE DO NASCIMENTO JUNIOR</v>
          </cell>
          <cell r="F92" t="str">
            <v>3 - Administrativo</v>
          </cell>
          <cell r="G92" t="str">
            <v>7823-20</v>
          </cell>
          <cell r="H92" t="str">
            <v>01/2022</v>
          </cell>
          <cell r="J92">
            <v>159.196</v>
          </cell>
          <cell r="L92">
            <v>224.63732300000001</v>
          </cell>
          <cell r="M92">
            <v>30.19</v>
          </cell>
          <cell r="O92">
            <v>1.35</v>
          </cell>
          <cell r="R92">
            <v>434.4</v>
          </cell>
          <cell r="S92">
            <v>72.84</v>
          </cell>
          <cell r="U92">
            <v>0</v>
          </cell>
        </row>
        <row r="93">
          <cell r="C93" t="str">
            <v>UPA CABO DE SANTO AGOSTINHO</v>
          </cell>
          <cell r="E93" t="str">
            <v>GABRIEL CANEJO RODRIGUEZ</v>
          </cell>
          <cell r="F93" t="str">
            <v>1 - Médico</v>
          </cell>
          <cell r="G93" t="str">
            <v>2251-24</v>
          </cell>
          <cell r="H93" t="str">
            <v>01/2022</v>
          </cell>
          <cell r="J93">
            <v>417.73120000000011</v>
          </cell>
          <cell r="L93">
            <v>224.63732300000001</v>
          </cell>
          <cell r="M93">
            <v>4.75</v>
          </cell>
          <cell r="O93">
            <v>10.83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CABO DE SANTO AGOSTINHO</v>
          </cell>
          <cell r="E94" t="str">
            <v>GENILSON WANDERSON SOARES DA SILVA</v>
          </cell>
          <cell r="F94" t="str">
            <v>3 - Administrativo</v>
          </cell>
          <cell r="G94" t="str">
            <v>3172-10</v>
          </cell>
          <cell r="H94" t="str">
            <v>01/2022</v>
          </cell>
          <cell r="J94">
            <v>164.69839999999999</v>
          </cell>
          <cell r="L94">
            <v>224.63732300000001</v>
          </cell>
          <cell r="M94">
            <v>36.53</v>
          </cell>
          <cell r="O94">
            <v>1.35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CABO DE SANTO AGOSTINHO</v>
          </cell>
          <cell r="E95" t="str">
            <v>GERALDO ANTONIO LEONCIO  MENEZES DO NASCIMENTO</v>
          </cell>
          <cell r="F95" t="str">
            <v>1 - Médico</v>
          </cell>
          <cell r="G95" t="str">
            <v>2251-25</v>
          </cell>
          <cell r="H95" t="str">
            <v>01/2022</v>
          </cell>
          <cell r="J95">
            <v>795.41039999999998</v>
          </cell>
          <cell r="L95">
            <v>0</v>
          </cell>
          <cell r="M95">
            <v>0</v>
          </cell>
          <cell r="O95">
            <v>10.83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CABO DE SANTO AGOSTINHO</v>
          </cell>
          <cell r="E96" t="str">
            <v>GILIANNY SAMILLES DE OLIVEIRA MENDES</v>
          </cell>
          <cell r="F96" t="str">
            <v>2 - Outros Profissionais da Saúde</v>
          </cell>
          <cell r="G96" t="str">
            <v>3222-05</v>
          </cell>
          <cell r="H96" t="str">
            <v>01/2022</v>
          </cell>
          <cell r="J96">
            <v>116.352</v>
          </cell>
          <cell r="L96">
            <v>224.63732300000001</v>
          </cell>
          <cell r="M96">
            <v>24.24</v>
          </cell>
          <cell r="O96">
            <v>1.35</v>
          </cell>
          <cell r="R96">
            <v>288.93322999999998</v>
          </cell>
          <cell r="S96">
            <v>72.72</v>
          </cell>
          <cell r="U96">
            <v>0</v>
          </cell>
        </row>
        <row r="97">
          <cell r="C97" t="str">
            <v>UPA CABO DE SANTO AGOSTINHO</v>
          </cell>
          <cell r="E97" t="str">
            <v>GIRLAYNE SOUZA DA SILVA</v>
          </cell>
          <cell r="F97" t="str">
            <v>2 - Outros Profissionais da Saúde</v>
          </cell>
          <cell r="G97" t="str">
            <v>3222-05</v>
          </cell>
          <cell r="H97" t="str">
            <v>01/2022</v>
          </cell>
          <cell r="J97">
            <v>116.352</v>
          </cell>
          <cell r="L97">
            <v>0</v>
          </cell>
          <cell r="M97">
            <v>0</v>
          </cell>
          <cell r="O97">
            <v>1.35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CABO DE SANTO AGOSTINHO</v>
          </cell>
          <cell r="E98" t="str">
            <v>GIULIA ANDREATA OLIVEIRA DE ALENCAR SILVA</v>
          </cell>
          <cell r="F98" t="str">
            <v>3 - Administrativo</v>
          </cell>
          <cell r="G98" t="str">
            <v>4110-10</v>
          </cell>
          <cell r="H98" t="str">
            <v>01/2022</v>
          </cell>
          <cell r="J98">
            <v>136.40799999999999</v>
          </cell>
          <cell r="L98">
            <v>224.63732300000001</v>
          </cell>
          <cell r="M98">
            <v>24.24</v>
          </cell>
          <cell r="O98">
            <v>1.35</v>
          </cell>
          <cell r="R98">
            <v>0</v>
          </cell>
          <cell r="S98">
            <v>0</v>
          </cell>
          <cell r="U98">
            <v>62.49</v>
          </cell>
          <cell r="X98" t="str">
            <v xml:space="preserve">AUXÍLIO CRECHE </v>
          </cell>
        </row>
        <row r="99">
          <cell r="C99" t="str">
            <v>UPA CABO DE SANTO AGOSTINHO</v>
          </cell>
          <cell r="E99" t="str">
            <v>GLEICY DO NASCIMENTO DE LIMA</v>
          </cell>
          <cell r="F99" t="str">
            <v>2 - Outros Profissionais da Saúde</v>
          </cell>
          <cell r="G99" t="str">
            <v>3222-05</v>
          </cell>
          <cell r="H99" t="str">
            <v>01/2022</v>
          </cell>
          <cell r="J99">
            <v>116.352</v>
          </cell>
          <cell r="L99">
            <v>224.63732300000001</v>
          </cell>
          <cell r="M99">
            <v>24.24</v>
          </cell>
          <cell r="O99">
            <v>1.35</v>
          </cell>
          <cell r="R99">
            <v>542.4664600000001</v>
          </cell>
          <cell r="S99">
            <v>72.72</v>
          </cell>
          <cell r="U99">
            <v>0</v>
          </cell>
        </row>
        <row r="100">
          <cell r="C100" t="str">
            <v>UPA CABO DE SANTO AGOSTINHO</v>
          </cell>
          <cell r="E100" t="str">
            <v>GRACILIANO RAMOS DA SILVA</v>
          </cell>
          <cell r="F100" t="str">
            <v>2 - Outros Profissionais da Saúde</v>
          </cell>
          <cell r="G100" t="str">
            <v>3222-05</v>
          </cell>
          <cell r="H100" t="str">
            <v>01/2022</v>
          </cell>
          <cell r="J100">
            <v>333.82240000000002</v>
          </cell>
          <cell r="K100">
            <v>7140.08</v>
          </cell>
          <cell r="L100">
            <v>224.63732300000001</v>
          </cell>
          <cell r="M100">
            <v>44.96</v>
          </cell>
          <cell r="O100">
            <v>1.35</v>
          </cell>
          <cell r="R100">
            <v>168.93322999999998</v>
          </cell>
          <cell r="S100">
            <v>163.19999999999999</v>
          </cell>
          <cell r="U100">
            <v>0</v>
          </cell>
        </row>
        <row r="101">
          <cell r="C101" t="str">
            <v>UPA CABO DE SANTO AGOSTINHO</v>
          </cell>
          <cell r="E101" t="str">
            <v>GUARACY DOS SANTOS DA SILVA</v>
          </cell>
          <cell r="F101" t="str">
            <v>2 - Outros Profissionais da Saúde</v>
          </cell>
          <cell r="G101" t="str">
            <v>3222-05</v>
          </cell>
          <cell r="H101" t="str">
            <v>01/2022</v>
          </cell>
          <cell r="J101">
            <v>132.1224</v>
          </cell>
          <cell r="L101">
            <v>224.63732300000001</v>
          </cell>
          <cell r="M101">
            <v>24.24</v>
          </cell>
          <cell r="O101">
            <v>1.35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CABO DE SANTO AGOSTINHO</v>
          </cell>
          <cell r="E102" t="str">
            <v>GUTIERRE NASCIMENTO DA SILVA EVANGELISTA</v>
          </cell>
          <cell r="F102" t="str">
            <v>3 - Administrativo</v>
          </cell>
          <cell r="G102" t="str">
            <v>7823-20</v>
          </cell>
          <cell r="H102" t="str">
            <v>01/2022</v>
          </cell>
          <cell r="J102">
            <v>140.16720000000001</v>
          </cell>
          <cell r="L102">
            <v>224.63732300000001</v>
          </cell>
          <cell r="M102">
            <v>30.19</v>
          </cell>
          <cell r="O102">
            <v>1.35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CABO DE SANTO AGOSTINHO</v>
          </cell>
          <cell r="E103" t="str">
            <v>GUTTEMBERG FRANCISCO DA SILVA</v>
          </cell>
          <cell r="F103" t="str">
            <v>3 - Administrativo</v>
          </cell>
          <cell r="G103" t="str">
            <v>3172-10</v>
          </cell>
          <cell r="H103" t="str">
            <v>01/2022</v>
          </cell>
          <cell r="J103">
            <v>150.97280000000001</v>
          </cell>
          <cell r="L103">
            <v>0</v>
          </cell>
          <cell r="M103">
            <v>0</v>
          </cell>
          <cell r="O103">
            <v>1.35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HUGO RICARDO TORRES DA SILVA</v>
          </cell>
          <cell r="F104" t="str">
            <v>1 - Médico</v>
          </cell>
          <cell r="G104" t="str">
            <v>2251-24</v>
          </cell>
          <cell r="H104" t="str">
            <v>01/2022</v>
          </cell>
          <cell r="J104">
            <v>496.71519999999998</v>
          </cell>
          <cell r="L104">
            <v>0</v>
          </cell>
          <cell r="M104">
            <v>0</v>
          </cell>
          <cell r="O104">
            <v>10.83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IARA BATISTA SOARES</v>
          </cell>
          <cell r="F105" t="str">
            <v>2 - Outros Profissionais da Saúde</v>
          </cell>
          <cell r="G105" t="str">
            <v>3222-05</v>
          </cell>
          <cell r="H105" t="str">
            <v>01/2022</v>
          </cell>
          <cell r="J105">
            <v>116.14960000000001</v>
          </cell>
          <cell r="L105">
            <v>224.63732300000001</v>
          </cell>
          <cell r="M105">
            <v>24.24</v>
          </cell>
          <cell r="O105">
            <v>1.35</v>
          </cell>
          <cell r="R105">
            <v>138.48322999999999</v>
          </cell>
          <cell r="S105">
            <v>72.72</v>
          </cell>
          <cell r="U105">
            <v>0</v>
          </cell>
        </row>
        <row r="106">
          <cell r="C106" t="str">
            <v>UPA CABO DE SANTO AGOSTINHO</v>
          </cell>
          <cell r="E106" t="str">
            <v>INALDA DE MELO SANTOS</v>
          </cell>
          <cell r="F106" t="str">
            <v>3 - Administrativo</v>
          </cell>
          <cell r="G106" t="str">
            <v>1231-05</v>
          </cell>
          <cell r="H106" t="str">
            <v>01/2022</v>
          </cell>
          <cell r="J106">
            <v>1802.6448</v>
          </cell>
          <cell r="L106">
            <v>224.63732300000001</v>
          </cell>
          <cell r="M106">
            <v>30</v>
          </cell>
          <cell r="O106">
            <v>1.35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CABO DE SANTO AGOSTINHO</v>
          </cell>
          <cell r="E107" t="str">
            <v>IVANILDO AMARO DA SILVA</v>
          </cell>
          <cell r="F107" t="str">
            <v>3 - Administrativo</v>
          </cell>
          <cell r="G107" t="str">
            <v>5174-10</v>
          </cell>
          <cell r="H107" t="str">
            <v>01/2022</v>
          </cell>
          <cell r="J107">
            <v>121.2</v>
          </cell>
          <cell r="L107">
            <v>0</v>
          </cell>
          <cell r="M107">
            <v>0</v>
          </cell>
          <cell r="O107">
            <v>1.35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CABO DE SANTO AGOSTINHO</v>
          </cell>
          <cell r="E108" t="str">
            <v>IVONEIDE MARIA DE OLIVEIRA TEODORO SILVA</v>
          </cell>
          <cell r="F108" t="str">
            <v>2 - Outros Profissionais da Saúde</v>
          </cell>
          <cell r="G108" t="str">
            <v>2235-05</v>
          </cell>
          <cell r="H108" t="str">
            <v>01/2022</v>
          </cell>
          <cell r="J108">
            <v>208.976</v>
          </cell>
          <cell r="L108">
            <v>224.63732300000001</v>
          </cell>
          <cell r="M108">
            <v>2.39</v>
          </cell>
          <cell r="O108">
            <v>2.84</v>
          </cell>
          <cell r="R108">
            <v>138.33322999999999</v>
          </cell>
          <cell r="S108">
            <v>95.79</v>
          </cell>
          <cell r="U108">
            <v>0</v>
          </cell>
        </row>
        <row r="109">
          <cell r="C109" t="str">
            <v>UPA CABO DE SANTO AGOSTINHO</v>
          </cell>
          <cell r="E109" t="str">
            <v>IVSON BERNARDO DA SILVA</v>
          </cell>
          <cell r="F109" t="str">
            <v>3 - Administrativo</v>
          </cell>
          <cell r="G109" t="str">
            <v>7823-20</v>
          </cell>
          <cell r="H109" t="str">
            <v>01/2022</v>
          </cell>
          <cell r="J109">
            <v>164.4992</v>
          </cell>
          <cell r="L109">
            <v>224.63732300000001</v>
          </cell>
          <cell r="M109">
            <v>30.19</v>
          </cell>
          <cell r="O109">
            <v>1.35</v>
          </cell>
          <cell r="R109">
            <v>288.93322999999998</v>
          </cell>
          <cell r="S109">
            <v>83.88</v>
          </cell>
          <cell r="U109">
            <v>0</v>
          </cell>
        </row>
        <row r="110">
          <cell r="C110" t="str">
            <v>UPA CABO DE SANTO AGOSTINHO</v>
          </cell>
          <cell r="E110" t="str">
            <v>JACKSON FERREIRA DE OLIVEIRA</v>
          </cell>
          <cell r="F110" t="str">
            <v>2 - Outros Profissionais da Saúde</v>
          </cell>
          <cell r="G110" t="str">
            <v>3222-05</v>
          </cell>
          <cell r="H110" t="str">
            <v>01/2022</v>
          </cell>
          <cell r="J110">
            <v>130.60480000000001</v>
          </cell>
          <cell r="L110">
            <v>224.63732300000001</v>
          </cell>
          <cell r="M110">
            <v>24.24</v>
          </cell>
          <cell r="O110">
            <v>1.35</v>
          </cell>
          <cell r="R110">
            <v>288.93322999999998</v>
          </cell>
          <cell r="S110">
            <v>72.72</v>
          </cell>
          <cell r="U110">
            <v>0</v>
          </cell>
        </row>
        <row r="111">
          <cell r="C111" t="str">
            <v>UPA CABO DE SANTO AGOSTINHO</v>
          </cell>
          <cell r="E111" t="str">
            <v>JACKSON VANDERLEY SILVA DE LIMA</v>
          </cell>
          <cell r="F111" t="str">
            <v>2 - Outros Profissionais da Saúde</v>
          </cell>
          <cell r="G111" t="str">
            <v>5151-10</v>
          </cell>
          <cell r="H111" t="str">
            <v>01/2022</v>
          </cell>
          <cell r="J111">
            <v>120.2304</v>
          </cell>
          <cell r="L111">
            <v>224.63732300000001</v>
          </cell>
          <cell r="M111">
            <v>24.24</v>
          </cell>
          <cell r="O111">
            <v>1.35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CABO DE SANTO AGOSTINHO</v>
          </cell>
          <cell r="E112" t="str">
            <v>JADILSON JOSE DOS SANTOS</v>
          </cell>
          <cell r="F112" t="str">
            <v>2 - Outros Profissionais da Saúde</v>
          </cell>
          <cell r="G112" t="str">
            <v>5151-10</v>
          </cell>
          <cell r="H112" t="str">
            <v>01/2022</v>
          </cell>
          <cell r="J112">
            <v>131.6456</v>
          </cell>
          <cell r="L112">
            <v>224.63732300000001</v>
          </cell>
          <cell r="M112">
            <v>24.24</v>
          </cell>
          <cell r="O112">
            <v>1.35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CABO DE SANTO AGOSTINHO</v>
          </cell>
          <cell r="E113" t="str">
            <v>JAIME DOS ANJOS NASCIMENTO</v>
          </cell>
          <cell r="F113" t="str">
            <v>2 - Outros Profissionais da Saúde</v>
          </cell>
          <cell r="G113" t="str">
            <v>2235-05</v>
          </cell>
          <cell r="H113" t="str">
            <v>01/2022</v>
          </cell>
          <cell r="J113">
            <v>267.86079999999998</v>
          </cell>
          <cell r="L113">
            <v>0</v>
          </cell>
          <cell r="M113">
            <v>0</v>
          </cell>
          <cell r="O113">
            <v>2.84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CABO DE SANTO AGOSTINHO</v>
          </cell>
          <cell r="E114" t="str">
            <v>JAKSON TEOTONIO ALVES DA SILVA</v>
          </cell>
          <cell r="F114" t="str">
            <v>2 - Outros Profissionais da Saúde</v>
          </cell>
          <cell r="G114" t="str">
            <v>3222-05</v>
          </cell>
          <cell r="H114" t="str">
            <v>01/2022</v>
          </cell>
          <cell r="J114">
            <v>134.6808</v>
          </cell>
          <cell r="L114">
            <v>224.63732300000001</v>
          </cell>
          <cell r="M114">
            <v>24.24</v>
          </cell>
          <cell r="O114">
            <v>1.35</v>
          </cell>
          <cell r="R114">
            <v>271.23322999999999</v>
          </cell>
          <cell r="S114">
            <v>72.72</v>
          </cell>
          <cell r="U114">
            <v>0</v>
          </cell>
        </row>
        <row r="115">
          <cell r="C115" t="str">
            <v>UPA CABO DE SANTO AGOSTINHO</v>
          </cell>
          <cell r="E115" t="str">
            <v>JANAINA DA PAZ BRUNO</v>
          </cell>
          <cell r="F115" t="str">
            <v>3 - Administrativo</v>
          </cell>
          <cell r="G115" t="str">
            <v>4110-10</v>
          </cell>
          <cell r="H115" t="str">
            <v>01/2022</v>
          </cell>
          <cell r="J115">
            <v>0</v>
          </cell>
          <cell r="L115">
            <v>0</v>
          </cell>
          <cell r="M115">
            <v>0</v>
          </cell>
          <cell r="O115">
            <v>1.35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CABO DE SANTO AGOSTINHO</v>
          </cell>
          <cell r="E116" t="str">
            <v>JARISSON NEVES DA SILVA</v>
          </cell>
          <cell r="F116" t="str">
            <v>3 - Administrativo</v>
          </cell>
          <cell r="G116" t="str">
            <v>5174-10</v>
          </cell>
          <cell r="H116" t="str">
            <v>01/2022</v>
          </cell>
          <cell r="J116">
            <v>121.0528</v>
          </cell>
          <cell r="L116">
            <v>224.63732300000001</v>
          </cell>
          <cell r="M116">
            <v>24.24</v>
          </cell>
          <cell r="O116">
            <v>1.35</v>
          </cell>
          <cell r="R116">
            <v>271.23322999999999</v>
          </cell>
          <cell r="S116">
            <v>72.72</v>
          </cell>
          <cell r="U116">
            <v>0</v>
          </cell>
        </row>
        <row r="117">
          <cell r="C117" t="str">
            <v>UPA CABO DE SANTO AGOSTINHO</v>
          </cell>
          <cell r="E117" t="str">
            <v>JOSE AMARO DOS SANTOS</v>
          </cell>
          <cell r="F117" t="str">
            <v>3 - Administrativo</v>
          </cell>
          <cell r="G117" t="str">
            <v>5174-10</v>
          </cell>
          <cell r="H117" t="str">
            <v>01/2022</v>
          </cell>
          <cell r="J117">
            <v>133.0472</v>
          </cell>
          <cell r="L117">
            <v>224.63732300000001</v>
          </cell>
          <cell r="M117">
            <v>24.24</v>
          </cell>
          <cell r="O117">
            <v>1.35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CABO DE SANTO AGOSTINHO</v>
          </cell>
          <cell r="E118" t="str">
            <v>JOSE CRISTIANO DA SILVA RODRIGUES</v>
          </cell>
          <cell r="F118" t="str">
            <v>2 - Outros Profissionais da Saúde</v>
          </cell>
          <cell r="G118" t="str">
            <v>7664-20</v>
          </cell>
          <cell r="H118" t="str">
            <v>01/2022</v>
          </cell>
          <cell r="J118">
            <v>139.0104</v>
          </cell>
          <cell r="L118">
            <v>224.63732300000001</v>
          </cell>
          <cell r="M118">
            <v>8.14</v>
          </cell>
          <cell r="O118">
            <v>1.35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CABO DE SANTO AGOSTINHO</v>
          </cell>
          <cell r="E119" t="str">
            <v>JOSE JORGE DE SOUZA</v>
          </cell>
          <cell r="F119" t="str">
            <v>3 - Administrativo</v>
          </cell>
          <cell r="G119" t="str">
            <v>5142-25</v>
          </cell>
          <cell r="H119" t="str">
            <v>01/2022</v>
          </cell>
          <cell r="J119">
            <v>135.744</v>
          </cell>
          <cell r="L119">
            <v>224.63732300000001</v>
          </cell>
          <cell r="M119">
            <v>24.24</v>
          </cell>
          <cell r="O119">
            <v>1.35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CABO DE SANTO AGOSTINHO</v>
          </cell>
          <cell r="E120" t="str">
            <v>JOSE LEANDRO GOMES DA SILVA</v>
          </cell>
          <cell r="F120" t="str">
            <v>2 - Outros Profissionais da Saúde</v>
          </cell>
          <cell r="G120" t="str">
            <v>5151-10</v>
          </cell>
          <cell r="H120" t="str">
            <v>01/2022</v>
          </cell>
          <cell r="J120">
            <v>165.09119999999999</v>
          </cell>
          <cell r="L120">
            <v>224.63732300000001</v>
          </cell>
          <cell r="M120">
            <v>24.24</v>
          </cell>
          <cell r="O120">
            <v>1.35</v>
          </cell>
          <cell r="R120">
            <v>271.23322999999999</v>
          </cell>
          <cell r="S120">
            <v>72.72</v>
          </cell>
          <cell r="U120">
            <v>0</v>
          </cell>
        </row>
        <row r="121">
          <cell r="C121" t="str">
            <v>UPA CABO DE SANTO AGOSTINHO</v>
          </cell>
          <cell r="E121" t="str">
            <v>JOSENILDA DA SILVA MELO RODRIGUES</v>
          </cell>
          <cell r="F121" t="str">
            <v>2 - Outros Profissionais da Saúde</v>
          </cell>
          <cell r="G121" t="str">
            <v>3222-05</v>
          </cell>
          <cell r="H121" t="str">
            <v>01/2022</v>
          </cell>
          <cell r="J121">
            <v>138.88239999999999</v>
          </cell>
          <cell r="L121">
            <v>224.63732300000001</v>
          </cell>
          <cell r="M121">
            <v>24.24</v>
          </cell>
          <cell r="O121">
            <v>1.35</v>
          </cell>
          <cell r="R121">
            <v>288.93322999999998</v>
          </cell>
          <cell r="S121">
            <v>60.84</v>
          </cell>
          <cell r="U121">
            <v>0</v>
          </cell>
        </row>
        <row r="122">
          <cell r="C122" t="str">
            <v>UPA CABO DE SANTO AGOSTINHO</v>
          </cell>
          <cell r="E122" t="str">
            <v>JOSILMA MARIA DOS SANTOS OLIVEIRA</v>
          </cell>
          <cell r="F122" t="str">
            <v>2 - Outros Profissionais da Saúde</v>
          </cell>
          <cell r="G122" t="str">
            <v>5152-05</v>
          </cell>
          <cell r="H122" t="str">
            <v>01/2022</v>
          </cell>
          <cell r="J122">
            <v>116.352</v>
          </cell>
          <cell r="L122">
            <v>224.63732300000001</v>
          </cell>
          <cell r="M122">
            <v>24.24</v>
          </cell>
          <cell r="O122">
            <v>1.35</v>
          </cell>
          <cell r="R122">
            <v>434.4</v>
          </cell>
          <cell r="S122">
            <v>72.72</v>
          </cell>
          <cell r="U122">
            <v>0</v>
          </cell>
        </row>
        <row r="123">
          <cell r="C123" t="str">
            <v>UPA CABO DE SANTO AGOSTINHO</v>
          </cell>
          <cell r="E123" t="str">
            <v>JOSINEIDE DOS SANTOS SILVA</v>
          </cell>
          <cell r="F123" t="str">
            <v>2 - Outros Profissionais da Saúde</v>
          </cell>
          <cell r="G123" t="str">
            <v>3222-05</v>
          </cell>
          <cell r="H123" t="str">
            <v>01/2022</v>
          </cell>
          <cell r="J123">
            <v>121.8408</v>
          </cell>
          <cell r="L123">
            <v>224.63732300000001</v>
          </cell>
          <cell r="M123">
            <v>24.24</v>
          </cell>
          <cell r="O123">
            <v>1.35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CABO DE SANTO AGOSTINHO</v>
          </cell>
          <cell r="E124" t="str">
            <v>JOZINEIDE ANA DAS NEVES OLIVEIRA</v>
          </cell>
          <cell r="F124" t="str">
            <v>3 - Administrativo</v>
          </cell>
          <cell r="G124" t="str">
            <v>4110-10</v>
          </cell>
          <cell r="H124" t="str">
            <v>01/2022</v>
          </cell>
          <cell r="J124">
            <v>160.76</v>
          </cell>
          <cell r="L124">
            <v>224.63732300000001</v>
          </cell>
          <cell r="M124">
            <v>24.24</v>
          </cell>
          <cell r="O124">
            <v>1.35</v>
          </cell>
          <cell r="R124">
            <v>288.93322999999998</v>
          </cell>
          <cell r="S124">
            <v>68.84</v>
          </cell>
          <cell r="U124">
            <v>0</v>
          </cell>
        </row>
        <row r="125">
          <cell r="C125" t="str">
            <v>UPA CABO DE SANTO AGOSTINHO</v>
          </cell>
          <cell r="E125" t="str">
            <v>JULIANA ALBUQUERQUE DE CASTRO LOPES</v>
          </cell>
          <cell r="F125" t="str">
            <v>2 - Outros Profissionais da Saúde</v>
          </cell>
          <cell r="G125" t="str">
            <v>3222-05</v>
          </cell>
          <cell r="H125" t="str">
            <v>01/2022</v>
          </cell>
          <cell r="J125">
            <v>120.8416</v>
          </cell>
          <cell r="L125">
            <v>224.63732300000001</v>
          </cell>
          <cell r="M125">
            <v>24.24</v>
          </cell>
          <cell r="O125">
            <v>1.35</v>
          </cell>
          <cell r="R125">
            <v>288.93322999999998</v>
          </cell>
          <cell r="S125">
            <v>72.72</v>
          </cell>
          <cell r="U125">
            <v>0</v>
          </cell>
        </row>
        <row r="126">
          <cell r="C126" t="str">
            <v>UPA CABO DE SANTO AGOSTINHO</v>
          </cell>
          <cell r="E126" t="str">
            <v>JULIANA CANUTO DA SILVA</v>
          </cell>
          <cell r="F126" t="str">
            <v>2 - Outros Profissionais da Saúde</v>
          </cell>
          <cell r="G126" t="str">
            <v>3222-05</v>
          </cell>
          <cell r="H126" t="str">
            <v>01/2022</v>
          </cell>
          <cell r="J126">
            <v>138.0744</v>
          </cell>
          <cell r="L126">
            <v>224.63732300000001</v>
          </cell>
          <cell r="M126">
            <v>24.24</v>
          </cell>
          <cell r="O126">
            <v>1.35</v>
          </cell>
          <cell r="R126">
            <v>271.23322999999999</v>
          </cell>
          <cell r="S126">
            <v>55.15</v>
          </cell>
          <cell r="U126">
            <v>0</v>
          </cell>
        </row>
        <row r="127">
          <cell r="C127" t="str">
            <v>UPA CABO DE SANTO AGOSTINHO</v>
          </cell>
          <cell r="E127" t="str">
            <v>JULIANA MACEDO PIRES VERISSIMO SALES</v>
          </cell>
          <cell r="F127" t="str">
            <v>2 - Outros Profissionais da Saúde</v>
          </cell>
          <cell r="G127" t="str">
            <v>2516-05</v>
          </cell>
          <cell r="H127" t="str">
            <v>01/2022</v>
          </cell>
          <cell r="J127">
            <v>261.88</v>
          </cell>
          <cell r="L127">
            <v>224.63732300000001</v>
          </cell>
          <cell r="M127">
            <v>39.26</v>
          </cell>
          <cell r="O127">
            <v>1.35</v>
          </cell>
          <cell r="R127">
            <v>0</v>
          </cell>
          <cell r="S127">
            <v>0</v>
          </cell>
          <cell r="U127">
            <v>50.92</v>
          </cell>
          <cell r="X127" t="str">
            <v xml:space="preserve">AUXÍLIO CRECHE </v>
          </cell>
        </row>
        <row r="128">
          <cell r="C128" t="str">
            <v>UPA CABO DE SANTO AGOSTINHO</v>
          </cell>
          <cell r="E128" t="str">
            <v>JUVANI PEIXOTO DOS SANTOS</v>
          </cell>
          <cell r="F128" t="str">
            <v>2 - Outros Profissionais da Saúde</v>
          </cell>
          <cell r="G128" t="str">
            <v>3222-05</v>
          </cell>
          <cell r="H128" t="str">
            <v>01/2022</v>
          </cell>
          <cell r="J128">
            <v>139.86320000000001</v>
          </cell>
          <cell r="L128">
            <v>224.63732300000001</v>
          </cell>
          <cell r="M128">
            <v>24.24</v>
          </cell>
          <cell r="O128">
            <v>1.35</v>
          </cell>
          <cell r="R128">
            <v>288.93322999999998</v>
          </cell>
          <cell r="S128">
            <v>72.72</v>
          </cell>
          <cell r="U128">
            <v>0</v>
          </cell>
        </row>
        <row r="129">
          <cell r="C129" t="str">
            <v>UPA CABO DE SANTO AGOSTINHO</v>
          </cell>
          <cell r="E129" t="str">
            <v>LAURA FERNANDA ALVES MOTA</v>
          </cell>
          <cell r="F129" t="str">
            <v>1 - Médico</v>
          </cell>
          <cell r="G129" t="str">
            <v>2251-25</v>
          </cell>
          <cell r="H129" t="str">
            <v>01/2022</v>
          </cell>
          <cell r="J129">
            <v>396.27839999999998</v>
          </cell>
          <cell r="L129">
            <v>0</v>
          </cell>
          <cell r="M129">
            <v>0</v>
          </cell>
          <cell r="O129">
            <v>10.83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CABO DE SANTO AGOSTINHO</v>
          </cell>
          <cell r="E130" t="str">
            <v>LAYSE DAYANA SANTIAGO DA SILVA</v>
          </cell>
          <cell r="F130" t="str">
            <v>2 - Outros Profissionais da Saúde</v>
          </cell>
          <cell r="G130" t="str">
            <v>3222-05</v>
          </cell>
          <cell r="H130" t="str">
            <v>01/2022</v>
          </cell>
          <cell r="J130">
            <v>121.7784</v>
          </cell>
          <cell r="L130">
            <v>224.63732300000001</v>
          </cell>
          <cell r="M130">
            <v>24.24</v>
          </cell>
          <cell r="O130">
            <v>1.35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CABO DE SANTO AGOSTINHO</v>
          </cell>
          <cell r="E131" t="str">
            <v>LIVIA VALERIA JULIANA TEIXEIRA LEITE</v>
          </cell>
          <cell r="F131" t="str">
            <v>1 - Médico</v>
          </cell>
          <cell r="G131" t="str">
            <v>2251-25</v>
          </cell>
          <cell r="H131" t="str">
            <v>01/2022</v>
          </cell>
          <cell r="J131">
            <v>476.1096</v>
          </cell>
          <cell r="L131">
            <v>224.63732300000001</v>
          </cell>
          <cell r="M131">
            <v>3.17</v>
          </cell>
          <cell r="O131">
            <v>10.83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CABO DE SANTO AGOSTINHO</v>
          </cell>
          <cell r="E132" t="str">
            <v>LUIZ HENRIQUE GOMES DE LIMA</v>
          </cell>
          <cell r="F132" t="str">
            <v>1 - Médico</v>
          </cell>
          <cell r="G132" t="str">
            <v>2251-25</v>
          </cell>
          <cell r="H132" t="str">
            <v>01/2022</v>
          </cell>
          <cell r="J132">
            <v>427.38159999999999</v>
          </cell>
          <cell r="L132">
            <v>0</v>
          </cell>
          <cell r="M132">
            <v>0</v>
          </cell>
          <cell r="O132">
            <v>10.83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CABO DE SANTO AGOSTINHO</v>
          </cell>
          <cell r="E133" t="str">
            <v>MANOEL ALBINO SARAIVA</v>
          </cell>
          <cell r="F133" t="str">
            <v>3 - Administrativo</v>
          </cell>
          <cell r="G133" t="str">
            <v>5174-10</v>
          </cell>
          <cell r="H133" t="str">
            <v>01/2022</v>
          </cell>
          <cell r="J133">
            <v>174.17519999999999</v>
          </cell>
          <cell r="L133">
            <v>224.63732300000001</v>
          </cell>
          <cell r="M133">
            <v>24.24</v>
          </cell>
          <cell r="O133">
            <v>1.35</v>
          </cell>
          <cell r="R133">
            <v>158.73322999999999</v>
          </cell>
          <cell r="S133">
            <v>72.72</v>
          </cell>
          <cell r="U133">
            <v>0</v>
          </cell>
        </row>
        <row r="134">
          <cell r="C134" t="str">
            <v>UPA CABO DE SANTO AGOSTINHO</v>
          </cell>
          <cell r="E134" t="str">
            <v>MANOELA RAMOS DA SILVA</v>
          </cell>
          <cell r="F134" t="str">
            <v>2 - Outros Profissionais da Saúde</v>
          </cell>
          <cell r="G134" t="str">
            <v>3222-05</v>
          </cell>
          <cell r="H134" t="str">
            <v>01/2022</v>
          </cell>
          <cell r="J134">
            <v>135.8424</v>
          </cell>
          <cell r="L134">
            <v>224.63732300000001</v>
          </cell>
          <cell r="M134">
            <v>24.24</v>
          </cell>
          <cell r="O134">
            <v>1.35</v>
          </cell>
          <cell r="R134">
            <v>253.53323</v>
          </cell>
          <cell r="S134">
            <v>72.72</v>
          </cell>
          <cell r="U134">
            <v>0</v>
          </cell>
        </row>
        <row r="135">
          <cell r="C135" t="str">
            <v>UPA CABO DE SANTO AGOSTINHO</v>
          </cell>
          <cell r="E135" t="str">
            <v>MARIA DAS GRACAS DO NASCIMENTO</v>
          </cell>
          <cell r="F135" t="str">
            <v>2 - Outros Profissionais da Saúde</v>
          </cell>
          <cell r="G135" t="str">
            <v>3222-05</v>
          </cell>
          <cell r="H135" t="str">
            <v>01/2022</v>
          </cell>
          <cell r="J135">
            <v>0</v>
          </cell>
          <cell r="L135">
            <v>0</v>
          </cell>
          <cell r="M135">
            <v>0</v>
          </cell>
          <cell r="O135">
            <v>1.35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CABO DE SANTO AGOSTINHO</v>
          </cell>
          <cell r="E136" t="str">
            <v>MARIA DO CARMO SANTOS FERREIRA</v>
          </cell>
          <cell r="F136" t="str">
            <v>2 - Outros Profissionais da Saúde</v>
          </cell>
          <cell r="G136" t="str">
            <v>2235-05</v>
          </cell>
          <cell r="H136" t="str">
            <v>01/2022</v>
          </cell>
          <cell r="J136">
            <v>378.24880000000002</v>
          </cell>
          <cell r="L136">
            <v>224.63732300000001</v>
          </cell>
          <cell r="M136">
            <v>3.08</v>
          </cell>
          <cell r="O136">
            <v>2.84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CABO DE SANTO AGOSTINHO</v>
          </cell>
          <cell r="E137" t="str">
            <v>MARIA GABRIELA ALVES DA SILVA</v>
          </cell>
          <cell r="F137" t="str">
            <v>2 - Outros Profissionais da Saúde</v>
          </cell>
          <cell r="G137" t="str">
            <v>3222-05</v>
          </cell>
          <cell r="H137" t="str">
            <v>01/2022</v>
          </cell>
          <cell r="J137">
            <v>135.0384</v>
          </cell>
          <cell r="L137">
            <v>224.63732300000001</v>
          </cell>
          <cell r="M137">
            <v>24.24</v>
          </cell>
          <cell r="O137">
            <v>1.35</v>
          </cell>
          <cell r="R137">
            <v>383.73322999999999</v>
          </cell>
          <cell r="S137">
            <v>65.45</v>
          </cell>
          <cell r="U137">
            <v>0</v>
          </cell>
        </row>
        <row r="138">
          <cell r="C138" t="str">
            <v>UPA CABO DE SANTO AGOSTINHO</v>
          </cell>
          <cell r="E138" t="str">
            <v>MARIA JOSE DE SOUZA</v>
          </cell>
          <cell r="F138" t="str">
            <v>2 - Outros Profissionais da Saúde</v>
          </cell>
          <cell r="G138" t="str">
            <v>3222-05</v>
          </cell>
          <cell r="H138" t="str">
            <v>01/2022</v>
          </cell>
          <cell r="J138">
            <v>116.352</v>
          </cell>
          <cell r="L138">
            <v>224.63732300000001</v>
          </cell>
          <cell r="M138">
            <v>24.24</v>
          </cell>
          <cell r="O138">
            <v>1.35</v>
          </cell>
          <cell r="R138">
            <v>168.93322999999998</v>
          </cell>
          <cell r="S138">
            <v>70.78</v>
          </cell>
          <cell r="U138">
            <v>0</v>
          </cell>
        </row>
        <row r="139">
          <cell r="C139" t="str">
            <v>UPA CABO DE SANTO AGOSTINHO</v>
          </cell>
          <cell r="E139" t="str">
            <v>MARIA JOSE TEODOZIO</v>
          </cell>
          <cell r="F139" t="str">
            <v>2 - Outros Profissionais da Saúde</v>
          </cell>
          <cell r="G139" t="str">
            <v>3222-05</v>
          </cell>
          <cell r="H139" t="str">
            <v>01/2022</v>
          </cell>
          <cell r="J139">
            <v>126.048</v>
          </cell>
          <cell r="L139">
            <v>224.63732300000001</v>
          </cell>
          <cell r="M139">
            <v>24.24</v>
          </cell>
          <cell r="O139">
            <v>1.35</v>
          </cell>
          <cell r="R139">
            <v>408.93322999999998</v>
          </cell>
          <cell r="S139">
            <v>72.72</v>
          </cell>
          <cell r="U139">
            <v>0</v>
          </cell>
        </row>
        <row r="140">
          <cell r="C140" t="str">
            <v>UPA CABO DE SANTO AGOSTINHO</v>
          </cell>
          <cell r="E140" t="str">
            <v>MARIA JOSELIA EVARISTO DE OLIVEIRA</v>
          </cell>
          <cell r="F140" t="str">
            <v>2 - Outros Profissionais da Saúde</v>
          </cell>
          <cell r="G140" t="str">
            <v>3222-05</v>
          </cell>
          <cell r="H140" t="str">
            <v>01/2022</v>
          </cell>
          <cell r="J140">
            <v>138.09039999999999</v>
          </cell>
          <cell r="L140">
            <v>0</v>
          </cell>
          <cell r="M140">
            <v>0</v>
          </cell>
          <cell r="O140">
            <v>1.35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CABO DE SANTO AGOSTINHO</v>
          </cell>
          <cell r="E141" t="str">
            <v>MARIA VALDETE DE AZEVEDO</v>
          </cell>
          <cell r="F141" t="str">
            <v>2 - Outros Profissionais da Saúde</v>
          </cell>
          <cell r="G141" t="str">
            <v>2237-05</v>
          </cell>
          <cell r="H141" t="str">
            <v>01/2022</v>
          </cell>
          <cell r="J141">
            <v>127.9408</v>
          </cell>
          <cell r="L141">
            <v>224.63732300000001</v>
          </cell>
          <cell r="M141">
            <v>24.24</v>
          </cell>
          <cell r="O141">
            <v>1.35</v>
          </cell>
          <cell r="R141">
            <v>271.23322999999999</v>
          </cell>
          <cell r="S141">
            <v>70.540000000000006</v>
          </cell>
          <cell r="U141">
            <v>0</v>
          </cell>
        </row>
        <row r="142">
          <cell r="C142" t="str">
            <v>UPA CABO DE SANTO AGOSTINHO</v>
          </cell>
          <cell r="E142" t="str">
            <v>MARIANA CAVALCANTI FRAGA</v>
          </cell>
          <cell r="F142" t="str">
            <v>1 - Médico</v>
          </cell>
          <cell r="G142" t="str">
            <v>2251-24</v>
          </cell>
          <cell r="H142" t="str">
            <v>01/2022</v>
          </cell>
          <cell r="J142">
            <v>391.65839999999997</v>
          </cell>
          <cell r="L142">
            <v>224.63732300000001</v>
          </cell>
          <cell r="M142">
            <v>3.17</v>
          </cell>
          <cell r="O142">
            <v>10.83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CABO DE SANTO AGOSTINHO</v>
          </cell>
          <cell r="E143" t="str">
            <v>MARIANE GEISICA SANTOS DA SILVA</v>
          </cell>
          <cell r="F143" t="str">
            <v>2 - Outros Profissionais da Saúde</v>
          </cell>
          <cell r="G143" t="str">
            <v>2234-05</v>
          </cell>
          <cell r="H143" t="str">
            <v>01/2022</v>
          </cell>
          <cell r="J143">
            <v>346.50319999999999</v>
          </cell>
          <cell r="L143">
            <v>224.63732300000001</v>
          </cell>
          <cell r="M143">
            <v>13.49</v>
          </cell>
          <cell r="O143">
            <v>1.35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CABO DE SANTO AGOSTINHO</v>
          </cell>
          <cell r="E144" t="str">
            <v>MARINA FREITAS MARTINS DE SOUSA VIEIRA</v>
          </cell>
          <cell r="F144" t="str">
            <v>1 - Médico</v>
          </cell>
          <cell r="G144" t="str">
            <v>2251-25</v>
          </cell>
          <cell r="H144" t="str">
            <v>01/2022</v>
          </cell>
          <cell r="J144">
            <v>444.93200000000002</v>
          </cell>
          <cell r="L144">
            <v>224.63732300000001</v>
          </cell>
          <cell r="M144">
            <v>1.58</v>
          </cell>
          <cell r="O144">
            <v>10.83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CABO DE SANTO AGOSTINHO</v>
          </cell>
          <cell r="E145" t="str">
            <v>MARINA LEITE CAMELLO</v>
          </cell>
          <cell r="F145" t="str">
            <v>2 - Outros Profissionais da Saúde</v>
          </cell>
          <cell r="G145" t="str">
            <v>2235-05</v>
          </cell>
          <cell r="H145" t="str">
            <v>01/2022</v>
          </cell>
          <cell r="J145">
            <v>288.63600000000002</v>
          </cell>
          <cell r="L145">
            <v>224.63732300000001</v>
          </cell>
          <cell r="M145">
            <v>3.08</v>
          </cell>
          <cell r="O145">
            <v>2.84</v>
          </cell>
          <cell r="R145">
            <v>324.33323000000001</v>
          </cell>
          <cell r="S145">
            <v>123.36</v>
          </cell>
          <cell r="U145">
            <v>0</v>
          </cell>
        </row>
        <row r="146">
          <cell r="C146" t="str">
            <v>UPA CABO DE SANTO AGOSTINHO</v>
          </cell>
          <cell r="E146" t="str">
            <v>MARTA MARIA DE SOUZA</v>
          </cell>
          <cell r="F146" t="str">
            <v>3 - Administrativo</v>
          </cell>
          <cell r="G146" t="str">
            <v>5134-30</v>
          </cell>
          <cell r="H146" t="str">
            <v>01/2022</v>
          </cell>
          <cell r="J146">
            <v>101.80800000000001</v>
          </cell>
          <cell r="L146">
            <v>224.63732300000001</v>
          </cell>
          <cell r="M146">
            <v>24.24</v>
          </cell>
          <cell r="O146">
            <v>1.35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CABO DE SANTO AGOSTINHO</v>
          </cell>
          <cell r="E147" t="str">
            <v>MAURICIO SANTOS MELO</v>
          </cell>
          <cell r="F147" t="str">
            <v>2 - Outros Profissionais da Saúde</v>
          </cell>
          <cell r="G147" t="str">
            <v>3241-15</v>
          </cell>
          <cell r="H147" t="str">
            <v>01/2022</v>
          </cell>
          <cell r="J147">
            <v>295.71359999999999</v>
          </cell>
          <cell r="L147">
            <v>224.63732300000001</v>
          </cell>
          <cell r="M147">
            <v>12.2</v>
          </cell>
          <cell r="O147">
            <v>1.35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CABO DE SANTO AGOSTINHO</v>
          </cell>
          <cell r="E148" t="str">
            <v>MAXMILAN JOSE DA SILVA</v>
          </cell>
          <cell r="F148" t="str">
            <v>2 - Outros Profissionais da Saúde</v>
          </cell>
          <cell r="G148" t="str">
            <v>7664-20</v>
          </cell>
          <cell r="H148" t="str">
            <v>01/2022</v>
          </cell>
          <cell r="J148">
            <v>158.08879999999999</v>
          </cell>
          <cell r="L148">
            <v>224.63732300000001</v>
          </cell>
          <cell r="M148">
            <v>9.49</v>
          </cell>
          <cell r="O148">
            <v>1.35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CABO DE SANTO AGOSTINHO</v>
          </cell>
          <cell r="E149" t="str">
            <v>MAYARA THAINA TRAJANO DOS SANTOS SILVA</v>
          </cell>
          <cell r="F149" t="str">
            <v>2 - Outros Profissionais da Saúde</v>
          </cell>
          <cell r="G149" t="str">
            <v>2237-10</v>
          </cell>
          <cell r="H149" t="str">
            <v>01/2022</v>
          </cell>
          <cell r="J149">
            <v>297.82799999999997</v>
          </cell>
          <cell r="L149">
            <v>224.63732300000001</v>
          </cell>
          <cell r="M149">
            <v>55.69</v>
          </cell>
          <cell r="O149">
            <v>1.35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CABO DE SANTO AGOSTINHO</v>
          </cell>
          <cell r="E150" t="str">
            <v>MELANIA DE LIMA SERPA OLIVEIRA</v>
          </cell>
          <cell r="F150" t="str">
            <v>2 - Outros Profissionais da Saúde</v>
          </cell>
          <cell r="G150" t="str">
            <v>2235-05</v>
          </cell>
          <cell r="H150" t="str">
            <v>01/2022</v>
          </cell>
          <cell r="J150">
            <v>275.40640000000002</v>
          </cell>
          <cell r="L150">
            <v>224.63732300000001</v>
          </cell>
          <cell r="M150">
            <v>3.08</v>
          </cell>
          <cell r="O150">
            <v>2.84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MERCIA FERREIRA DA SILVA</v>
          </cell>
          <cell r="F151" t="str">
            <v>2 - Outros Profissionais da Saúde</v>
          </cell>
          <cell r="G151" t="str">
            <v>3222-05</v>
          </cell>
          <cell r="H151" t="str">
            <v>01/2022</v>
          </cell>
          <cell r="J151">
            <v>116.0872</v>
          </cell>
          <cell r="L151">
            <v>224.63732300000001</v>
          </cell>
          <cell r="M151">
            <v>24.24</v>
          </cell>
          <cell r="O151">
            <v>1.35</v>
          </cell>
          <cell r="R151">
            <v>256</v>
          </cell>
          <cell r="S151">
            <v>72.72</v>
          </cell>
          <cell r="U151">
            <v>0</v>
          </cell>
        </row>
        <row r="152">
          <cell r="C152" t="str">
            <v>UPA CABO DE SANTO AGOSTINHO</v>
          </cell>
          <cell r="E152" t="str">
            <v>MICHELLE DE SANTANA DAMASCENO</v>
          </cell>
          <cell r="F152" t="str">
            <v>3 - Administrativo</v>
          </cell>
          <cell r="G152" t="str">
            <v>4110-10</v>
          </cell>
          <cell r="H152" t="str">
            <v>01/2022</v>
          </cell>
          <cell r="J152">
            <v>121.0072</v>
          </cell>
          <cell r="L152">
            <v>224.63732300000001</v>
          </cell>
          <cell r="M152">
            <v>24.24</v>
          </cell>
          <cell r="O152">
            <v>1.35</v>
          </cell>
          <cell r="R152">
            <v>158.73322999999999</v>
          </cell>
          <cell r="S152">
            <v>65.45</v>
          </cell>
          <cell r="U152">
            <v>0</v>
          </cell>
        </row>
        <row r="153">
          <cell r="C153" t="str">
            <v>UPA CABO DE SANTO AGOSTINHO</v>
          </cell>
          <cell r="E153" t="str">
            <v>MICHELLE GOMES DE QUEIROZ</v>
          </cell>
          <cell r="F153" t="str">
            <v>2 - Outros Profissionais da Saúde</v>
          </cell>
          <cell r="G153" t="str">
            <v>3222-05</v>
          </cell>
          <cell r="H153" t="str">
            <v>01/2022</v>
          </cell>
          <cell r="J153">
            <v>115.19759999999999</v>
          </cell>
          <cell r="L153">
            <v>224.63732300000001</v>
          </cell>
          <cell r="M153">
            <v>24.24</v>
          </cell>
          <cell r="O153">
            <v>1.35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CABO DE SANTO AGOSTINHO</v>
          </cell>
          <cell r="E154" t="str">
            <v>MISAEL JOSE DO NASCIMENTO</v>
          </cell>
          <cell r="F154" t="str">
            <v>3 - Administrativo</v>
          </cell>
          <cell r="G154" t="str">
            <v>5142-25</v>
          </cell>
          <cell r="H154" t="str">
            <v>01/2022</v>
          </cell>
          <cell r="J154">
            <v>157.86879999999999</v>
          </cell>
          <cell r="L154">
            <v>224.63732300000001</v>
          </cell>
          <cell r="M154">
            <v>24.24</v>
          </cell>
          <cell r="O154">
            <v>1.35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CABO DE SANTO AGOSTINHO</v>
          </cell>
          <cell r="E155" t="str">
            <v>MONICA LOPES CAMPOS DE SOUZA</v>
          </cell>
          <cell r="F155" t="str">
            <v>3 - Administrativo</v>
          </cell>
          <cell r="G155" t="str">
            <v>4110-10</v>
          </cell>
          <cell r="H155" t="str">
            <v>01/2022</v>
          </cell>
          <cell r="J155">
            <v>118.1568</v>
          </cell>
          <cell r="L155">
            <v>224.63732300000001</v>
          </cell>
          <cell r="M155">
            <v>28.67</v>
          </cell>
          <cell r="O155">
            <v>1.35</v>
          </cell>
          <cell r="R155">
            <v>294</v>
          </cell>
          <cell r="S155">
            <v>83.14</v>
          </cell>
          <cell r="U155">
            <v>0</v>
          </cell>
        </row>
        <row r="156">
          <cell r="C156" t="str">
            <v>UPA CABO DE SANTO AGOSTINHO</v>
          </cell>
          <cell r="E156" t="str">
            <v>NADIENE WANDERLEY DE MOURA</v>
          </cell>
          <cell r="F156" t="str">
            <v>2 - Outros Profissionais da Saúde</v>
          </cell>
          <cell r="G156" t="str">
            <v>3222-05</v>
          </cell>
          <cell r="H156" t="str">
            <v>01/2022</v>
          </cell>
          <cell r="J156">
            <v>0</v>
          </cell>
          <cell r="L156">
            <v>0</v>
          </cell>
          <cell r="M156">
            <v>0</v>
          </cell>
          <cell r="O156">
            <v>1.35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CABO DE SANTO AGOSTINHO</v>
          </cell>
          <cell r="E157" t="str">
            <v>NATALY FERREIRA DE SANTANA</v>
          </cell>
          <cell r="F157" t="str">
            <v>3 - Administrativo</v>
          </cell>
          <cell r="G157" t="str">
            <v>5174-10</v>
          </cell>
          <cell r="H157" t="str">
            <v>01/2022</v>
          </cell>
          <cell r="J157">
            <v>126.048</v>
          </cell>
          <cell r="L157">
            <v>224.63732300000001</v>
          </cell>
          <cell r="M157">
            <v>24.24</v>
          </cell>
          <cell r="O157">
            <v>1.35</v>
          </cell>
          <cell r="R157">
            <v>288.93322999999998</v>
          </cell>
          <cell r="S157">
            <v>72.72</v>
          </cell>
          <cell r="U157">
            <v>138.86000000000001</v>
          </cell>
          <cell r="X157" t="str">
            <v xml:space="preserve">AUXÍLIO CRECHE </v>
          </cell>
        </row>
        <row r="158">
          <cell r="C158" t="str">
            <v>UPA CABO DE SANTO AGOSTINHO</v>
          </cell>
          <cell r="E158" t="str">
            <v>NILZA FELIPE DA SILVA</v>
          </cell>
          <cell r="F158" t="str">
            <v>2 - Outros Profissionais da Saúde</v>
          </cell>
          <cell r="G158" t="str">
            <v>2237-05</v>
          </cell>
          <cell r="H158" t="str">
            <v>01/2022</v>
          </cell>
          <cell r="J158">
            <v>111.2792</v>
          </cell>
          <cell r="L158">
            <v>224.63732300000001</v>
          </cell>
          <cell r="M158">
            <v>24.24</v>
          </cell>
          <cell r="O158">
            <v>1.35</v>
          </cell>
          <cell r="R158">
            <v>332.13322999999997</v>
          </cell>
          <cell r="S158">
            <v>54.3</v>
          </cell>
          <cell r="U158">
            <v>0</v>
          </cell>
        </row>
        <row r="159">
          <cell r="C159" t="str">
            <v>UPA CABO DE SANTO AGOSTINHO</v>
          </cell>
          <cell r="E159" t="str">
            <v>PERLA ANDRADE FAUSTINO DA SILVA</v>
          </cell>
          <cell r="F159" t="str">
            <v>1 - Médico</v>
          </cell>
          <cell r="G159" t="str">
            <v>2251-25</v>
          </cell>
          <cell r="H159" t="str">
            <v>01/2022</v>
          </cell>
          <cell r="J159">
            <v>398.87040000000002</v>
          </cell>
          <cell r="L159">
            <v>0</v>
          </cell>
          <cell r="M159">
            <v>0</v>
          </cell>
          <cell r="O159">
            <v>10.83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CABO DE SANTO AGOSTINHO</v>
          </cell>
          <cell r="E160" t="str">
            <v>POLLYANNA CRISTIANNE SALLES SILVA</v>
          </cell>
          <cell r="F160" t="str">
            <v>2 - Outros Profissionais da Saúde</v>
          </cell>
          <cell r="G160" t="str">
            <v>5211-30</v>
          </cell>
          <cell r="H160" t="str">
            <v>01/2022</v>
          </cell>
          <cell r="J160">
            <v>118.58799999999999</v>
          </cell>
          <cell r="L160">
            <v>0</v>
          </cell>
          <cell r="M160">
            <v>0</v>
          </cell>
          <cell r="O160">
            <v>1.35</v>
          </cell>
          <cell r="R160">
            <v>271.23322999999999</v>
          </cell>
          <cell r="S160">
            <v>72.72</v>
          </cell>
          <cell r="U160">
            <v>0</v>
          </cell>
        </row>
        <row r="161">
          <cell r="C161" t="str">
            <v>UPA CABO DE SANTO AGOSTINHO</v>
          </cell>
          <cell r="E161" t="str">
            <v>PRISCILA BEZERRA DA SILVA SANTOS</v>
          </cell>
          <cell r="F161" t="str">
            <v>2 - Outros Profissionais da Saúde</v>
          </cell>
          <cell r="G161" t="str">
            <v>3222-05</v>
          </cell>
          <cell r="H161" t="str">
            <v>01/2022</v>
          </cell>
          <cell r="J161">
            <v>117.1296</v>
          </cell>
          <cell r="L161">
            <v>224.63732300000001</v>
          </cell>
          <cell r="M161">
            <v>24.24</v>
          </cell>
          <cell r="O161">
            <v>1.35</v>
          </cell>
          <cell r="R161">
            <v>332.13322999999997</v>
          </cell>
          <cell r="S161">
            <v>72.72</v>
          </cell>
          <cell r="U161">
            <v>0</v>
          </cell>
        </row>
        <row r="162">
          <cell r="C162" t="str">
            <v>UPA CABO DE SANTO AGOSTINHO</v>
          </cell>
          <cell r="E162" t="str">
            <v>PRISCILA KEILA SILVESTRE DA SILVA</v>
          </cell>
          <cell r="F162" t="str">
            <v>1 - Médico</v>
          </cell>
          <cell r="G162" t="str">
            <v>2251-25</v>
          </cell>
          <cell r="H162" t="str">
            <v>01/2022</v>
          </cell>
          <cell r="J162">
            <v>373.92160000000013</v>
          </cell>
          <cell r="L162">
            <v>0</v>
          </cell>
          <cell r="M162">
            <v>0</v>
          </cell>
          <cell r="O162">
            <v>10.83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CABO DE SANTO AGOSTINHO</v>
          </cell>
          <cell r="E163" t="str">
            <v>PRISCILLA DARLIM MELO FERREIRA DA SILVA</v>
          </cell>
          <cell r="F163" t="str">
            <v>3 - Administrativo</v>
          </cell>
          <cell r="G163" t="str">
            <v>4110-10</v>
          </cell>
          <cell r="H163" t="str">
            <v>01/2022</v>
          </cell>
          <cell r="J163">
            <v>127.21120000000001</v>
          </cell>
          <cell r="L163">
            <v>224.63732300000001</v>
          </cell>
          <cell r="M163">
            <v>24.24</v>
          </cell>
          <cell r="O163">
            <v>1.35</v>
          </cell>
          <cell r="R163">
            <v>168.93322999999998</v>
          </cell>
          <cell r="S163">
            <v>72.72</v>
          </cell>
          <cell r="U163">
            <v>0</v>
          </cell>
        </row>
        <row r="164">
          <cell r="C164" t="str">
            <v>UPA CABO DE SANTO AGOSTINHO</v>
          </cell>
          <cell r="E164" t="str">
            <v>PRISCILLA KAROLINA JUSTINO DE OLIVEIRA SANTOS</v>
          </cell>
          <cell r="F164" t="str">
            <v>2 - Outros Profissionais da Saúde</v>
          </cell>
          <cell r="G164" t="str">
            <v>3222-05</v>
          </cell>
          <cell r="H164" t="str">
            <v>01/2022</v>
          </cell>
          <cell r="J164">
            <v>131.9008</v>
          </cell>
          <cell r="L164">
            <v>224.63732300000001</v>
          </cell>
          <cell r="M164">
            <v>24.24</v>
          </cell>
          <cell r="O164">
            <v>1.35</v>
          </cell>
          <cell r="R164">
            <v>158.73322999999999</v>
          </cell>
          <cell r="S164">
            <v>72.72</v>
          </cell>
          <cell r="U164">
            <v>0</v>
          </cell>
        </row>
        <row r="165">
          <cell r="C165" t="str">
            <v>UPA CABO DE SANTO AGOSTINHO</v>
          </cell>
          <cell r="E165" t="str">
            <v>RAFAEL AZEVEDO TEIXEIRA CALDAS</v>
          </cell>
          <cell r="F165" t="str">
            <v>1 - Médico</v>
          </cell>
          <cell r="G165" t="str">
            <v>2251-25</v>
          </cell>
          <cell r="H165" t="str">
            <v>01/2022</v>
          </cell>
          <cell r="J165">
            <v>500.23360000000002</v>
          </cell>
          <cell r="L165">
            <v>0</v>
          </cell>
          <cell r="M165">
            <v>0</v>
          </cell>
          <cell r="O165">
            <v>10.83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CABO DE SANTO AGOSTINHO</v>
          </cell>
          <cell r="E166" t="str">
            <v>RAFAEL DE LUNA ROCHA</v>
          </cell>
          <cell r="F166" t="str">
            <v>1 - Médico</v>
          </cell>
          <cell r="G166" t="str">
            <v>2251-25</v>
          </cell>
          <cell r="H166" t="str">
            <v>01/2022</v>
          </cell>
          <cell r="J166">
            <v>0</v>
          </cell>
          <cell r="L166">
            <v>0</v>
          </cell>
          <cell r="M166">
            <v>0</v>
          </cell>
          <cell r="O166">
            <v>10.83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CABO DE SANTO AGOSTINHO</v>
          </cell>
          <cell r="E167" t="str">
            <v>RAFAEL MELO AZEDO VIEIRA</v>
          </cell>
          <cell r="F167" t="str">
            <v>1 - Médico</v>
          </cell>
          <cell r="G167" t="str">
            <v>2251-25</v>
          </cell>
          <cell r="H167" t="str">
            <v>01/2022</v>
          </cell>
          <cell r="J167">
            <v>440.49279999999999</v>
          </cell>
          <cell r="L167">
            <v>224.63732300000001</v>
          </cell>
          <cell r="M167">
            <v>4.75</v>
          </cell>
          <cell r="O167">
            <v>10.83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CABO DE SANTO AGOSTINHO</v>
          </cell>
          <cell r="E168" t="str">
            <v>RAFAELA BEZERRA DA SILVA</v>
          </cell>
          <cell r="F168" t="str">
            <v>2 - Outros Profissionais da Saúde</v>
          </cell>
          <cell r="G168" t="str">
            <v>5211-30</v>
          </cell>
          <cell r="H168" t="str">
            <v>01/2022</v>
          </cell>
          <cell r="J168">
            <v>109.1168</v>
          </cell>
          <cell r="L168">
            <v>0</v>
          </cell>
          <cell r="M168">
            <v>0</v>
          </cell>
          <cell r="O168">
            <v>1.35</v>
          </cell>
          <cell r="R168">
            <v>221.31823</v>
          </cell>
          <cell r="S168">
            <v>72.72</v>
          </cell>
          <cell r="U168">
            <v>0</v>
          </cell>
        </row>
        <row r="169">
          <cell r="C169" t="str">
            <v>UPA CABO DE SANTO AGOSTINHO</v>
          </cell>
          <cell r="E169" t="str">
            <v>RAFAELA DA SILVA MONTEIRO</v>
          </cell>
          <cell r="F169" t="str">
            <v>2 - Outros Profissionais da Saúde</v>
          </cell>
          <cell r="G169" t="str">
            <v>3222-05</v>
          </cell>
          <cell r="H169" t="str">
            <v>01/2022</v>
          </cell>
          <cell r="J169">
            <v>118.536</v>
          </cell>
          <cell r="L169">
            <v>224.63732300000001</v>
          </cell>
          <cell r="M169">
            <v>24.24</v>
          </cell>
          <cell r="O169">
            <v>1.35</v>
          </cell>
          <cell r="R169">
            <v>271.23322999999999</v>
          </cell>
          <cell r="S169">
            <v>72.72</v>
          </cell>
          <cell r="U169">
            <v>0</v>
          </cell>
        </row>
        <row r="170">
          <cell r="C170" t="str">
            <v>UPA CABO DE SANTO AGOSTINHO</v>
          </cell>
          <cell r="E170" t="str">
            <v>RAFAELA ESPOSITO DE LIMA ASFORA</v>
          </cell>
          <cell r="F170" t="str">
            <v>1 - Médico</v>
          </cell>
          <cell r="G170" t="str">
            <v>2251-25</v>
          </cell>
          <cell r="H170" t="str">
            <v>01/2022</v>
          </cell>
          <cell r="J170">
            <v>767.69759999999997</v>
          </cell>
          <cell r="L170">
            <v>224.63732300000001</v>
          </cell>
          <cell r="M170">
            <v>6.34</v>
          </cell>
          <cell r="O170">
            <v>10.83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CABO DE SANTO AGOSTINHO</v>
          </cell>
          <cell r="E171" t="str">
            <v>RAFAELLA DE CASSIA FERREIRA DA SILVA</v>
          </cell>
          <cell r="F171" t="str">
            <v>2 - Outros Profissionais da Saúde</v>
          </cell>
          <cell r="G171" t="str">
            <v>3222-05</v>
          </cell>
          <cell r="H171" t="str">
            <v>01/2022</v>
          </cell>
          <cell r="J171">
            <v>121.1728</v>
          </cell>
          <cell r="L171">
            <v>0</v>
          </cell>
          <cell r="M171">
            <v>0</v>
          </cell>
          <cell r="O171">
            <v>1.35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CABO DE SANTO AGOSTINHO</v>
          </cell>
          <cell r="E172" t="str">
            <v>RAPHAEL PINHEIRO CAMURUGY DA HORA</v>
          </cell>
          <cell r="F172" t="str">
            <v>1 - Médico</v>
          </cell>
          <cell r="G172" t="str">
            <v>2251-24</v>
          </cell>
          <cell r="H172" t="str">
            <v>01/2022</v>
          </cell>
          <cell r="J172">
            <v>416.416</v>
          </cell>
          <cell r="L172">
            <v>0</v>
          </cell>
          <cell r="M172">
            <v>0</v>
          </cell>
          <cell r="O172">
            <v>10.83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CABO DE SANTO AGOSTINHO</v>
          </cell>
          <cell r="E173" t="str">
            <v>RAYSSA BATISTA DA SILVA</v>
          </cell>
          <cell r="F173" t="str">
            <v>1 - Médico</v>
          </cell>
          <cell r="G173" t="str">
            <v>2251-24</v>
          </cell>
          <cell r="H173" t="str">
            <v>01/2022</v>
          </cell>
          <cell r="J173">
            <v>369.43680000000001</v>
          </cell>
          <cell r="L173">
            <v>224.63732300000001</v>
          </cell>
          <cell r="M173">
            <v>1.58</v>
          </cell>
          <cell r="O173">
            <v>10.83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CABO DE SANTO AGOSTINHO</v>
          </cell>
          <cell r="E174" t="str">
            <v>REBECA MEDEIROS TENORIO</v>
          </cell>
          <cell r="F174" t="str">
            <v>2 - Outros Profissionais da Saúde</v>
          </cell>
          <cell r="G174" t="str">
            <v>2516-05</v>
          </cell>
          <cell r="H174" t="str">
            <v>01/2022</v>
          </cell>
          <cell r="J174">
            <v>222.86879999999999</v>
          </cell>
          <cell r="L174">
            <v>224.63732300000001</v>
          </cell>
          <cell r="M174">
            <v>39.26</v>
          </cell>
          <cell r="O174">
            <v>1.35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CABO DE SANTO AGOSTINHO</v>
          </cell>
          <cell r="E175" t="str">
            <v>RENATA MARIA PEREIRA DE MENESES VAZ</v>
          </cell>
          <cell r="F175" t="str">
            <v>1 - Médico</v>
          </cell>
          <cell r="G175" t="str">
            <v>2251-25</v>
          </cell>
          <cell r="H175" t="str">
            <v>01/2022</v>
          </cell>
          <cell r="J175">
            <v>414.72320000000002</v>
          </cell>
          <cell r="L175">
            <v>224.63732300000001</v>
          </cell>
          <cell r="M175">
            <v>3.17</v>
          </cell>
          <cell r="O175">
            <v>10.83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CABO DE SANTO AGOSTINHO</v>
          </cell>
          <cell r="E176" t="str">
            <v>RICARDO JOSE FERNANDES DA SILVA</v>
          </cell>
          <cell r="F176" t="str">
            <v>2 - Outros Profissionais da Saúde</v>
          </cell>
          <cell r="G176" t="str">
            <v>3241-15</v>
          </cell>
          <cell r="H176" t="str">
            <v>01/2022</v>
          </cell>
          <cell r="J176">
            <v>345.27600000000001</v>
          </cell>
          <cell r="L176">
            <v>224.63732300000001</v>
          </cell>
          <cell r="M176">
            <v>8.14</v>
          </cell>
          <cell r="O176">
            <v>1.35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CABO DE SANTO AGOSTINHO</v>
          </cell>
          <cell r="E177" t="str">
            <v>RICARDO JOSE OLIMPIO</v>
          </cell>
          <cell r="F177" t="str">
            <v>2 - Outros Profissionais da Saúde</v>
          </cell>
          <cell r="G177" t="str">
            <v>2235-05</v>
          </cell>
          <cell r="H177" t="str">
            <v>01/2022</v>
          </cell>
          <cell r="J177">
            <v>301.17439999999999</v>
          </cell>
          <cell r="L177">
            <v>224.63732300000001</v>
          </cell>
          <cell r="M177">
            <v>3.08</v>
          </cell>
          <cell r="O177">
            <v>2.84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CABO DE SANTO AGOSTINHO</v>
          </cell>
          <cell r="E178" t="str">
            <v>RISOMAR MARIA DOS SANTOS BEZERRA</v>
          </cell>
          <cell r="F178" t="str">
            <v>3 - Administrativo</v>
          </cell>
          <cell r="G178" t="str">
            <v>4110-10</v>
          </cell>
          <cell r="H178" t="str">
            <v>01/2022</v>
          </cell>
          <cell r="J178">
            <v>129.43039999999999</v>
          </cell>
          <cell r="L178">
            <v>224.63732300000001</v>
          </cell>
          <cell r="M178">
            <v>24.24</v>
          </cell>
          <cell r="O178">
            <v>1.35</v>
          </cell>
          <cell r="R178">
            <v>148.53323</v>
          </cell>
          <cell r="S178">
            <v>67.63</v>
          </cell>
          <cell r="U178">
            <v>0</v>
          </cell>
        </row>
        <row r="179">
          <cell r="C179" t="str">
            <v>UPA CABO DE SANTO AGOSTINHO</v>
          </cell>
          <cell r="E179" t="str">
            <v>RISSIA IZAHELLE DELMONDES DE ALENCAR</v>
          </cell>
          <cell r="F179" t="str">
            <v>1 - Médico</v>
          </cell>
          <cell r="G179" t="str">
            <v>2251-25</v>
          </cell>
          <cell r="H179" t="str">
            <v>01/2022</v>
          </cell>
          <cell r="J179">
            <v>392.464</v>
          </cell>
          <cell r="L179">
            <v>0</v>
          </cell>
          <cell r="M179">
            <v>0</v>
          </cell>
          <cell r="O179">
            <v>10.83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CABO DE SANTO AGOSTINHO</v>
          </cell>
          <cell r="E180" t="str">
            <v>ROGERIO ROLIM RODRIGUES DA SILVA</v>
          </cell>
          <cell r="F180" t="str">
            <v>3 - Administrativo</v>
          </cell>
          <cell r="G180" t="str">
            <v>5174-10</v>
          </cell>
          <cell r="H180" t="str">
            <v>01/2022</v>
          </cell>
          <cell r="J180">
            <v>171.95439999999999</v>
          </cell>
          <cell r="L180">
            <v>224.63732300000001</v>
          </cell>
          <cell r="M180">
            <v>24.24</v>
          </cell>
          <cell r="O180">
            <v>1.35</v>
          </cell>
          <cell r="R180">
            <v>288.93322999999998</v>
          </cell>
          <cell r="S180">
            <v>72.72</v>
          </cell>
          <cell r="U180">
            <v>0</v>
          </cell>
        </row>
        <row r="181">
          <cell r="C181" t="str">
            <v>UPA CABO DE SANTO AGOSTINHO</v>
          </cell>
          <cell r="E181" t="str">
            <v>SAULO DE TASSO RIBEIRO DA SILVA</v>
          </cell>
          <cell r="F181" t="str">
            <v>2 - Outros Profissionais da Saúde</v>
          </cell>
          <cell r="G181" t="str">
            <v>7664-20</v>
          </cell>
          <cell r="H181" t="str">
            <v>01/2022</v>
          </cell>
          <cell r="J181">
            <v>279.3032</v>
          </cell>
          <cell r="L181">
            <v>0</v>
          </cell>
          <cell r="M181">
            <v>0</v>
          </cell>
          <cell r="O181">
            <v>1.35</v>
          </cell>
          <cell r="R181">
            <v>111.93323000000001</v>
          </cell>
          <cell r="S181">
            <v>35.15</v>
          </cell>
          <cell r="U181">
            <v>0</v>
          </cell>
        </row>
        <row r="182">
          <cell r="C182" t="str">
            <v>UPA CABO DE SANTO AGOSTINHO</v>
          </cell>
          <cell r="E182" t="str">
            <v>SIMONE MARIA DA SILVA</v>
          </cell>
          <cell r="F182" t="str">
            <v>3 - Administrativo</v>
          </cell>
          <cell r="G182" t="str">
            <v>5174-10</v>
          </cell>
          <cell r="H182" t="str">
            <v>01/2022</v>
          </cell>
          <cell r="J182">
            <v>121.2</v>
          </cell>
          <cell r="L182">
            <v>224.63732300000001</v>
          </cell>
          <cell r="M182">
            <v>24.24</v>
          </cell>
          <cell r="O182">
            <v>1.35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CABO DE SANTO AGOSTINHO</v>
          </cell>
          <cell r="E183" t="str">
            <v>STEPHANY MARIA INOCENCIO FARIAS NOVAES</v>
          </cell>
          <cell r="F183" t="str">
            <v>1 - Médico</v>
          </cell>
          <cell r="G183" t="str">
            <v>2251-25</v>
          </cell>
          <cell r="H183" t="str">
            <v>01/2022</v>
          </cell>
          <cell r="J183">
            <v>387.08</v>
          </cell>
          <cell r="L183">
            <v>224.63732300000001</v>
          </cell>
          <cell r="M183">
            <v>6.34</v>
          </cell>
          <cell r="O183">
            <v>10.83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CABO DE SANTO AGOSTINHO</v>
          </cell>
          <cell r="E184" t="str">
            <v>SUELLEN CINTRA CAMPOS DELGADO DE SOUZA</v>
          </cell>
          <cell r="F184" t="str">
            <v>3 - Administrativo</v>
          </cell>
          <cell r="G184" t="str">
            <v>1312-10</v>
          </cell>
          <cell r="H184" t="str">
            <v>01/2022</v>
          </cell>
          <cell r="J184">
            <v>933.17520000000002</v>
          </cell>
          <cell r="L184">
            <v>224.63732300000001</v>
          </cell>
          <cell r="M184">
            <v>30</v>
          </cell>
          <cell r="O184">
            <v>1.35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CABO DE SANTO AGOSTINHO</v>
          </cell>
          <cell r="E185" t="str">
            <v>SUELMA MARIA DA CONCEICAO ALVES</v>
          </cell>
          <cell r="F185" t="str">
            <v>2 - Outros Profissionais da Saúde</v>
          </cell>
          <cell r="G185" t="str">
            <v>3222-05</v>
          </cell>
          <cell r="H185" t="str">
            <v>01/2022</v>
          </cell>
          <cell r="J185">
            <v>136.00399999999999</v>
          </cell>
          <cell r="L185">
            <v>224.63732300000001</v>
          </cell>
          <cell r="M185">
            <v>24.24</v>
          </cell>
          <cell r="O185">
            <v>1.35</v>
          </cell>
          <cell r="R185">
            <v>256</v>
          </cell>
          <cell r="S185">
            <v>66.05</v>
          </cell>
          <cell r="U185">
            <v>0</v>
          </cell>
        </row>
        <row r="186">
          <cell r="C186" t="str">
            <v>UPA CABO DE SANTO AGOSTINHO</v>
          </cell>
          <cell r="E186" t="str">
            <v>SUENY MARIA ALVES</v>
          </cell>
          <cell r="F186" t="str">
            <v>2 - Outros Profissionais da Saúde</v>
          </cell>
          <cell r="G186" t="str">
            <v>2235-05</v>
          </cell>
          <cell r="H186" t="str">
            <v>01/2022</v>
          </cell>
          <cell r="J186">
            <v>265.45839999999998</v>
          </cell>
          <cell r="L186">
            <v>224.63732300000001</v>
          </cell>
          <cell r="M186">
            <v>3.08</v>
          </cell>
          <cell r="O186">
            <v>2.84</v>
          </cell>
          <cell r="R186">
            <v>201.93322999999998</v>
          </cell>
          <cell r="S186">
            <v>123.36</v>
          </cell>
          <cell r="U186">
            <v>0</v>
          </cell>
        </row>
        <row r="187">
          <cell r="C187" t="str">
            <v>UPA CABO DE SANTO AGOSTINHO</v>
          </cell>
          <cell r="E187" t="str">
            <v>TAINA COSTA NORAT</v>
          </cell>
          <cell r="F187" t="str">
            <v>1 - Médico</v>
          </cell>
          <cell r="G187" t="str">
            <v>2251-24</v>
          </cell>
          <cell r="H187" t="str">
            <v>01/2022</v>
          </cell>
          <cell r="J187">
            <v>459.54640000000001</v>
          </cell>
          <cell r="L187">
            <v>0</v>
          </cell>
          <cell r="M187">
            <v>0</v>
          </cell>
          <cell r="O187">
            <v>10.83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TAMIRES DA SILVA VIEIRA DIAS</v>
          </cell>
          <cell r="F188" t="str">
            <v>2 - Outros Profissionais da Saúde</v>
          </cell>
          <cell r="G188" t="str">
            <v>3222-05</v>
          </cell>
          <cell r="H188" t="str">
            <v>01/2022</v>
          </cell>
          <cell r="J188">
            <v>136.16079999999999</v>
          </cell>
          <cell r="L188">
            <v>224.63732300000001</v>
          </cell>
          <cell r="M188">
            <v>24.24</v>
          </cell>
          <cell r="O188">
            <v>1.35</v>
          </cell>
          <cell r="R188">
            <v>158.73322999999999</v>
          </cell>
          <cell r="S188">
            <v>63.63</v>
          </cell>
          <cell r="U188">
            <v>57.84</v>
          </cell>
          <cell r="X188" t="str">
            <v xml:space="preserve">AUXÍLIO CRECHE </v>
          </cell>
        </row>
        <row r="189">
          <cell r="C189" t="str">
            <v>UPA CABO DE SANTO AGOSTINHO</v>
          </cell>
          <cell r="E189" t="str">
            <v>THAIS DIOGENES DOS SANTOS</v>
          </cell>
          <cell r="F189" t="str">
            <v>2 - Outros Profissionais da Saúde</v>
          </cell>
          <cell r="G189" t="str">
            <v>3222-05</v>
          </cell>
          <cell r="H189" t="str">
            <v>01/2022</v>
          </cell>
          <cell r="J189">
            <v>0</v>
          </cell>
          <cell r="L189">
            <v>0</v>
          </cell>
          <cell r="M189">
            <v>0</v>
          </cell>
          <cell r="O189">
            <v>1.35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CABO DE SANTO AGOSTINHO</v>
          </cell>
          <cell r="E190" t="str">
            <v>THAIS FERNANDA DOS SANTOS</v>
          </cell>
          <cell r="F190" t="str">
            <v>2 - Outros Profissionais da Saúde</v>
          </cell>
          <cell r="G190" t="str">
            <v>3222-05</v>
          </cell>
          <cell r="H190" t="str">
            <v>01/2022</v>
          </cell>
          <cell r="J190">
            <v>128.01439999999999</v>
          </cell>
          <cell r="L190">
            <v>224.63732300000001</v>
          </cell>
          <cell r="M190">
            <v>24.24</v>
          </cell>
          <cell r="O190">
            <v>1.35</v>
          </cell>
          <cell r="R190">
            <v>256</v>
          </cell>
          <cell r="S190">
            <v>72.72</v>
          </cell>
          <cell r="U190">
            <v>0</v>
          </cell>
        </row>
        <row r="191">
          <cell r="C191" t="str">
            <v>UPA CABO DE SANTO AGOSTINHO</v>
          </cell>
          <cell r="E191" t="str">
            <v>THAMYRIS BOURBON DE QUEIROZ MELO</v>
          </cell>
          <cell r="F191" t="str">
            <v>3 - Administrativo</v>
          </cell>
          <cell r="G191" t="str">
            <v>4131-15</v>
          </cell>
          <cell r="H191" t="str">
            <v>01/2022</v>
          </cell>
          <cell r="J191">
            <v>121.8984</v>
          </cell>
          <cell r="L191">
            <v>224.63732300000001</v>
          </cell>
          <cell r="M191">
            <v>29.02</v>
          </cell>
          <cell r="O191">
            <v>1.35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CABO DE SANTO AGOSTINHO</v>
          </cell>
          <cell r="E192" t="str">
            <v>TIAGO CANDEIA TEIXEIRA</v>
          </cell>
          <cell r="F192" t="str">
            <v>1 - Médico</v>
          </cell>
          <cell r="G192" t="str">
            <v>2251-25</v>
          </cell>
          <cell r="H192" t="str">
            <v>01/2022</v>
          </cell>
          <cell r="J192">
            <v>414.3904</v>
          </cell>
          <cell r="L192">
            <v>0</v>
          </cell>
          <cell r="M192">
            <v>0</v>
          </cell>
          <cell r="O192">
            <v>10.83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CABO DE SANTO AGOSTINHO</v>
          </cell>
          <cell r="E193" t="str">
            <v>TULIO PORTO FERREIRA</v>
          </cell>
          <cell r="F193" t="str">
            <v>3 - Administrativo</v>
          </cell>
          <cell r="G193" t="str">
            <v>1312-05</v>
          </cell>
          <cell r="H193" t="str">
            <v>01/2022</v>
          </cell>
          <cell r="J193">
            <v>850.10399999999993</v>
          </cell>
          <cell r="L193">
            <v>224.63732300000001</v>
          </cell>
          <cell r="M193">
            <v>30</v>
          </cell>
          <cell r="O193">
            <v>1.35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CABO DE SANTO AGOSTINHO</v>
          </cell>
          <cell r="E194" t="str">
            <v>VICTOR LUIZ ARAUJO PRAZERES</v>
          </cell>
          <cell r="F194" t="str">
            <v>1 - Médico</v>
          </cell>
          <cell r="G194" t="str">
            <v>2251-25</v>
          </cell>
          <cell r="H194" t="str">
            <v>01/2022</v>
          </cell>
          <cell r="J194">
            <v>493.15199999999999</v>
          </cell>
          <cell r="L194">
            <v>224.63732300000001</v>
          </cell>
          <cell r="M194">
            <v>3.17</v>
          </cell>
          <cell r="O194">
            <v>10.83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CABO DE SANTO AGOSTINHO</v>
          </cell>
          <cell r="E195" t="str">
            <v>VIVIANE LAURENTINO DO NASCIMENTO</v>
          </cell>
          <cell r="F195" t="str">
            <v>2 - Outros Profissionais da Saúde</v>
          </cell>
          <cell r="G195" t="str">
            <v>3222-05</v>
          </cell>
          <cell r="H195" t="str">
            <v>01/2022</v>
          </cell>
          <cell r="J195">
            <v>129.7664</v>
          </cell>
          <cell r="L195">
            <v>224.63732300000001</v>
          </cell>
          <cell r="M195">
            <v>24.24</v>
          </cell>
          <cell r="O195">
            <v>1.35</v>
          </cell>
          <cell r="R195">
            <v>158.73322999999999</v>
          </cell>
          <cell r="S195">
            <v>72.72</v>
          </cell>
          <cell r="U195">
            <v>0</v>
          </cell>
        </row>
        <row r="196">
          <cell r="C196" t="str">
            <v>UPA CABO DE SANTO AGOSTINHO</v>
          </cell>
          <cell r="E196" t="str">
            <v>WALLYSON RAMOS DA SILVA</v>
          </cell>
          <cell r="F196" t="str">
            <v>3 - Administrativo</v>
          </cell>
          <cell r="G196" t="str">
            <v>5174-10</v>
          </cell>
          <cell r="H196" t="str">
            <v>01/2022</v>
          </cell>
          <cell r="J196">
            <v>134.03440000000001</v>
          </cell>
          <cell r="L196">
            <v>224.63732300000001</v>
          </cell>
          <cell r="M196">
            <v>24.24</v>
          </cell>
          <cell r="O196">
            <v>1.35</v>
          </cell>
          <cell r="R196">
            <v>288.93322999999998</v>
          </cell>
          <cell r="S196">
            <v>72.72</v>
          </cell>
          <cell r="U196">
            <v>0</v>
          </cell>
        </row>
        <row r="197">
          <cell r="C197" t="str">
            <v>UPA CABO DE SANTO AGOSTINHO</v>
          </cell>
          <cell r="E197" t="str">
            <v>WANESSA FRANCIOLLY MOREIRA CABRAL</v>
          </cell>
          <cell r="F197" t="str">
            <v>2 - Outros Profissionais da Saúde</v>
          </cell>
          <cell r="G197" t="str">
            <v>2237-10</v>
          </cell>
          <cell r="H197" t="str">
            <v>01/2022</v>
          </cell>
          <cell r="J197">
            <v>326.78559999999999</v>
          </cell>
          <cell r="L197">
            <v>224.63732300000001</v>
          </cell>
          <cell r="M197">
            <v>55.69</v>
          </cell>
          <cell r="O197">
            <v>1.35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CABO DE SANTO AGOSTINHO</v>
          </cell>
          <cell r="E198" t="str">
            <v>WENIA KERCIA DE ALENCAR SANTOS</v>
          </cell>
          <cell r="F198" t="str">
            <v>2 - Outros Profissionais da Saúde</v>
          </cell>
          <cell r="G198" t="str">
            <v>2235-05</v>
          </cell>
          <cell r="H198" t="str">
            <v>01/2022</v>
          </cell>
          <cell r="J198">
            <v>351.81439999999998</v>
          </cell>
          <cell r="L198">
            <v>224.63732300000001</v>
          </cell>
          <cell r="M198">
            <v>3.08</v>
          </cell>
          <cell r="O198">
            <v>2.84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CABO DE SANTO AGOSTINHO</v>
          </cell>
          <cell r="E199" t="str">
            <v>YASMIN RODRIGUES VILACA DE LIMA</v>
          </cell>
          <cell r="F199" t="str">
            <v>1 - Médico</v>
          </cell>
          <cell r="G199" t="str">
            <v>2251-25</v>
          </cell>
          <cell r="H199" t="str">
            <v>01/2022</v>
          </cell>
          <cell r="J199">
            <v>437.45119999999997</v>
          </cell>
          <cell r="L199">
            <v>224.63732300000001</v>
          </cell>
          <cell r="M199">
            <v>1.58</v>
          </cell>
          <cell r="O199">
            <v>10.83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CABO DE SANTO AGOSTINHO</v>
          </cell>
          <cell r="E200" t="str">
            <v>ZILANDA ISRAELY LIMA SILVA</v>
          </cell>
          <cell r="F200" t="str">
            <v>2 - Outros Profissionais da Saúde</v>
          </cell>
          <cell r="G200" t="str">
            <v>3222-05</v>
          </cell>
          <cell r="H200" t="str">
            <v>01/2022</v>
          </cell>
          <cell r="J200">
            <v>117.33920000000001</v>
          </cell>
          <cell r="L200">
            <v>0</v>
          </cell>
          <cell r="M200">
            <v>0</v>
          </cell>
          <cell r="O200">
            <v>1.35</v>
          </cell>
          <cell r="R200">
            <v>0</v>
          </cell>
          <cell r="S200">
            <v>0</v>
          </cell>
          <cell r="U2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01/2022</v>
      </c>
      <c r="H3" s="15">
        <f>'[1]TCE - ANEXO III - Preencher'!I12</f>
        <v>0</v>
      </c>
      <c r="I3" s="15">
        <f>'[1]TCE - ANEXO III - Preencher'!J12</f>
        <v>120.3736</v>
      </c>
      <c r="J3" s="15">
        <f>'[1]TCE - ANEXO III - Preencher'!K12</f>
        <v>0</v>
      </c>
      <c r="K3" s="16">
        <f>'[1]TCE - ANEXO III - Preencher'!L12</f>
        <v>224.63732300000001</v>
      </c>
      <c r="L3" s="16">
        <f>'[1]TCE - ANEXO III - Preencher'!M12</f>
        <v>24.24</v>
      </c>
      <c r="M3" s="16">
        <f>K3-L3</f>
        <v>200.397323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158.73322999999999</v>
      </c>
      <c r="R3" s="16">
        <f>'[1]TCE - ANEXO III - Preencher'!S12</f>
        <v>72.72</v>
      </c>
      <c r="S3" s="17">
        <f>Q3-R3</f>
        <v>86.013229999999993</v>
      </c>
      <c r="T3" s="16">
        <f>'[1]TCE - ANEXO III - Preencher'!U12</f>
        <v>138.82</v>
      </c>
      <c r="U3" s="16">
        <f>'[1]TCE - ANEXO III - Preencher'!V12</f>
        <v>0</v>
      </c>
      <c r="V3" s="17">
        <f>T3-U3</f>
        <v>138.82</v>
      </c>
      <c r="W3" s="18" t="str">
        <f>IF('[1]TCE - ANEXO III - Preencher'!X12="","",'[1]TCE - ANEXO III - Preencher'!X12)</f>
        <v xml:space="preserve">AUXÍLIO CRECHE 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546.95415299999991</v>
      </c>
    </row>
    <row r="4" spans="1:28" s="4" customFormat="1" x14ac:dyDescent="0.2">
      <c r="A4" s="9">
        <f>IFERROR(VLOOKUP(B4,'[1]DADOS (OCULTAR)'!$P$3:$R$91,3,0),"")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01/2022</v>
      </c>
      <c r="H4" s="15">
        <f>'[1]TCE - ANEXO III - Preencher'!I13</f>
        <v>0</v>
      </c>
      <c r="I4" s="15">
        <f>'[1]TCE - ANEXO III - Preencher'!J13</f>
        <v>130.58000000000001</v>
      </c>
      <c r="J4" s="15">
        <f>'[1]TCE - ANEXO III - Preencher'!K13</f>
        <v>0</v>
      </c>
      <c r="K4" s="16">
        <f>'[1]TCE - ANEXO III - Preencher'!L13</f>
        <v>224.63732300000001</v>
      </c>
      <c r="L4" s="16">
        <f>'[1]TCE - ANEXO III - Preencher'!M13</f>
        <v>24.24</v>
      </c>
      <c r="M4" s="16">
        <f t="shared" ref="M4:M67" si="1">K4-L4</f>
        <v>200.397323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256</v>
      </c>
      <c r="R4" s="16">
        <f>'[1]TCE - ANEXO III - Preencher'!S13</f>
        <v>72.72</v>
      </c>
      <c r="S4" s="17">
        <f t="shared" ref="S4:S67" si="3">Q4-R4</f>
        <v>183.28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515.60732300000006</v>
      </c>
    </row>
    <row r="5" spans="1:28" s="4" customFormat="1" x14ac:dyDescent="0.2">
      <c r="A5" s="9">
        <f>IFERROR(VLOOKUP(B5,'[1]DADOS (OCULTAR)'!$P$3:$R$91,3,0),"")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5152-05</v>
      </c>
      <c r="G5" s="14" t="str">
        <f>IF('[1]TCE - ANEXO III - Preencher'!H14="","",'[1]TCE - ANEXO III - Preencher'!H14)</f>
        <v>01/2022</v>
      </c>
      <c r="H5" s="15">
        <f>'[1]TCE - ANEXO III - Preencher'!I14</f>
        <v>0</v>
      </c>
      <c r="I5" s="15">
        <f>'[1]TCE - ANEXO III - Preencher'!J14</f>
        <v>120.1416</v>
      </c>
      <c r="J5" s="15">
        <f>'[1]TCE - ANEXO III - Preencher'!K14</f>
        <v>0</v>
      </c>
      <c r="K5" s="16">
        <f>'[1]TCE - ANEXO III - Preencher'!L14</f>
        <v>224.63732300000001</v>
      </c>
      <c r="L5" s="16">
        <f>'[1]TCE - ANEXO III - Preencher'!M14</f>
        <v>24.24</v>
      </c>
      <c r="M5" s="16">
        <f t="shared" si="1"/>
        <v>200.397323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271.23322999999999</v>
      </c>
      <c r="R5" s="16">
        <f>'[1]TCE - ANEXO III - Preencher'!S14</f>
        <v>62.54</v>
      </c>
      <c r="S5" s="17">
        <f t="shared" si="3"/>
        <v>208.69323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530.58215300000006</v>
      </c>
    </row>
    <row r="6" spans="1:28" s="4" customFormat="1" x14ac:dyDescent="0.2">
      <c r="A6" s="9">
        <f>IFERROR(VLOOKUP(B6,'[1]DADOS (OCULTAR)'!$P$3:$R$91,3,0),"")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ADRIANA CASTRO DO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2235-05</v>
      </c>
      <c r="G6" s="14" t="str">
        <f>IF('[1]TCE - ANEXO III - Preencher'!H15="","",'[1]TCE - ANEXO III - Preencher'!H15)</f>
        <v>01/2022</v>
      </c>
      <c r="H6" s="15">
        <f>'[1]TCE - ANEXO III - Preencher'!I15</f>
        <v>0</v>
      </c>
      <c r="I6" s="15">
        <f>'[1]TCE - ANEXO III - Preencher'!J15</f>
        <v>296.24959999999999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2.84</v>
      </c>
      <c r="O6" s="16">
        <f>'[1]TCE - ANEXO III - Preencher'!P15</f>
        <v>0</v>
      </c>
      <c r="P6" s="17">
        <f t="shared" si="2"/>
        <v>2.84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299.08959999999996</v>
      </c>
    </row>
    <row r="7" spans="1:28" s="4" customFormat="1" x14ac:dyDescent="0.2">
      <c r="A7" s="9">
        <f>IFERROR(VLOOKUP(B7,'[1]DADOS (OCULTAR)'!$P$3:$R$91,3,0),"")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01/2022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1.35</v>
      </c>
    </row>
    <row r="8" spans="1:28" s="4" customFormat="1" x14ac:dyDescent="0.2">
      <c r="A8" s="9">
        <f>IFERROR(VLOOKUP(B8,'[1]DADOS (OCULTAR)'!$P$3:$R$91,3,0),"")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DE SOUZA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3241-15</v>
      </c>
      <c r="G8" s="14" t="str">
        <f>IF('[1]TCE - ANEXO III - Preencher'!H17="","",'[1]TCE - ANEXO III - Preencher'!H17)</f>
        <v>01/2022</v>
      </c>
      <c r="H8" s="15">
        <f>'[1]TCE - ANEXO III - Preencher'!I17</f>
        <v>0</v>
      </c>
      <c r="I8" s="15">
        <f>'[1]TCE - ANEXO III - Preencher'!J17</f>
        <v>294.072</v>
      </c>
      <c r="J8" s="15">
        <f>'[1]TCE - ANEXO III - Preencher'!K17</f>
        <v>0</v>
      </c>
      <c r="K8" s="16">
        <f>'[1]TCE - ANEXO III - Preencher'!L17</f>
        <v>224.63732300000001</v>
      </c>
      <c r="L8" s="16">
        <f>'[1]TCE - ANEXO III - Preencher'!M17</f>
        <v>8.14</v>
      </c>
      <c r="M8" s="16">
        <f t="shared" si="1"/>
        <v>216.49732299999999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511.91932300000002</v>
      </c>
    </row>
    <row r="9" spans="1:28" s="4" customFormat="1" x14ac:dyDescent="0.2">
      <c r="A9" s="9">
        <f>IFERROR(VLOOKUP(B9,'[1]DADOS (OCULTAR)'!$P$3:$R$91,3,0),"")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ADRIANO SILVA DE LIMA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5174-10</v>
      </c>
      <c r="G9" s="14" t="str">
        <f>IF('[1]TCE - ANEXO III - Preencher'!H18="","",'[1]TCE - ANEXO III - Preencher'!H18)</f>
        <v>01/2022</v>
      </c>
      <c r="H9" s="15">
        <f>'[1]TCE - ANEXO III - Preencher'!I18</f>
        <v>0</v>
      </c>
      <c r="I9" s="15">
        <f>'[1]TCE - ANEXO III - Preencher'!J18</f>
        <v>140.0728</v>
      </c>
      <c r="J9" s="15">
        <f>'[1]TCE - ANEXO III - Preencher'!K18</f>
        <v>0</v>
      </c>
      <c r="K9" s="16">
        <f>'[1]TCE - ANEXO III - Preencher'!L18</f>
        <v>224.63732300000001</v>
      </c>
      <c r="L9" s="16">
        <f>'[1]TCE - ANEXO III - Preencher'!M18</f>
        <v>24.24</v>
      </c>
      <c r="M9" s="16">
        <f t="shared" si="1"/>
        <v>200.397323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288.93322999999998</v>
      </c>
      <c r="R9" s="16">
        <f>'[1]TCE - ANEXO III - Preencher'!S18</f>
        <v>72.72</v>
      </c>
      <c r="S9" s="17">
        <f t="shared" si="3"/>
        <v>216.21322999999998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558.03335300000003</v>
      </c>
    </row>
    <row r="10" spans="1:28" s="4" customFormat="1" x14ac:dyDescent="0.2">
      <c r="A10" s="9">
        <f>IFERROR(VLOOKUP(B10,'[1]DADOS (OCULTAR)'!$P$3:$R$91,3,0),"")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AGATA STANISCI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2251-24</v>
      </c>
      <c r="G10" s="14" t="str">
        <f>IF('[1]TCE - ANEXO III - Preencher'!H19="","",'[1]TCE - ANEXO III - Preencher'!H19)</f>
        <v>01/2022</v>
      </c>
      <c r="H10" s="15">
        <f>'[1]TCE - ANEXO III - Preencher'!I19</f>
        <v>0</v>
      </c>
      <c r="I10" s="15">
        <f>'[1]TCE - ANEXO III - Preencher'!J19</f>
        <v>367.20479999999998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10.83</v>
      </c>
      <c r="O10" s="16">
        <f>'[1]TCE - ANEXO III - Preencher'!P19</f>
        <v>0</v>
      </c>
      <c r="P10" s="17">
        <f t="shared" si="2"/>
        <v>10.83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378.03479999999996</v>
      </c>
    </row>
    <row r="11" spans="1:28" s="4" customFormat="1" x14ac:dyDescent="0.2">
      <c r="A11" s="9">
        <f>IFERROR(VLOOKUP(B11,'[1]DADOS (OCULTAR)'!$P$3:$R$91,3,0),"")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ALDILENE CARLA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01/2022</v>
      </c>
      <c r="H11" s="15">
        <f>'[1]TCE - ANEXO III - Preencher'!I20</f>
        <v>0</v>
      </c>
      <c r="I11" s="15">
        <f>'[1]TCE - ANEXO III - Preencher'!J20</f>
        <v>120.41200000000001</v>
      </c>
      <c r="J11" s="15">
        <f>'[1]TCE - ANEXO III - Preencher'!K20</f>
        <v>0</v>
      </c>
      <c r="K11" s="16">
        <f>'[1]TCE - ANEXO III - Preencher'!L20</f>
        <v>224.63732300000001</v>
      </c>
      <c r="L11" s="16">
        <f>'[1]TCE - ANEXO III - Preencher'!M20</f>
        <v>24.24</v>
      </c>
      <c r="M11" s="16">
        <f t="shared" si="1"/>
        <v>200.397323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256</v>
      </c>
      <c r="R11" s="16">
        <f>'[1]TCE - ANEXO III - Preencher'!S20</f>
        <v>65.45</v>
      </c>
      <c r="S11" s="17">
        <f t="shared" si="3"/>
        <v>190.55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512.70932300000004</v>
      </c>
    </row>
    <row r="12" spans="1:28" s="4" customFormat="1" x14ac:dyDescent="0.2">
      <c r="A12" s="9">
        <f>IFERROR(VLOOKUP(B12,'[1]DADOS (OCULTAR)'!$P$3:$R$91,3,0),"")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ALINNE TETI MAGALHAES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 t="str">
        <f>IF('[1]TCE - ANEXO III - Preencher'!H21="","",'[1]TCE - ANEXO III - Preencher'!H21)</f>
        <v>01/2022</v>
      </c>
      <c r="H12" s="15">
        <f>'[1]TCE - ANEXO III - Preencher'!I21</f>
        <v>0</v>
      </c>
      <c r="I12" s="15">
        <f>'[1]TCE - ANEXO III - Preencher'!J21</f>
        <v>459.66399999999999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10.83</v>
      </c>
      <c r="O12" s="16">
        <f>'[1]TCE - ANEXO III - Preencher'!P21</f>
        <v>0</v>
      </c>
      <c r="P12" s="17">
        <f t="shared" si="2"/>
        <v>10.83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470.49399999999997</v>
      </c>
    </row>
    <row r="13" spans="1:28" s="4" customFormat="1" x14ac:dyDescent="0.2">
      <c r="A13" s="9">
        <f>IFERROR(VLOOKUP(B13,'[1]DADOS (OCULTAR)'!$P$3:$R$91,3,0),"")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ALISSON SANTOS DO NASCIMENTO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01/2022</v>
      </c>
      <c r="H13" s="15">
        <f>'[1]TCE - ANEXO III - Preencher'!I22</f>
        <v>0</v>
      </c>
      <c r="I13" s="15">
        <f>'[1]TCE - ANEXO III - Preencher'!J22</f>
        <v>128.66800000000001</v>
      </c>
      <c r="J13" s="15">
        <f>'[1]TCE - ANEXO III - Preencher'!K22</f>
        <v>0</v>
      </c>
      <c r="K13" s="16">
        <f>'[1]TCE - ANEXO III - Preencher'!L22</f>
        <v>224.63732300000001</v>
      </c>
      <c r="L13" s="16">
        <f>'[1]TCE - ANEXO III - Preencher'!M22</f>
        <v>24.24</v>
      </c>
      <c r="M13" s="16">
        <f t="shared" si="1"/>
        <v>200.397323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115.185</v>
      </c>
      <c r="R13" s="16">
        <f>'[1]TCE - ANEXO III - Preencher'!S22</f>
        <v>60</v>
      </c>
      <c r="S13" s="17">
        <f t="shared" si="3"/>
        <v>55.185000000000002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385.60032300000006</v>
      </c>
    </row>
    <row r="14" spans="1:28" s="4" customFormat="1" x14ac:dyDescent="0.2">
      <c r="A14" s="9">
        <f>IFERROR(VLOOKUP(B14,'[1]DADOS (OCULTAR)'!$P$3:$R$91,3,0),"")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ALLENDE DAVINO DE AMORIM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2251-25</v>
      </c>
      <c r="G14" s="14" t="str">
        <f>IF('[1]TCE - ANEXO III - Preencher'!H23="","",'[1]TCE - ANEXO III - Preencher'!H23)</f>
        <v>01/2022</v>
      </c>
      <c r="H14" s="15">
        <f>'[1]TCE - ANEXO III - Preencher'!I23</f>
        <v>0</v>
      </c>
      <c r="I14" s="15">
        <f>'[1]TCE - ANEXO III - Preencher'!J23</f>
        <v>377.7056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10.83</v>
      </c>
      <c r="O14" s="16">
        <f>'[1]TCE - ANEXO III - Preencher'!P23</f>
        <v>0</v>
      </c>
      <c r="P14" s="17">
        <f t="shared" si="2"/>
        <v>10.83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388.53559999999999</v>
      </c>
    </row>
    <row r="15" spans="1:28" s="4" customFormat="1" x14ac:dyDescent="0.2">
      <c r="A15" s="9">
        <f>IFERROR(VLOOKUP(B15,'[1]DADOS (OCULTAR)'!$P$3:$R$91,3,0),"")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AMANDA PRISCILA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01/2022</v>
      </c>
      <c r="H15" s="15">
        <f>'[1]TCE - ANEXO III - Preencher'!I24</f>
        <v>0</v>
      </c>
      <c r="I15" s="15">
        <f>'[1]TCE - ANEXO III - Preencher'!J24</f>
        <v>114.67359999999999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336</v>
      </c>
      <c r="R15" s="16">
        <f>'[1]TCE - ANEXO III - Preencher'!S24</f>
        <v>63.07</v>
      </c>
      <c r="S15" s="17">
        <f t="shared" si="3"/>
        <v>272.93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388.95359999999999</v>
      </c>
    </row>
    <row r="16" spans="1:28" s="4" customFormat="1" x14ac:dyDescent="0.2">
      <c r="A16" s="9">
        <f>IFERROR(VLOOKUP(B16,'[1]DADOS (OCULTAR)'!$P$3:$R$91,3,0),"")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ANA CAROLINA ARAUJO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 t="str">
        <f>IF('[1]TCE - ANEXO III - Preencher'!H25="","",'[1]TCE - ANEXO III - Preencher'!H25)</f>
        <v>01/2022</v>
      </c>
      <c r="H16" s="15">
        <f>'[1]TCE - ANEXO III - Preencher'!I25</f>
        <v>0</v>
      </c>
      <c r="I16" s="15">
        <f>'[1]TCE - ANEXO III - Preencher'!J25</f>
        <v>12.085599999999999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1.35</v>
      </c>
      <c r="O16" s="16">
        <f>'[1]TCE - ANEXO III - Preencher'!P25</f>
        <v>0</v>
      </c>
      <c r="P16" s="17">
        <f t="shared" si="2"/>
        <v>1.35</v>
      </c>
      <c r="Q16" s="16">
        <f>'[1]TCE - ANEXO III - Preencher'!R25</f>
        <v>221.76</v>
      </c>
      <c r="R16" s="16">
        <f>'[1]TCE - ANEXO III - Preencher'!S25</f>
        <v>36.36</v>
      </c>
      <c r="S16" s="17">
        <f t="shared" si="3"/>
        <v>185.39999999999998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198.83559999999997</v>
      </c>
    </row>
    <row r="17" spans="1:28" s="4" customFormat="1" x14ac:dyDescent="0.2">
      <c r="A17" s="9">
        <f>IFERROR(VLOOKUP(B17,'[1]DADOS (OCULTAR)'!$P$3:$R$91,3,0),"")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ANA CLAUDIA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01/2022</v>
      </c>
      <c r="H17" s="15">
        <f>'[1]TCE - ANEXO III - Preencher'!I26</f>
        <v>0</v>
      </c>
      <c r="I17" s="15">
        <f>'[1]TCE - ANEXO III - Preencher'!J26</f>
        <v>117.5856</v>
      </c>
      <c r="J17" s="15">
        <f>'[1]TCE - ANEXO III - Preencher'!K26</f>
        <v>0</v>
      </c>
      <c r="K17" s="16">
        <f>'[1]TCE - ANEXO III - Preencher'!L26</f>
        <v>224.63732300000001</v>
      </c>
      <c r="L17" s="16">
        <f>'[1]TCE - ANEXO III - Preencher'!M26</f>
        <v>24.24</v>
      </c>
      <c r="M17" s="16">
        <f t="shared" si="1"/>
        <v>200.397323</v>
      </c>
      <c r="N17" s="16">
        <f>'[1]TCE - ANEXO III - Preencher'!O26</f>
        <v>1.35</v>
      </c>
      <c r="O17" s="16">
        <f>'[1]TCE - ANEXO III - Preencher'!P26</f>
        <v>0</v>
      </c>
      <c r="P17" s="17">
        <f t="shared" si="2"/>
        <v>1.35</v>
      </c>
      <c r="Q17" s="16">
        <f>'[1]TCE - ANEXO III - Preencher'!R26</f>
        <v>158.73322999999999</v>
      </c>
      <c r="R17" s="16">
        <f>'[1]TCE - ANEXO III - Preencher'!S26</f>
        <v>64.959999999999994</v>
      </c>
      <c r="S17" s="17">
        <f t="shared" si="3"/>
        <v>93.773229999999998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413.10615300000006</v>
      </c>
    </row>
    <row r="18" spans="1:28" s="4" customFormat="1" x14ac:dyDescent="0.2">
      <c r="A18" s="9">
        <f>IFERROR(VLOOKUP(B18,'[1]DADOS (OCULTAR)'!$P$3:$R$91,3,0),"")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ANA MARIA BATISTA PEIXOTO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2235-05</v>
      </c>
      <c r="G18" s="14" t="str">
        <f>IF('[1]TCE - ANEXO III - Preencher'!H27="","",'[1]TCE - ANEXO III - Preencher'!H27)</f>
        <v>01/2022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2.84</v>
      </c>
      <c r="O18" s="16">
        <f>'[1]TCE - ANEXO III - Preencher'!P27</f>
        <v>0</v>
      </c>
      <c r="P18" s="17">
        <f t="shared" si="2"/>
        <v>2.84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2.84</v>
      </c>
    </row>
    <row r="19" spans="1:28" s="4" customFormat="1" x14ac:dyDescent="0.2">
      <c r="A19" s="9">
        <f>IFERROR(VLOOKUP(B19,'[1]DADOS (OCULTAR)'!$P$3:$R$91,3,0),"")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PAULA DA SILVA SANTIAGO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2235-05</v>
      </c>
      <c r="G19" s="14" t="str">
        <f>IF('[1]TCE - ANEXO III - Preencher'!H28="","",'[1]TCE - ANEXO III - Preencher'!H28)</f>
        <v>01/2022</v>
      </c>
      <c r="H19" s="15">
        <f>'[1]TCE - ANEXO III - Preencher'!I28</f>
        <v>0</v>
      </c>
      <c r="I19" s="15">
        <f>'[1]TCE - ANEXO III - Preencher'!J28</f>
        <v>319.21120000000002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2.84</v>
      </c>
      <c r="O19" s="16">
        <f>'[1]TCE - ANEXO III - Preencher'!P28</f>
        <v>0</v>
      </c>
      <c r="P19" s="17">
        <f t="shared" si="2"/>
        <v>2.84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322.05119999999999</v>
      </c>
    </row>
    <row r="20" spans="1:28" s="4" customFormat="1" x14ac:dyDescent="0.2">
      <c r="A20" s="9">
        <f>IFERROR(VLOOKUP(B20,'[1]DADOS (OCULTAR)'!$P$3:$R$91,3,0),"")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PAULA MATIAS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5211-30</v>
      </c>
      <c r="G20" s="14" t="str">
        <f>IF('[1]TCE - ANEXO III - Preencher'!H29="","",'[1]TCE - ANEXO III - Preencher'!H29)</f>
        <v>01/2022</v>
      </c>
      <c r="H20" s="15">
        <f>'[1]TCE - ANEXO III - Preencher'!I29</f>
        <v>0</v>
      </c>
      <c r="I20" s="15">
        <f>'[1]TCE - ANEXO III - Preencher'!J29</f>
        <v>114.6728</v>
      </c>
      <c r="J20" s="15">
        <f>'[1]TCE - ANEXO III - Preencher'!K29</f>
        <v>0</v>
      </c>
      <c r="K20" s="16">
        <f>'[1]TCE - ANEXO III - Preencher'!L29</f>
        <v>224.63732300000001</v>
      </c>
      <c r="L20" s="16">
        <f>'[1]TCE - ANEXO III - Preencher'!M29</f>
        <v>24.24</v>
      </c>
      <c r="M20" s="16">
        <f t="shared" si="1"/>
        <v>200.397323</v>
      </c>
      <c r="N20" s="16">
        <f>'[1]TCE - ANEXO III - Preencher'!O29</f>
        <v>1.35</v>
      </c>
      <c r="O20" s="16">
        <f>'[1]TCE - ANEXO III - Preencher'!P29</f>
        <v>0</v>
      </c>
      <c r="P20" s="17">
        <f t="shared" si="2"/>
        <v>1.35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69.430000000000007</v>
      </c>
      <c r="U20" s="16">
        <f>'[1]TCE - ANEXO III - Preencher'!V29</f>
        <v>0</v>
      </c>
      <c r="V20" s="17">
        <f t="shared" si="4"/>
        <v>69.430000000000007</v>
      </c>
      <c r="W20" s="18" t="str">
        <f>IF('[1]TCE - ANEXO III - Preencher'!X29="","",'[1]TCE - ANEXO III - Preencher'!X29)</f>
        <v xml:space="preserve">AUXÍLIO CRECHE 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385.850123</v>
      </c>
    </row>
    <row r="21" spans="1:28" s="4" customFormat="1" x14ac:dyDescent="0.2">
      <c r="A21" s="9">
        <f>IFERROR(VLOOKUP(B21,'[1]DADOS (OCULTAR)'!$P$3:$R$91,3,0),"")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THAYSSA ARAUJO CAVALCANTI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2235-05</v>
      </c>
      <c r="G21" s="14" t="str">
        <f>IF('[1]TCE - ANEXO III - Preencher'!H30="","",'[1]TCE - ANEXO III - Preencher'!H30)</f>
        <v>01/2022</v>
      </c>
      <c r="H21" s="15">
        <f>'[1]TCE - ANEXO III - Preencher'!I30</f>
        <v>0</v>
      </c>
      <c r="I21" s="15">
        <f>'[1]TCE - ANEXO III - Preencher'!J30</f>
        <v>342.17520000000002</v>
      </c>
      <c r="J21" s="15">
        <f>'[1]TCE - ANEXO III - Preencher'!K30</f>
        <v>0</v>
      </c>
      <c r="K21" s="16">
        <f>'[1]TCE - ANEXO III - Preencher'!L30</f>
        <v>224.63732300000001</v>
      </c>
      <c r="L21" s="16">
        <f>'[1]TCE - ANEXO III - Preencher'!M30</f>
        <v>3.08</v>
      </c>
      <c r="M21" s="16">
        <f t="shared" si="1"/>
        <v>221.557323</v>
      </c>
      <c r="N21" s="16">
        <f>'[1]TCE - ANEXO III - Preencher'!O30</f>
        <v>2.84</v>
      </c>
      <c r="O21" s="16">
        <f>'[1]TCE - ANEXO III - Preencher'!P30</f>
        <v>0</v>
      </c>
      <c r="P21" s="17">
        <f t="shared" si="2"/>
        <v>2.84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566.57252300000005</v>
      </c>
    </row>
    <row r="22" spans="1:28" s="4" customFormat="1" x14ac:dyDescent="0.2">
      <c r="A22" s="9">
        <f>IFERROR(VLOOKUP(B22,'[1]DADOS (OCULTAR)'!$P$3:$R$91,3,0),"")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ANAZETE MARIA DE LIMA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5211-30</v>
      </c>
      <c r="G22" s="14" t="str">
        <f>IF('[1]TCE - ANEXO III - Preencher'!H31="","",'[1]TCE - ANEXO III - Preencher'!H31)</f>
        <v>01/2022</v>
      </c>
      <c r="H22" s="15">
        <f>'[1]TCE - ANEXO III - Preencher'!I31</f>
        <v>0</v>
      </c>
      <c r="I22" s="15">
        <f>'[1]TCE - ANEXO III - Preencher'!J31</f>
        <v>106.65600000000001</v>
      </c>
      <c r="J22" s="15">
        <f>'[1]TCE - ANEXO III - Preencher'!K31</f>
        <v>0</v>
      </c>
      <c r="K22" s="16">
        <f>'[1]TCE - ANEXO III - Preencher'!L31</f>
        <v>224.63732300000001</v>
      </c>
      <c r="L22" s="16">
        <f>'[1]TCE - ANEXO III - Preencher'!M31</f>
        <v>24.24</v>
      </c>
      <c r="M22" s="16">
        <f t="shared" si="1"/>
        <v>200.397323</v>
      </c>
      <c r="N22" s="16">
        <f>'[1]TCE - ANEXO III - Preencher'!O31</f>
        <v>1.35</v>
      </c>
      <c r="O22" s="16">
        <f>'[1]TCE - ANEXO III - Preencher'!P31</f>
        <v>0</v>
      </c>
      <c r="P22" s="17">
        <f t="shared" si="2"/>
        <v>1.35</v>
      </c>
      <c r="Q22" s="16">
        <f>'[1]TCE - ANEXO III - Preencher'!R31</f>
        <v>158.73322999999999</v>
      </c>
      <c r="R22" s="16">
        <f>'[1]TCE - ANEXO III - Preencher'!S31</f>
        <v>72.72</v>
      </c>
      <c r="S22" s="17">
        <f t="shared" si="3"/>
        <v>86.013229999999993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394.41655300000002</v>
      </c>
    </row>
    <row r="23" spans="1:28" s="4" customFormat="1" x14ac:dyDescent="0.2">
      <c r="A23" s="9">
        <f>IFERROR(VLOOKUP(B23,'[1]DADOS (OCULTAR)'!$P$3:$R$91,3,0),"")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ANDERSON JOSE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3172-10</v>
      </c>
      <c r="G23" s="14" t="str">
        <f>IF('[1]TCE - ANEXO III - Preencher'!H32="","",'[1]TCE - ANEXO III - Preencher'!H32)</f>
        <v>01/2022</v>
      </c>
      <c r="H23" s="15">
        <f>'[1]TCE - ANEXO III - Preencher'!I32</f>
        <v>0</v>
      </c>
      <c r="I23" s="15">
        <f>'[1]TCE - ANEXO III - Preencher'!J32</f>
        <v>164.69839999999999</v>
      </c>
      <c r="J23" s="15">
        <f>'[1]TCE - ANEXO III - Preencher'!K32</f>
        <v>0</v>
      </c>
      <c r="K23" s="16">
        <f>'[1]TCE - ANEXO III - Preencher'!L32</f>
        <v>224.63732300000001</v>
      </c>
      <c r="L23" s="16">
        <f>'[1]TCE - ANEXO III - Preencher'!M32</f>
        <v>36.53</v>
      </c>
      <c r="M23" s="16">
        <f t="shared" si="1"/>
        <v>188.10732300000001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354.15572300000002</v>
      </c>
    </row>
    <row r="24" spans="1:28" s="4" customFormat="1" x14ac:dyDescent="0.2">
      <c r="A24" s="9">
        <f>IFERROR(VLOOKUP(B24,'[1]DADOS (OCULTAR)'!$P$3:$R$91,3,0),"")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ANDRE JOSE DO NASCIMENTO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7823-20</v>
      </c>
      <c r="G24" s="14" t="str">
        <f>IF('[1]TCE - ANEXO III - Preencher'!H33="","",'[1]TCE - ANEXO III - Preencher'!H33)</f>
        <v>01/2022</v>
      </c>
      <c r="H24" s="15">
        <f>'[1]TCE - ANEXO III - Preencher'!I33</f>
        <v>0</v>
      </c>
      <c r="I24" s="15">
        <f>'[1]TCE - ANEXO III - Preencher'!J33</f>
        <v>140.16720000000001</v>
      </c>
      <c r="J24" s="15">
        <f>'[1]TCE - ANEXO III - Preencher'!K33</f>
        <v>0</v>
      </c>
      <c r="K24" s="16">
        <f>'[1]TCE - ANEXO III - Preencher'!L33</f>
        <v>224.63732300000001</v>
      </c>
      <c r="L24" s="16">
        <f>'[1]TCE - ANEXO III - Preencher'!M33</f>
        <v>30.19</v>
      </c>
      <c r="M24" s="16">
        <f t="shared" si="1"/>
        <v>194.44732300000001</v>
      </c>
      <c r="N24" s="16">
        <f>'[1]TCE - ANEXO III - Preencher'!O33</f>
        <v>1.35</v>
      </c>
      <c r="O24" s="16">
        <f>'[1]TCE - ANEXO III - Preencher'!P33</f>
        <v>0</v>
      </c>
      <c r="P24" s="17">
        <f t="shared" si="2"/>
        <v>1.35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335.96452300000004</v>
      </c>
    </row>
    <row r="25" spans="1:28" s="4" customFormat="1" x14ac:dyDescent="0.2">
      <c r="A25" s="9">
        <f>IFERROR(VLOOKUP(B25,'[1]DADOS (OCULTAR)'!$P$3:$R$91,3,0),"")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ANDREIA DA SILVA SANTOS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 t="str">
        <f>IF('[1]TCE - ANEXO III - Preencher'!H34="","",'[1]TCE - ANEXO III - Preencher'!H34)</f>
        <v>01/2022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1.35</v>
      </c>
    </row>
    <row r="26" spans="1:28" s="4" customFormat="1" x14ac:dyDescent="0.2">
      <c r="A26" s="9">
        <f>IFERROR(VLOOKUP(B26,'[1]DADOS (OCULTAR)'!$P$3:$R$91,3,0),"")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ANGELA PEREIRA DE SOUSA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01/2022</v>
      </c>
      <c r="H26" s="15">
        <f>'[1]TCE - ANEXO III - Preencher'!I35</f>
        <v>0</v>
      </c>
      <c r="I26" s="15">
        <f>'[1]TCE - ANEXO III - Preencher'!J35</f>
        <v>116.352</v>
      </c>
      <c r="J26" s="15">
        <f>'[1]TCE - ANEXO III - Preencher'!K35</f>
        <v>0</v>
      </c>
      <c r="K26" s="16">
        <f>'[1]TCE - ANEXO III - Preencher'!L35</f>
        <v>224.63732300000001</v>
      </c>
      <c r="L26" s="16">
        <f>'[1]TCE - ANEXO III - Preencher'!M35</f>
        <v>24.24</v>
      </c>
      <c r="M26" s="16">
        <f t="shared" si="1"/>
        <v>200.397323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102.38500000000001</v>
      </c>
      <c r="R26" s="16">
        <f>'[1]TCE - ANEXO III - Preencher'!S35</f>
        <v>63.02</v>
      </c>
      <c r="S26" s="17">
        <f t="shared" si="3"/>
        <v>39.365000000000002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357.46432300000004</v>
      </c>
    </row>
    <row r="27" spans="1:28" s="4" customFormat="1" x14ac:dyDescent="0.2">
      <c r="A27" s="9">
        <f>IFERROR(VLOOKUP(B27,'[1]DADOS (OCULTAR)'!$P$3:$R$91,3,0),"")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APARECIDO LEONARDE DO CARMO GONZAGA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3241-15</v>
      </c>
      <c r="G27" s="14" t="str">
        <f>IF('[1]TCE - ANEXO III - Preencher'!H36="","",'[1]TCE - ANEXO III - Preencher'!H36)</f>
        <v>01/2022</v>
      </c>
      <c r="H27" s="15">
        <f>'[1]TCE - ANEXO III - Preencher'!I36</f>
        <v>0</v>
      </c>
      <c r="I27" s="15">
        <f>'[1]TCE - ANEXO III - Preencher'!J36</f>
        <v>278.46559999999999</v>
      </c>
      <c r="J27" s="15">
        <f>'[1]TCE - ANEXO III - Preencher'!K36</f>
        <v>0</v>
      </c>
      <c r="K27" s="16">
        <f>'[1]TCE - ANEXO III - Preencher'!L36</f>
        <v>224.63732300000001</v>
      </c>
      <c r="L27" s="16">
        <f>'[1]TCE - ANEXO III - Preencher'!M36</f>
        <v>4.07</v>
      </c>
      <c r="M27" s="16">
        <f t="shared" si="1"/>
        <v>220.56732300000002</v>
      </c>
      <c r="N27" s="16">
        <f>'[1]TCE - ANEXO III - Preencher'!O36</f>
        <v>1.35</v>
      </c>
      <c r="O27" s="16">
        <f>'[1]TCE - ANEXO III - Preencher'!P36</f>
        <v>0</v>
      </c>
      <c r="P27" s="17">
        <f t="shared" si="2"/>
        <v>1.35</v>
      </c>
      <c r="Q27" s="16">
        <f>'[1]TCE - ANEXO III - Preencher'!R36</f>
        <v>200.43322999999998</v>
      </c>
      <c r="R27" s="16">
        <f>'[1]TCE - ANEXO III - Preencher'!S36</f>
        <v>62.7</v>
      </c>
      <c r="S27" s="17">
        <f t="shared" si="3"/>
        <v>137.73322999999999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638.11615299999994</v>
      </c>
    </row>
    <row r="28" spans="1:28" s="4" customFormat="1" x14ac:dyDescent="0.2">
      <c r="A28" s="9">
        <f>IFERROR(VLOOKUP(B28,'[1]DADOS (OCULTAR)'!$P$3:$R$91,3,0),"")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AUMIRENE MARIA DE FRANCA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01/2022</v>
      </c>
      <c r="H28" s="15">
        <f>'[1]TCE - ANEXO III - Preencher'!I37</f>
        <v>0</v>
      </c>
      <c r="I28" s="15">
        <f>'[1]TCE - ANEXO III - Preencher'!J37</f>
        <v>131.16</v>
      </c>
      <c r="J28" s="15">
        <f>'[1]TCE - ANEXO III - Preencher'!K37</f>
        <v>0</v>
      </c>
      <c r="K28" s="16">
        <f>'[1]TCE - ANEXO III - Preencher'!L37</f>
        <v>224.63732300000001</v>
      </c>
      <c r="L28" s="16">
        <f>'[1]TCE - ANEXO III - Preencher'!M37</f>
        <v>24.24</v>
      </c>
      <c r="M28" s="16">
        <f t="shared" si="1"/>
        <v>200.397323</v>
      </c>
      <c r="N28" s="16">
        <f>'[1]TCE - ANEXO III - Preencher'!O37</f>
        <v>1.35</v>
      </c>
      <c r="O28" s="16">
        <f>'[1]TCE - ANEXO III - Preencher'!P37</f>
        <v>0</v>
      </c>
      <c r="P28" s="17">
        <f t="shared" si="2"/>
        <v>1.35</v>
      </c>
      <c r="Q28" s="16">
        <f>'[1]TCE - ANEXO III - Preencher'!R37</f>
        <v>158.73322999999999</v>
      </c>
      <c r="R28" s="16">
        <f>'[1]TCE - ANEXO III - Preencher'!S37</f>
        <v>72.72</v>
      </c>
      <c r="S28" s="17">
        <f t="shared" si="3"/>
        <v>86.013229999999993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418.92055300000004</v>
      </c>
    </row>
    <row r="29" spans="1:28" s="4" customFormat="1" x14ac:dyDescent="0.2">
      <c r="A29" s="9">
        <f>IFERROR(VLOOKUP(B29,'[1]DADOS (OCULTAR)'!$P$3:$R$91,3,0),"")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BARBARA EMILLY DE ALMEIDA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01/2022</v>
      </c>
      <c r="H29" s="15">
        <f>'[1]TCE - ANEXO III - Preencher'!I38</f>
        <v>0</v>
      </c>
      <c r="I29" s="15">
        <f>'[1]TCE - ANEXO III - Preencher'!J38</f>
        <v>142.4872</v>
      </c>
      <c r="J29" s="15">
        <f>'[1]TCE - ANEXO III - Preencher'!K38</f>
        <v>0</v>
      </c>
      <c r="K29" s="16">
        <f>'[1]TCE - ANEXO III - Preencher'!L38</f>
        <v>224.63732300000001</v>
      </c>
      <c r="L29" s="16">
        <f>'[1]TCE - ANEXO III - Preencher'!M38</f>
        <v>24.24</v>
      </c>
      <c r="M29" s="16">
        <f t="shared" si="1"/>
        <v>200.397323</v>
      </c>
      <c r="N29" s="16">
        <f>'[1]TCE - ANEXO III - Preencher'!O38</f>
        <v>1.35</v>
      </c>
      <c r="O29" s="16">
        <f>'[1]TCE - ANEXO III - Preencher'!P38</f>
        <v>0</v>
      </c>
      <c r="P29" s="17">
        <f t="shared" si="2"/>
        <v>1.35</v>
      </c>
      <c r="Q29" s="16">
        <f>'[1]TCE - ANEXO III - Preencher'!R38</f>
        <v>271.23322999999999</v>
      </c>
      <c r="R29" s="16">
        <f>'[1]TCE - ANEXO III - Preencher'!S38</f>
        <v>72.72</v>
      </c>
      <c r="S29" s="17">
        <f t="shared" si="3"/>
        <v>198.51322999999999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542.74775299999999</v>
      </c>
    </row>
    <row r="30" spans="1:28" s="4" customFormat="1" x14ac:dyDescent="0.2">
      <c r="A30" s="9">
        <f>IFERROR(VLOOKUP(B30,'[1]DADOS (OCULTAR)'!$P$3:$R$91,3,0),"")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BETANIA RODRIGUES FEITOSA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5152-05</v>
      </c>
      <c r="G30" s="14" t="str">
        <f>IF('[1]TCE - ANEXO III - Preencher'!H39="","",'[1]TCE - ANEXO III - Preencher'!H39)</f>
        <v>01/2022</v>
      </c>
      <c r="H30" s="15">
        <f>'[1]TCE - ANEXO III - Preencher'!I39</f>
        <v>0</v>
      </c>
      <c r="I30" s="15">
        <f>'[1]TCE - ANEXO III - Preencher'!J39</f>
        <v>52.726400000000012</v>
      </c>
      <c r="J30" s="15">
        <f>'[1]TCE - ANEXO III - Preencher'!K39</f>
        <v>0</v>
      </c>
      <c r="K30" s="16">
        <f>'[1]TCE - ANEXO III - Preencher'!L39</f>
        <v>224.63732300000001</v>
      </c>
      <c r="L30" s="16">
        <f>'[1]TCE - ANEXO III - Preencher'!M39</f>
        <v>24.24</v>
      </c>
      <c r="M30" s="16">
        <f t="shared" si="1"/>
        <v>200.397323</v>
      </c>
      <c r="N30" s="16">
        <f>'[1]TCE - ANEXO III - Preencher'!O39</f>
        <v>1.35</v>
      </c>
      <c r="O30" s="16">
        <f>'[1]TCE - ANEXO III - Preencher'!P39</f>
        <v>0</v>
      </c>
      <c r="P30" s="17">
        <f t="shared" si="2"/>
        <v>1.35</v>
      </c>
      <c r="Q30" s="16">
        <f>'[1]TCE - ANEXO III - Preencher'!R39</f>
        <v>0</v>
      </c>
      <c r="R30" s="16">
        <f>'[1]TCE - ANEXO III - Preencher'!S39</f>
        <v>6.06</v>
      </c>
      <c r="S30" s="17">
        <f t="shared" si="3"/>
        <v>-6.06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248.413723</v>
      </c>
    </row>
    <row r="31" spans="1:28" s="4" customFormat="1" x14ac:dyDescent="0.2">
      <c r="A31" s="9">
        <f>IFERROR(VLOOKUP(B31,'[1]DADOS (OCULTAR)'!$P$3:$R$91,3,0),"")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BRUNA PRISCILA DE OLIVEIRA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 t="str">
        <f>IF('[1]TCE - ANEXO III - Preencher'!H40="","",'[1]TCE - ANEXO III - Preencher'!H40)</f>
        <v>01/2022</v>
      </c>
      <c r="H31" s="15">
        <f>'[1]TCE - ANEXO III - Preencher'!I40</f>
        <v>0</v>
      </c>
      <c r="I31" s="15">
        <f>'[1]TCE - ANEXO III - Preencher'!J40</f>
        <v>286.55279999999999</v>
      </c>
      <c r="J31" s="15">
        <f>'[1]TCE - ANEXO III - Preencher'!K40</f>
        <v>0</v>
      </c>
      <c r="K31" s="16">
        <f>'[1]TCE - ANEXO III - Preencher'!L40</f>
        <v>224.63732300000001</v>
      </c>
      <c r="L31" s="16">
        <f>'[1]TCE - ANEXO III - Preencher'!M40</f>
        <v>3.08</v>
      </c>
      <c r="M31" s="16">
        <f t="shared" si="1"/>
        <v>221.557323</v>
      </c>
      <c r="N31" s="16">
        <f>'[1]TCE - ANEXO III - Preencher'!O40</f>
        <v>2.84</v>
      </c>
      <c r="O31" s="16">
        <f>'[1]TCE - ANEXO III - Preencher'!P40</f>
        <v>0</v>
      </c>
      <c r="P31" s="17">
        <f t="shared" si="2"/>
        <v>2.84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510.95012299999996</v>
      </c>
    </row>
    <row r="32" spans="1:28" s="4" customFormat="1" x14ac:dyDescent="0.2">
      <c r="A32" s="9">
        <f>IFERROR(VLOOKUP(B32,'[1]DADOS (OCULTAR)'!$P$3:$R$91,3,0),"")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CAIO FERNANDO DE HOLLANDA ABREU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 t="str">
        <f>IF('[1]TCE - ANEXO III - Preencher'!H41="","",'[1]TCE - ANEXO III - Preencher'!H41)</f>
        <v>01/2022</v>
      </c>
      <c r="H32" s="15">
        <f>'[1]TCE - ANEXO III - Preencher'!I41</f>
        <v>0</v>
      </c>
      <c r="I32" s="15">
        <f>'[1]TCE - ANEXO III - Preencher'!J41</f>
        <v>378.87360000000001</v>
      </c>
      <c r="J32" s="15">
        <f>'[1]TCE - ANEXO III - Preencher'!K41</f>
        <v>0</v>
      </c>
      <c r="K32" s="16">
        <f>'[1]TCE - ANEXO III - Preencher'!L41</f>
        <v>224.63732300000001</v>
      </c>
      <c r="L32" s="16">
        <f>'[1]TCE - ANEXO III - Preencher'!M41</f>
        <v>3.17</v>
      </c>
      <c r="M32" s="16">
        <f t="shared" si="1"/>
        <v>221.46732300000002</v>
      </c>
      <c r="N32" s="16">
        <f>'[1]TCE - ANEXO III - Preencher'!O41</f>
        <v>10.83</v>
      </c>
      <c r="O32" s="16">
        <f>'[1]TCE - ANEXO III - Preencher'!P41</f>
        <v>0</v>
      </c>
      <c r="P32" s="17">
        <f t="shared" si="2"/>
        <v>10.83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611.17092300000002</v>
      </c>
    </row>
    <row r="33" spans="1:28" s="4" customFormat="1" x14ac:dyDescent="0.2">
      <c r="A33" s="9">
        <f>IFERROR(VLOOKUP(B33,'[1]DADOS (OCULTAR)'!$P$3:$R$91,3,0),"")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CARLA GIOVANA RODRIGUES DA SILVA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 t="str">
        <f>IF('[1]TCE - ANEXO III - Preencher'!H42="","",'[1]TCE - ANEXO III - Preencher'!H42)</f>
        <v>01/2022</v>
      </c>
      <c r="H33" s="15">
        <f>'[1]TCE - ANEXO III - Preencher'!I42</f>
        <v>0</v>
      </c>
      <c r="I33" s="15">
        <f>'[1]TCE - ANEXO III - Preencher'!J42</f>
        <v>378.42</v>
      </c>
      <c r="J33" s="15">
        <f>'[1]TCE - ANEXO III - Preencher'!K42</f>
        <v>0</v>
      </c>
      <c r="K33" s="16">
        <f>'[1]TCE - ANEXO III - Preencher'!L42</f>
        <v>224.63732300000001</v>
      </c>
      <c r="L33" s="16">
        <f>'[1]TCE - ANEXO III - Preencher'!M42</f>
        <v>3.17</v>
      </c>
      <c r="M33" s="16">
        <f t="shared" si="1"/>
        <v>221.46732300000002</v>
      </c>
      <c r="N33" s="16">
        <f>'[1]TCE - ANEXO III - Preencher'!O42</f>
        <v>10.83</v>
      </c>
      <c r="O33" s="16">
        <f>'[1]TCE - ANEXO III - Preencher'!P42</f>
        <v>0</v>
      </c>
      <c r="P33" s="17">
        <f t="shared" si="2"/>
        <v>10.83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610.71732300000008</v>
      </c>
    </row>
    <row r="34" spans="1:28" s="4" customFormat="1" x14ac:dyDescent="0.2">
      <c r="A34" s="9">
        <f>IFERROR(VLOOKUP(B34,'[1]DADOS (OCULTAR)'!$P$3:$R$91,3,0),"")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CASSIANA MARIA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4110-10</v>
      </c>
      <c r="G34" s="14" t="str">
        <f>IF('[1]TCE - ANEXO III - Preencher'!H43="","",'[1]TCE - ANEXO III - Preencher'!H43)</f>
        <v>01/2022</v>
      </c>
      <c r="H34" s="15">
        <f>'[1]TCE - ANEXO III - Preencher'!I43</f>
        <v>0</v>
      </c>
      <c r="I34" s="15">
        <f>'[1]TCE - ANEXO III - Preencher'!J43</f>
        <v>150.90479999999999</v>
      </c>
      <c r="J34" s="15">
        <f>'[1]TCE - ANEXO III - Preencher'!K43</f>
        <v>0</v>
      </c>
      <c r="K34" s="16">
        <f>'[1]TCE - ANEXO III - Preencher'!L43</f>
        <v>224.63732300000001</v>
      </c>
      <c r="L34" s="16">
        <f>'[1]TCE - ANEXO III - Preencher'!M43</f>
        <v>24.24</v>
      </c>
      <c r="M34" s="16">
        <f t="shared" si="1"/>
        <v>200.397323</v>
      </c>
      <c r="N34" s="16">
        <f>'[1]TCE - ANEXO III - Preencher'!O43</f>
        <v>1.35</v>
      </c>
      <c r="O34" s="16">
        <f>'[1]TCE - ANEXO III - Preencher'!P43</f>
        <v>0</v>
      </c>
      <c r="P34" s="17">
        <f t="shared" si="2"/>
        <v>1.35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69.430000000000007</v>
      </c>
      <c r="U34" s="16">
        <f>'[1]TCE - ANEXO III - Preencher'!V43</f>
        <v>0</v>
      </c>
      <c r="V34" s="17">
        <f t="shared" si="4"/>
        <v>69.430000000000007</v>
      </c>
      <c r="W34" s="18" t="str">
        <f>IF('[1]TCE - ANEXO III - Preencher'!X43="","",'[1]TCE - ANEXO III - Preencher'!X43)</f>
        <v xml:space="preserve">AUXÍLIO CRECHE 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422.08212300000002</v>
      </c>
    </row>
    <row r="35" spans="1:28" s="4" customFormat="1" x14ac:dyDescent="0.2">
      <c r="A35" s="9">
        <f>IFERROR(VLOOKUP(B35,'[1]DADOS (OCULTAR)'!$P$3:$R$91,3,0),"")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CASSIANO GUEDES COSTA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5142-25</v>
      </c>
      <c r="G35" s="14" t="str">
        <f>IF('[1]TCE - ANEXO III - Preencher'!H44="","",'[1]TCE - ANEXO III - Preencher'!H44)</f>
        <v>01/2022</v>
      </c>
      <c r="H35" s="15">
        <f>'[1]TCE - ANEXO III - Preencher'!I44</f>
        <v>0</v>
      </c>
      <c r="I35" s="15">
        <f>'[1]TCE - ANEXO III - Preencher'!J44</f>
        <v>154.1728</v>
      </c>
      <c r="J35" s="15">
        <f>'[1]TCE - ANEXO III - Preencher'!K44</f>
        <v>0</v>
      </c>
      <c r="K35" s="16">
        <f>'[1]TCE - ANEXO III - Preencher'!L44</f>
        <v>224.63732300000001</v>
      </c>
      <c r="L35" s="16">
        <f>'[1]TCE - ANEXO III - Preencher'!M44</f>
        <v>24.24</v>
      </c>
      <c r="M35" s="16">
        <f t="shared" si="1"/>
        <v>200.397323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355.92012299999999</v>
      </c>
    </row>
    <row r="36" spans="1:28" s="4" customFormat="1" x14ac:dyDescent="0.2">
      <c r="A36" s="9">
        <f>IFERROR(VLOOKUP(B36,'[1]DADOS (OCULTAR)'!$P$3:$R$91,3,0),"")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CATARINA BARBOSA DOS SANTOS SALES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3222-05</v>
      </c>
      <c r="G36" s="14" t="str">
        <f>IF('[1]TCE - ANEXO III - Preencher'!H45="","",'[1]TCE - ANEXO III - Preencher'!H45)</f>
        <v>01/2022</v>
      </c>
      <c r="H36" s="15">
        <f>'[1]TCE - ANEXO III - Preencher'!I45</f>
        <v>0</v>
      </c>
      <c r="I36" s="15">
        <f>'[1]TCE - ANEXO III - Preencher'!J45</f>
        <v>116.8984</v>
      </c>
      <c r="J36" s="15">
        <f>'[1]TCE - ANEXO III - Preencher'!K45</f>
        <v>0</v>
      </c>
      <c r="K36" s="16">
        <f>'[1]TCE - ANEXO III - Preencher'!L45</f>
        <v>224.63732300000001</v>
      </c>
      <c r="L36" s="16">
        <f>'[1]TCE - ANEXO III - Preencher'!M45</f>
        <v>24.24</v>
      </c>
      <c r="M36" s="16">
        <f t="shared" si="1"/>
        <v>200.397323</v>
      </c>
      <c r="N36" s="16">
        <f>'[1]TCE - ANEXO III - Preencher'!O45</f>
        <v>1.35</v>
      </c>
      <c r="O36" s="16">
        <f>'[1]TCE - ANEXO III - Preencher'!P45</f>
        <v>0</v>
      </c>
      <c r="P36" s="17">
        <f t="shared" si="2"/>
        <v>1.35</v>
      </c>
      <c r="Q36" s="16">
        <f>'[1]TCE - ANEXO III - Preencher'!R45</f>
        <v>271.23322999999999</v>
      </c>
      <c r="R36" s="16">
        <f>'[1]TCE - ANEXO III - Preencher'!S45</f>
        <v>72.72</v>
      </c>
      <c r="S36" s="17">
        <f t="shared" si="3"/>
        <v>198.51322999999999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517.158953</v>
      </c>
    </row>
    <row r="37" spans="1:28" s="4" customFormat="1" x14ac:dyDescent="0.2">
      <c r="A37" s="9">
        <f>IFERROR(VLOOKUP(B37,'[1]DADOS (OCULTAR)'!$P$3:$R$91,3,0),"")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CATARINA MARIA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5152-05</v>
      </c>
      <c r="G37" s="14" t="str">
        <f>IF('[1]TCE - ANEXO III - Preencher'!H46="","",'[1]TCE - ANEXO III - Preencher'!H46)</f>
        <v>01/2022</v>
      </c>
      <c r="H37" s="15">
        <f>'[1]TCE - ANEXO III - Preencher'!I46</f>
        <v>0</v>
      </c>
      <c r="I37" s="15">
        <f>'[1]TCE - ANEXO III - Preencher'!J46</f>
        <v>149.5728</v>
      </c>
      <c r="J37" s="15">
        <f>'[1]TCE - ANEXO III - Preencher'!K46</f>
        <v>0</v>
      </c>
      <c r="K37" s="16">
        <f>'[1]TCE - ANEXO III - Preencher'!L46</f>
        <v>224.63732300000001</v>
      </c>
      <c r="L37" s="16">
        <f>'[1]TCE - ANEXO III - Preencher'!M46</f>
        <v>24.24</v>
      </c>
      <c r="M37" s="16">
        <f t="shared" si="1"/>
        <v>200.397323</v>
      </c>
      <c r="N37" s="16">
        <f>'[1]TCE - ANEXO III - Preencher'!O46</f>
        <v>1.35</v>
      </c>
      <c r="O37" s="16">
        <f>'[1]TCE - ANEXO III - Preencher'!P46</f>
        <v>0</v>
      </c>
      <c r="P37" s="17">
        <f t="shared" si="2"/>
        <v>1.35</v>
      </c>
      <c r="Q37" s="16">
        <f>'[1]TCE - ANEXO III - Preencher'!R46</f>
        <v>288.93322999999998</v>
      </c>
      <c r="R37" s="16">
        <f>'[1]TCE - ANEXO III - Preencher'!S46</f>
        <v>72.72</v>
      </c>
      <c r="S37" s="17">
        <f t="shared" si="3"/>
        <v>216.21322999999998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567.53335300000003</v>
      </c>
    </row>
    <row r="38" spans="1:28" s="4" customFormat="1" x14ac:dyDescent="0.2">
      <c r="A38" s="9">
        <f>IFERROR(VLOOKUP(B38,'[1]DADOS (OCULTAR)'!$P$3:$R$91,3,0),"")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CINELANDIA MARIA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01/2022</v>
      </c>
      <c r="H38" s="15">
        <f>'[1]TCE - ANEXO III - Preencher'!I47</f>
        <v>0</v>
      </c>
      <c r="I38" s="15">
        <f>'[1]TCE - ANEXO III - Preencher'!J47</f>
        <v>146.87039999999999</v>
      </c>
      <c r="J38" s="15">
        <f>'[1]TCE - ANEXO III - Preencher'!K47</f>
        <v>0</v>
      </c>
      <c r="K38" s="16">
        <f>'[1]TCE - ANEXO III - Preencher'!L47</f>
        <v>224.63732300000001</v>
      </c>
      <c r="L38" s="16">
        <f>'[1]TCE - ANEXO III - Preencher'!M47</f>
        <v>24.24</v>
      </c>
      <c r="M38" s="16">
        <f t="shared" si="1"/>
        <v>200.397323</v>
      </c>
      <c r="N38" s="16">
        <f>'[1]TCE - ANEXO III - Preencher'!O47</f>
        <v>1.35</v>
      </c>
      <c r="O38" s="16">
        <f>'[1]TCE - ANEXO III - Preencher'!P47</f>
        <v>0</v>
      </c>
      <c r="P38" s="17">
        <f t="shared" si="2"/>
        <v>1.35</v>
      </c>
      <c r="Q38" s="16">
        <f>'[1]TCE - ANEXO III - Preencher'!R47</f>
        <v>311.73322999999999</v>
      </c>
      <c r="R38" s="16">
        <f>'[1]TCE - ANEXO III - Preencher'!S47</f>
        <v>57.21</v>
      </c>
      <c r="S38" s="17">
        <f t="shared" si="3"/>
        <v>254.52322999999998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603.14095299999997</v>
      </c>
    </row>
    <row r="39" spans="1:28" s="4" customFormat="1" x14ac:dyDescent="0.2">
      <c r="A39" s="9">
        <f>IFERROR(VLOOKUP(B39,'[1]DADOS (OCULTAR)'!$P$3:$R$91,3,0),"")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CLARA ISABEL NOBREGA SATURNINO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2516-05</v>
      </c>
      <c r="G39" s="14" t="str">
        <f>IF('[1]TCE - ANEXO III - Preencher'!H48="","",'[1]TCE - ANEXO III - Preencher'!H48)</f>
        <v>01/2022</v>
      </c>
      <c r="H39" s="15">
        <f>'[1]TCE - ANEXO III - Preencher'!I48</f>
        <v>0</v>
      </c>
      <c r="I39" s="15">
        <f>'[1]TCE - ANEXO III - Preencher'!J48</f>
        <v>222.55359999999999</v>
      </c>
      <c r="J39" s="15">
        <f>'[1]TCE - ANEXO III - Preencher'!K48</f>
        <v>0</v>
      </c>
      <c r="K39" s="16">
        <f>'[1]TCE - ANEXO III - Preencher'!L48</f>
        <v>224.63732300000001</v>
      </c>
      <c r="L39" s="16">
        <f>'[1]TCE - ANEXO III - Preencher'!M48</f>
        <v>39.26</v>
      </c>
      <c r="M39" s="16">
        <f t="shared" si="1"/>
        <v>185.37732300000002</v>
      </c>
      <c r="N39" s="16">
        <f>'[1]TCE - ANEXO III - Preencher'!O48</f>
        <v>1.35</v>
      </c>
      <c r="O39" s="16">
        <f>'[1]TCE - ANEXO III - Preencher'!P48</f>
        <v>0</v>
      </c>
      <c r="P39" s="17">
        <f t="shared" si="2"/>
        <v>1.35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409.28092300000003</v>
      </c>
    </row>
    <row r="40" spans="1:28" s="4" customFormat="1" x14ac:dyDescent="0.2">
      <c r="A40" s="9">
        <f>IFERROR(VLOOKUP(B40,'[1]DADOS (OCULTAR)'!$P$3:$R$91,3,0),"")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CLAUDIA MARIA SARAIVA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 t="str">
        <f>IF('[1]TCE - ANEXO III - Preencher'!H49="","",'[1]TCE - ANEXO III - Preencher'!H49)</f>
        <v>01/2022</v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1.35</v>
      </c>
      <c r="O40" s="16">
        <f>'[1]TCE - ANEXO III - Preencher'!P49</f>
        <v>0</v>
      </c>
      <c r="P40" s="17">
        <f t="shared" si="2"/>
        <v>1.35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1.35</v>
      </c>
    </row>
    <row r="41" spans="1:28" s="4" customFormat="1" x14ac:dyDescent="0.2">
      <c r="A41" s="9">
        <f>IFERROR(VLOOKUP(B41,'[1]DADOS (OCULTAR)'!$P$3:$R$91,3,0),"")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CLAUDIVANIA MARIA DOS SANTOS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4110-10</v>
      </c>
      <c r="G41" s="14" t="str">
        <f>IF('[1]TCE - ANEXO III - Preencher'!H50="","",'[1]TCE - ANEXO III - Preencher'!H50)</f>
        <v>01/2022</v>
      </c>
      <c r="H41" s="15">
        <f>'[1]TCE - ANEXO III - Preencher'!I50</f>
        <v>0</v>
      </c>
      <c r="I41" s="15">
        <f>'[1]TCE - ANEXO III - Preencher'!J50</f>
        <v>181.36879999999999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182.71879999999999</v>
      </c>
    </row>
    <row r="42" spans="1:28" s="4" customFormat="1" x14ac:dyDescent="0.2">
      <c r="A42" s="9">
        <f>IFERROR(VLOOKUP(B42,'[1]DADOS (OCULTAR)'!$P$3:$R$91,3,0),"")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CLAYTONY MELO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3172-10</v>
      </c>
      <c r="G42" s="14" t="str">
        <f>IF('[1]TCE - ANEXO III - Preencher'!H51="","",'[1]TCE - ANEXO III - Preencher'!H51)</f>
        <v>01/2022</v>
      </c>
      <c r="H42" s="15">
        <f>'[1]TCE - ANEXO III - Preencher'!I51</f>
        <v>0</v>
      </c>
      <c r="I42" s="15">
        <f>'[1]TCE - ANEXO III - Preencher'!J51</f>
        <v>146.10319999999999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288.93322999999998</v>
      </c>
      <c r="R42" s="16">
        <f>'[1]TCE - ANEXO III - Preencher'!S51</f>
        <v>109.58</v>
      </c>
      <c r="S42" s="17">
        <f t="shared" si="3"/>
        <v>179.35323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326.80642999999998</v>
      </c>
    </row>
    <row r="43" spans="1:28" s="4" customFormat="1" x14ac:dyDescent="0.2">
      <c r="A43" s="9">
        <f>IFERROR(VLOOKUP(B43,'[1]DADOS (OCULTAR)'!$P$3:$R$91,3,0),"")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CLEIDE SANTOS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2516-05</v>
      </c>
      <c r="G43" s="14" t="str">
        <f>IF('[1]TCE - ANEXO III - Preencher'!H52="","",'[1]TCE - ANEXO III - Preencher'!H52)</f>
        <v>01/2022</v>
      </c>
      <c r="H43" s="15">
        <f>'[1]TCE - ANEXO III - Preencher'!I52</f>
        <v>0</v>
      </c>
      <c r="I43" s="15">
        <f>'[1]TCE - ANEXO III - Preencher'!J52</f>
        <v>223.53039999999999</v>
      </c>
      <c r="J43" s="15">
        <f>'[1]TCE - ANEXO III - Preencher'!K52</f>
        <v>0</v>
      </c>
      <c r="K43" s="16">
        <f>'[1]TCE - ANEXO III - Preencher'!L52</f>
        <v>224.63732300000001</v>
      </c>
      <c r="L43" s="16">
        <f>'[1]TCE - ANEXO III - Preencher'!M52</f>
        <v>39.26</v>
      </c>
      <c r="M43" s="16">
        <f t="shared" si="1"/>
        <v>185.37732300000002</v>
      </c>
      <c r="N43" s="16">
        <f>'[1]TCE - ANEXO III - Preencher'!O52</f>
        <v>1.35</v>
      </c>
      <c r="O43" s="16">
        <f>'[1]TCE - ANEXO III - Preencher'!P52</f>
        <v>0</v>
      </c>
      <c r="P43" s="17">
        <f t="shared" si="2"/>
        <v>1.35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410.25772300000006</v>
      </c>
    </row>
    <row r="44" spans="1:28" s="4" customFormat="1" x14ac:dyDescent="0.2">
      <c r="A44" s="9">
        <f>IFERROR(VLOOKUP(B44,'[1]DADOS (OCULTAR)'!$P$3:$R$91,3,0),"")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CLEUTON ROBERTO CANDIDO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 t="str">
        <f>IF('[1]TCE - ANEXO III - Preencher'!H53="","",'[1]TCE - ANEXO III - Preencher'!H53)</f>
        <v>01/2022</v>
      </c>
      <c r="H44" s="15">
        <f>'[1]TCE - ANEXO III - Preencher'!I53</f>
        <v>0</v>
      </c>
      <c r="I44" s="15">
        <f>'[1]TCE - ANEXO III - Preencher'!J53</f>
        <v>397.48</v>
      </c>
      <c r="J44" s="15">
        <f>'[1]TCE - ANEXO III - Preencher'!K53</f>
        <v>0</v>
      </c>
      <c r="K44" s="16">
        <f>'[1]TCE - ANEXO III - Preencher'!L53</f>
        <v>224.63732300000001</v>
      </c>
      <c r="L44" s="16">
        <f>'[1]TCE - ANEXO III - Preencher'!M53</f>
        <v>4.75</v>
      </c>
      <c r="M44" s="16">
        <f t="shared" si="1"/>
        <v>219.88732300000001</v>
      </c>
      <c r="N44" s="16">
        <f>'[1]TCE - ANEXO III - Preencher'!O53</f>
        <v>10.83</v>
      </c>
      <c r="O44" s="16">
        <f>'[1]TCE - ANEXO III - Preencher'!P53</f>
        <v>0</v>
      </c>
      <c r="P44" s="17">
        <f t="shared" si="2"/>
        <v>10.83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628.1973230000001</v>
      </c>
    </row>
    <row r="45" spans="1:28" s="4" customFormat="1" x14ac:dyDescent="0.2">
      <c r="A45" s="9">
        <f>IFERROR(VLOOKUP(B45,'[1]DADOS (OCULTAR)'!$P$3:$R$91,3,0),"")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CLEYDSON TRAJANO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3131-15</v>
      </c>
      <c r="G45" s="14" t="str">
        <f>IF('[1]TCE - ANEXO III - Preencher'!H54="","",'[1]TCE - ANEXO III - Preencher'!H54)</f>
        <v>01/2022</v>
      </c>
      <c r="H45" s="15">
        <f>'[1]TCE - ANEXO III - Preencher'!I54</f>
        <v>0</v>
      </c>
      <c r="I45" s="15">
        <f>'[1]TCE - ANEXO III - Preencher'!J54</f>
        <v>155.50399999999999</v>
      </c>
      <c r="J45" s="15">
        <f>'[1]TCE - ANEXO III - Preencher'!K54</f>
        <v>0</v>
      </c>
      <c r="K45" s="16">
        <f>'[1]TCE - ANEXO III - Preencher'!L54</f>
        <v>224.63732300000001</v>
      </c>
      <c r="L45" s="16">
        <f>'[1]TCE - ANEXO III - Preencher'!M54</f>
        <v>32.409999999999997</v>
      </c>
      <c r="M45" s="16">
        <f t="shared" si="1"/>
        <v>192.22732300000001</v>
      </c>
      <c r="N45" s="16">
        <f>'[1]TCE - ANEXO III - Preencher'!O54</f>
        <v>1.35</v>
      </c>
      <c r="O45" s="16">
        <f>'[1]TCE - ANEXO III - Preencher'!P54</f>
        <v>0</v>
      </c>
      <c r="P45" s="17">
        <f t="shared" si="2"/>
        <v>1.35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349.081323</v>
      </c>
    </row>
    <row r="46" spans="1:28" s="4" customFormat="1" x14ac:dyDescent="0.2">
      <c r="A46" s="9">
        <f>IFERROR(VLOOKUP(B46,'[1]DADOS (OCULTAR)'!$P$3:$R$91,3,0),"")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CRISTIANE DE SOUZA BRITO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 t="str">
        <f>IF('[1]TCE - ANEXO III - Preencher'!H55="","",'[1]TCE - ANEXO III - Preencher'!H55)</f>
        <v>01/2022</v>
      </c>
      <c r="H46" s="15">
        <f>'[1]TCE - ANEXO III - Preencher'!I55</f>
        <v>0</v>
      </c>
      <c r="I46" s="15">
        <f>'[1]TCE - ANEXO III - Preencher'!J55</f>
        <v>116.352</v>
      </c>
      <c r="J46" s="15">
        <f>'[1]TCE - ANEXO III - Preencher'!K55</f>
        <v>0</v>
      </c>
      <c r="K46" s="16">
        <f>'[1]TCE - ANEXO III - Preencher'!L55</f>
        <v>224.63732300000001</v>
      </c>
      <c r="L46" s="16">
        <f>'[1]TCE - ANEXO III - Preencher'!M55</f>
        <v>24.24</v>
      </c>
      <c r="M46" s="16">
        <f t="shared" si="1"/>
        <v>200.397323</v>
      </c>
      <c r="N46" s="16">
        <f>'[1]TCE - ANEXO III - Preencher'!O55</f>
        <v>1.35</v>
      </c>
      <c r="O46" s="16">
        <f>'[1]TCE - ANEXO III - Preencher'!P55</f>
        <v>0</v>
      </c>
      <c r="P46" s="17">
        <f t="shared" si="2"/>
        <v>1.35</v>
      </c>
      <c r="Q46" s="16">
        <f>'[1]TCE - ANEXO III - Preencher'!R55</f>
        <v>271.23322999999999</v>
      </c>
      <c r="R46" s="16">
        <f>'[1]TCE - ANEXO III - Preencher'!S55</f>
        <v>72.72</v>
      </c>
      <c r="S46" s="17">
        <f t="shared" si="3"/>
        <v>198.51322999999999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516.61255300000005</v>
      </c>
    </row>
    <row r="47" spans="1:28" s="4" customFormat="1" x14ac:dyDescent="0.2">
      <c r="A47" s="9">
        <f>IFERROR(VLOOKUP(B47,'[1]DADOS (OCULTAR)'!$P$3:$R$91,3,0),"")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CYNTHYA MARIA DOS SANTOS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 t="str">
        <f>IF('[1]TCE - ANEXO III - Preencher'!H56="","",'[1]TCE - ANEXO III - Preencher'!H56)</f>
        <v>01/2022</v>
      </c>
      <c r="H47" s="15">
        <f>'[1]TCE - ANEXO III - Preencher'!I56</f>
        <v>0</v>
      </c>
      <c r="I47" s="15">
        <f>'[1]TCE - ANEXO III - Preencher'!J56</f>
        <v>269.57839999999999</v>
      </c>
      <c r="J47" s="15">
        <f>'[1]TCE - ANEXO III - Preencher'!K56</f>
        <v>0</v>
      </c>
      <c r="K47" s="16">
        <f>'[1]TCE - ANEXO III - Preencher'!L56</f>
        <v>224.63732300000001</v>
      </c>
      <c r="L47" s="16">
        <f>'[1]TCE - ANEXO III - Preencher'!M56</f>
        <v>3.08</v>
      </c>
      <c r="M47" s="16">
        <f t="shared" si="1"/>
        <v>221.557323</v>
      </c>
      <c r="N47" s="16">
        <f>'[1]TCE - ANEXO III - Preencher'!O56</f>
        <v>2.84</v>
      </c>
      <c r="O47" s="16">
        <f>'[1]TCE - ANEXO III - Preencher'!P56</f>
        <v>0</v>
      </c>
      <c r="P47" s="17">
        <f t="shared" si="2"/>
        <v>2.84</v>
      </c>
      <c r="Q47" s="16">
        <f>'[1]TCE - ANEXO III - Preencher'!R56</f>
        <v>168.93322999999998</v>
      </c>
      <c r="R47" s="16">
        <f>'[1]TCE - ANEXO III - Preencher'!S56</f>
        <v>121.77</v>
      </c>
      <c r="S47" s="17">
        <f t="shared" si="3"/>
        <v>47.163229999999984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541.1389529999999</v>
      </c>
    </row>
    <row r="48" spans="1:28" s="4" customFormat="1" x14ac:dyDescent="0.2">
      <c r="A48" s="9">
        <f>IFERROR(VLOOKUP(B48,'[1]DADOS (OCULTAR)'!$P$3:$R$91,3,0),"")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DALVA CORDEIRO RAMOS SOUZA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3241-15</v>
      </c>
      <c r="G48" s="14" t="str">
        <f>IF('[1]TCE - ANEXO III - Preencher'!H57="","",'[1]TCE - ANEXO III - Preencher'!H57)</f>
        <v>01/2022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1.35</v>
      </c>
      <c r="O48" s="16">
        <f>'[1]TCE - ANEXO III - Preencher'!P57</f>
        <v>0</v>
      </c>
      <c r="P48" s="17">
        <f t="shared" si="2"/>
        <v>1.35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1.35</v>
      </c>
    </row>
    <row r="49" spans="1:28" s="4" customFormat="1" x14ac:dyDescent="0.2">
      <c r="A49" s="9">
        <f>IFERROR(VLOOKUP(B49,'[1]DADOS (OCULTAR)'!$P$3:$R$91,3,0),"")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DANIELA CRISTINA DE SALES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1422-05</v>
      </c>
      <c r="G49" s="14" t="str">
        <f>IF('[1]TCE - ANEXO III - Preencher'!H58="","",'[1]TCE - ANEXO III - Preencher'!H58)</f>
        <v>01/2022</v>
      </c>
      <c r="H49" s="15">
        <f>'[1]TCE - ANEXO III - Preencher'!I58</f>
        <v>0</v>
      </c>
      <c r="I49" s="15">
        <f>'[1]TCE - ANEXO III - Preencher'!J58</f>
        <v>440.1096</v>
      </c>
      <c r="J49" s="15">
        <f>'[1]TCE - ANEXO III - Preencher'!K58</f>
        <v>0</v>
      </c>
      <c r="K49" s="16">
        <f>'[1]TCE - ANEXO III - Preencher'!L58</f>
        <v>224.63732300000001</v>
      </c>
      <c r="L49" s="16">
        <f>'[1]TCE - ANEXO III - Preencher'!M58</f>
        <v>56.41</v>
      </c>
      <c r="M49" s="16">
        <f t="shared" si="1"/>
        <v>168.22732300000001</v>
      </c>
      <c r="N49" s="16">
        <f>'[1]TCE - ANEXO III - Preencher'!O58</f>
        <v>1.35</v>
      </c>
      <c r="O49" s="16">
        <f>'[1]TCE - ANEXO III - Preencher'!P58</f>
        <v>0</v>
      </c>
      <c r="P49" s="17">
        <f t="shared" si="2"/>
        <v>1.35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609.68692300000009</v>
      </c>
    </row>
    <row r="50" spans="1:28" s="4" customFormat="1" x14ac:dyDescent="0.2">
      <c r="A50" s="9">
        <f>IFERROR(VLOOKUP(B50,'[1]DADOS (OCULTAR)'!$P$3:$R$91,3,0),"")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DANIELE CORREIA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 t="str">
        <f>IF('[1]TCE - ANEXO III - Preencher'!H59="","",'[1]TCE - ANEXO III - Preencher'!H59)</f>
        <v>01/2022</v>
      </c>
      <c r="H50" s="15">
        <f>'[1]TCE - ANEXO III - Preencher'!I59</f>
        <v>0</v>
      </c>
      <c r="I50" s="15">
        <f>'[1]TCE - ANEXO III - Preencher'!J59</f>
        <v>123.00320000000001</v>
      </c>
      <c r="J50" s="15">
        <f>'[1]TCE - ANEXO III - Preencher'!K59</f>
        <v>0</v>
      </c>
      <c r="K50" s="16">
        <f>'[1]TCE - ANEXO III - Preencher'!L59</f>
        <v>224.63732300000001</v>
      </c>
      <c r="L50" s="16">
        <f>'[1]TCE - ANEXO III - Preencher'!M59</f>
        <v>24.24</v>
      </c>
      <c r="M50" s="16">
        <f t="shared" si="1"/>
        <v>200.397323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129.63323</v>
      </c>
      <c r="R50" s="16">
        <f>'[1]TCE - ANEXO III - Preencher'!S59</f>
        <v>67.27</v>
      </c>
      <c r="S50" s="17">
        <f t="shared" si="3"/>
        <v>62.363230000000001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387.11375300000003</v>
      </c>
    </row>
    <row r="51" spans="1:28" s="4" customFormat="1" x14ac:dyDescent="0.2">
      <c r="A51" s="9">
        <f>IFERROR(VLOOKUP(B51,'[1]DADOS (OCULTAR)'!$P$3:$R$91,3,0),"")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DARLENE ROSE DE OLIVEIRA ARAUJO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 t="str">
        <f>IF('[1]TCE - ANEXO III - Preencher'!H60="","",'[1]TCE - ANEXO III - Preencher'!H60)</f>
        <v>01/2022</v>
      </c>
      <c r="H51" s="15">
        <f>'[1]TCE - ANEXO III - Preencher'!I60</f>
        <v>0</v>
      </c>
      <c r="I51" s="15">
        <f>'[1]TCE - ANEXO III - Preencher'!J60</f>
        <v>130.8152</v>
      </c>
      <c r="J51" s="15">
        <f>'[1]TCE - ANEXO III - Preencher'!K60</f>
        <v>0</v>
      </c>
      <c r="K51" s="16">
        <f>'[1]TCE - ANEXO III - Preencher'!L60</f>
        <v>224.63732300000001</v>
      </c>
      <c r="L51" s="16">
        <f>'[1]TCE - ANEXO III - Preencher'!M60</f>
        <v>24.24</v>
      </c>
      <c r="M51" s="16">
        <f t="shared" si="1"/>
        <v>200.397323</v>
      </c>
      <c r="N51" s="16">
        <f>'[1]TCE - ANEXO III - Preencher'!O60</f>
        <v>1.35</v>
      </c>
      <c r="O51" s="16">
        <f>'[1]TCE - ANEXO III - Preencher'!P60</f>
        <v>0</v>
      </c>
      <c r="P51" s="17">
        <f t="shared" si="2"/>
        <v>1.35</v>
      </c>
      <c r="Q51" s="16">
        <f>'[1]TCE - ANEXO III - Preencher'!R60</f>
        <v>168.93322999999998</v>
      </c>
      <c r="R51" s="16">
        <f>'[1]TCE - ANEXO III - Preencher'!S60</f>
        <v>72.72</v>
      </c>
      <c r="S51" s="17">
        <f t="shared" si="3"/>
        <v>96.213229999999982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428.77575300000001</v>
      </c>
    </row>
    <row r="52" spans="1:28" s="4" customFormat="1" x14ac:dyDescent="0.2">
      <c r="A52" s="9">
        <f>IFERROR(VLOOKUP(B52,'[1]DADOS (OCULTAR)'!$P$3:$R$91,3,0),"")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DAYANE MONIQUE DA SILVA ALVES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 t="str">
        <f>IF('[1]TCE - ANEXO III - Preencher'!H61="","",'[1]TCE - ANEXO III - Preencher'!H61)</f>
        <v>01/2022</v>
      </c>
      <c r="H52" s="15">
        <f>'[1]TCE - ANEXO III - Preencher'!I61</f>
        <v>0</v>
      </c>
      <c r="I52" s="15">
        <f>'[1]TCE - ANEXO III - Preencher'!J61</f>
        <v>136.6704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1.35</v>
      </c>
      <c r="O52" s="16">
        <f>'[1]TCE - ANEXO III - Preencher'!P61</f>
        <v>0</v>
      </c>
      <c r="P52" s="17">
        <f t="shared" si="2"/>
        <v>1.35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138.0204</v>
      </c>
    </row>
    <row r="53" spans="1:28" s="4" customFormat="1" x14ac:dyDescent="0.2">
      <c r="A53" s="9">
        <f>IFERROR(VLOOKUP(B53,'[1]DADOS (OCULTAR)'!$P$3:$R$91,3,0),"")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DAYVSON KEYSON SALUSTIANO FRANCA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5211-30</v>
      </c>
      <c r="G53" s="14" t="str">
        <f>IF('[1]TCE - ANEXO III - Preencher'!H62="","",'[1]TCE - ANEXO III - Preencher'!H62)</f>
        <v>01/2022</v>
      </c>
      <c r="H53" s="15">
        <f>'[1]TCE - ANEXO III - Preencher'!I62</f>
        <v>0</v>
      </c>
      <c r="I53" s="15">
        <f>'[1]TCE - ANEXO III - Preencher'!J62</f>
        <v>96.937600000000003</v>
      </c>
      <c r="J53" s="15">
        <f>'[1]TCE - ANEXO III - Preencher'!K62</f>
        <v>0</v>
      </c>
      <c r="K53" s="16">
        <f>'[1]TCE - ANEXO III - Preencher'!L62</f>
        <v>224.63732300000001</v>
      </c>
      <c r="L53" s="16">
        <f>'[1]TCE - ANEXO III - Preencher'!M62</f>
        <v>24.24</v>
      </c>
      <c r="M53" s="16">
        <f t="shared" si="1"/>
        <v>200.397323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298.68492300000003</v>
      </c>
    </row>
    <row r="54" spans="1:28" s="4" customFormat="1" x14ac:dyDescent="0.2">
      <c r="A54" s="9">
        <f>IFERROR(VLOOKUP(B54,'[1]DADOS (OCULTAR)'!$P$3:$R$91,3,0),"")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DIANA RAISSA DE SANTANA ANDRADE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2251-25</v>
      </c>
      <c r="G54" s="14" t="str">
        <f>IF('[1]TCE - ANEXO III - Preencher'!H63="","",'[1]TCE - ANEXO III - Preencher'!H63)</f>
        <v>01/2022</v>
      </c>
      <c r="H54" s="15">
        <f>'[1]TCE - ANEXO III - Preencher'!I63</f>
        <v>0</v>
      </c>
      <c r="I54" s="15">
        <f>'[1]TCE - ANEXO III - Preencher'!J63</f>
        <v>393.10879999999997</v>
      </c>
      <c r="J54" s="15">
        <f>'[1]TCE - ANEXO III - Preencher'!K63</f>
        <v>0</v>
      </c>
      <c r="K54" s="16">
        <f>'[1]TCE - ANEXO III - Preencher'!L63</f>
        <v>224.63732300000001</v>
      </c>
      <c r="L54" s="16">
        <f>'[1]TCE - ANEXO III - Preencher'!M63</f>
        <v>3.17</v>
      </c>
      <c r="M54" s="16">
        <f t="shared" si="1"/>
        <v>221.46732300000002</v>
      </c>
      <c r="N54" s="16">
        <f>'[1]TCE - ANEXO III - Preencher'!O63</f>
        <v>10.83</v>
      </c>
      <c r="O54" s="16">
        <f>'[1]TCE - ANEXO III - Preencher'!P63</f>
        <v>0</v>
      </c>
      <c r="P54" s="17">
        <f t="shared" si="2"/>
        <v>10.83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625.40612300000009</v>
      </c>
    </row>
    <row r="55" spans="1:28" s="4" customFormat="1" x14ac:dyDescent="0.2">
      <c r="A55" s="9">
        <f>IFERROR(VLOOKUP(B55,'[1]DADOS (OCULTAR)'!$P$3:$R$91,3,0),"")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EBERLANDIA OLIVIA DA SILVA BATISTA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01/2022</v>
      </c>
      <c r="H55" s="15">
        <f>'[1]TCE - ANEXO III - Preencher'!I64</f>
        <v>0</v>
      </c>
      <c r="I55" s="15">
        <f>'[1]TCE - ANEXO III - Preencher'!J64</f>
        <v>172.33359999999999</v>
      </c>
      <c r="J55" s="15">
        <f>'[1]TCE - ANEXO III - Preencher'!K64</f>
        <v>0</v>
      </c>
      <c r="K55" s="16">
        <f>'[1]TCE - ANEXO III - Preencher'!L64</f>
        <v>224.63732300000001</v>
      </c>
      <c r="L55" s="16">
        <f>'[1]TCE - ANEXO III - Preencher'!M64</f>
        <v>24.24</v>
      </c>
      <c r="M55" s="16">
        <f t="shared" si="1"/>
        <v>200.397323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102.38500000000001</v>
      </c>
      <c r="R55" s="16">
        <f>'[1]TCE - ANEXO III - Preencher'!S64</f>
        <v>73.33</v>
      </c>
      <c r="S55" s="17">
        <f t="shared" si="3"/>
        <v>29.055000000000007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403.13592299999999</v>
      </c>
    </row>
    <row r="56" spans="1:28" s="4" customFormat="1" x14ac:dyDescent="0.2">
      <c r="A56" s="9">
        <f>IFERROR(VLOOKUP(B56,'[1]DADOS (OCULTAR)'!$P$3:$R$91,3,0),"")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EDIMARIO JOSE DA SILVA MELO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5174-10</v>
      </c>
      <c r="G56" s="14" t="str">
        <f>IF('[1]TCE - ANEXO III - Preencher'!H65="","",'[1]TCE - ANEXO III - Preencher'!H65)</f>
        <v>01/2022</v>
      </c>
      <c r="H56" s="15">
        <f>'[1]TCE - ANEXO III - Preencher'!I65</f>
        <v>0</v>
      </c>
      <c r="I56" s="15">
        <f>'[1]TCE - ANEXO III - Preencher'!J65</f>
        <v>116.352</v>
      </c>
      <c r="J56" s="15">
        <f>'[1]TCE - ANEXO III - Preencher'!K65</f>
        <v>0</v>
      </c>
      <c r="K56" s="16">
        <f>'[1]TCE - ANEXO III - Preencher'!L65</f>
        <v>224.63732300000001</v>
      </c>
      <c r="L56" s="16">
        <f>'[1]TCE - ANEXO III - Preencher'!M65</f>
        <v>24.24</v>
      </c>
      <c r="M56" s="16">
        <f t="shared" si="1"/>
        <v>200.397323</v>
      </c>
      <c r="N56" s="16">
        <f>'[1]TCE - ANEXO III - Preencher'!O65</f>
        <v>1.35</v>
      </c>
      <c r="O56" s="16">
        <f>'[1]TCE - ANEXO III - Preencher'!P65</f>
        <v>0</v>
      </c>
      <c r="P56" s="17">
        <f t="shared" si="2"/>
        <v>1.35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318.09932300000003</v>
      </c>
    </row>
    <row r="57" spans="1:28" s="4" customFormat="1" x14ac:dyDescent="0.2">
      <c r="A57" s="9">
        <f>IFERROR(VLOOKUP(B57,'[1]DADOS (OCULTAR)'!$P$3:$R$91,3,0),"")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EDNA MARTINS ALVES DE SOUZA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3516-05</v>
      </c>
      <c r="G57" s="14" t="str">
        <f>IF('[1]TCE - ANEXO III - Preencher'!H66="","",'[1]TCE - ANEXO III - Preencher'!H66)</f>
        <v>01/2022</v>
      </c>
      <c r="H57" s="15">
        <f>'[1]TCE - ANEXO III - Preencher'!I66</f>
        <v>0</v>
      </c>
      <c r="I57" s="15">
        <f>'[1]TCE - ANEXO III - Preencher'!J66</f>
        <v>134.88720000000001</v>
      </c>
      <c r="J57" s="15">
        <f>'[1]TCE - ANEXO III - Preencher'!K66</f>
        <v>0</v>
      </c>
      <c r="K57" s="16">
        <f>'[1]TCE - ANEXO III - Preencher'!L66</f>
        <v>224.63732300000001</v>
      </c>
      <c r="L57" s="16">
        <f>'[1]TCE - ANEXO III - Preencher'!M66</f>
        <v>32.409999999999997</v>
      </c>
      <c r="M57" s="16">
        <f t="shared" si="1"/>
        <v>192.22732300000001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256.83323000000001</v>
      </c>
      <c r="R57" s="16">
        <f>'[1]TCE - ANEXO III - Preencher'!S66</f>
        <v>81.83</v>
      </c>
      <c r="S57" s="17">
        <f t="shared" si="3"/>
        <v>175.00323000000003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503.46775300000007</v>
      </c>
    </row>
    <row r="58" spans="1:28" s="4" customFormat="1" x14ac:dyDescent="0.2">
      <c r="A58" s="9">
        <f>IFERROR(VLOOKUP(B58,'[1]DADOS (OCULTAR)'!$P$3:$R$91,3,0),"")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EDNALDO JOSE DA SILVA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5174-10</v>
      </c>
      <c r="G58" s="14" t="str">
        <f>IF('[1]TCE - ANEXO III - Preencher'!H67="","",'[1]TCE - ANEXO III - Preencher'!H67)</f>
        <v>01/2022</v>
      </c>
      <c r="H58" s="15">
        <f>'[1]TCE - ANEXO III - Preencher'!I67</f>
        <v>0</v>
      </c>
      <c r="I58" s="15">
        <f>'[1]TCE - ANEXO III - Preencher'!J67</f>
        <v>126.048</v>
      </c>
      <c r="J58" s="15">
        <f>'[1]TCE - ANEXO III - Preencher'!K67</f>
        <v>0</v>
      </c>
      <c r="K58" s="16">
        <f>'[1]TCE - ANEXO III - Preencher'!L67</f>
        <v>224.63732300000001</v>
      </c>
      <c r="L58" s="16">
        <f>'[1]TCE - ANEXO III - Preencher'!M67</f>
        <v>24.24</v>
      </c>
      <c r="M58" s="16">
        <f t="shared" si="1"/>
        <v>200.397323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327.79532300000005</v>
      </c>
    </row>
    <row r="59" spans="1:28" s="4" customFormat="1" x14ac:dyDescent="0.2">
      <c r="A59" s="9">
        <f>IFERROR(VLOOKUP(B59,'[1]DADOS (OCULTAR)'!$P$3:$R$91,3,0),"")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EDUARDA GABRIELA VILELA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01/2022</v>
      </c>
      <c r="H59" s="15">
        <f>'[1]TCE - ANEXO III - Preencher'!I68</f>
        <v>0</v>
      </c>
      <c r="I59" s="15">
        <f>'[1]TCE - ANEXO III - Preencher'!J68</f>
        <v>118.5304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119.88039999999999</v>
      </c>
    </row>
    <row r="60" spans="1:28" s="4" customFormat="1" x14ac:dyDescent="0.2">
      <c r="A60" s="9">
        <f>IFERROR(VLOOKUP(B60,'[1]DADOS (OCULTAR)'!$P$3:$R$91,3,0),"")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EGRINALDO AMANCIO DE SOUSA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5142-25</v>
      </c>
      <c r="G60" s="14" t="str">
        <f>IF('[1]TCE - ANEXO III - Preencher'!H69="","",'[1]TCE - ANEXO III - Preencher'!H69)</f>
        <v>01/2022</v>
      </c>
      <c r="H60" s="15">
        <f>'[1]TCE - ANEXO III - Preencher'!I69</f>
        <v>0</v>
      </c>
      <c r="I60" s="15">
        <f>'[1]TCE - ANEXO III - Preencher'!J69</f>
        <v>144.59119999999999</v>
      </c>
      <c r="J60" s="15">
        <f>'[1]TCE - ANEXO III - Preencher'!K69</f>
        <v>0</v>
      </c>
      <c r="K60" s="16">
        <f>'[1]TCE - ANEXO III - Preencher'!L69</f>
        <v>224.63732300000001</v>
      </c>
      <c r="L60" s="16">
        <f>'[1]TCE - ANEXO III - Preencher'!M69</f>
        <v>24.24</v>
      </c>
      <c r="M60" s="16">
        <f t="shared" si="1"/>
        <v>200.397323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250.98322999999999</v>
      </c>
      <c r="R60" s="16">
        <f>'[1]TCE - ANEXO III - Preencher'!S69</f>
        <v>72.72</v>
      </c>
      <c r="S60" s="17">
        <f t="shared" si="3"/>
        <v>178.26322999999999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524.60175300000003</v>
      </c>
    </row>
    <row r="61" spans="1:28" s="4" customFormat="1" x14ac:dyDescent="0.2">
      <c r="A61" s="9">
        <f>IFERROR(VLOOKUP(B61,'[1]DADOS (OCULTAR)'!$P$3:$R$91,3,0),"")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ELCIO MEDEIROS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3241-15</v>
      </c>
      <c r="G61" s="14" t="str">
        <f>IF('[1]TCE - ANEXO III - Preencher'!H70="","",'[1]TCE - ANEXO III - Preencher'!H70)</f>
        <v>01/2022</v>
      </c>
      <c r="H61" s="15">
        <f>'[1]TCE - ANEXO III - Preencher'!I70</f>
        <v>0</v>
      </c>
      <c r="I61" s="15">
        <f>'[1]TCE - ANEXO III - Preencher'!J70</f>
        <v>281.02960000000002</v>
      </c>
      <c r="J61" s="15">
        <f>'[1]TCE - ANEXO III - Preencher'!K70</f>
        <v>0</v>
      </c>
      <c r="K61" s="16">
        <f>'[1]TCE - ANEXO III - Preencher'!L70</f>
        <v>224.63732300000001</v>
      </c>
      <c r="L61" s="16">
        <f>'[1]TCE - ANEXO III - Preencher'!M70</f>
        <v>5.42</v>
      </c>
      <c r="M61" s="16">
        <f t="shared" si="1"/>
        <v>219.21732300000002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87.33323</v>
      </c>
      <c r="R61" s="16">
        <f>'[1]TCE - ANEXO III - Preencher'!S70</f>
        <v>62.7</v>
      </c>
      <c r="S61" s="17">
        <f t="shared" si="3"/>
        <v>24.633229999999998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526.23015300000009</v>
      </c>
    </row>
    <row r="62" spans="1:28" s="4" customFormat="1" x14ac:dyDescent="0.2">
      <c r="A62" s="9">
        <f>IFERROR(VLOOKUP(B62,'[1]DADOS (OCULTAR)'!$P$3:$R$91,3,0),"")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ELENILSON PEREIRA DOS SANTOS</v>
      </c>
      <c r="E62" s="10" t="str">
        <f>IF('[1]TCE - ANEXO III - Preencher'!F71="4 - Assistência Odontológica","2 - Outros Profissionais da Saúde",'[1]TCE - ANEXO III - Preencher'!F71)</f>
        <v>1 - Médico</v>
      </c>
      <c r="F62" s="13" t="str">
        <f>'[1]TCE - ANEXO III - Preencher'!G71</f>
        <v>2251-25</v>
      </c>
      <c r="G62" s="14" t="str">
        <f>IF('[1]TCE - ANEXO III - Preencher'!H71="","",'[1]TCE - ANEXO III - Preencher'!H71)</f>
        <v>01/2022</v>
      </c>
      <c r="H62" s="15">
        <f>'[1]TCE - ANEXO III - Preencher'!I71</f>
        <v>0</v>
      </c>
      <c r="I62" s="15">
        <f>'[1]TCE - ANEXO III - Preencher'!J71</f>
        <v>404.69119999999998</v>
      </c>
      <c r="J62" s="15">
        <f>'[1]TCE - ANEXO III - Preencher'!K71</f>
        <v>0</v>
      </c>
      <c r="K62" s="16">
        <f>'[1]TCE - ANEXO III - Preencher'!L71</f>
        <v>224.63732300000001</v>
      </c>
      <c r="L62" s="16">
        <f>'[1]TCE - ANEXO III - Preencher'!M71</f>
        <v>4.75</v>
      </c>
      <c r="M62" s="16">
        <f t="shared" si="1"/>
        <v>219.88732300000001</v>
      </c>
      <c r="N62" s="16">
        <f>'[1]TCE - ANEXO III - Preencher'!O71</f>
        <v>10.83</v>
      </c>
      <c r="O62" s="16">
        <f>'[1]TCE - ANEXO III - Preencher'!P71</f>
        <v>0</v>
      </c>
      <c r="P62" s="17">
        <f t="shared" si="2"/>
        <v>10.83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635.40852300000006</v>
      </c>
    </row>
    <row r="63" spans="1:28" s="4" customFormat="1" x14ac:dyDescent="0.2">
      <c r="A63" s="9">
        <f>IFERROR(VLOOKUP(B63,'[1]DADOS (OCULTAR)'!$P$3:$R$91,3,0),"")</f>
        <v>9039744001247</v>
      </c>
      <c r="B63" s="10" t="str">
        <f>'[1]TCE - ANEXO III - Preencher'!C72</f>
        <v>UPA CABO DE SANTO AGOSTINHO (COVID-19)</v>
      </c>
      <c r="C63" s="11"/>
      <c r="D63" s="12" t="str">
        <f>'[1]TCE - ANEXO III - Preencher'!E72</f>
        <v>ELIDE ANDREZA CANUTO DE OLIVEIRA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2236-05</v>
      </c>
      <c r="G63" s="14" t="str">
        <f>IF('[1]TCE - ANEXO III - Preencher'!H72="","",'[1]TCE - ANEXO III - Preencher'!H72)</f>
        <v>01/2022</v>
      </c>
      <c r="H63" s="15">
        <f>'[1]TCE - ANEXO III - Preencher'!I72</f>
        <v>0</v>
      </c>
      <c r="I63" s="15">
        <f>'[1]TCE - ANEXO III - Preencher'!J72</f>
        <v>253.18879999999999</v>
      </c>
      <c r="J63" s="15">
        <f>'[1]TCE - ANEXO III - Preencher'!K72</f>
        <v>0</v>
      </c>
      <c r="K63" s="16">
        <f>'[1]TCE - ANEXO III - Preencher'!L72</f>
        <v>224.63732300000001</v>
      </c>
      <c r="L63" s="16">
        <f>'[1]TCE - ANEXO III - Preencher'!M72</f>
        <v>3.1</v>
      </c>
      <c r="M63" s="16">
        <f t="shared" si="1"/>
        <v>221.53732300000001</v>
      </c>
      <c r="N63" s="16">
        <f>'[1]TCE - ANEXO III - Preencher'!O72</f>
        <v>2.84</v>
      </c>
      <c r="O63" s="16">
        <f>'[1]TCE - ANEXO III - Preencher'!P72</f>
        <v>0</v>
      </c>
      <c r="P63" s="17">
        <f t="shared" si="2"/>
        <v>2.84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477.566123</v>
      </c>
    </row>
    <row r="64" spans="1:28" s="4" customFormat="1" x14ac:dyDescent="0.2">
      <c r="A64" s="9">
        <f>IFERROR(VLOOKUP(B64,'[1]DADOS (OCULTAR)'!$P$3:$R$91,3,0),"")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ELIONAI CAMPELO WANDERLEY ALBUQUERQUE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2235-05</v>
      </c>
      <c r="G64" s="14" t="str">
        <f>IF('[1]TCE - ANEXO III - Preencher'!H73="","",'[1]TCE - ANEXO III - Preencher'!H73)</f>
        <v>01/2022</v>
      </c>
      <c r="H64" s="15">
        <f>'[1]TCE - ANEXO III - Preencher'!I73</f>
        <v>0</v>
      </c>
      <c r="I64" s="15">
        <f>'[1]TCE - ANEXO III - Preencher'!J73</f>
        <v>285.62240000000003</v>
      </c>
      <c r="J64" s="15">
        <f>'[1]TCE - ANEXO III - Preencher'!K73</f>
        <v>0</v>
      </c>
      <c r="K64" s="16">
        <f>'[1]TCE - ANEXO III - Preencher'!L73</f>
        <v>224.63732300000001</v>
      </c>
      <c r="L64" s="16">
        <f>'[1]TCE - ANEXO III - Preencher'!M73</f>
        <v>3.08</v>
      </c>
      <c r="M64" s="16">
        <f t="shared" si="1"/>
        <v>221.557323</v>
      </c>
      <c r="N64" s="16">
        <f>'[1]TCE - ANEXO III - Preencher'!O73</f>
        <v>2.84</v>
      </c>
      <c r="O64" s="16">
        <f>'[1]TCE - ANEXO III - Preencher'!P73</f>
        <v>0</v>
      </c>
      <c r="P64" s="17">
        <f t="shared" si="2"/>
        <v>2.84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510.019723</v>
      </c>
    </row>
    <row r="65" spans="1:28" s="4" customFormat="1" x14ac:dyDescent="0.2">
      <c r="A65" s="9">
        <f>IFERROR(VLOOKUP(B65,'[1]DADOS (OCULTAR)'!$P$3:$R$91,3,0),"")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ELIUDE RODRIGUES GALDINO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2235-05</v>
      </c>
      <c r="G65" s="14" t="str">
        <f>IF('[1]TCE - ANEXO III - Preencher'!H74="","",'[1]TCE - ANEXO III - Preencher'!H74)</f>
        <v>01/2022</v>
      </c>
      <c r="H65" s="15">
        <f>'[1]TCE - ANEXO III - Preencher'!I74</f>
        <v>0</v>
      </c>
      <c r="I65" s="15">
        <f>'[1]TCE - ANEXO III - Preencher'!J74</f>
        <v>304.572</v>
      </c>
      <c r="J65" s="15">
        <f>'[1]TCE - ANEXO III - Preencher'!K74</f>
        <v>0</v>
      </c>
      <c r="K65" s="16">
        <f>'[1]TCE - ANEXO III - Preencher'!L74</f>
        <v>224.63732300000001</v>
      </c>
      <c r="L65" s="16">
        <f>'[1]TCE - ANEXO III - Preencher'!M74</f>
        <v>3.08</v>
      </c>
      <c r="M65" s="16">
        <f t="shared" si="1"/>
        <v>221.557323</v>
      </c>
      <c r="N65" s="16">
        <f>'[1]TCE - ANEXO III - Preencher'!O74</f>
        <v>2.84</v>
      </c>
      <c r="O65" s="16">
        <f>'[1]TCE - ANEXO III - Preencher'!P74</f>
        <v>0</v>
      </c>
      <c r="P65" s="17">
        <f t="shared" si="2"/>
        <v>2.84</v>
      </c>
      <c r="Q65" s="16">
        <f>'[1]TCE - ANEXO III - Preencher'!R74</f>
        <v>201.93322999999998</v>
      </c>
      <c r="R65" s="16">
        <f>'[1]TCE - ANEXO III - Preencher'!S74</f>
        <v>123.36</v>
      </c>
      <c r="S65" s="17">
        <f t="shared" si="3"/>
        <v>78.573229999999981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607.542553</v>
      </c>
    </row>
    <row r="66" spans="1:28" s="4" customFormat="1" x14ac:dyDescent="0.2">
      <c r="A66" s="9">
        <f>IFERROR(VLOOKUP(B66,'[1]DADOS (OCULTAR)'!$P$3:$R$91,3,0),"")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ELIVANIA ALVES XAVIER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 t="str">
        <f>IF('[1]TCE - ANEXO III - Preencher'!H75="","",'[1]TCE - ANEXO III - Preencher'!H75)</f>
        <v>01/2022</v>
      </c>
      <c r="H66" s="15">
        <f>'[1]TCE - ANEXO III - Preencher'!I75</f>
        <v>0</v>
      </c>
      <c r="I66" s="15">
        <f>'[1]TCE - ANEXO III - Preencher'!J75</f>
        <v>120.63039999999999</v>
      </c>
      <c r="J66" s="15">
        <f>'[1]TCE - ANEXO III - Preencher'!K75</f>
        <v>0</v>
      </c>
      <c r="K66" s="16">
        <f>'[1]TCE - ANEXO III - Preencher'!L75</f>
        <v>224.63732300000001</v>
      </c>
      <c r="L66" s="16">
        <f>'[1]TCE - ANEXO III - Preencher'!M75</f>
        <v>24.24</v>
      </c>
      <c r="M66" s="16">
        <f t="shared" si="1"/>
        <v>200.397323</v>
      </c>
      <c r="N66" s="16">
        <f>'[1]TCE - ANEXO III - Preencher'!O75</f>
        <v>1.35</v>
      </c>
      <c r="O66" s="16">
        <f>'[1]TCE - ANEXO III - Preencher'!P75</f>
        <v>0</v>
      </c>
      <c r="P66" s="17">
        <f t="shared" si="2"/>
        <v>1.35</v>
      </c>
      <c r="Q66" s="16">
        <f>'[1]TCE - ANEXO III - Preencher'!R75</f>
        <v>168.93322999999998</v>
      </c>
      <c r="R66" s="16">
        <f>'[1]TCE - ANEXO III - Preencher'!S75</f>
        <v>72.72</v>
      </c>
      <c r="S66" s="17">
        <f t="shared" si="3"/>
        <v>96.213229999999982</v>
      </c>
      <c r="T66" s="16">
        <f>'[1]TCE - ANEXO III - Preencher'!U75</f>
        <v>69.41</v>
      </c>
      <c r="U66" s="16">
        <f>'[1]TCE - ANEXO III - Preencher'!V75</f>
        <v>0</v>
      </c>
      <c r="V66" s="17">
        <f t="shared" si="4"/>
        <v>69.41</v>
      </c>
      <c r="W66" s="18" t="str">
        <f>IF('[1]TCE - ANEXO III - Preencher'!X75="","",'[1]TCE - ANEXO III - Preencher'!X75)</f>
        <v xml:space="preserve">AUXÍLIO CRECHE 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488.00095299999998</v>
      </c>
    </row>
    <row r="67" spans="1:28" s="4" customFormat="1" x14ac:dyDescent="0.2">
      <c r="A67" s="9">
        <f>IFERROR(VLOOKUP(B67,'[1]DADOS (OCULTAR)'!$P$3:$R$91,3,0),"")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ELMA MARIA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 t="str">
        <f>IF('[1]TCE - ANEXO III - Preencher'!H76="","",'[1]TCE - ANEXO III - Preencher'!H76)</f>
        <v>01/2022</v>
      </c>
      <c r="H67" s="15">
        <f>'[1]TCE - ANEXO III - Preencher'!I76</f>
        <v>0</v>
      </c>
      <c r="I67" s="15">
        <f>'[1]TCE - ANEXO III - Preencher'!J76</f>
        <v>121.2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122.55</v>
      </c>
    </row>
    <row r="68" spans="1:28" s="4" customFormat="1" x14ac:dyDescent="0.2">
      <c r="A68" s="9">
        <f>IFERROR(VLOOKUP(B68,'[1]DADOS (OCULTAR)'!$P$3:$R$91,3,0),"")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ERICA FERNANDA TORRES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3241-15</v>
      </c>
      <c r="G68" s="14" t="str">
        <f>IF('[1]TCE - ANEXO III - Preencher'!H77="","",'[1]TCE - ANEXO III - Preencher'!H77)</f>
        <v>01/2022</v>
      </c>
      <c r="H68" s="15">
        <f>'[1]TCE - ANEXO III - Preencher'!I77</f>
        <v>0</v>
      </c>
      <c r="I68" s="15">
        <f>'[1]TCE - ANEXO III - Preencher'!J77</f>
        <v>316.8648</v>
      </c>
      <c r="J68" s="15">
        <f>'[1]TCE - ANEXO III - Preencher'!K77</f>
        <v>0</v>
      </c>
      <c r="K68" s="16">
        <f>'[1]TCE - ANEXO III - Preencher'!L77</f>
        <v>224.63732300000001</v>
      </c>
      <c r="L68" s="16">
        <f>'[1]TCE - ANEXO III - Preencher'!M77</f>
        <v>10.85</v>
      </c>
      <c r="M68" s="16">
        <f t="shared" ref="M68:M131" si="7">K68-L68</f>
        <v>213.78732300000001</v>
      </c>
      <c r="N68" s="16">
        <f>'[1]TCE - ANEXO III - Preencher'!O77</f>
        <v>1.35</v>
      </c>
      <c r="O68" s="16">
        <f>'[1]TCE - ANEXO III - Preencher'!P77</f>
        <v>0</v>
      </c>
      <c r="P68" s="17">
        <f t="shared" ref="P68:P131" si="8">N68-O68</f>
        <v>1.35</v>
      </c>
      <c r="Q68" s="16">
        <f>'[1]TCE - ANEXO III - Preencher'!R77</f>
        <v>147.33322999999999</v>
      </c>
      <c r="R68" s="16">
        <f>'[1]TCE - ANEXO III - Preencher'!S77</f>
        <v>62.7</v>
      </c>
      <c r="S68" s="17">
        <f t="shared" ref="S68:S131" si="9">Q68-R68</f>
        <v>84.633229999999983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616.63535300000012</v>
      </c>
    </row>
    <row r="69" spans="1:28" s="4" customFormat="1" x14ac:dyDescent="0.2">
      <c r="A69" s="9">
        <f>IFERROR(VLOOKUP(B69,'[1]DADOS (OCULTAR)'!$P$3:$R$91,3,0),"")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ERIKA MANUELLA FIGUEIROA BARRETTO</v>
      </c>
      <c r="E69" s="10" t="str">
        <f>IF('[1]TCE - ANEXO III - Preencher'!F78="4 - Assistência Odontológica","2 - Outros Profissionais da Saúde",'[1]TCE - ANEXO III - Preencher'!F78)</f>
        <v>1 - Médico</v>
      </c>
      <c r="F69" s="13" t="str">
        <f>'[1]TCE - ANEXO III - Preencher'!G78</f>
        <v>2251-25</v>
      </c>
      <c r="G69" s="14" t="str">
        <f>IF('[1]TCE - ANEXO III - Preencher'!H78="","",'[1]TCE - ANEXO III - Preencher'!H78)</f>
        <v>01/2022</v>
      </c>
      <c r="H69" s="15">
        <f>'[1]TCE - ANEXO III - Preencher'!I78</f>
        <v>0</v>
      </c>
      <c r="I69" s="15">
        <f>'[1]TCE - ANEXO III - Preencher'!J78</f>
        <v>408.6696</v>
      </c>
      <c r="J69" s="15">
        <f>'[1]TCE - ANEXO III - Preencher'!K78</f>
        <v>0</v>
      </c>
      <c r="K69" s="16">
        <f>'[1]TCE - ANEXO III - Preencher'!L78</f>
        <v>224.63732300000001</v>
      </c>
      <c r="L69" s="16">
        <f>'[1]TCE - ANEXO III - Preencher'!M78</f>
        <v>1.58</v>
      </c>
      <c r="M69" s="16">
        <f t="shared" si="7"/>
        <v>223.057323</v>
      </c>
      <c r="N69" s="16">
        <f>'[1]TCE - ANEXO III - Preencher'!O78</f>
        <v>10.83</v>
      </c>
      <c r="O69" s="16">
        <f>'[1]TCE - ANEXO III - Preencher'!P78</f>
        <v>0</v>
      </c>
      <c r="P69" s="17">
        <f t="shared" si="8"/>
        <v>10.83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642.55692299999998</v>
      </c>
    </row>
    <row r="70" spans="1:28" s="4" customFormat="1" x14ac:dyDescent="0.2">
      <c r="A70" s="9">
        <f>IFERROR(VLOOKUP(B70,'[1]DADOS (OCULTAR)'!$P$3:$R$91,3,0),"")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EVENY JUAREZA LEAL NASCIMENTO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 t="str">
        <f>IF('[1]TCE - ANEXO III - Preencher'!H79="","",'[1]TCE - ANEXO III - Preencher'!H79)</f>
        <v>01/2022</v>
      </c>
      <c r="H70" s="15">
        <f>'[1]TCE - ANEXO III - Preencher'!I79</f>
        <v>0</v>
      </c>
      <c r="I70" s="15">
        <f>'[1]TCE - ANEXO III - Preencher'!J79</f>
        <v>223.77359999999999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171.185</v>
      </c>
      <c r="R70" s="16">
        <f>'[1]TCE - ANEXO III - Preencher'!S79</f>
        <v>88.17</v>
      </c>
      <c r="S70" s="17">
        <f t="shared" si="9"/>
        <v>83.015000000000001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308.1386</v>
      </c>
    </row>
    <row r="71" spans="1:28" s="4" customFormat="1" x14ac:dyDescent="0.2">
      <c r="A71" s="9">
        <f>IFERROR(VLOOKUP(B71,'[1]DADOS (OCULTAR)'!$P$3:$R$91,3,0),"")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EVERLAINE DE ALBUQUERQUE HERCULANO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3241-15</v>
      </c>
      <c r="G71" s="14" t="str">
        <f>IF('[1]TCE - ANEXO III - Preencher'!H80="","",'[1]TCE - ANEXO III - Preencher'!H80)</f>
        <v>01/2022</v>
      </c>
      <c r="H71" s="15">
        <f>'[1]TCE - ANEXO III - Preencher'!I80</f>
        <v>0</v>
      </c>
      <c r="I71" s="15">
        <f>'[1]TCE - ANEXO III - Preencher'!J80</f>
        <v>290.60320000000002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291.95320000000004</v>
      </c>
    </row>
    <row r="72" spans="1:28" s="4" customFormat="1" x14ac:dyDescent="0.2">
      <c r="A72" s="9">
        <f>IFERROR(VLOOKUP(B72,'[1]DADOS (OCULTAR)'!$P$3:$R$91,3,0),"")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EZEQUIAS INACIO DE OLIVEIRA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5211-30</v>
      </c>
      <c r="G72" s="14" t="str">
        <f>IF('[1]TCE - ANEXO III - Preencher'!H81="","",'[1]TCE - ANEXO III - Preencher'!H81)</f>
        <v>01/2022</v>
      </c>
      <c r="H72" s="15">
        <f>'[1]TCE - ANEXO III - Preencher'!I81</f>
        <v>0</v>
      </c>
      <c r="I72" s="15">
        <f>'[1]TCE - ANEXO III - Preencher'!J81</f>
        <v>101.80800000000001</v>
      </c>
      <c r="J72" s="15">
        <f>'[1]TCE - ANEXO III - Preencher'!K81</f>
        <v>0</v>
      </c>
      <c r="K72" s="16">
        <f>'[1]TCE - ANEXO III - Preencher'!L81</f>
        <v>224.63732300000001</v>
      </c>
      <c r="L72" s="16">
        <f>'[1]TCE - ANEXO III - Preencher'!M81</f>
        <v>24.24</v>
      </c>
      <c r="M72" s="16">
        <f t="shared" si="7"/>
        <v>200.397323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288.93322999999998</v>
      </c>
      <c r="R72" s="16">
        <f>'[1]TCE - ANEXO III - Preencher'!S81</f>
        <v>72.72</v>
      </c>
      <c r="S72" s="17">
        <f t="shared" si="9"/>
        <v>216.21322999999998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519.768553</v>
      </c>
    </row>
    <row r="73" spans="1:28" s="4" customFormat="1" x14ac:dyDescent="0.2">
      <c r="A73" s="9">
        <f>IFERROR(VLOOKUP(B73,'[1]DADOS (OCULTAR)'!$P$3:$R$91,3,0),"")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FABIANA FELIX REIS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7664-20</v>
      </c>
      <c r="G73" s="14" t="str">
        <f>IF('[1]TCE - ANEXO III - Preencher'!H82="","",'[1]TCE - ANEXO III - Preencher'!H82)</f>
        <v>01/2022</v>
      </c>
      <c r="H73" s="15">
        <f>'[1]TCE - ANEXO III - Preencher'!I82</f>
        <v>0</v>
      </c>
      <c r="I73" s="15">
        <f>'[1]TCE - ANEXO III - Preencher'!J82</f>
        <v>189.15520000000001</v>
      </c>
      <c r="J73" s="15">
        <f>'[1]TCE - ANEXO III - Preencher'!K82</f>
        <v>0</v>
      </c>
      <c r="K73" s="16">
        <f>'[1]TCE - ANEXO III - Preencher'!L82</f>
        <v>224.63732300000001</v>
      </c>
      <c r="L73" s="16">
        <f>'[1]TCE - ANEXO III - Preencher'!M82</f>
        <v>9.49</v>
      </c>
      <c r="M73" s="16">
        <f t="shared" si="7"/>
        <v>215.147323</v>
      </c>
      <c r="N73" s="16">
        <f>'[1]TCE - ANEXO III - Preencher'!O82</f>
        <v>1.35</v>
      </c>
      <c r="O73" s="16">
        <f>'[1]TCE - ANEXO III - Preencher'!P82</f>
        <v>0</v>
      </c>
      <c r="P73" s="17">
        <f t="shared" si="8"/>
        <v>1.35</v>
      </c>
      <c r="Q73" s="16">
        <f>'[1]TCE - ANEXO III - Preencher'!R82</f>
        <v>136.53323</v>
      </c>
      <c r="R73" s="16">
        <f>'[1]TCE - ANEXO III - Preencher'!S82</f>
        <v>36.36</v>
      </c>
      <c r="S73" s="17">
        <f t="shared" si="9"/>
        <v>100.17323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505.82575300000002</v>
      </c>
    </row>
    <row r="74" spans="1:28" s="4" customFormat="1" x14ac:dyDescent="0.2">
      <c r="A74" s="9">
        <f>IFERROR(VLOOKUP(B74,'[1]DADOS (OCULTAR)'!$P$3:$R$91,3,0),"")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 xml:space="preserve">FABIANA PRAXEDES DE SOUZA 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 t="str">
        <f>IF('[1]TCE - ANEXO III - Preencher'!H83="","",'[1]TCE - ANEXO III - Preencher'!H83)</f>
        <v>01/2022</v>
      </c>
      <c r="H74" s="15">
        <f>'[1]TCE - ANEXO III - Preencher'!I83</f>
        <v>0</v>
      </c>
      <c r="I74" s="15">
        <f>'[1]TCE - ANEXO III - Preencher'!J83</f>
        <v>256.41199999999998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2.84</v>
      </c>
      <c r="O74" s="16">
        <f>'[1]TCE - ANEXO III - Preencher'!P83</f>
        <v>0</v>
      </c>
      <c r="P74" s="17">
        <f t="shared" si="8"/>
        <v>2.84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259.25199999999995</v>
      </c>
    </row>
    <row r="75" spans="1:28" s="4" customFormat="1" x14ac:dyDescent="0.2">
      <c r="A75" s="9">
        <f>IFERROR(VLOOKUP(B75,'[1]DADOS (OCULTAR)'!$P$3:$R$91,3,0),"")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FABIANA SILVA BARBOSA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01/2022</v>
      </c>
      <c r="H75" s="15">
        <f>'[1]TCE - ANEXO III - Preencher'!I84</f>
        <v>0</v>
      </c>
      <c r="I75" s="15">
        <f>'[1]TCE - ANEXO III - Preencher'!J84</f>
        <v>129.99440000000001</v>
      </c>
      <c r="J75" s="15">
        <f>'[1]TCE - ANEXO III - Preencher'!K84</f>
        <v>0</v>
      </c>
      <c r="K75" s="16">
        <f>'[1]TCE - ANEXO III - Preencher'!L84</f>
        <v>224.63732300000001</v>
      </c>
      <c r="L75" s="16">
        <f>'[1]TCE - ANEXO III - Preencher'!M84</f>
        <v>24.24</v>
      </c>
      <c r="M75" s="16">
        <f t="shared" si="7"/>
        <v>200.397323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271.23322999999999</v>
      </c>
      <c r="R75" s="16">
        <f>'[1]TCE - ANEXO III - Preencher'!S84</f>
        <v>72.72</v>
      </c>
      <c r="S75" s="17">
        <f t="shared" si="9"/>
        <v>198.51322999999999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530.254953</v>
      </c>
    </row>
    <row r="76" spans="1:28" s="4" customFormat="1" x14ac:dyDescent="0.2">
      <c r="A76" s="9">
        <f>IFERROR(VLOOKUP(B76,'[1]DADOS (OCULTAR)'!$P$3:$R$91,3,0),"")</f>
        <v>9039744001247</v>
      </c>
      <c r="B76" s="10" t="str">
        <f>'[1]TCE - ANEXO III - Preencher'!C85</f>
        <v>UPA CABO DE SANTO AGOSTINHO (COVID-19)</v>
      </c>
      <c r="C76" s="11"/>
      <c r="D76" s="12" t="str">
        <f>'[1]TCE - ANEXO III - Preencher'!E85</f>
        <v>FABIO GOMES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2236-05</v>
      </c>
      <c r="G76" s="14" t="str">
        <f>IF('[1]TCE - ANEXO III - Preencher'!H85="","",'[1]TCE - ANEXO III - Preencher'!H85)</f>
        <v>01/2022</v>
      </c>
      <c r="H76" s="15">
        <f>'[1]TCE - ANEXO III - Preencher'!I85</f>
        <v>0</v>
      </c>
      <c r="I76" s="15">
        <f>'[1]TCE - ANEXO III - Preencher'!J85</f>
        <v>298.31760000000003</v>
      </c>
      <c r="J76" s="15">
        <f>'[1]TCE - ANEXO III - Preencher'!K85</f>
        <v>744.93</v>
      </c>
      <c r="K76" s="16">
        <f>'[1]TCE - ANEXO III - Preencher'!L85</f>
        <v>224.63732300000001</v>
      </c>
      <c r="L76" s="16">
        <f>'[1]TCE - ANEXO III - Preencher'!M85</f>
        <v>3.1</v>
      </c>
      <c r="M76" s="16">
        <f t="shared" si="7"/>
        <v>221.53732300000001</v>
      </c>
      <c r="N76" s="16">
        <f>'[1]TCE - ANEXO III - Preencher'!O85</f>
        <v>2.84</v>
      </c>
      <c r="O76" s="16">
        <f>'[1]TCE - ANEXO III - Preencher'!P85</f>
        <v>0</v>
      </c>
      <c r="P76" s="17">
        <f t="shared" si="8"/>
        <v>2.84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1267.6249229999999</v>
      </c>
    </row>
    <row r="77" spans="1:28" s="4" customFormat="1" x14ac:dyDescent="0.2">
      <c r="A77" s="9">
        <f>IFERROR(VLOOKUP(B77,'[1]DADOS (OCULTAR)'!$P$3:$R$91,3,0),"")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FABIO RAMOS LIMA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3172-10</v>
      </c>
      <c r="G77" s="14" t="str">
        <f>IF('[1]TCE - ANEXO III - Preencher'!H86="","",'[1]TCE - ANEXO III - Preencher'!H86)</f>
        <v>01/2022</v>
      </c>
      <c r="H77" s="15">
        <f>'[1]TCE - ANEXO III - Preencher'!I86</f>
        <v>0</v>
      </c>
      <c r="I77" s="15">
        <f>'[1]TCE - ANEXO III - Preencher'!J86</f>
        <v>245.8544</v>
      </c>
      <c r="J77" s="15">
        <f>'[1]TCE - ANEXO III - Preencher'!K86</f>
        <v>0</v>
      </c>
      <c r="K77" s="16">
        <f>'[1]TCE - ANEXO III - Preencher'!L86</f>
        <v>224.63732300000001</v>
      </c>
      <c r="L77" s="16">
        <f>'[1]TCE - ANEXO III - Preencher'!M86</f>
        <v>36.53</v>
      </c>
      <c r="M77" s="16">
        <f t="shared" si="7"/>
        <v>188.10732300000001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435.31172300000003</v>
      </c>
    </row>
    <row r="78" spans="1:28" s="4" customFormat="1" x14ac:dyDescent="0.2">
      <c r="A78" s="9">
        <f>IFERROR(VLOOKUP(B78,'[1]DADOS (OCULTAR)'!$P$3:$R$91,3,0),"")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FABIO VIEIRA DO NASCIMENTO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4110-10</v>
      </c>
      <c r="G78" s="14" t="str">
        <f>IF('[1]TCE - ANEXO III - Preencher'!H87="","",'[1]TCE - ANEXO III - Preencher'!H87)</f>
        <v>01/2022</v>
      </c>
      <c r="H78" s="15">
        <f>'[1]TCE - ANEXO III - Preencher'!I87</f>
        <v>0</v>
      </c>
      <c r="I78" s="15">
        <f>'[1]TCE - ANEXO III - Preencher'!J87</f>
        <v>96.740000000000009</v>
      </c>
      <c r="J78" s="15">
        <f>'[1]TCE - ANEXO III - Preencher'!K87</f>
        <v>0</v>
      </c>
      <c r="K78" s="16">
        <f>'[1]TCE - ANEXO III - Preencher'!L87</f>
        <v>224.63732300000001</v>
      </c>
      <c r="L78" s="16">
        <f>'[1]TCE - ANEXO III - Preencher'!M87</f>
        <v>24.24</v>
      </c>
      <c r="M78" s="16">
        <f t="shared" si="7"/>
        <v>200.397323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239.91822999999999</v>
      </c>
      <c r="R78" s="16">
        <f>'[1]TCE - ANEXO III - Preencher'!S87</f>
        <v>72.72</v>
      </c>
      <c r="S78" s="17">
        <f t="shared" si="9"/>
        <v>167.19823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465.68555300000003</v>
      </c>
    </row>
    <row r="79" spans="1:28" s="4" customFormat="1" x14ac:dyDescent="0.2">
      <c r="A79" s="9">
        <f>IFERROR(VLOOKUP(B79,'[1]DADOS (OCULTAR)'!$P$3:$R$91,3,0),"")</f>
        <v>9039744001247</v>
      </c>
      <c r="B79" s="10" t="str">
        <f>'[1]TCE - ANEXO III - Preencher'!C88</f>
        <v>UPA CABO DE SANTO AGOSTINHO (COVID-19)</v>
      </c>
      <c r="C79" s="11"/>
      <c r="D79" s="12" t="str">
        <f>'[1]TCE - ANEXO III - Preencher'!E88</f>
        <v>FABIOLA KARINE BATISTA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2236-05</v>
      </c>
      <c r="G79" s="14" t="str">
        <f>IF('[1]TCE - ANEXO III - Preencher'!H88="","",'[1]TCE - ANEXO III - Preencher'!H88)</f>
        <v>01/2022</v>
      </c>
      <c r="H79" s="15">
        <f>'[1]TCE - ANEXO III - Preencher'!I88</f>
        <v>0</v>
      </c>
      <c r="I79" s="15">
        <f>'[1]TCE - ANEXO III - Preencher'!J88</f>
        <v>294.48320000000001</v>
      </c>
      <c r="J79" s="15">
        <f>'[1]TCE - ANEXO III - Preencher'!K88</f>
        <v>0</v>
      </c>
      <c r="K79" s="16">
        <f>'[1]TCE - ANEXO III - Preencher'!L88</f>
        <v>224.63732300000001</v>
      </c>
      <c r="L79" s="16">
        <f>'[1]TCE - ANEXO III - Preencher'!M88</f>
        <v>3.1</v>
      </c>
      <c r="M79" s="16">
        <f t="shared" si="7"/>
        <v>221.53732300000001</v>
      </c>
      <c r="N79" s="16">
        <f>'[1]TCE - ANEXO III - Preencher'!O88</f>
        <v>2.84</v>
      </c>
      <c r="O79" s="16">
        <f>'[1]TCE - ANEXO III - Preencher'!P88</f>
        <v>0</v>
      </c>
      <c r="P79" s="17">
        <f t="shared" si="8"/>
        <v>2.84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518.86052300000006</v>
      </c>
    </row>
    <row r="80" spans="1:28" s="4" customFormat="1" x14ac:dyDescent="0.2">
      <c r="A80" s="9">
        <f>IFERROR(VLOOKUP(B80,'[1]DADOS (OCULTAR)'!$P$3:$R$91,3,0),"")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FELIPE DIEGO SANTOS FONSECA</v>
      </c>
      <c r="E80" s="10" t="str">
        <f>IF('[1]TCE - ANEXO III - Preencher'!F89="4 - Assistência Odontológica","2 - Outros Profissionais da Saúde",'[1]TCE - ANEXO III - Preencher'!F89)</f>
        <v>1 - Médico</v>
      </c>
      <c r="F80" s="13" t="str">
        <f>'[1]TCE - ANEXO III - Preencher'!G89</f>
        <v>2251-25</v>
      </c>
      <c r="G80" s="14" t="str">
        <f>IF('[1]TCE - ANEXO III - Preencher'!H89="","",'[1]TCE - ANEXO III - Preencher'!H89)</f>
        <v>01/2022</v>
      </c>
      <c r="H80" s="15">
        <f>'[1]TCE - ANEXO III - Preencher'!I89</f>
        <v>0</v>
      </c>
      <c r="I80" s="15">
        <f>'[1]TCE - ANEXO III - Preencher'!J89</f>
        <v>519.51599999999996</v>
      </c>
      <c r="J80" s="15">
        <f>'[1]TCE - ANEXO III - Preencher'!K89</f>
        <v>0</v>
      </c>
      <c r="K80" s="16">
        <f>'[1]TCE - ANEXO III - Preencher'!L89</f>
        <v>224.63732300000001</v>
      </c>
      <c r="L80" s="16">
        <f>'[1]TCE - ANEXO III - Preencher'!M89</f>
        <v>3.17</v>
      </c>
      <c r="M80" s="16">
        <f t="shared" si="7"/>
        <v>221.46732300000002</v>
      </c>
      <c r="N80" s="16">
        <f>'[1]TCE - ANEXO III - Preencher'!O89</f>
        <v>10.83</v>
      </c>
      <c r="O80" s="16">
        <f>'[1]TCE - ANEXO III - Preencher'!P89</f>
        <v>0</v>
      </c>
      <c r="P80" s="17">
        <f t="shared" si="8"/>
        <v>10.83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751.81332299999997</v>
      </c>
    </row>
    <row r="81" spans="1:28" s="4" customFormat="1" x14ac:dyDescent="0.2">
      <c r="A81" s="9">
        <f>IFERROR(VLOOKUP(B81,'[1]DADOS (OCULTAR)'!$P$3:$R$91,3,0),"")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FILIPE RODRIGUES DA CRUZ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5151-10</v>
      </c>
      <c r="G81" s="14" t="str">
        <f>IF('[1]TCE - ANEXO III - Preencher'!H90="","",'[1]TCE - ANEXO III - Preencher'!H90)</f>
        <v>01/2022</v>
      </c>
      <c r="H81" s="15">
        <f>'[1]TCE - ANEXO III - Preencher'!I90</f>
        <v>0</v>
      </c>
      <c r="I81" s="15">
        <f>'[1]TCE - ANEXO III - Preencher'!J90</f>
        <v>136.00800000000001</v>
      </c>
      <c r="J81" s="15">
        <f>'[1]TCE - ANEXO III - Preencher'!K90</f>
        <v>0</v>
      </c>
      <c r="K81" s="16">
        <f>'[1]TCE - ANEXO III - Preencher'!L90</f>
        <v>224.63732300000001</v>
      </c>
      <c r="L81" s="16">
        <f>'[1]TCE - ANEXO III - Preencher'!M90</f>
        <v>24.24</v>
      </c>
      <c r="M81" s="16">
        <f t="shared" si="7"/>
        <v>200.397323</v>
      </c>
      <c r="N81" s="16">
        <f>'[1]TCE - ANEXO III - Preencher'!O90</f>
        <v>1.35</v>
      </c>
      <c r="O81" s="16">
        <f>'[1]TCE - ANEXO III - Preencher'!P90</f>
        <v>0</v>
      </c>
      <c r="P81" s="17">
        <f t="shared" si="8"/>
        <v>1.35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337.75532300000003</v>
      </c>
    </row>
    <row r="82" spans="1:28" s="4" customFormat="1" x14ac:dyDescent="0.2">
      <c r="A82" s="9">
        <f>IFERROR(VLOOKUP(B82,'[1]DADOS (OCULTAR)'!$P$3:$R$91,3,0),"")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FRANCELIA LIMA CORREIA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2235-05</v>
      </c>
      <c r="G82" s="14" t="str">
        <f>IF('[1]TCE - ANEXO III - Preencher'!H91="","",'[1]TCE - ANEXO III - Preencher'!H91)</f>
        <v>01/2022</v>
      </c>
      <c r="H82" s="15">
        <f>'[1]TCE - ANEXO III - Preencher'!I91</f>
        <v>0</v>
      </c>
      <c r="I82" s="15">
        <f>'[1]TCE - ANEXO III - Preencher'!J91</f>
        <v>312.7944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2.84</v>
      </c>
      <c r="O82" s="16">
        <f>'[1]TCE - ANEXO III - Preencher'!P91</f>
        <v>0</v>
      </c>
      <c r="P82" s="17">
        <f t="shared" si="8"/>
        <v>2.84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315.63439999999997</v>
      </c>
    </row>
    <row r="83" spans="1:28" s="4" customFormat="1" x14ac:dyDescent="0.2">
      <c r="A83" s="9">
        <f>IFERROR(VLOOKUP(B83,'[1]DADOS (OCULTAR)'!$P$3:$R$91,3,0),"")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FRANCISCO JOSE DO NASCIMENTO JUNIOR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7823-20</v>
      </c>
      <c r="G83" s="14" t="str">
        <f>IF('[1]TCE - ANEXO III - Preencher'!H92="","",'[1]TCE - ANEXO III - Preencher'!H92)</f>
        <v>01/2022</v>
      </c>
      <c r="H83" s="15">
        <f>'[1]TCE - ANEXO III - Preencher'!I92</f>
        <v>0</v>
      </c>
      <c r="I83" s="15">
        <f>'[1]TCE - ANEXO III - Preencher'!J92</f>
        <v>159.196</v>
      </c>
      <c r="J83" s="15">
        <f>'[1]TCE - ANEXO III - Preencher'!K92</f>
        <v>0</v>
      </c>
      <c r="K83" s="16">
        <f>'[1]TCE - ANEXO III - Preencher'!L92</f>
        <v>224.63732300000001</v>
      </c>
      <c r="L83" s="16">
        <f>'[1]TCE - ANEXO III - Preencher'!M92</f>
        <v>30.19</v>
      </c>
      <c r="M83" s="16">
        <f t="shared" si="7"/>
        <v>194.44732300000001</v>
      </c>
      <c r="N83" s="16">
        <f>'[1]TCE - ANEXO III - Preencher'!O92</f>
        <v>1.35</v>
      </c>
      <c r="O83" s="16">
        <f>'[1]TCE - ANEXO III - Preencher'!P92</f>
        <v>0</v>
      </c>
      <c r="P83" s="17">
        <f t="shared" si="8"/>
        <v>1.35</v>
      </c>
      <c r="Q83" s="16">
        <f>'[1]TCE - ANEXO III - Preencher'!R92</f>
        <v>434.4</v>
      </c>
      <c r="R83" s="16">
        <f>'[1]TCE - ANEXO III - Preencher'!S92</f>
        <v>72.84</v>
      </c>
      <c r="S83" s="17">
        <f t="shared" si="9"/>
        <v>361.55999999999995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716.55332299999998</v>
      </c>
    </row>
    <row r="84" spans="1:28" s="4" customFormat="1" x14ac:dyDescent="0.2">
      <c r="A84" s="9">
        <f>IFERROR(VLOOKUP(B84,'[1]DADOS (OCULTAR)'!$P$3:$R$91,3,0),"")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GABRIEL CANEJO RODRIGUEZ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2251-24</v>
      </c>
      <c r="G84" s="14" t="str">
        <f>IF('[1]TCE - ANEXO III - Preencher'!H93="","",'[1]TCE - ANEXO III - Preencher'!H93)</f>
        <v>01/2022</v>
      </c>
      <c r="H84" s="15">
        <f>'[1]TCE - ANEXO III - Preencher'!I93</f>
        <v>0</v>
      </c>
      <c r="I84" s="15">
        <f>'[1]TCE - ANEXO III - Preencher'!J93</f>
        <v>417.73120000000011</v>
      </c>
      <c r="J84" s="15">
        <f>'[1]TCE - ANEXO III - Preencher'!K93</f>
        <v>0</v>
      </c>
      <c r="K84" s="16">
        <f>'[1]TCE - ANEXO III - Preencher'!L93</f>
        <v>224.63732300000001</v>
      </c>
      <c r="L84" s="16">
        <f>'[1]TCE - ANEXO III - Preencher'!M93</f>
        <v>4.75</v>
      </c>
      <c r="M84" s="16">
        <f t="shared" si="7"/>
        <v>219.88732300000001</v>
      </c>
      <c r="N84" s="16">
        <f>'[1]TCE - ANEXO III - Preencher'!O93</f>
        <v>10.83</v>
      </c>
      <c r="O84" s="16">
        <f>'[1]TCE - ANEXO III - Preencher'!P93</f>
        <v>0</v>
      </c>
      <c r="P84" s="17">
        <f t="shared" si="8"/>
        <v>10.83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648.44852300000014</v>
      </c>
    </row>
    <row r="85" spans="1:28" s="4" customFormat="1" x14ac:dyDescent="0.2">
      <c r="A85" s="9">
        <f>IFERROR(VLOOKUP(B85,'[1]DADOS (OCULTAR)'!$P$3:$R$91,3,0),"")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GENILSON WANDERSON SOARES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3172-10</v>
      </c>
      <c r="G85" s="14" t="str">
        <f>IF('[1]TCE - ANEXO III - Preencher'!H94="","",'[1]TCE - ANEXO III - Preencher'!H94)</f>
        <v>01/2022</v>
      </c>
      <c r="H85" s="15">
        <f>'[1]TCE - ANEXO III - Preencher'!I94</f>
        <v>0</v>
      </c>
      <c r="I85" s="15">
        <f>'[1]TCE - ANEXO III - Preencher'!J94</f>
        <v>164.69839999999999</v>
      </c>
      <c r="J85" s="15">
        <f>'[1]TCE - ANEXO III - Preencher'!K94</f>
        <v>0</v>
      </c>
      <c r="K85" s="16">
        <f>'[1]TCE - ANEXO III - Preencher'!L94</f>
        <v>224.63732300000001</v>
      </c>
      <c r="L85" s="16">
        <f>'[1]TCE - ANEXO III - Preencher'!M94</f>
        <v>36.53</v>
      </c>
      <c r="M85" s="16">
        <f t="shared" si="7"/>
        <v>188.10732300000001</v>
      </c>
      <c r="N85" s="16">
        <f>'[1]TCE - ANEXO III - Preencher'!O94</f>
        <v>1.35</v>
      </c>
      <c r="O85" s="16">
        <f>'[1]TCE - ANEXO III - Preencher'!P94</f>
        <v>0</v>
      </c>
      <c r="P85" s="17">
        <f t="shared" si="8"/>
        <v>1.35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354.15572300000002</v>
      </c>
    </row>
    <row r="86" spans="1:28" s="4" customFormat="1" x14ac:dyDescent="0.2">
      <c r="A86" s="9">
        <f>IFERROR(VLOOKUP(B86,'[1]DADOS (OCULTAR)'!$P$3:$R$91,3,0),"")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GERALDO ANTONIO LEONCIO  MENEZES DO NASCIMENTO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2251-25</v>
      </c>
      <c r="G86" s="14" t="str">
        <f>IF('[1]TCE - ANEXO III - Preencher'!H95="","",'[1]TCE - ANEXO III - Preencher'!H95)</f>
        <v>01/2022</v>
      </c>
      <c r="H86" s="15">
        <f>'[1]TCE - ANEXO III - Preencher'!I95</f>
        <v>0</v>
      </c>
      <c r="I86" s="15">
        <f>'[1]TCE - ANEXO III - Preencher'!J95</f>
        <v>795.41039999999998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10.83</v>
      </c>
      <c r="O86" s="16">
        <f>'[1]TCE - ANEXO III - Preencher'!P95</f>
        <v>0</v>
      </c>
      <c r="P86" s="17">
        <f t="shared" si="8"/>
        <v>10.83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806.24040000000002</v>
      </c>
    </row>
    <row r="87" spans="1:28" s="4" customFormat="1" x14ac:dyDescent="0.2">
      <c r="A87" s="9">
        <f>IFERROR(VLOOKUP(B87,'[1]DADOS (OCULTAR)'!$P$3:$R$91,3,0),"")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GILIANNY SAMILLES DE OLIVEIRA MENDES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 t="str">
        <f>IF('[1]TCE - ANEXO III - Preencher'!H96="","",'[1]TCE - ANEXO III - Preencher'!H96)</f>
        <v>01/2022</v>
      </c>
      <c r="H87" s="15">
        <f>'[1]TCE - ANEXO III - Preencher'!I96</f>
        <v>0</v>
      </c>
      <c r="I87" s="15">
        <f>'[1]TCE - ANEXO III - Preencher'!J96</f>
        <v>116.352</v>
      </c>
      <c r="J87" s="15">
        <f>'[1]TCE - ANEXO III - Preencher'!K96</f>
        <v>0</v>
      </c>
      <c r="K87" s="16">
        <f>'[1]TCE - ANEXO III - Preencher'!L96</f>
        <v>224.63732300000001</v>
      </c>
      <c r="L87" s="16">
        <f>'[1]TCE - ANEXO III - Preencher'!M96</f>
        <v>24.24</v>
      </c>
      <c r="M87" s="16">
        <f t="shared" si="7"/>
        <v>200.397323</v>
      </c>
      <c r="N87" s="16">
        <f>'[1]TCE - ANEXO III - Preencher'!O96</f>
        <v>1.35</v>
      </c>
      <c r="O87" s="16">
        <f>'[1]TCE - ANEXO III - Preencher'!P96</f>
        <v>0</v>
      </c>
      <c r="P87" s="17">
        <f t="shared" si="8"/>
        <v>1.35</v>
      </c>
      <c r="Q87" s="16">
        <f>'[1]TCE - ANEXO III - Preencher'!R96</f>
        <v>288.93322999999998</v>
      </c>
      <c r="R87" s="16">
        <f>'[1]TCE - ANEXO III - Preencher'!S96</f>
        <v>72.72</v>
      </c>
      <c r="S87" s="17">
        <f t="shared" si="9"/>
        <v>216.21322999999998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534.31255299999998</v>
      </c>
    </row>
    <row r="88" spans="1:28" s="4" customFormat="1" x14ac:dyDescent="0.2">
      <c r="A88" s="9">
        <f>IFERROR(VLOOKUP(B88,'[1]DADOS (OCULTAR)'!$P$3:$R$91,3,0),"")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GIRLAYNE SOUZA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 t="str">
        <f>IF('[1]TCE - ANEXO III - Preencher'!H97="","",'[1]TCE - ANEXO III - Preencher'!H97)</f>
        <v>01/2022</v>
      </c>
      <c r="H88" s="15">
        <f>'[1]TCE - ANEXO III - Preencher'!I97</f>
        <v>0</v>
      </c>
      <c r="I88" s="15">
        <f>'[1]TCE - ANEXO III - Preencher'!J97</f>
        <v>116.352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1.35</v>
      </c>
      <c r="O88" s="16">
        <f>'[1]TCE - ANEXO III - Preencher'!P97</f>
        <v>0</v>
      </c>
      <c r="P88" s="17">
        <f t="shared" si="8"/>
        <v>1.35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117.702</v>
      </c>
    </row>
    <row r="89" spans="1:28" s="4" customFormat="1" x14ac:dyDescent="0.2">
      <c r="A89" s="9">
        <f>IFERROR(VLOOKUP(B89,'[1]DADOS (OCULTAR)'!$P$3:$R$91,3,0),"")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GIULIA ANDREATA OLIVEIRA DE ALENCAR SILVA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4110-10</v>
      </c>
      <c r="G89" s="14" t="str">
        <f>IF('[1]TCE - ANEXO III - Preencher'!H98="","",'[1]TCE - ANEXO III - Preencher'!H98)</f>
        <v>01/2022</v>
      </c>
      <c r="H89" s="15">
        <f>'[1]TCE - ANEXO III - Preencher'!I98</f>
        <v>0</v>
      </c>
      <c r="I89" s="15">
        <f>'[1]TCE - ANEXO III - Preencher'!J98</f>
        <v>136.40799999999999</v>
      </c>
      <c r="J89" s="15">
        <f>'[1]TCE - ANEXO III - Preencher'!K98</f>
        <v>0</v>
      </c>
      <c r="K89" s="16">
        <f>'[1]TCE - ANEXO III - Preencher'!L98</f>
        <v>224.63732300000001</v>
      </c>
      <c r="L89" s="16">
        <f>'[1]TCE - ANEXO III - Preencher'!M98</f>
        <v>24.24</v>
      </c>
      <c r="M89" s="16">
        <f t="shared" si="7"/>
        <v>200.397323</v>
      </c>
      <c r="N89" s="16">
        <f>'[1]TCE - ANEXO III - Preencher'!O98</f>
        <v>1.35</v>
      </c>
      <c r="O89" s="16">
        <f>'[1]TCE - ANEXO III - Preencher'!P98</f>
        <v>0</v>
      </c>
      <c r="P89" s="17">
        <f t="shared" si="8"/>
        <v>1.35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62.49</v>
      </c>
      <c r="U89" s="16">
        <f>'[1]TCE - ANEXO III - Preencher'!V98</f>
        <v>0</v>
      </c>
      <c r="V89" s="17">
        <f t="shared" si="10"/>
        <v>62.49</v>
      </c>
      <c r="W89" s="18" t="str">
        <f>IF('[1]TCE - ANEXO III - Preencher'!X98="","",'[1]TCE - ANEXO III - Preencher'!X98)</f>
        <v xml:space="preserve">AUXÍLIO CRECHE 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400.64532300000002</v>
      </c>
    </row>
    <row r="90" spans="1:28" s="4" customFormat="1" x14ac:dyDescent="0.2">
      <c r="A90" s="9">
        <f>IFERROR(VLOOKUP(B90,'[1]DADOS (OCULTAR)'!$P$3:$R$91,3,0),"")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GLEICY DO NASCIMENTO DE LIMA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 t="str">
        <f>IF('[1]TCE - ANEXO III - Preencher'!H99="","",'[1]TCE - ANEXO III - Preencher'!H99)</f>
        <v>01/2022</v>
      </c>
      <c r="H90" s="15">
        <f>'[1]TCE - ANEXO III - Preencher'!I99</f>
        <v>0</v>
      </c>
      <c r="I90" s="15">
        <f>'[1]TCE - ANEXO III - Preencher'!J99</f>
        <v>116.352</v>
      </c>
      <c r="J90" s="15">
        <f>'[1]TCE - ANEXO III - Preencher'!K99</f>
        <v>0</v>
      </c>
      <c r="K90" s="16">
        <f>'[1]TCE - ANEXO III - Preencher'!L99</f>
        <v>224.63732300000001</v>
      </c>
      <c r="L90" s="16">
        <f>'[1]TCE - ANEXO III - Preencher'!M99</f>
        <v>24.24</v>
      </c>
      <c r="M90" s="16">
        <f t="shared" si="7"/>
        <v>200.397323</v>
      </c>
      <c r="N90" s="16">
        <f>'[1]TCE - ANEXO III - Preencher'!O99</f>
        <v>1.35</v>
      </c>
      <c r="O90" s="16">
        <f>'[1]TCE - ANEXO III - Preencher'!P99</f>
        <v>0</v>
      </c>
      <c r="P90" s="17">
        <f t="shared" si="8"/>
        <v>1.35</v>
      </c>
      <c r="Q90" s="16">
        <f>'[1]TCE - ANEXO III - Preencher'!R99</f>
        <v>542.4664600000001</v>
      </c>
      <c r="R90" s="16">
        <f>'[1]TCE - ANEXO III - Preencher'!S99</f>
        <v>72.72</v>
      </c>
      <c r="S90" s="17">
        <f t="shared" si="9"/>
        <v>469.74646000000007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787.8457830000001</v>
      </c>
    </row>
    <row r="91" spans="1:28" s="4" customFormat="1" x14ac:dyDescent="0.2">
      <c r="A91" s="9">
        <f>IFERROR(VLOOKUP(B91,'[1]DADOS (OCULTAR)'!$P$3:$R$91,3,0),"")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GRACILIANO RAMOS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 t="str">
        <f>IF('[1]TCE - ANEXO III - Preencher'!H100="","",'[1]TCE - ANEXO III - Preencher'!H100)</f>
        <v>01/2022</v>
      </c>
      <c r="H91" s="15">
        <f>'[1]TCE - ANEXO III - Preencher'!I100</f>
        <v>0</v>
      </c>
      <c r="I91" s="15">
        <f>'[1]TCE - ANEXO III - Preencher'!J100</f>
        <v>333.82240000000002</v>
      </c>
      <c r="J91" s="15">
        <f>'[1]TCE - ANEXO III - Preencher'!K100</f>
        <v>7140.08</v>
      </c>
      <c r="K91" s="16">
        <f>'[1]TCE - ANEXO III - Preencher'!L100</f>
        <v>224.63732300000001</v>
      </c>
      <c r="L91" s="16">
        <f>'[1]TCE - ANEXO III - Preencher'!M100</f>
        <v>44.96</v>
      </c>
      <c r="M91" s="16">
        <f t="shared" si="7"/>
        <v>179.677323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168.93322999999998</v>
      </c>
      <c r="R91" s="16">
        <f>'[1]TCE - ANEXO III - Preencher'!S100</f>
        <v>163.19999999999999</v>
      </c>
      <c r="S91" s="17">
        <f t="shared" si="9"/>
        <v>5.7332299999999918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7660.662953</v>
      </c>
    </row>
    <row r="92" spans="1:28" s="4" customFormat="1" x14ac:dyDescent="0.2">
      <c r="A92" s="9">
        <f>IFERROR(VLOOKUP(B92,'[1]DADOS (OCULTAR)'!$P$3:$R$91,3,0),"")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GUARACY DOS SANTOS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 t="str">
        <f>IF('[1]TCE - ANEXO III - Preencher'!H101="","",'[1]TCE - ANEXO III - Preencher'!H101)</f>
        <v>01/2022</v>
      </c>
      <c r="H92" s="15">
        <f>'[1]TCE - ANEXO III - Preencher'!I101</f>
        <v>0</v>
      </c>
      <c r="I92" s="15">
        <f>'[1]TCE - ANEXO III - Preencher'!J101</f>
        <v>132.1224</v>
      </c>
      <c r="J92" s="15">
        <f>'[1]TCE - ANEXO III - Preencher'!K101</f>
        <v>0</v>
      </c>
      <c r="K92" s="16">
        <f>'[1]TCE - ANEXO III - Preencher'!L101</f>
        <v>224.63732300000001</v>
      </c>
      <c r="L92" s="16">
        <f>'[1]TCE - ANEXO III - Preencher'!M101</f>
        <v>24.24</v>
      </c>
      <c r="M92" s="16">
        <f t="shared" si="7"/>
        <v>200.397323</v>
      </c>
      <c r="N92" s="16">
        <f>'[1]TCE - ANEXO III - Preencher'!O101</f>
        <v>1.35</v>
      </c>
      <c r="O92" s="16">
        <f>'[1]TCE - ANEXO III - Preencher'!P101</f>
        <v>0</v>
      </c>
      <c r="P92" s="17">
        <f t="shared" si="8"/>
        <v>1.35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333.86972300000002</v>
      </c>
    </row>
    <row r="93" spans="1:28" s="4" customFormat="1" x14ac:dyDescent="0.2">
      <c r="A93" s="9">
        <f>IFERROR(VLOOKUP(B93,'[1]DADOS (OCULTAR)'!$P$3:$R$91,3,0),"")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GUTIERRE NASCIMENTO DA SILVA EVANGELISTA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7823-20</v>
      </c>
      <c r="G93" s="14" t="str">
        <f>IF('[1]TCE - ANEXO III - Preencher'!H102="","",'[1]TCE - ANEXO III - Preencher'!H102)</f>
        <v>01/2022</v>
      </c>
      <c r="H93" s="15">
        <f>'[1]TCE - ANEXO III - Preencher'!I102</f>
        <v>0</v>
      </c>
      <c r="I93" s="15">
        <f>'[1]TCE - ANEXO III - Preencher'!J102</f>
        <v>140.16720000000001</v>
      </c>
      <c r="J93" s="15">
        <f>'[1]TCE - ANEXO III - Preencher'!K102</f>
        <v>0</v>
      </c>
      <c r="K93" s="16">
        <f>'[1]TCE - ANEXO III - Preencher'!L102</f>
        <v>224.63732300000001</v>
      </c>
      <c r="L93" s="16">
        <f>'[1]TCE - ANEXO III - Preencher'!M102</f>
        <v>30.19</v>
      </c>
      <c r="M93" s="16">
        <f t="shared" si="7"/>
        <v>194.44732300000001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335.96452300000004</v>
      </c>
    </row>
    <row r="94" spans="1:28" s="4" customFormat="1" x14ac:dyDescent="0.2">
      <c r="A94" s="9">
        <f>IFERROR(VLOOKUP(B94,'[1]DADOS (OCULTAR)'!$P$3:$R$91,3,0),"")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GUTTEMBERG FRANCISCO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3172-10</v>
      </c>
      <c r="G94" s="14" t="str">
        <f>IF('[1]TCE - ANEXO III - Preencher'!H103="","",'[1]TCE - ANEXO III - Preencher'!H103)</f>
        <v>01/2022</v>
      </c>
      <c r="H94" s="15">
        <f>'[1]TCE - ANEXO III - Preencher'!I103</f>
        <v>0</v>
      </c>
      <c r="I94" s="15">
        <f>'[1]TCE - ANEXO III - Preencher'!J103</f>
        <v>150.97280000000001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1.35</v>
      </c>
      <c r="O94" s="16">
        <f>'[1]TCE - ANEXO III - Preencher'!P103</f>
        <v>0</v>
      </c>
      <c r="P94" s="17">
        <f t="shared" si="8"/>
        <v>1.35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152.3228</v>
      </c>
    </row>
    <row r="95" spans="1:28" s="4" customFormat="1" x14ac:dyDescent="0.2">
      <c r="A95" s="9">
        <f>IFERROR(VLOOKUP(B95,'[1]DADOS (OCULTAR)'!$P$3:$R$91,3,0),"")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HUGO RICARDO TORRES DA SILVA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2251-24</v>
      </c>
      <c r="G95" s="14" t="str">
        <f>IF('[1]TCE - ANEXO III - Preencher'!H104="","",'[1]TCE - ANEXO III - Preencher'!H104)</f>
        <v>01/2022</v>
      </c>
      <c r="H95" s="15">
        <f>'[1]TCE - ANEXO III - Preencher'!I104</f>
        <v>0</v>
      </c>
      <c r="I95" s="15">
        <f>'[1]TCE - ANEXO III - Preencher'!J104</f>
        <v>496.71519999999998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10.83</v>
      </c>
      <c r="O95" s="16">
        <f>'[1]TCE - ANEXO III - Preencher'!P104</f>
        <v>0</v>
      </c>
      <c r="P95" s="17">
        <f t="shared" si="8"/>
        <v>10.83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507.54519999999997</v>
      </c>
    </row>
    <row r="96" spans="1:28" s="4" customFormat="1" x14ac:dyDescent="0.2">
      <c r="A96" s="9">
        <f>IFERROR(VLOOKUP(B96,'[1]DADOS (OCULTAR)'!$P$3:$R$91,3,0),"")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IARA BATISTA SOARES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 t="str">
        <f>IF('[1]TCE - ANEXO III - Preencher'!H105="","",'[1]TCE - ANEXO III - Preencher'!H105)</f>
        <v>01/2022</v>
      </c>
      <c r="H96" s="15">
        <f>'[1]TCE - ANEXO III - Preencher'!I105</f>
        <v>0</v>
      </c>
      <c r="I96" s="15">
        <f>'[1]TCE - ANEXO III - Preencher'!J105</f>
        <v>116.14960000000001</v>
      </c>
      <c r="J96" s="15">
        <f>'[1]TCE - ANEXO III - Preencher'!K105</f>
        <v>0</v>
      </c>
      <c r="K96" s="16">
        <f>'[1]TCE - ANEXO III - Preencher'!L105</f>
        <v>224.63732300000001</v>
      </c>
      <c r="L96" s="16">
        <f>'[1]TCE - ANEXO III - Preencher'!M105</f>
        <v>24.24</v>
      </c>
      <c r="M96" s="16">
        <f t="shared" si="7"/>
        <v>200.397323</v>
      </c>
      <c r="N96" s="16">
        <f>'[1]TCE - ANEXO III - Preencher'!O105</f>
        <v>1.35</v>
      </c>
      <c r="O96" s="16">
        <f>'[1]TCE - ANEXO III - Preencher'!P105</f>
        <v>0</v>
      </c>
      <c r="P96" s="17">
        <f t="shared" si="8"/>
        <v>1.35</v>
      </c>
      <c r="Q96" s="16">
        <f>'[1]TCE - ANEXO III - Preencher'!R105</f>
        <v>138.48322999999999</v>
      </c>
      <c r="R96" s="16">
        <f>'[1]TCE - ANEXO III - Preencher'!S105</f>
        <v>72.72</v>
      </c>
      <c r="S96" s="17">
        <f t="shared" si="9"/>
        <v>65.763229999999993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383.66015300000004</v>
      </c>
    </row>
    <row r="97" spans="1:28" s="4" customFormat="1" x14ac:dyDescent="0.2">
      <c r="A97" s="9">
        <f>IFERROR(VLOOKUP(B97,'[1]DADOS (OCULTAR)'!$P$3:$R$91,3,0),"")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INALDA DE MELO SANTOS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1231-05</v>
      </c>
      <c r="G97" s="14" t="str">
        <f>IF('[1]TCE - ANEXO III - Preencher'!H106="","",'[1]TCE - ANEXO III - Preencher'!H106)</f>
        <v>01/2022</v>
      </c>
      <c r="H97" s="15">
        <f>'[1]TCE - ANEXO III - Preencher'!I106</f>
        <v>0</v>
      </c>
      <c r="I97" s="15">
        <f>'[1]TCE - ANEXO III - Preencher'!J106</f>
        <v>1802.6448</v>
      </c>
      <c r="J97" s="15">
        <f>'[1]TCE - ANEXO III - Preencher'!K106</f>
        <v>0</v>
      </c>
      <c r="K97" s="16">
        <f>'[1]TCE - ANEXO III - Preencher'!L106</f>
        <v>224.63732300000001</v>
      </c>
      <c r="L97" s="16">
        <f>'[1]TCE - ANEXO III - Preencher'!M106</f>
        <v>30</v>
      </c>
      <c r="M97" s="16">
        <f t="shared" si="7"/>
        <v>194.63732300000001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1998.6321229999999</v>
      </c>
    </row>
    <row r="98" spans="1:28" s="4" customFormat="1" x14ac:dyDescent="0.2">
      <c r="A98" s="9">
        <f>IFERROR(VLOOKUP(B98,'[1]DADOS (OCULTAR)'!$P$3:$R$91,3,0),"")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IVANILDO AMARO DA SILVA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5174-10</v>
      </c>
      <c r="G98" s="14" t="str">
        <f>IF('[1]TCE - ANEXO III - Preencher'!H107="","",'[1]TCE - ANEXO III - Preencher'!H107)</f>
        <v>01/2022</v>
      </c>
      <c r="H98" s="15">
        <f>'[1]TCE - ANEXO III - Preencher'!I107</f>
        <v>0</v>
      </c>
      <c r="I98" s="15">
        <f>'[1]TCE - ANEXO III - Preencher'!J107</f>
        <v>121.2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1.35</v>
      </c>
      <c r="O98" s="16">
        <f>'[1]TCE - ANEXO III - Preencher'!P107</f>
        <v>0</v>
      </c>
      <c r="P98" s="17">
        <f t="shared" si="8"/>
        <v>1.35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122.55</v>
      </c>
    </row>
    <row r="99" spans="1:28" s="4" customFormat="1" x14ac:dyDescent="0.2">
      <c r="A99" s="9">
        <f>IFERROR(VLOOKUP(B99,'[1]DADOS (OCULTAR)'!$P$3:$R$91,3,0),"")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IVONEIDE MARIA DE OLIVEIRA TEODORO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2235-05</v>
      </c>
      <c r="G99" s="14" t="str">
        <f>IF('[1]TCE - ANEXO III - Preencher'!H108="","",'[1]TCE - ANEXO III - Preencher'!H108)</f>
        <v>01/2022</v>
      </c>
      <c r="H99" s="15">
        <f>'[1]TCE - ANEXO III - Preencher'!I108</f>
        <v>0</v>
      </c>
      <c r="I99" s="15">
        <f>'[1]TCE - ANEXO III - Preencher'!J108</f>
        <v>208.976</v>
      </c>
      <c r="J99" s="15">
        <f>'[1]TCE - ANEXO III - Preencher'!K108</f>
        <v>0</v>
      </c>
      <c r="K99" s="16">
        <f>'[1]TCE - ANEXO III - Preencher'!L108</f>
        <v>224.63732300000001</v>
      </c>
      <c r="L99" s="16">
        <f>'[1]TCE - ANEXO III - Preencher'!M108</f>
        <v>2.39</v>
      </c>
      <c r="M99" s="16">
        <f t="shared" si="7"/>
        <v>222.24732300000002</v>
      </c>
      <c r="N99" s="16">
        <f>'[1]TCE - ANEXO III - Preencher'!O108</f>
        <v>2.84</v>
      </c>
      <c r="O99" s="16">
        <f>'[1]TCE - ANEXO III - Preencher'!P108</f>
        <v>0</v>
      </c>
      <c r="P99" s="17">
        <f t="shared" si="8"/>
        <v>2.84</v>
      </c>
      <c r="Q99" s="16">
        <f>'[1]TCE - ANEXO III - Preencher'!R108</f>
        <v>138.33322999999999</v>
      </c>
      <c r="R99" s="16">
        <f>'[1]TCE - ANEXO III - Preencher'!S108</f>
        <v>95.79</v>
      </c>
      <c r="S99" s="17">
        <f t="shared" si="9"/>
        <v>42.54322999999998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476.60655300000002</v>
      </c>
    </row>
    <row r="100" spans="1:28" s="4" customFormat="1" x14ac:dyDescent="0.2">
      <c r="A100" s="9">
        <f>IFERROR(VLOOKUP(B100,'[1]DADOS (OCULTAR)'!$P$3:$R$91,3,0),"")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IVSON BERNARDO DA SILVA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7823-20</v>
      </c>
      <c r="G100" s="14" t="str">
        <f>IF('[1]TCE - ANEXO III - Preencher'!H109="","",'[1]TCE - ANEXO III - Preencher'!H109)</f>
        <v>01/2022</v>
      </c>
      <c r="H100" s="15">
        <f>'[1]TCE - ANEXO III - Preencher'!I109</f>
        <v>0</v>
      </c>
      <c r="I100" s="15">
        <f>'[1]TCE - ANEXO III - Preencher'!J109</f>
        <v>164.4992</v>
      </c>
      <c r="J100" s="15">
        <f>'[1]TCE - ANEXO III - Preencher'!K109</f>
        <v>0</v>
      </c>
      <c r="K100" s="16">
        <f>'[1]TCE - ANEXO III - Preencher'!L109</f>
        <v>224.63732300000001</v>
      </c>
      <c r="L100" s="16">
        <f>'[1]TCE - ANEXO III - Preencher'!M109</f>
        <v>30.19</v>
      </c>
      <c r="M100" s="16">
        <f t="shared" si="7"/>
        <v>194.44732300000001</v>
      </c>
      <c r="N100" s="16">
        <f>'[1]TCE - ANEXO III - Preencher'!O109</f>
        <v>1.35</v>
      </c>
      <c r="O100" s="16">
        <f>'[1]TCE - ANEXO III - Preencher'!P109</f>
        <v>0</v>
      </c>
      <c r="P100" s="17">
        <f t="shared" si="8"/>
        <v>1.35</v>
      </c>
      <c r="Q100" s="16">
        <f>'[1]TCE - ANEXO III - Preencher'!R109</f>
        <v>288.93322999999998</v>
      </c>
      <c r="R100" s="16">
        <f>'[1]TCE - ANEXO III - Preencher'!S109</f>
        <v>83.88</v>
      </c>
      <c r="S100" s="17">
        <f t="shared" si="9"/>
        <v>205.05322999999999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565.34975299999996</v>
      </c>
    </row>
    <row r="101" spans="1:28" s="4" customFormat="1" x14ac:dyDescent="0.2">
      <c r="A101" s="9">
        <f>IFERROR(VLOOKUP(B101,'[1]DADOS (OCULTAR)'!$P$3:$R$91,3,0),"")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JACKSON FERREIRA DE OLIVEIRA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 t="str">
        <f>IF('[1]TCE - ANEXO III - Preencher'!H110="","",'[1]TCE - ANEXO III - Preencher'!H110)</f>
        <v>01/2022</v>
      </c>
      <c r="H101" s="15">
        <f>'[1]TCE - ANEXO III - Preencher'!I110</f>
        <v>0</v>
      </c>
      <c r="I101" s="15">
        <f>'[1]TCE - ANEXO III - Preencher'!J110</f>
        <v>130.60480000000001</v>
      </c>
      <c r="J101" s="15">
        <f>'[1]TCE - ANEXO III - Preencher'!K110</f>
        <v>0</v>
      </c>
      <c r="K101" s="16">
        <f>'[1]TCE - ANEXO III - Preencher'!L110</f>
        <v>224.63732300000001</v>
      </c>
      <c r="L101" s="16">
        <f>'[1]TCE - ANEXO III - Preencher'!M110</f>
        <v>24.24</v>
      </c>
      <c r="M101" s="16">
        <f t="shared" si="7"/>
        <v>200.397323</v>
      </c>
      <c r="N101" s="16">
        <f>'[1]TCE - ANEXO III - Preencher'!O110</f>
        <v>1.35</v>
      </c>
      <c r="O101" s="16">
        <f>'[1]TCE - ANEXO III - Preencher'!P110</f>
        <v>0</v>
      </c>
      <c r="P101" s="17">
        <f t="shared" si="8"/>
        <v>1.35</v>
      </c>
      <c r="Q101" s="16">
        <f>'[1]TCE - ANEXO III - Preencher'!R110</f>
        <v>288.93322999999998</v>
      </c>
      <c r="R101" s="16">
        <f>'[1]TCE - ANEXO III - Preencher'!S110</f>
        <v>72.72</v>
      </c>
      <c r="S101" s="17">
        <f t="shared" si="9"/>
        <v>216.21322999999998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548.56535299999996</v>
      </c>
    </row>
    <row r="102" spans="1:28" s="4" customFormat="1" x14ac:dyDescent="0.2">
      <c r="A102" s="9">
        <f>IFERROR(VLOOKUP(B102,'[1]DADOS (OCULTAR)'!$P$3:$R$91,3,0),"")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JACKSON VANDERLEY SILVA DE LIMA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5151-10</v>
      </c>
      <c r="G102" s="14" t="str">
        <f>IF('[1]TCE - ANEXO III - Preencher'!H111="","",'[1]TCE - ANEXO III - Preencher'!H111)</f>
        <v>01/2022</v>
      </c>
      <c r="H102" s="15">
        <f>'[1]TCE - ANEXO III - Preencher'!I111</f>
        <v>0</v>
      </c>
      <c r="I102" s="15">
        <f>'[1]TCE - ANEXO III - Preencher'!J111</f>
        <v>120.2304</v>
      </c>
      <c r="J102" s="15">
        <f>'[1]TCE - ANEXO III - Preencher'!K111</f>
        <v>0</v>
      </c>
      <c r="K102" s="16">
        <f>'[1]TCE - ANEXO III - Preencher'!L111</f>
        <v>224.63732300000001</v>
      </c>
      <c r="L102" s="16">
        <f>'[1]TCE - ANEXO III - Preencher'!M111</f>
        <v>24.24</v>
      </c>
      <c r="M102" s="16">
        <f t="shared" si="7"/>
        <v>200.397323</v>
      </c>
      <c r="N102" s="16">
        <f>'[1]TCE - ANEXO III - Preencher'!O111</f>
        <v>1.35</v>
      </c>
      <c r="O102" s="16">
        <f>'[1]TCE - ANEXO III - Preencher'!P111</f>
        <v>0</v>
      </c>
      <c r="P102" s="17">
        <f t="shared" si="8"/>
        <v>1.35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321.97772300000003</v>
      </c>
    </row>
    <row r="103" spans="1:28" s="4" customFormat="1" x14ac:dyDescent="0.2">
      <c r="A103" s="9">
        <f>IFERROR(VLOOKUP(B103,'[1]DADOS (OCULTAR)'!$P$3:$R$91,3,0),"")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JADILSON JOSE DOS SANTOS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5151-10</v>
      </c>
      <c r="G103" s="14" t="str">
        <f>IF('[1]TCE - ANEXO III - Preencher'!H112="","",'[1]TCE - ANEXO III - Preencher'!H112)</f>
        <v>01/2022</v>
      </c>
      <c r="H103" s="15">
        <f>'[1]TCE - ANEXO III - Preencher'!I112</f>
        <v>0</v>
      </c>
      <c r="I103" s="15">
        <f>'[1]TCE - ANEXO III - Preencher'!J112</f>
        <v>131.6456</v>
      </c>
      <c r="J103" s="15">
        <f>'[1]TCE - ANEXO III - Preencher'!K112</f>
        <v>0</v>
      </c>
      <c r="K103" s="16">
        <f>'[1]TCE - ANEXO III - Preencher'!L112</f>
        <v>224.63732300000001</v>
      </c>
      <c r="L103" s="16">
        <f>'[1]TCE - ANEXO III - Preencher'!M112</f>
        <v>24.24</v>
      </c>
      <c r="M103" s="16">
        <f t="shared" si="7"/>
        <v>200.397323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333.392923</v>
      </c>
    </row>
    <row r="104" spans="1:28" s="4" customFormat="1" x14ac:dyDescent="0.2">
      <c r="A104" s="9">
        <f>IFERROR(VLOOKUP(B104,'[1]DADOS (OCULTAR)'!$P$3:$R$91,3,0),"")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JAIME DOS ANJOS NASCIMENTO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2235-05</v>
      </c>
      <c r="G104" s="14" t="str">
        <f>IF('[1]TCE - ANEXO III - Preencher'!H113="","",'[1]TCE - ANEXO III - Preencher'!H113)</f>
        <v>01/2022</v>
      </c>
      <c r="H104" s="15">
        <f>'[1]TCE - ANEXO III - Preencher'!I113</f>
        <v>0</v>
      </c>
      <c r="I104" s="15">
        <f>'[1]TCE - ANEXO III - Preencher'!J113</f>
        <v>267.86079999999998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2.84</v>
      </c>
      <c r="O104" s="16">
        <f>'[1]TCE - ANEXO III - Preencher'!P113</f>
        <v>0</v>
      </c>
      <c r="P104" s="17">
        <f t="shared" si="8"/>
        <v>2.84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270.70079999999996</v>
      </c>
    </row>
    <row r="105" spans="1:28" s="4" customFormat="1" x14ac:dyDescent="0.2">
      <c r="A105" s="9">
        <f>IFERROR(VLOOKUP(B105,'[1]DADOS (OCULTAR)'!$P$3:$R$91,3,0),"")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JAKSON TEOTONIO ALVES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 t="str">
        <f>IF('[1]TCE - ANEXO III - Preencher'!H114="","",'[1]TCE - ANEXO III - Preencher'!H114)</f>
        <v>01/2022</v>
      </c>
      <c r="H105" s="15">
        <f>'[1]TCE - ANEXO III - Preencher'!I114</f>
        <v>0</v>
      </c>
      <c r="I105" s="15">
        <f>'[1]TCE - ANEXO III - Preencher'!J114</f>
        <v>134.6808</v>
      </c>
      <c r="J105" s="15">
        <f>'[1]TCE - ANEXO III - Preencher'!K114</f>
        <v>0</v>
      </c>
      <c r="K105" s="16">
        <f>'[1]TCE - ANEXO III - Preencher'!L114</f>
        <v>224.63732300000001</v>
      </c>
      <c r="L105" s="16">
        <f>'[1]TCE - ANEXO III - Preencher'!M114</f>
        <v>24.24</v>
      </c>
      <c r="M105" s="16">
        <f t="shared" si="7"/>
        <v>200.397323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271.23322999999999</v>
      </c>
      <c r="R105" s="16">
        <f>'[1]TCE - ANEXO III - Preencher'!S114</f>
        <v>72.72</v>
      </c>
      <c r="S105" s="17">
        <f t="shared" si="9"/>
        <v>198.51322999999999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534.94135300000005</v>
      </c>
    </row>
    <row r="106" spans="1:28" s="4" customFormat="1" x14ac:dyDescent="0.2">
      <c r="A106" s="9">
        <f>IFERROR(VLOOKUP(B106,'[1]DADOS (OCULTAR)'!$P$3:$R$91,3,0),"")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JANAINA DA PAZ BRUNO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4110-10</v>
      </c>
      <c r="G106" s="14" t="str">
        <f>IF('[1]TCE - ANEXO III - Preencher'!H115="","",'[1]TCE - ANEXO III - Preencher'!H115)</f>
        <v>01/2022</v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1.35</v>
      </c>
    </row>
    <row r="107" spans="1:28" s="4" customFormat="1" x14ac:dyDescent="0.2">
      <c r="A107" s="9">
        <f>IFERROR(VLOOKUP(B107,'[1]DADOS (OCULTAR)'!$P$3:$R$91,3,0),"")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JARISSON NEVES DA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5174-10</v>
      </c>
      <c r="G107" s="14" t="str">
        <f>IF('[1]TCE - ANEXO III - Preencher'!H116="","",'[1]TCE - ANEXO III - Preencher'!H116)</f>
        <v>01/2022</v>
      </c>
      <c r="H107" s="15">
        <f>'[1]TCE - ANEXO III - Preencher'!I116</f>
        <v>0</v>
      </c>
      <c r="I107" s="15">
        <f>'[1]TCE - ANEXO III - Preencher'!J116</f>
        <v>121.0528</v>
      </c>
      <c r="J107" s="15">
        <f>'[1]TCE - ANEXO III - Preencher'!K116</f>
        <v>0</v>
      </c>
      <c r="K107" s="16">
        <f>'[1]TCE - ANEXO III - Preencher'!L116</f>
        <v>224.63732300000001</v>
      </c>
      <c r="L107" s="16">
        <f>'[1]TCE - ANEXO III - Preencher'!M116</f>
        <v>24.24</v>
      </c>
      <c r="M107" s="16">
        <f t="shared" si="7"/>
        <v>200.397323</v>
      </c>
      <c r="N107" s="16">
        <f>'[1]TCE - ANEXO III - Preencher'!O116</f>
        <v>1.35</v>
      </c>
      <c r="O107" s="16">
        <f>'[1]TCE - ANEXO III - Preencher'!P116</f>
        <v>0</v>
      </c>
      <c r="P107" s="17">
        <f t="shared" si="8"/>
        <v>1.35</v>
      </c>
      <c r="Q107" s="16">
        <f>'[1]TCE - ANEXO III - Preencher'!R116</f>
        <v>271.23322999999999</v>
      </c>
      <c r="R107" s="16">
        <f>'[1]TCE - ANEXO III - Preencher'!S116</f>
        <v>72.72</v>
      </c>
      <c r="S107" s="17">
        <f t="shared" si="9"/>
        <v>198.51322999999999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521.31335300000001</v>
      </c>
    </row>
    <row r="108" spans="1:28" s="4" customFormat="1" x14ac:dyDescent="0.2">
      <c r="A108" s="9">
        <f>IFERROR(VLOOKUP(B108,'[1]DADOS (OCULTAR)'!$P$3:$R$91,3,0),"")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JOSE AMARO DOS SANTOS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5174-10</v>
      </c>
      <c r="G108" s="14" t="str">
        <f>IF('[1]TCE - ANEXO III - Preencher'!H117="","",'[1]TCE - ANEXO III - Preencher'!H117)</f>
        <v>01/2022</v>
      </c>
      <c r="H108" s="15">
        <f>'[1]TCE - ANEXO III - Preencher'!I117</f>
        <v>0</v>
      </c>
      <c r="I108" s="15">
        <f>'[1]TCE - ANEXO III - Preencher'!J117</f>
        <v>133.0472</v>
      </c>
      <c r="J108" s="15">
        <f>'[1]TCE - ANEXO III - Preencher'!K117</f>
        <v>0</v>
      </c>
      <c r="K108" s="16">
        <f>'[1]TCE - ANEXO III - Preencher'!L117</f>
        <v>224.63732300000001</v>
      </c>
      <c r="L108" s="16">
        <f>'[1]TCE - ANEXO III - Preencher'!M117</f>
        <v>24.24</v>
      </c>
      <c r="M108" s="16">
        <f t="shared" si="7"/>
        <v>200.397323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334.79452300000003</v>
      </c>
    </row>
    <row r="109" spans="1:28" s="4" customFormat="1" x14ac:dyDescent="0.2">
      <c r="A109" s="9">
        <f>IFERROR(VLOOKUP(B109,'[1]DADOS (OCULTAR)'!$P$3:$R$91,3,0),"")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JOSE CRISTIANO DA SILVA RODRIGUES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7664-20</v>
      </c>
      <c r="G109" s="14" t="str">
        <f>IF('[1]TCE - ANEXO III - Preencher'!H118="","",'[1]TCE - ANEXO III - Preencher'!H118)</f>
        <v>01/2022</v>
      </c>
      <c r="H109" s="15">
        <f>'[1]TCE - ANEXO III - Preencher'!I118</f>
        <v>0</v>
      </c>
      <c r="I109" s="15">
        <f>'[1]TCE - ANEXO III - Preencher'!J118</f>
        <v>139.0104</v>
      </c>
      <c r="J109" s="15">
        <f>'[1]TCE - ANEXO III - Preencher'!K118</f>
        <v>0</v>
      </c>
      <c r="K109" s="16">
        <f>'[1]TCE - ANEXO III - Preencher'!L118</f>
        <v>224.63732300000001</v>
      </c>
      <c r="L109" s="16">
        <f>'[1]TCE - ANEXO III - Preencher'!M118</f>
        <v>8.14</v>
      </c>
      <c r="M109" s="16">
        <f t="shared" si="7"/>
        <v>216.49732299999999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356.85772300000002</v>
      </c>
    </row>
    <row r="110" spans="1:28" s="4" customFormat="1" x14ac:dyDescent="0.2">
      <c r="A110" s="9">
        <f>IFERROR(VLOOKUP(B110,'[1]DADOS (OCULTAR)'!$P$3:$R$91,3,0),"")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JOSE JORGE DE SOUZA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5142-25</v>
      </c>
      <c r="G110" s="14" t="str">
        <f>IF('[1]TCE - ANEXO III - Preencher'!H119="","",'[1]TCE - ANEXO III - Preencher'!H119)</f>
        <v>01/2022</v>
      </c>
      <c r="H110" s="15">
        <f>'[1]TCE - ANEXO III - Preencher'!I119</f>
        <v>0</v>
      </c>
      <c r="I110" s="15">
        <f>'[1]TCE - ANEXO III - Preencher'!J119</f>
        <v>135.744</v>
      </c>
      <c r="J110" s="15">
        <f>'[1]TCE - ANEXO III - Preencher'!K119</f>
        <v>0</v>
      </c>
      <c r="K110" s="16">
        <f>'[1]TCE - ANEXO III - Preencher'!L119</f>
        <v>224.63732300000001</v>
      </c>
      <c r="L110" s="16">
        <f>'[1]TCE - ANEXO III - Preencher'!M119</f>
        <v>24.24</v>
      </c>
      <c r="M110" s="16">
        <f t="shared" si="7"/>
        <v>200.397323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337.49132300000002</v>
      </c>
    </row>
    <row r="111" spans="1:28" s="4" customFormat="1" x14ac:dyDescent="0.2">
      <c r="A111" s="9">
        <f>IFERROR(VLOOKUP(B111,'[1]DADOS (OCULTAR)'!$P$3:$R$91,3,0),"")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JOSE LEANDRO GOMES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5151-10</v>
      </c>
      <c r="G111" s="14" t="str">
        <f>IF('[1]TCE - ANEXO III - Preencher'!H120="","",'[1]TCE - ANEXO III - Preencher'!H120)</f>
        <v>01/2022</v>
      </c>
      <c r="H111" s="15">
        <f>'[1]TCE - ANEXO III - Preencher'!I120</f>
        <v>0</v>
      </c>
      <c r="I111" s="15">
        <f>'[1]TCE - ANEXO III - Preencher'!J120</f>
        <v>165.09119999999999</v>
      </c>
      <c r="J111" s="15">
        <f>'[1]TCE - ANEXO III - Preencher'!K120</f>
        <v>0</v>
      </c>
      <c r="K111" s="16">
        <f>'[1]TCE - ANEXO III - Preencher'!L120</f>
        <v>224.63732300000001</v>
      </c>
      <c r="L111" s="16">
        <f>'[1]TCE - ANEXO III - Preencher'!M120</f>
        <v>24.24</v>
      </c>
      <c r="M111" s="16">
        <f t="shared" si="7"/>
        <v>200.397323</v>
      </c>
      <c r="N111" s="16">
        <f>'[1]TCE - ANEXO III - Preencher'!O120</f>
        <v>1.35</v>
      </c>
      <c r="O111" s="16">
        <f>'[1]TCE - ANEXO III - Preencher'!P120</f>
        <v>0</v>
      </c>
      <c r="P111" s="17">
        <f t="shared" si="8"/>
        <v>1.35</v>
      </c>
      <c r="Q111" s="16">
        <f>'[1]TCE - ANEXO III - Preencher'!R120</f>
        <v>271.23322999999999</v>
      </c>
      <c r="R111" s="16">
        <f>'[1]TCE - ANEXO III - Preencher'!S120</f>
        <v>72.72</v>
      </c>
      <c r="S111" s="17">
        <f t="shared" si="9"/>
        <v>198.51322999999999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565.35175300000003</v>
      </c>
    </row>
    <row r="112" spans="1:28" s="4" customFormat="1" x14ac:dyDescent="0.2">
      <c r="A112" s="9">
        <f>IFERROR(VLOOKUP(B112,'[1]DADOS (OCULTAR)'!$P$3:$R$91,3,0),"")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JOSENILDA DA SILVA MELO RODRIGUES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 t="str">
        <f>IF('[1]TCE - ANEXO III - Preencher'!H121="","",'[1]TCE - ANEXO III - Preencher'!H121)</f>
        <v>01/2022</v>
      </c>
      <c r="H112" s="15">
        <f>'[1]TCE - ANEXO III - Preencher'!I121</f>
        <v>0</v>
      </c>
      <c r="I112" s="15">
        <f>'[1]TCE - ANEXO III - Preencher'!J121</f>
        <v>138.88239999999999</v>
      </c>
      <c r="J112" s="15">
        <f>'[1]TCE - ANEXO III - Preencher'!K121</f>
        <v>0</v>
      </c>
      <c r="K112" s="16">
        <f>'[1]TCE - ANEXO III - Preencher'!L121</f>
        <v>224.63732300000001</v>
      </c>
      <c r="L112" s="16">
        <f>'[1]TCE - ANEXO III - Preencher'!M121</f>
        <v>24.24</v>
      </c>
      <c r="M112" s="16">
        <f t="shared" si="7"/>
        <v>200.397323</v>
      </c>
      <c r="N112" s="16">
        <f>'[1]TCE - ANEXO III - Preencher'!O121</f>
        <v>1.35</v>
      </c>
      <c r="O112" s="16">
        <f>'[1]TCE - ANEXO III - Preencher'!P121</f>
        <v>0</v>
      </c>
      <c r="P112" s="17">
        <f t="shared" si="8"/>
        <v>1.35</v>
      </c>
      <c r="Q112" s="16">
        <f>'[1]TCE - ANEXO III - Preencher'!R121</f>
        <v>288.93322999999998</v>
      </c>
      <c r="R112" s="16">
        <f>'[1]TCE - ANEXO III - Preencher'!S121</f>
        <v>60.84</v>
      </c>
      <c r="S112" s="17">
        <f t="shared" si="9"/>
        <v>228.09322999999998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568.72295299999996</v>
      </c>
    </row>
    <row r="113" spans="1:28" s="4" customFormat="1" x14ac:dyDescent="0.2">
      <c r="A113" s="9">
        <f>IFERROR(VLOOKUP(B113,'[1]DADOS (OCULTAR)'!$P$3:$R$91,3,0),"")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JOSILMA MARIA DOS SANTOS OLIVEIRA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5152-05</v>
      </c>
      <c r="G113" s="14" t="str">
        <f>IF('[1]TCE - ANEXO III - Preencher'!H122="","",'[1]TCE - ANEXO III - Preencher'!H122)</f>
        <v>01/2022</v>
      </c>
      <c r="H113" s="15">
        <f>'[1]TCE - ANEXO III - Preencher'!I122</f>
        <v>0</v>
      </c>
      <c r="I113" s="15">
        <f>'[1]TCE - ANEXO III - Preencher'!J122</f>
        <v>116.352</v>
      </c>
      <c r="J113" s="15">
        <f>'[1]TCE - ANEXO III - Preencher'!K122</f>
        <v>0</v>
      </c>
      <c r="K113" s="16">
        <f>'[1]TCE - ANEXO III - Preencher'!L122</f>
        <v>224.63732300000001</v>
      </c>
      <c r="L113" s="16">
        <f>'[1]TCE - ANEXO III - Preencher'!M122</f>
        <v>24.24</v>
      </c>
      <c r="M113" s="16">
        <f t="shared" si="7"/>
        <v>200.397323</v>
      </c>
      <c r="N113" s="16">
        <f>'[1]TCE - ANEXO III - Preencher'!O122</f>
        <v>1.35</v>
      </c>
      <c r="O113" s="16">
        <f>'[1]TCE - ANEXO III - Preencher'!P122</f>
        <v>0</v>
      </c>
      <c r="P113" s="17">
        <f t="shared" si="8"/>
        <v>1.35</v>
      </c>
      <c r="Q113" s="16">
        <f>'[1]TCE - ANEXO III - Preencher'!R122</f>
        <v>434.4</v>
      </c>
      <c r="R113" s="16">
        <f>'[1]TCE - ANEXO III - Preencher'!S122</f>
        <v>72.72</v>
      </c>
      <c r="S113" s="17">
        <f t="shared" si="9"/>
        <v>361.67999999999995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679.77932299999998</v>
      </c>
    </row>
    <row r="114" spans="1:28" s="4" customFormat="1" x14ac:dyDescent="0.2">
      <c r="A114" s="9">
        <f>IFERROR(VLOOKUP(B114,'[1]DADOS (OCULTAR)'!$P$3:$R$91,3,0),"")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JOSINEIDE DOS SANTOS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 t="str">
        <f>IF('[1]TCE - ANEXO III - Preencher'!H123="","",'[1]TCE - ANEXO III - Preencher'!H123)</f>
        <v>01/2022</v>
      </c>
      <c r="H114" s="15">
        <f>'[1]TCE - ANEXO III - Preencher'!I123</f>
        <v>0</v>
      </c>
      <c r="I114" s="15">
        <f>'[1]TCE - ANEXO III - Preencher'!J123</f>
        <v>121.8408</v>
      </c>
      <c r="J114" s="15">
        <f>'[1]TCE - ANEXO III - Preencher'!K123</f>
        <v>0</v>
      </c>
      <c r="K114" s="16">
        <f>'[1]TCE - ANEXO III - Preencher'!L123</f>
        <v>224.63732300000001</v>
      </c>
      <c r="L114" s="16">
        <f>'[1]TCE - ANEXO III - Preencher'!M123</f>
        <v>24.24</v>
      </c>
      <c r="M114" s="16">
        <f t="shared" si="7"/>
        <v>200.397323</v>
      </c>
      <c r="N114" s="16">
        <f>'[1]TCE - ANEXO III - Preencher'!O123</f>
        <v>1.35</v>
      </c>
      <c r="O114" s="16">
        <f>'[1]TCE - ANEXO III - Preencher'!P123</f>
        <v>0</v>
      </c>
      <c r="P114" s="17">
        <f t="shared" si="8"/>
        <v>1.35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323.588123</v>
      </c>
    </row>
    <row r="115" spans="1:28" s="4" customFormat="1" x14ac:dyDescent="0.2">
      <c r="A115" s="9">
        <f>IFERROR(VLOOKUP(B115,'[1]DADOS (OCULTAR)'!$P$3:$R$91,3,0),"")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JOZINEIDE ANA DAS NEVES OLIVEIRA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4110-10</v>
      </c>
      <c r="G115" s="14" t="str">
        <f>IF('[1]TCE - ANEXO III - Preencher'!H124="","",'[1]TCE - ANEXO III - Preencher'!H124)</f>
        <v>01/2022</v>
      </c>
      <c r="H115" s="15">
        <f>'[1]TCE - ANEXO III - Preencher'!I124</f>
        <v>0</v>
      </c>
      <c r="I115" s="15">
        <f>'[1]TCE - ANEXO III - Preencher'!J124</f>
        <v>160.76</v>
      </c>
      <c r="J115" s="15">
        <f>'[1]TCE - ANEXO III - Preencher'!K124</f>
        <v>0</v>
      </c>
      <c r="K115" s="16">
        <f>'[1]TCE - ANEXO III - Preencher'!L124</f>
        <v>224.63732300000001</v>
      </c>
      <c r="L115" s="16">
        <f>'[1]TCE - ANEXO III - Preencher'!M124</f>
        <v>24.24</v>
      </c>
      <c r="M115" s="16">
        <f t="shared" si="7"/>
        <v>200.397323</v>
      </c>
      <c r="N115" s="16">
        <f>'[1]TCE - ANEXO III - Preencher'!O124</f>
        <v>1.35</v>
      </c>
      <c r="O115" s="16">
        <f>'[1]TCE - ANEXO III - Preencher'!P124</f>
        <v>0</v>
      </c>
      <c r="P115" s="17">
        <f t="shared" si="8"/>
        <v>1.35</v>
      </c>
      <c r="Q115" s="16">
        <f>'[1]TCE - ANEXO III - Preencher'!R124</f>
        <v>288.93322999999998</v>
      </c>
      <c r="R115" s="16">
        <f>'[1]TCE - ANEXO III - Preencher'!S124</f>
        <v>68.84</v>
      </c>
      <c r="S115" s="17">
        <f t="shared" si="9"/>
        <v>220.09322999999998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582.60055299999999</v>
      </c>
    </row>
    <row r="116" spans="1:28" s="4" customFormat="1" x14ac:dyDescent="0.2">
      <c r="A116" s="9">
        <f>IFERROR(VLOOKUP(B116,'[1]DADOS (OCULTAR)'!$P$3:$R$91,3,0),"")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JULIANA ALBUQUERQUE DE CASTRO LOPES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01/2022</v>
      </c>
      <c r="H116" s="15">
        <f>'[1]TCE - ANEXO III - Preencher'!I125</f>
        <v>0</v>
      </c>
      <c r="I116" s="15">
        <f>'[1]TCE - ANEXO III - Preencher'!J125</f>
        <v>120.8416</v>
      </c>
      <c r="J116" s="15">
        <f>'[1]TCE - ANEXO III - Preencher'!K125</f>
        <v>0</v>
      </c>
      <c r="K116" s="16">
        <f>'[1]TCE - ANEXO III - Preencher'!L125</f>
        <v>224.63732300000001</v>
      </c>
      <c r="L116" s="16">
        <f>'[1]TCE - ANEXO III - Preencher'!M125</f>
        <v>24.24</v>
      </c>
      <c r="M116" s="16">
        <f t="shared" si="7"/>
        <v>200.397323</v>
      </c>
      <c r="N116" s="16">
        <f>'[1]TCE - ANEXO III - Preencher'!O125</f>
        <v>1.35</v>
      </c>
      <c r="O116" s="16">
        <f>'[1]TCE - ANEXO III - Preencher'!P125</f>
        <v>0</v>
      </c>
      <c r="P116" s="17">
        <f t="shared" si="8"/>
        <v>1.35</v>
      </c>
      <c r="Q116" s="16">
        <f>'[1]TCE - ANEXO III - Preencher'!R125</f>
        <v>288.93322999999998</v>
      </c>
      <c r="R116" s="16">
        <f>'[1]TCE - ANEXO III - Preencher'!S125</f>
        <v>72.72</v>
      </c>
      <c r="S116" s="17">
        <f t="shared" si="9"/>
        <v>216.21322999999998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538.80215299999998</v>
      </c>
    </row>
    <row r="117" spans="1:28" s="4" customFormat="1" x14ac:dyDescent="0.2">
      <c r="A117" s="9">
        <f>IFERROR(VLOOKUP(B117,'[1]DADOS (OCULTAR)'!$P$3:$R$91,3,0),"")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JULIANA CANUTO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01/2022</v>
      </c>
      <c r="H117" s="15">
        <f>'[1]TCE - ANEXO III - Preencher'!I126</f>
        <v>0</v>
      </c>
      <c r="I117" s="15">
        <f>'[1]TCE - ANEXO III - Preencher'!J126</f>
        <v>138.0744</v>
      </c>
      <c r="J117" s="15">
        <f>'[1]TCE - ANEXO III - Preencher'!K126</f>
        <v>0</v>
      </c>
      <c r="K117" s="16">
        <f>'[1]TCE - ANEXO III - Preencher'!L126</f>
        <v>224.63732300000001</v>
      </c>
      <c r="L117" s="16">
        <f>'[1]TCE - ANEXO III - Preencher'!M126</f>
        <v>24.24</v>
      </c>
      <c r="M117" s="16">
        <f t="shared" si="7"/>
        <v>200.397323</v>
      </c>
      <c r="N117" s="16">
        <f>'[1]TCE - ANEXO III - Preencher'!O126</f>
        <v>1.35</v>
      </c>
      <c r="O117" s="16">
        <f>'[1]TCE - ANEXO III - Preencher'!P126</f>
        <v>0</v>
      </c>
      <c r="P117" s="17">
        <f t="shared" si="8"/>
        <v>1.35</v>
      </c>
      <c r="Q117" s="16">
        <f>'[1]TCE - ANEXO III - Preencher'!R126</f>
        <v>271.23322999999999</v>
      </c>
      <c r="R117" s="16">
        <f>'[1]TCE - ANEXO III - Preencher'!S126</f>
        <v>55.15</v>
      </c>
      <c r="S117" s="17">
        <f t="shared" si="9"/>
        <v>216.08322999999999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555.90495299999998</v>
      </c>
    </row>
    <row r="118" spans="1:28" s="4" customFormat="1" x14ac:dyDescent="0.2">
      <c r="A118" s="9">
        <f>IFERROR(VLOOKUP(B118,'[1]DADOS (OCULTAR)'!$P$3:$R$91,3,0),"")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JULIANA MACEDO PIRES VERISSIMO SALES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2516-05</v>
      </c>
      <c r="G118" s="14" t="str">
        <f>IF('[1]TCE - ANEXO III - Preencher'!H127="","",'[1]TCE - ANEXO III - Preencher'!H127)</f>
        <v>01/2022</v>
      </c>
      <c r="H118" s="15">
        <f>'[1]TCE - ANEXO III - Preencher'!I127</f>
        <v>0</v>
      </c>
      <c r="I118" s="15">
        <f>'[1]TCE - ANEXO III - Preencher'!J127</f>
        <v>261.88</v>
      </c>
      <c r="J118" s="15">
        <f>'[1]TCE - ANEXO III - Preencher'!K127</f>
        <v>0</v>
      </c>
      <c r="K118" s="16">
        <f>'[1]TCE - ANEXO III - Preencher'!L127</f>
        <v>224.63732300000001</v>
      </c>
      <c r="L118" s="16">
        <f>'[1]TCE - ANEXO III - Preencher'!M127</f>
        <v>39.26</v>
      </c>
      <c r="M118" s="16">
        <f t="shared" si="7"/>
        <v>185.37732300000002</v>
      </c>
      <c r="N118" s="16">
        <f>'[1]TCE - ANEXO III - Preencher'!O127</f>
        <v>1.35</v>
      </c>
      <c r="O118" s="16">
        <f>'[1]TCE - ANEXO III - Preencher'!P127</f>
        <v>0</v>
      </c>
      <c r="P118" s="17">
        <f t="shared" si="8"/>
        <v>1.35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50.92</v>
      </c>
      <c r="U118" s="16">
        <f>'[1]TCE - ANEXO III - Preencher'!V127</f>
        <v>0</v>
      </c>
      <c r="V118" s="17">
        <f t="shared" si="10"/>
        <v>50.92</v>
      </c>
      <c r="W118" s="18" t="str">
        <f>IF('[1]TCE - ANEXO III - Preencher'!X127="","",'[1]TCE - ANEXO III - Preencher'!X127)</f>
        <v xml:space="preserve">AUXÍLIO CRECHE </v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499.52732300000008</v>
      </c>
    </row>
    <row r="119" spans="1:28" s="4" customFormat="1" x14ac:dyDescent="0.2">
      <c r="A119" s="9">
        <f>IFERROR(VLOOKUP(B119,'[1]DADOS (OCULTAR)'!$P$3:$R$91,3,0),"")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JUVANI PEIXOTO DOS SANTOS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01/2022</v>
      </c>
      <c r="H119" s="15">
        <f>'[1]TCE - ANEXO III - Preencher'!I128</f>
        <v>0</v>
      </c>
      <c r="I119" s="15">
        <f>'[1]TCE - ANEXO III - Preencher'!J128</f>
        <v>139.86320000000001</v>
      </c>
      <c r="J119" s="15">
        <f>'[1]TCE - ANEXO III - Preencher'!K128</f>
        <v>0</v>
      </c>
      <c r="K119" s="16">
        <f>'[1]TCE - ANEXO III - Preencher'!L128</f>
        <v>224.63732300000001</v>
      </c>
      <c r="L119" s="16">
        <f>'[1]TCE - ANEXO III - Preencher'!M128</f>
        <v>24.24</v>
      </c>
      <c r="M119" s="16">
        <f t="shared" si="7"/>
        <v>200.397323</v>
      </c>
      <c r="N119" s="16">
        <f>'[1]TCE - ANEXO III - Preencher'!O128</f>
        <v>1.35</v>
      </c>
      <c r="O119" s="16">
        <f>'[1]TCE - ANEXO III - Preencher'!P128</f>
        <v>0</v>
      </c>
      <c r="P119" s="17">
        <f t="shared" si="8"/>
        <v>1.35</v>
      </c>
      <c r="Q119" s="16">
        <f>'[1]TCE - ANEXO III - Preencher'!R128</f>
        <v>288.93322999999998</v>
      </c>
      <c r="R119" s="16">
        <f>'[1]TCE - ANEXO III - Preencher'!S128</f>
        <v>72.72</v>
      </c>
      <c r="S119" s="17">
        <f t="shared" si="9"/>
        <v>216.21322999999998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557.82375300000001</v>
      </c>
    </row>
    <row r="120" spans="1:28" s="4" customFormat="1" x14ac:dyDescent="0.2">
      <c r="A120" s="9">
        <f>IFERROR(VLOOKUP(B120,'[1]DADOS (OCULTAR)'!$P$3:$R$91,3,0),"")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LAURA FERNANDA ALVES MOTA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2251-25</v>
      </c>
      <c r="G120" s="14" t="str">
        <f>IF('[1]TCE - ANEXO III - Preencher'!H129="","",'[1]TCE - ANEXO III - Preencher'!H129)</f>
        <v>01/2022</v>
      </c>
      <c r="H120" s="15">
        <f>'[1]TCE - ANEXO III - Preencher'!I129</f>
        <v>0</v>
      </c>
      <c r="I120" s="15">
        <f>'[1]TCE - ANEXO III - Preencher'!J129</f>
        <v>396.27839999999998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10.83</v>
      </c>
      <c r="O120" s="16">
        <f>'[1]TCE - ANEXO III - Preencher'!P129</f>
        <v>0</v>
      </c>
      <c r="P120" s="17">
        <f t="shared" si="8"/>
        <v>10.83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407.10839999999996</v>
      </c>
    </row>
    <row r="121" spans="1:28" s="4" customFormat="1" x14ac:dyDescent="0.2">
      <c r="A121" s="9">
        <f>IFERROR(VLOOKUP(B121,'[1]DADOS (OCULTAR)'!$P$3:$R$91,3,0),"")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LAYSE DAYANA SANTIAGO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01/2022</v>
      </c>
      <c r="H121" s="15">
        <f>'[1]TCE - ANEXO III - Preencher'!I130</f>
        <v>0</v>
      </c>
      <c r="I121" s="15">
        <f>'[1]TCE - ANEXO III - Preencher'!J130</f>
        <v>121.7784</v>
      </c>
      <c r="J121" s="15">
        <f>'[1]TCE - ANEXO III - Preencher'!K130</f>
        <v>0</v>
      </c>
      <c r="K121" s="16">
        <f>'[1]TCE - ANEXO III - Preencher'!L130</f>
        <v>224.63732300000001</v>
      </c>
      <c r="L121" s="16">
        <f>'[1]TCE - ANEXO III - Preencher'!M130</f>
        <v>24.24</v>
      </c>
      <c r="M121" s="16">
        <f t="shared" si="7"/>
        <v>200.397323</v>
      </c>
      <c r="N121" s="16">
        <f>'[1]TCE - ANEXO III - Preencher'!O130</f>
        <v>1.35</v>
      </c>
      <c r="O121" s="16">
        <f>'[1]TCE - ANEXO III - Preencher'!P130</f>
        <v>0</v>
      </c>
      <c r="P121" s="17">
        <f t="shared" si="8"/>
        <v>1.35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323.52572300000003</v>
      </c>
    </row>
    <row r="122" spans="1:28" s="4" customFormat="1" x14ac:dyDescent="0.2">
      <c r="A122" s="9">
        <f>IFERROR(VLOOKUP(B122,'[1]DADOS (OCULTAR)'!$P$3:$R$91,3,0),"")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LIVIA VALERIA JULIANA TEIXEIRA LEITE</v>
      </c>
      <c r="E122" s="10" t="str">
        <f>IF('[1]TCE - ANEXO III - Preencher'!F131="4 - Assistência Odontológica","2 - Outros Profissionais da Saúde",'[1]TCE - ANEXO III - Preencher'!F131)</f>
        <v>1 - Médico</v>
      </c>
      <c r="F122" s="13" t="str">
        <f>'[1]TCE - ANEXO III - Preencher'!G131</f>
        <v>2251-25</v>
      </c>
      <c r="G122" s="14" t="str">
        <f>IF('[1]TCE - ANEXO III - Preencher'!H131="","",'[1]TCE - ANEXO III - Preencher'!H131)</f>
        <v>01/2022</v>
      </c>
      <c r="H122" s="15">
        <f>'[1]TCE - ANEXO III - Preencher'!I131</f>
        <v>0</v>
      </c>
      <c r="I122" s="15">
        <f>'[1]TCE - ANEXO III - Preencher'!J131</f>
        <v>476.1096</v>
      </c>
      <c r="J122" s="15">
        <f>'[1]TCE - ANEXO III - Preencher'!K131</f>
        <v>0</v>
      </c>
      <c r="K122" s="16">
        <f>'[1]TCE - ANEXO III - Preencher'!L131</f>
        <v>224.63732300000001</v>
      </c>
      <c r="L122" s="16">
        <f>'[1]TCE - ANEXO III - Preencher'!M131</f>
        <v>3.17</v>
      </c>
      <c r="M122" s="16">
        <f t="shared" si="7"/>
        <v>221.46732300000002</v>
      </c>
      <c r="N122" s="16">
        <f>'[1]TCE - ANEXO III - Preencher'!O131</f>
        <v>10.83</v>
      </c>
      <c r="O122" s="16">
        <f>'[1]TCE - ANEXO III - Preencher'!P131</f>
        <v>0</v>
      </c>
      <c r="P122" s="17">
        <f t="shared" si="8"/>
        <v>10.83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708.40692300000012</v>
      </c>
    </row>
    <row r="123" spans="1:28" s="4" customFormat="1" x14ac:dyDescent="0.2">
      <c r="A123" s="9">
        <f>IFERROR(VLOOKUP(B123,'[1]DADOS (OCULTAR)'!$P$3:$R$91,3,0),"")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LUIZ HENRIQUE GOMES DE LIMA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2251-25</v>
      </c>
      <c r="G123" s="14" t="str">
        <f>IF('[1]TCE - ANEXO III - Preencher'!H132="","",'[1]TCE - ANEXO III - Preencher'!H132)</f>
        <v>01/2022</v>
      </c>
      <c r="H123" s="15">
        <f>'[1]TCE - ANEXO III - Preencher'!I132</f>
        <v>0</v>
      </c>
      <c r="I123" s="15">
        <f>'[1]TCE - ANEXO III - Preencher'!J132</f>
        <v>427.38159999999999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10.83</v>
      </c>
      <c r="O123" s="16">
        <f>'[1]TCE - ANEXO III - Preencher'!P132</f>
        <v>0</v>
      </c>
      <c r="P123" s="17">
        <f t="shared" si="8"/>
        <v>10.83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438.21159999999998</v>
      </c>
    </row>
    <row r="124" spans="1:28" s="4" customFormat="1" x14ac:dyDescent="0.2">
      <c r="A124" s="9">
        <f>IFERROR(VLOOKUP(B124,'[1]DADOS (OCULTAR)'!$P$3:$R$91,3,0),"")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MANOEL ALBINO SARAIVA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5174-10</v>
      </c>
      <c r="G124" s="14" t="str">
        <f>IF('[1]TCE - ANEXO III - Preencher'!H133="","",'[1]TCE - ANEXO III - Preencher'!H133)</f>
        <v>01/2022</v>
      </c>
      <c r="H124" s="15">
        <f>'[1]TCE - ANEXO III - Preencher'!I133</f>
        <v>0</v>
      </c>
      <c r="I124" s="15">
        <f>'[1]TCE - ANEXO III - Preencher'!J133</f>
        <v>174.17519999999999</v>
      </c>
      <c r="J124" s="15">
        <f>'[1]TCE - ANEXO III - Preencher'!K133</f>
        <v>0</v>
      </c>
      <c r="K124" s="16">
        <f>'[1]TCE - ANEXO III - Preencher'!L133</f>
        <v>224.63732300000001</v>
      </c>
      <c r="L124" s="16">
        <f>'[1]TCE - ANEXO III - Preencher'!M133</f>
        <v>24.24</v>
      </c>
      <c r="M124" s="16">
        <f t="shared" si="7"/>
        <v>200.397323</v>
      </c>
      <c r="N124" s="16">
        <f>'[1]TCE - ANEXO III - Preencher'!O133</f>
        <v>1.35</v>
      </c>
      <c r="O124" s="16">
        <f>'[1]TCE - ANEXO III - Preencher'!P133</f>
        <v>0</v>
      </c>
      <c r="P124" s="17">
        <f t="shared" si="8"/>
        <v>1.35</v>
      </c>
      <c r="Q124" s="16">
        <f>'[1]TCE - ANEXO III - Preencher'!R133</f>
        <v>158.73322999999999</v>
      </c>
      <c r="R124" s="16">
        <f>'[1]TCE - ANEXO III - Preencher'!S133</f>
        <v>72.72</v>
      </c>
      <c r="S124" s="17">
        <f t="shared" si="9"/>
        <v>86.013229999999993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461.93575299999998</v>
      </c>
    </row>
    <row r="125" spans="1:28" s="4" customFormat="1" x14ac:dyDescent="0.2">
      <c r="A125" s="9">
        <f>IFERROR(VLOOKUP(B125,'[1]DADOS (OCULTAR)'!$P$3:$R$91,3,0),"")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MANOELA RAMOS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 t="str">
        <f>IF('[1]TCE - ANEXO III - Preencher'!H134="","",'[1]TCE - ANEXO III - Preencher'!H134)</f>
        <v>01/2022</v>
      </c>
      <c r="H125" s="15">
        <f>'[1]TCE - ANEXO III - Preencher'!I134</f>
        <v>0</v>
      </c>
      <c r="I125" s="15">
        <f>'[1]TCE - ANEXO III - Preencher'!J134</f>
        <v>135.8424</v>
      </c>
      <c r="J125" s="15">
        <f>'[1]TCE - ANEXO III - Preencher'!K134</f>
        <v>0</v>
      </c>
      <c r="K125" s="16">
        <f>'[1]TCE - ANEXO III - Preencher'!L134</f>
        <v>224.63732300000001</v>
      </c>
      <c r="L125" s="16">
        <f>'[1]TCE - ANEXO III - Preencher'!M134</f>
        <v>24.24</v>
      </c>
      <c r="M125" s="16">
        <f t="shared" si="7"/>
        <v>200.397323</v>
      </c>
      <c r="N125" s="16">
        <f>'[1]TCE - ANEXO III - Preencher'!O134</f>
        <v>1.35</v>
      </c>
      <c r="O125" s="16">
        <f>'[1]TCE - ANEXO III - Preencher'!P134</f>
        <v>0</v>
      </c>
      <c r="P125" s="17">
        <f t="shared" si="8"/>
        <v>1.35</v>
      </c>
      <c r="Q125" s="16">
        <f>'[1]TCE - ANEXO III - Preencher'!R134</f>
        <v>253.53323</v>
      </c>
      <c r="R125" s="16">
        <f>'[1]TCE - ANEXO III - Preencher'!S134</f>
        <v>72.72</v>
      </c>
      <c r="S125" s="17">
        <f t="shared" si="9"/>
        <v>180.81323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518.40295300000002</v>
      </c>
    </row>
    <row r="126" spans="1:28" s="4" customFormat="1" x14ac:dyDescent="0.2">
      <c r="A126" s="9">
        <f>IFERROR(VLOOKUP(B126,'[1]DADOS (OCULTAR)'!$P$3:$R$91,3,0),"")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MARIA DAS GRACAS DO NASCIMENTO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 t="str">
        <f>IF('[1]TCE - ANEXO III - Preencher'!H135="","",'[1]TCE - ANEXO III - Preencher'!H135)</f>
        <v>01/2022</v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1.35</v>
      </c>
      <c r="O126" s="16">
        <f>'[1]TCE - ANEXO III - Preencher'!P135</f>
        <v>0</v>
      </c>
      <c r="P126" s="17">
        <f t="shared" si="8"/>
        <v>1.35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1.35</v>
      </c>
    </row>
    <row r="127" spans="1:28" s="4" customFormat="1" x14ac:dyDescent="0.2">
      <c r="A127" s="9">
        <f>IFERROR(VLOOKUP(B127,'[1]DADOS (OCULTAR)'!$P$3:$R$91,3,0),"")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MARIA DO CARMO SANTOS FERREIRA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2235-05</v>
      </c>
      <c r="G127" s="14" t="str">
        <f>IF('[1]TCE - ANEXO III - Preencher'!H136="","",'[1]TCE - ANEXO III - Preencher'!H136)</f>
        <v>01/2022</v>
      </c>
      <c r="H127" s="15">
        <f>'[1]TCE - ANEXO III - Preencher'!I136</f>
        <v>0</v>
      </c>
      <c r="I127" s="15">
        <f>'[1]TCE - ANEXO III - Preencher'!J136</f>
        <v>378.24880000000002</v>
      </c>
      <c r="J127" s="15">
        <f>'[1]TCE - ANEXO III - Preencher'!K136</f>
        <v>0</v>
      </c>
      <c r="K127" s="16">
        <f>'[1]TCE - ANEXO III - Preencher'!L136</f>
        <v>224.63732300000001</v>
      </c>
      <c r="L127" s="16">
        <f>'[1]TCE - ANEXO III - Preencher'!M136</f>
        <v>3.08</v>
      </c>
      <c r="M127" s="16">
        <f t="shared" si="7"/>
        <v>221.557323</v>
      </c>
      <c r="N127" s="16">
        <f>'[1]TCE - ANEXO III - Preencher'!O136</f>
        <v>2.84</v>
      </c>
      <c r="O127" s="16">
        <f>'[1]TCE - ANEXO III - Preencher'!P136</f>
        <v>0</v>
      </c>
      <c r="P127" s="17">
        <f t="shared" si="8"/>
        <v>2.84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602.6461230000001</v>
      </c>
    </row>
    <row r="128" spans="1:28" s="4" customFormat="1" x14ac:dyDescent="0.2">
      <c r="A128" s="9">
        <f>IFERROR(VLOOKUP(B128,'[1]DADOS (OCULTAR)'!$P$3:$R$91,3,0),"")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MARIA GABRIELA ALVES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 t="str">
        <f>IF('[1]TCE - ANEXO III - Preencher'!H137="","",'[1]TCE - ANEXO III - Preencher'!H137)</f>
        <v>01/2022</v>
      </c>
      <c r="H128" s="15">
        <f>'[1]TCE - ANEXO III - Preencher'!I137</f>
        <v>0</v>
      </c>
      <c r="I128" s="15">
        <f>'[1]TCE - ANEXO III - Preencher'!J137</f>
        <v>135.0384</v>
      </c>
      <c r="J128" s="15">
        <f>'[1]TCE - ANEXO III - Preencher'!K137</f>
        <v>0</v>
      </c>
      <c r="K128" s="16">
        <f>'[1]TCE - ANEXO III - Preencher'!L137</f>
        <v>224.63732300000001</v>
      </c>
      <c r="L128" s="16">
        <f>'[1]TCE - ANEXO III - Preencher'!M137</f>
        <v>24.24</v>
      </c>
      <c r="M128" s="16">
        <f t="shared" si="7"/>
        <v>200.397323</v>
      </c>
      <c r="N128" s="16">
        <f>'[1]TCE - ANEXO III - Preencher'!O137</f>
        <v>1.35</v>
      </c>
      <c r="O128" s="16">
        <f>'[1]TCE - ANEXO III - Preencher'!P137</f>
        <v>0</v>
      </c>
      <c r="P128" s="17">
        <f t="shared" si="8"/>
        <v>1.35</v>
      </c>
      <c r="Q128" s="16">
        <f>'[1]TCE - ANEXO III - Preencher'!R137</f>
        <v>383.73322999999999</v>
      </c>
      <c r="R128" s="16">
        <f>'[1]TCE - ANEXO III - Preencher'!S137</f>
        <v>65.45</v>
      </c>
      <c r="S128" s="17">
        <f t="shared" si="9"/>
        <v>318.28323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655.06895299999996</v>
      </c>
    </row>
    <row r="129" spans="1:28" s="4" customFormat="1" x14ac:dyDescent="0.2">
      <c r="A129" s="9">
        <f>IFERROR(VLOOKUP(B129,'[1]DADOS (OCULTAR)'!$P$3:$R$91,3,0),"")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MARIA JOSE DE SOUZA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 t="str">
        <f>IF('[1]TCE - ANEXO III - Preencher'!H138="","",'[1]TCE - ANEXO III - Preencher'!H138)</f>
        <v>01/2022</v>
      </c>
      <c r="H129" s="15">
        <f>'[1]TCE - ANEXO III - Preencher'!I138</f>
        <v>0</v>
      </c>
      <c r="I129" s="15">
        <f>'[1]TCE - ANEXO III - Preencher'!J138</f>
        <v>116.352</v>
      </c>
      <c r="J129" s="15">
        <f>'[1]TCE - ANEXO III - Preencher'!K138</f>
        <v>0</v>
      </c>
      <c r="K129" s="16">
        <f>'[1]TCE - ANEXO III - Preencher'!L138</f>
        <v>224.63732300000001</v>
      </c>
      <c r="L129" s="16">
        <f>'[1]TCE - ANEXO III - Preencher'!M138</f>
        <v>24.24</v>
      </c>
      <c r="M129" s="16">
        <f t="shared" si="7"/>
        <v>200.397323</v>
      </c>
      <c r="N129" s="16">
        <f>'[1]TCE - ANEXO III - Preencher'!O138</f>
        <v>1.35</v>
      </c>
      <c r="O129" s="16">
        <f>'[1]TCE - ANEXO III - Preencher'!P138</f>
        <v>0</v>
      </c>
      <c r="P129" s="17">
        <f t="shared" si="8"/>
        <v>1.35</v>
      </c>
      <c r="Q129" s="16">
        <f>'[1]TCE - ANEXO III - Preencher'!R138</f>
        <v>168.93322999999998</v>
      </c>
      <c r="R129" s="16">
        <f>'[1]TCE - ANEXO III - Preencher'!S138</f>
        <v>70.78</v>
      </c>
      <c r="S129" s="17">
        <f t="shared" si="9"/>
        <v>98.153229999999979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416.25255300000003</v>
      </c>
    </row>
    <row r="130" spans="1:28" s="4" customFormat="1" x14ac:dyDescent="0.2">
      <c r="A130" s="9">
        <f>IFERROR(VLOOKUP(B130,'[1]DADOS (OCULTAR)'!$P$3:$R$91,3,0),"")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MARIA JOSE TEODOZIO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 t="str">
        <f>IF('[1]TCE - ANEXO III - Preencher'!H139="","",'[1]TCE - ANEXO III - Preencher'!H139)</f>
        <v>01/2022</v>
      </c>
      <c r="H130" s="15">
        <f>'[1]TCE - ANEXO III - Preencher'!I139</f>
        <v>0</v>
      </c>
      <c r="I130" s="15">
        <f>'[1]TCE - ANEXO III - Preencher'!J139</f>
        <v>126.048</v>
      </c>
      <c r="J130" s="15">
        <f>'[1]TCE - ANEXO III - Preencher'!K139</f>
        <v>0</v>
      </c>
      <c r="K130" s="16">
        <f>'[1]TCE - ANEXO III - Preencher'!L139</f>
        <v>224.63732300000001</v>
      </c>
      <c r="L130" s="16">
        <f>'[1]TCE - ANEXO III - Preencher'!M139</f>
        <v>24.24</v>
      </c>
      <c r="M130" s="16">
        <f t="shared" si="7"/>
        <v>200.397323</v>
      </c>
      <c r="N130" s="16">
        <f>'[1]TCE - ANEXO III - Preencher'!O139</f>
        <v>1.35</v>
      </c>
      <c r="O130" s="16">
        <f>'[1]TCE - ANEXO III - Preencher'!P139</f>
        <v>0</v>
      </c>
      <c r="P130" s="17">
        <f t="shared" si="8"/>
        <v>1.35</v>
      </c>
      <c r="Q130" s="16">
        <f>'[1]TCE - ANEXO III - Preencher'!R139</f>
        <v>408.93322999999998</v>
      </c>
      <c r="R130" s="16">
        <f>'[1]TCE - ANEXO III - Preencher'!S139</f>
        <v>72.72</v>
      </c>
      <c r="S130" s="17">
        <f t="shared" si="9"/>
        <v>336.21322999999995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664.00855300000001</v>
      </c>
    </row>
    <row r="131" spans="1:28" s="4" customFormat="1" x14ac:dyDescent="0.2">
      <c r="A131" s="9">
        <f>IFERROR(VLOOKUP(B131,'[1]DADOS (OCULTAR)'!$P$3:$R$91,3,0),"")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MARIA JOSELIA EVARISTO DE OLIVEIRA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 t="str">
        <f>IF('[1]TCE - ANEXO III - Preencher'!H140="","",'[1]TCE - ANEXO III - Preencher'!H140)</f>
        <v>01/2022</v>
      </c>
      <c r="H131" s="15">
        <f>'[1]TCE - ANEXO III - Preencher'!I140</f>
        <v>0</v>
      </c>
      <c r="I131" s="15">
        <f>'[1]TCE - ANEXO III - Preencher'!J140</f>
        <v>138.09039999999999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1.35</v>
      </c>
      <c r="O131" s="16">
        <f>'[1]TCE - ANEXO III - Preencher'!P140</f>
        <v>0</v>
      </c>
      <c r="P131" s="17">
        <f t="shared" si="8"/>
        <v>1.35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139.44039999999998</v>
      </c>
    </row>
    <row r="132" spans="1:28" s="4" customFormat="1" x14ac:dyDescent="0.2">
      <c r="A132" s="9">
        <f>IFERROR(VLOOKUP(B132,'[1]DADOS (OCULTAR)'!$P$3:$R$91,3,0),"")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MARIA VALDETE DE AZEVEDO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2237-05</v>
      </c>
      <c r="G132" s="14" t="str">
        <f>IF('[1]TCE - ANEXO III - Preencher'!H141="","",'[1]TCE - ANEXO III - Preencher'!H141)</f>
        <v>01/2022</v>
      </c>
      <c r="H132" s="15">
        <f>'[1]TCE - ANEXO III - Preencher'!I141</f>
        <v>0</v>
      </c>
      <c r="I132" s="15">
        <f>'[1]TCE - ANEXO III - Preencher'!J141</f>
        <v>127.9408</v>
      </c>
      <c r="J132" s="15">
        <f>'[1]TCE - ANEXO III - Preencher'!K141</f>
        <v>0</v>
      </c>
      <c r="K132" s="16">
        <f>'[1]TCE - ANEXO III - Preencher'!L141</f>
        <v>224.63732300000001</v>
      </c>
      <c r="L132" s="16">
        <f>'[1]TCE - ANEXO III - Preencher'!M141</f>
        <v>24.24</v>
      </c>
      <c r="M132" s="16">
        <f t="shared" ref="M132:M195" si="13">K132-L132</f>
        <v>200.397323</v>
      </c>
      <c r="N132" s="16">
        <f>'[1]TCE - ANEXO III - Preencher'!O141</f>
        <v>1.35</v>
      </c>
      <c r="O132" s="16">
        <f>'[1]TCE - ANEXO III - Preencher'!P141</f>
        <v>0</v>
      </c>
      <c r="P132" s="17">
        <f t="shared" ref="P132:P195" si="14">N132-O132</f>
        <v>1.35</v>
      </c>
      <c r="Q132" s="16">
        <f>'[1]TCE - ANEXO III - Preencher'!R141</f>
        <v>271.23322999999999</v>
      </c>
      <c r="R132" s="16">
        <f>'[1]TCE - ANEXO III - Preencher'!S141</f>
        <v>70.540000000000006</v>
      </c>
      <c r="S132" s="17">
        <f t="shared" ref="S132:S195" si="15">Q132-R132</f>
        <v>200.69322999999997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530.38135299999999</v>
      </c>
    </row>
    <row r="133" spans="1:28" s="4" customFormat="1" x14ac:dyDescent="0.2">
      <c r="A133" s="9">
        <f>IFERROR(VLOOKUP(B133,'[1]DADOS (OCULTAR)'!$P$3:$R$91,3,0),"")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MARIANA CAVALCANTI FRAGA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2251-24</v>
      </c>
      <c r="G133" s="14" t="str">
        <f>IF('[1]TCE - ANEXO III - Preencher'!H142="","",'[1]TCE - ANEXO III - Preencher'!H142)</f>
        <v>01/2022</v>
      </c>
      <c r="H133" s="15">
        <f>'[1]TCE - ANEXO III - Preencher'!I142</f>
        <v>0</v>
      </c>
      <c r="I133" s="15">
        <f>'[1]TCE - ANEXO III - Preencher'!J142</f>
        <v>391.65839999999997</v>
      </c>
      <c r="J133" s="15">
        <f>'[1]TCE - ANEXO III - Preencher'!K142</f>
        <v>0</v>
      </c>
      <c r="K133" s="16">
        <f>'[1]TCE - ANEXO III - Preencher'!L142</f>
        <v>224.63732300000001</v>
      </c>
      <c r="L133" s="16">
        <f>'[1]TCE - ANEXO III - Preencher'!M142</f>
        <v>3.17</v>
      </c>
      <c r="M133" s="16">
        <f t="shared" si="13"/>
        <v>221.46732300000002</v>
      </c>
      <c r="N133" s="16">
        <f>'[1]TCE - ANEXO III - Preencher'!O142</f>
        <v>10.83</v>
      </c>
      <c r="O133" s="16">
        <f>'[1]TCE - ANEXO III - Preencher'!P142</f>
        <v>0</v>
      </c>
      <c r="P133" s="17">
        <f t="shared" si="14"/>
        <v>10.83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623.95572300000003</v>
      </c>
    </row>
    <row r="134" spans="1:28" s="4" customFormat="1" x14ac:dyDescent="0.2">
      <c r="A134" s="9">
        <f>IFERROR(VLOOKUP(B134,'[1]DADOS (OCULTAR)'!$P$3:$R$91,3,0),"")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MARIANE GEISICA SANTOS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2234-05</v>
      </c>
      <c r="G134" s="14" t="str">
        <f>IF('[1]TCE - ANEXO III - Preencher'!H143="","",'[1]TCE - ANEXO III - Preencher'!H143)</f>
        <v>01/2022</v>
      </c>
      <c r="H134" s="15">
        <f>'[1]TCE - ANEXO III - Preencher'!I143</f>
        <v>0</v>
      </c>
      <c r="I134" s="15">
        <f>'[1]TCE - ANEXO III - Preencher'!J143</f>
        <v>346.50319999999999</v>
      </c>
      <c r="J134" s="15">
        <f>'[1]TCE - ANEXO III - Preencher'!K143</f>
        <v>0</v>
      </c>
      <c r="K134" s="16">
        <f>'[1]TCE - ANEXO III - Preencher'!L143</f>
        <v>224.63732300000001</v>
      </c>
      <c r="L134" s="16">
        <f>'[1]TCE - ANEXO III - Preencher'!M143</f>
        <v>13.49</v>
      </c>
      <c r="M134" s="16">
        <f t="shared" si="13"/>
        <v>211.147323</v>
      </c>
      <c r="N134" s="16">
        <f>'[1]TCE - ANEXO III - Preencher'!O143</f>
        <v>1.35</v>
      </c>
      <c r="O134" s="16">
        <f>'[1]TCE - ANEXO III - Preencher'!P143</f>
        <v>0</v>
      </c>
      <c r="P134" s="17">
        <f t="shared" si="14"/>
        <v>1.35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559.00052300000004</v>
      </c>
    </row>
    <row r="135" spans="1:28" s="4" customFormat="1" x14ac:dyDescent="0.2">
      <c r="A135" s="9">
        <f>IFERROR(VLOOKUP(B135,'[1]DADOS (OCULTAR)'!$P$3:$R$91,3,0),"")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MARINA FREITAS MARTINS DE SOUSA VIEIRA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 t="str">
        <f>IF('[1]TCE - ANEXO III - Preencher'!H144="","",'[1]TCE - ANEXO III - Preencher'!H144)</f>
        <v>01/2022</v>
      </c>
      <c r="H135" s="15">
        <f>'[1]TCE - ANEXO III - Preencher'!I144</f>
        <v>0</v>
      </c>
      <c r="I135" s="15">
        <f>'[1]TCE - ANEXO III - Preencher'!J144</f>
        <v>444.93200000000002</v>
      </c>
      <c r="J135" s="15">
        <f>'[1]TCE - ANEXO III - Preencher'!K144</f>
        <v>0</v>
      </c>
      <c r="K135" s="16">
        <f>'[1]TCE - ANEXO III - Preencher'!L144</f>
        <v>224.63732300000001</v>
      </c>
      <c r="L135" s="16">
        <f>'[1]TCE - ANEXO III - Preencher'!M144</f>
        <v>1.58</v>
      </c>
      <c r="M135" s="16">
        <f t="shared" si="13"/>
        <v>223.057323</v>
      </c>
      <c r="N135" s="16">
        <f>'[1]TCE - ANEXO III - Preencher'!O144</f>
        <v>10.83</v>
      </c>
      <c r="O135" s="16">
        <f>'[1]TCE - ANEXO III - Preencher'!P144</f>
        <v>0</v>
      </c>
      <c r="P135" s="17">
        <f t="shared" si="14"/>
        <v>10.83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678.81932300000005</v>
      </c>
    </row>
    <row r="136" spans="1:28" s="4" customFormat="1" x14ac:dyDescent="0.2">
      <c r="A136" s="9">
        <f>IFERROR(VLOOKUP(B136,'[1]DADOS (OCULTAR)'!$P$3:$R$91,3,0),"")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MARINA LEITE CAMELLO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2235-05</v>
      </c>
      <c r="G136" s="14" t="str">
        <f>IF('[1]TCE - ANEXO III - Preencher'!H145="","",'[1]TCE - ANEXO III - Preencher'!H145)</f>
        <v>01/2022</v>
      </c>
      <c r="H136" s="15">
        <f>'[1]TCE - ANEXO III - Preencher'!I145</f>
        <v>0</v>
      </c>
      <c r="I136" s="15">
        <f>'[1]TCE - ANEXO III - Preencher'!J145</f>
        <v>288.63600000000002</v>
      </c>
      <c r="J136" s="15">
        <f>'[1]TCE - ANEXO III - Preencher'!K145</f>
        <v>0</v>
      </c>
      <c r="K136" s="16">
        <f>'[1]TCE - ANEXO III - Preencher'!L145</f>
        <v>224.63732300000001</v>
      </c>
      <c r="L136" s="16">
        <f>'[1]TCE - ANEXO III - Preencher'!M145</f>
        <v>3.08</v>
      </c>
      <c r="M136" s="16">
        <f t="shared" si="13"/>
        <v>221.557323</v>
      </c>
      <c r="N136" s="16">
        <f>'[1]TCE - ANEXO III - Preencher'!O145</f>
        <v>2.84</v>
      </c>
      <c r="O136" s="16">
        <f>'[1]TCE - ANEXO III - Preencher'!P145</f>
        <v>0</v>
      </c>
      <c r="P136" s="17">
        <f t="shared" si="14"/>
        <v>2.84</v>
      </c>
      <c r="Q136" s="16">
        <f>'[1]TCE - ANEXO III - Preencher'!R145</f>
        <v>324.33323000000001</v>
      </c>
      <c r="R136" s="16">
        <f>'[1]TCE - ANEXO III - Preencher'!S145</f>
        <v>123.36</v>
      </c>
      <c r="S136" s="17">
        <f t="shared" si="15"/>
        <v>200.97323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714.00655299999994</v>
      </c>
    </row>
    <row r="137" spans="1:28" s="4" customFormat="1" x14ac:dyDescent="0.2">
      <c r="A137" s="9">
        <f>IFERROR(VLOOKUP(B137,'[1]DADOS (OCULTAR)'!$P$3:$R$91,3,0),"")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MARTA MARIA DE SOUZA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5134-30</v>
      </c>
      <c r="G137" s="14" t="str">
        <f>IF('[1]TCE - ANEXO III - Preencher'!H146="","",'[1]TCE - ANEXO III - Preencher'!H146)</f>
        <v>01/2022</v>
      </c>
      <c r="H137" s="15">
        <f>'[1]TCE - ANEXO III - Preencher'!I146</f>
        <v>0</v>
      </c>
      <c r="I137" s="15">
        <f>'[1]TCE - ANEXO III - Preencher'!J146</f>
        <v>101.80800000000001</v>
      </c>
      <c r="J137" s="15">
        <f>'[1]TCE - ANEXO III - Preencher'!K146</f>
        <v>0</v>
      </c>
      <c r="K137" s="16">
        <f>'[1]TCE - ANEXO III - Preencher'!L146</f>
        <v>224.63732300000001</v>
      </c>
      <c r="L137" s="16">
        <f>'[1]TCE - ANEXO III - Preencher'!M146</f>
        <v>24.24</v>
      </c>
      <c r="M137" s="16">
        <f t="shared" si="13"/>
        <v>200.397323</v>
      </c>
      <c r="N137" s="16">
        <f>'[1]TCE - ANEXO III - Preencher'!O146</f>
        <v>1.35</v>
      </c>
      <c r="O137" s="16">
        <f>'[1]TCE - ANEXO III - Preencher'!P146</f>
        <v>0</v>
      </c>
      <c r="P137" s="17">
        <f t="shared" si="14"/>
        <v>1.35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303.55532300000004</v>
      </c>
    </row>
    <row r="138" spans="1:28" s="4" customFormat="1" x14ac:dyDescent="0.2">
      <c r="A138" s="9">
        <f>IFERROR(VLOOKUP(B138,'[1]DADOS (OCULTAR)'!$P$3:$R$91,3,0),"")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MAURICIO SANTOS MELO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3241-15</v>
      </c>
      <c r="G138" s="14" t="str">
        <f>IF('[1]TCE - ANEXO III - Preencher'!H147="","",'[1]TCE - ANEXO III - Preencher'!H147)</f>
        <v>01/2022</v>
      </c>
      <c r="H138" s="15">
        <f>'[1]TCE - ANEXO III - Preencher'!I147</f>
        <v>0</v>
      </c>
      <c r="I138" s="15">
        <f>'[1]TCE - ANEXO III - Preencher'!J147</f>
        <v>295.71359999999999</v>
      </c>
      <c r="J138" s="15">
        <f>'[1]TCE - ANEXO III - Preencher'!K147</f>
        <v>0</v>
      </c>
      <c r="K138" s="16">
        <f>'[1]TCE - ANEXO III - Preencher'!L147</f>
        <v>224.63732300000001</v>
      </c>
      <c r="L138" s="16">
        <f>'[1]TCE - ANEXO III - Preencher'!M147</f>
        <v>12.2</v>
      </c>
      <c r="M138" s="16">
        <f t="shared" si="13"/>
        <v>212.43732300000002</v>
      </c>
      <c r="N138" s="16">
        <f>'[1]TCE - ANEXO III - Preencher'!O147</f>
        <v>1.35</v>
      </c>
      <c r="O138" s="16">
        <f>'[1]TCE - ANEXO III - Preencher'!P147</f>
        <v>0</v>
      </c>
      <c r="P138" s="17">
        <f t="shared" si="14"/>
        <v>1.35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509.50092300000006</v>
      </c>
    </row>
    <row r="139" spans="1:28" s="4" customFormat="1" x14ac:dyDescent="0.2">
      <c r="A139" s="9">
        <f>IFERROR(VLOOKUP(B139,'[1]DADOS (OCULTAR)'!$P$3:$R$91,3,0),"")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MAXMILAN JOSE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7664-20</v>
      </c>
      <c r="G139" s="14" t="str">
        <f>IF('[1]TCE - ANEXO III - Preencher'!H148="","",'[1]TCE - ANEXO III - Preencher'!H148)</f>
        <v>01/2022</v>
      </c>
      <c r="H139" s="15">
        <f>'[1]TCE - ANEXO III - Preencher'!I148</f>
        <v>0</v>
      </c>
      <c r="I139" s="15">
        <f>'[1]TCE - ANEXO III - Preencher'!J148</f>
        <v>158.08879999999999</v>
      </c>
      <c r="J139" s="15">
        <f>'[1]TCE - ANEXO III - Preencher'!K148</f>
        <v>0</v>
      </c>
      <c r="K139" s="16">
        <f>'[1]TCE - ANEXO III - Preencher'!L148</f>
        <v>224.63732300000001</v>
      </c>
      <c r="L139" s="16">
        <f>'[1]TCE - ANEXO III - Preencher'!M148</f>
        <v>9.49</v>
      </c>
      <c r="M139" s="16">
        <f t="shared" si="13"/>
        <v>215.147323</v>
      </c>
      <c r="N139" s="16">
        <f>'[1]TCE - ANEXO III - Preencher'!O148</f>
        <v>1.35</v>
      </c>
      <c r="O139" s="16">
        <f>'[1]TCE - ANEXO III - Preencher'!P148</f>
        <v>0</v>
      </c>
      <c r="P139" s="17">
        <f t="shared" si="14"/>
        <v>1.35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374.58612300000004</v>
      </c>
    </row>
    <row r="140" spans="1:28" s="4" customFormat="1" x14ac:dyDescent="0.2">
      <c r="A140" s="9">
        <f>IFERROR(VLOOKUP(B140,'[1]DADOS (OCULTAR)'!$P$3:$R$91,3,0),"")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MAYARA THAINA TRAJANO DOS SANTOS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2237-10</v>
      </c>
      <c r="G140" s="14" t="str">
        <f>IF('[1]TCE - ANEXO III - Preencher'!H149="","",'[1]TCE - ANEXO III - Preencher'!H149)</f>
        <v>01/2022</v>
      </c>
      <c r="H140" s="15">
        <f>'[1]TCE - ANEXO III - Preencher'!I149</f>
        <v>0</v>
      </c>
      <c r="I140" s="15">
        <f>'[1]TCE - ANEXO III - Preencher'!J149</f>
        <v>297.82799999999997</v>
      </c>
      <c r="J140" s="15">
        <f>'[1]TCE - ANEXO III - Preencher'!K149</f>
        <v>0</v>
      </c>
      <c r="K140" s="16">
        <f>'[1]TCE - ANEXO III - Preencher'!L149</f>
        <v>224.63732300000001</v>
      </c>
      <c r="L140" s="16">
        <f>'[1]TCE - ANEXO III - Preencher'!M149</f>
        <v>55.69</v>
      </c>
      <c r="M140" s="16">
        <f t="shared" si="13"/>
        <v>168.94732300000001</v>
      </c>
      <c r="N140" s="16">
        <f>'[1]TCE - ANEXO III - Preencher'!O149</f>
        <v>1.35</v>
      </c>
      <c r="O140" s="16">
        <f>'[1]TCE - ANEXO III - Preencher'!P149</f>
        <v>0</v>
      </c>
      <c r="P140" s="17">
        <f t="shared" si="14"/>
        <v>1.35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468.12532299999998</v>
      </c>
    </row>
    <row r="141" spans="1:28" s="4" customFormat="1" x14ac:dyDescent="0.2">
      <c r="A141" s="9">
        <f>IFERROR(VLOOKUP(B141,'[1]DADOS (OCULTAR)'!$P$3:$R$91,3,0),"")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MELANIA DE LIMA SERPA OLIVEIRA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2235-05</v>
      </c>
      <c r="G141" s="14" t="str">
        <f>IF('[1]TCE - ANEXO III - Preencher'!H150="","",'[1]TCE - ANEXO III - Preencher'!H150)</f>
        <v>01/2022</v>
      </c>
      <c r="H141" s="15">
        <f>'[1]TCE - ANEXO III - Preencher'!I150</f>
        <v>0</v>
      </c>
      <c r="I141" s="15">
        <f>'[1]TCE - ANEXO III - Preencher'!J150</f>
        <v>275.40640000000002</v>
      </c>
      <c r="J141" s="15">
        <f>'[1]TCE - ANEXO III - Preencher'!K150</f>
        <v>0</v>
      </c>
      <c r="K141" s="16">
        <f>'[1]TCE - ANEXO III - Preencher'!L150</f>
        <v>224.63732300000001</v>
      </c>
      <c r="L141" s="16">
        <f>'[1]TCE - ANEXO III - Preencher'!M150</f>
        <v>3.08</v>
      </c>
      <c r="M141" s="16">
        <f t="shared" si="13"/>
        <v>221.557323</v>
      </c>
      <c r="N141" s="16">
        <f>'[1]TCE - ANEXO III - Preencher'!O150</f>
        <v>2.84</v>
      </c>
      <c r="O141" s="16">
        <f>'[1]TCE - ANEXO III - Preencher'!P150</f>
        <v>0</v>
      </c>
      <c r="P141" s="17">
        <f t="shared" si="14"/>
        <v>2.84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499.80372299999999</v>
      </c>
    </row>
    <row r="142" spans="1:28" s="4" customFormat="1" x14ac:dyDescent="0.2">
      <c r="A142" s="9">
        <f>IFERROR(VLOOKUP(B142,'[1]DADOS (OCULTAR)'!$P$3:$R$91,3,0),"")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MERCIA FERREIRA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 t="str">
        <f>IF('[1]TCE - ANEXO III - Preencher'!H151="","",'[1]TCE - ANEXO III - Preencher'!H151)</f>
        <v>01/2022</v>
      </c>
      <c r="H142" s="15">
        <f>'[1]TCE - ANEXO III - Preencher'!I151</f>
        <v>0</v>
      </c>
      <c r="I142" s="15">
        <f>'[1]TCE - ANEXO III - Preencher'!J151</f>
        <v>116.0872</v>
      </c>
      <c r="J142" s="15">
        <f>'[1]TCE - ANEXO III - Preencher'!K151</f>
        <v>0</v>
      </c>
      <c r="K142" s="16">
        <f>'[1]TCE - ANEXO III - Preencher'!L151</f>
        <v>224.63732300000001</v>
      </c>
      <c r="L142" s="16">
        <f>'[1]TCE - ANEXO III - Preencher'!M151</f>
        <v>24.24</v>
      </c>
      <c r="M142" s="16">
        <f t="shared" si="13"/>
        <v>200.397323</v>
      </c>
      <c r="N142" s="16">
        <f>'[1]TCE - ANEXO III - Preencher'!O151</f>
        <v>1.35</v>
      </c>
      <c r="O142" s="16">
        <f>'[1]TCE - ANEXO III - Preencher'!P151</f>
        <v>0</v>
      </c>
      <c r="P142" s="17">
        <f t="shared" si="14"/>
        <v>1.35</v>
      </c>
      <c r="Q142" s="16">
        <f>'[1]TCE - ANEXO III - Preencher'!R151</f>
        <v>256</v>
      </c>
      <c r="R142" s="16">
        <f>'[1]TCE - ANEXO III - Preencher'!S151</f>
        <v>72.72</v>
      </c>
      <c r="S142" s="17">
        <f t="shared" si="15"/>
        <v>183.28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501.11452299999996</v>
      </c>
    </row>
    <row r="143" spans="1:28" s="4" customFormat="1" x14ac:dyDescent="0.2">
      <c r="A143" s="9">
        <f>IFERROR(VLOOKUP(B143,'[1]DADOS (OCULTAR)'!$P$3:$R$91,3,0),"")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MICHELLE DE SANTANA DAMASCENO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4110-10</v>
      </c>
      <c r="G143" s="14" t="str">
        <f>IF('[1]TCE - ANEXO III - Preencher'!H152="","",'[1]TCE - ANEXO III - Preencher'!H152)</f>
        <v>01/2022</v>
      </c>
      <c r="H143" s="15">
        <f>'[1]TCE - ANEXO III - Preencher'!I152</f>
        <v>0</v>
      </c>
      <c r="I143" s="15">
        <f>'[1]TCE - ANEXO III - Preencher'!J152</f>
        <v>121.0072</v>
      </c>
      <c r="J143" s="15">
        <f>'[1]TCE - ANEXO III - Preencher'!K152</f>
        <v>0</v>
      </c>
      <c r="K143" s="16">
        <f>'[1]TCE - ANEXO III - Preencher'!L152</f>
        <v>224.63732300000001</v>
      </c>
      <c r="L143" s="16">
        <f>'[1]TCE - ANEXO III - Preencher'!M152</f>
        <v>24.24</v>
      </c>
      <c r="M143" s="16">
        <f t="shared" si="13"/>
        <v>200.397323</v>
      </c>
      <c r="N143" s="16">
        <f>'[1]TCE - ANEXO III - Preencher'!O152</f>
        <v>1.35</v>
      </c>
      <c r="O143" s="16">
        <f>'[1]TCE - ANEXO III - Preencher'!P152</f>
        <v>0</v>
      </c>
      <c r="P143" s="17">
        <f t="shared" si="14"/>
        <v>1.35</v>
      </c>
      <c r="Q143" s="16">
        <f>'[1]TCE - ANEXO III - Preencher'!R152</f>
        <v>158.73322999999999</v>
      </c>
      <c r="R143" s="16">
        <f>'[1]TCE - ANEXO III - Preencher'!S152</f>
        <v>65.45</v>
      </c>
      <c r="S143" s="17">
        <f t="shared" si="15"/>
        <v>93.283229999999989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416.03775300000001</v>
      </c>
    </row>
    <row r="144" spans="1:28" s="4" customFormat="1" x14ac:dyDescent="0.2">
      <c r="A144" s="9">
        <f>IFERROR(VLOOKUP(B144,'[1]DADOS (OCULTAR)'!$P$3:$R$91,3,0),"")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MICHELLE GOMES DE QUEIROZ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 t="str">
        <f>IF('[1]TCE - ANEXO III - Preencher'!H153="","",'[1]TCE - ANEXO III - Preencher'!H153)</f>
        <v>01/2022</v>
      </c>
      <c r="H144" s="15">
        <f>'[1]TCE - ANEXO III - Preencher'!I153</f>
        <v>0</v>
      </c>
      <c r="I144" s="15">
        <f>'[1]TCE - ANEXO III - Preencher'!J153</f>
        <v>115.19759999999999</v>
      </c>
      <c r="J144" s="15">
        <f>'[1]TCE - ANEXO III - Preencher'!K153</f>
        <v>0</v>
      </c>
      <c r="K144" s="16">
        <f>'[1]TCE - ANEXO III - Preencher'!L153</f>
        <v>224.63732300000001</v>
      </c>
      <c r="L144" s="16">
        <f>'[1]TCE - ANEXO III - Preencher'!M153</f>
        <v>24.24</v>
      </c>
      <c r="M144" s="16">
        <f t="shared" si="13"/>
        <v>200.397323</v>
      </c>
      <c r="N144" s="16">
        <f>'[1]TCE - ANEXO III - Preencher'!O153</f>
        <v>1.35</v>
      </c>
      <c r="O144" s="16">
        <f>'[1]TCE - ANEXO III - Preencher'!P153</f>
        <v>0</v>
      </c>
      <c r="P144" s="17">
        <f t="shared" si="14"/>
        <v>1.35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316.94492300000002</v>
      </c>
    </row>
    <row r="145" spans="1:28" s="4" customFormat="1" x14ac:dyDescent="0.2">
      <c r="A145" s="9">
        <f>IFERROR(VLOOKUP(B145,'[1]DADOS (OCULTAR)'!$P$3:$R$91,3,0),"")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MISAEL JOSE DO NASCIMENTO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5142-25</v>
      </c>
      <c r="G145" s="14" t="str">
        <f>IF('[1]TCE - ANEXO III - Preencher'!H154="","",'[1]TCE - ANEXO III - Preencher'!H154)</f>
        <v>01/2022</v>
      </c>
      <c r="H145" s="15">
        <f>'[1]TCE - ANEXO III - Preencher'!I154</f>
        <v>0</v>
      </c>
      <c r="I145" s="15">
        <f>'[1]TCE - ANEXO III - Preencher'!J154</f>
        <v>157.86879999999999</v>
      </c>
      <c r="J145" s="15">
        <f>'[1]TCE - ANEXO III - Preencher'!K154</f>
        <v>0</v>
      </c>
      <c r="K145" s="16">
        <f>'[1]TCE - ANEXO III - Preencher'!L154</f>
        <v>224.63732300000001</v>
      </c>
      <c r="L145" s="16">
        <f>'[1]TCE - ANEXO III - Preencher'!M154</f>
        <v>24.24</v>
      </c>
      <c r="M145" s="16">
        <f t="shared" si="13"/>
        <v>200.397323</v>
      </c>
      <c r="N145" s="16">
        <f>'[1]TCE - ANEXO III - Preencher'!O154</f>
        <v>1.35</v>
      </c>
      <c r="O145" s="16">
        <f>'[1]TCE - ANEXO III - Preencher'!P154</f>
        <v>0</v>
      </c>
      <c r="P145" s="17">
        <f t="shared" si="14"/>
        <v>1.35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359.61612300000002</v>
      </c>
    </row>
    <row r="146" spans="1:28" s="4" customFormat="1" x14ac:dyDescent="0.2">
      <c r="A146" s="9">
        <f>IFERROR(VLOOKUP(B146,'[1]DADOS (OCULTAR)'!$P$3:$R$91,3,0),"")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MONICA LOPES CAMPOS DE SOUZA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4110-10</v>
      </c>
      <c r="G146" s="14" t="str">
        <f>IF('[1]TCE - ANEXO III - Preencher'!H155="","",'[1]TCE - ANEXO III - Preencher'!H155)</f>
        <v>01/2022</v>
      </c>
      <c r="H146" s="15">
        <f>'[1]TCE - ANEXO III - Preencher'!I155</f>
        <v>0</v>
      </c>
      <c r="I146" s="15">
        <f>'[1]TCE - ANEXO III - Preencher'!J155</f>
        <v>118.1568</v>
      </c>
      <c r="J146" s="15">
        <f>'[1]TCE - ANEXO III - Preencher'!K155</f>
        <v>0</v>
      </c>
      <c r="K146" s="16">
        <f>'[1]TCE - ANEXO III - Preencher'!L155</f>
        <v>224.63732300000001</v>
      </c>
      <c r="L146" s="16">
        <f>'[1]TCE - ANEXO III - Preencher'!M155</f>
        <v>28.67</v>
      </c>
      <c r="M146" s="16">
        <f t="shared" si="13"/>
        <v>195.96732300000002</v>
      </c>
      <c r="N146" s="16">
        <f>'[1]TCE - ANEXO III - Preencher'!O155</f>
        <v>1.35</v>
      </c>
      <c r="O146" s="16">
        <f>'[1]TCE - ANEXO III - Preencher'!P155</f>
        <v>0</v>
      </c>
      <c r="P146" s="17">
        <f t="shared" si="14"/>
        <v>1.35</v>
      </c>
      <c r="Q146" s="16">
        <f>'[1]TCE - ANEXO III - Preencher'!R155</f>
        <v>294</v>
      </c>
      <c r="R146" s="16">
        <f>'[1]TCE - ANEXO III - Preencher'!S155</f>
        <v>83.14</v>
      </c>
      <c r="S146" s="17">
        <f t="shared" si="15"/>
        <v>210.86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526.33412300000009</v>
      </c>
    </row>
    <row r="147" spans="1:28" s="4" customFormat="1" x14ac:dyDescent="0.2">
      <c r="A147" s="9">
        <f>IFERROR(VLOOKUP(B147,'[1]DADOS (OCULTAR)'!$P$3:$R$91,3,0),"")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NADIENE WANDERLEY DE MOURA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 t="str">
        <f>IF('[1]TCE - ANEXO III - Preencher'!H156="","",'[1]TCE - ANEXO III - Preencher'!H156)</f>
        <v>01/2022</v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1.35</v>
      </c>
      <c r="O147" s="16">
        <f>'[1]TCE - ANEXO III - Preencher'!P156</f>
        <v>0</v>
      </c>
      <c r="P147" s="17">
        <f t="shared" si="14"/>
        <v>1.35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1.35</v>
      </c>
    </row>
    <row r="148" spans="1:28" s="4" customFormat="1" x14ac:dyDescent="0.2">
      <c r="A148" s="9">
        <f>IFERROR(VLOOKUP(B148,'[1]DADOS (OCULTAR)'!$P$3:$R$91,3,0),"")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NATALY FERREIRA DE SANTANA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5174-10</v>
      </c>
      <c r="G148" s="14" t="str">
        <f>IF('[1]TCE - ANEXO III - Preencher'!H157="","",'[1]TCE - ANEXO III - Preencher'!H157)</f>
        <v>01/2022</v>
      </c>
      <c r="H148" s="15">
        <f>'[1]TCE - ANEXO III - Preencher'!I157</f>
        <v>0</v>
      </c>
      <c r="I148" s="15">
        <f>'[1]TCE - ANEXO III - Preencher'!J157</f>
        <v>126.048</v>
      </c>
      <c r="J148" s="15">
        <f>'[1]TCE - ANEXO III - Preencher'!K157</f>
        <v>0</v>
      </c>
      <c r="K148" s="16">
        <f>'[1]TCE - ANEXO III - Preencher'!L157</f>
        <v>224.63732300000001</v>
      </c>
      <c r="L148" s="16">
        <f>'[1]TCE - ANEXO III - Preencher'!M157</f>
        <v>24.24</v>
      </c>
      <c r="M148" s="16">
        <f t="shared" si="13"/>
        <v>200.397323</v>
      </c>
      <c r="N148" s="16">
        <f>'[1]TCE - ANEXO III - Preencher'!O157</f>
        <v>1.35</v>
      </c>
      <c r="O148" s="16">
        <f>'[1]TCE - ANEXO III - Preencher'!P157</f>
        <v>0</v>
      </c>
      <c r="P148" s="17">
        <f t="shared" si="14"/>
        <v>1.35</v>
      </c>
      <c r="Q148" s="16">
        <f>'[1]TCE - ANEXO III - Preencher'!R157</f>
        <v>288.93322999999998</v>
      </c>
      <c r="R148" s="16">
        <f>'[1]TCE - ANEXO III - Preencher'!S157</f>
        <v>72.72</v>
      </c>
      <c r="S148" s="17">
        <f t="shared" si="15"/>
        <v>216.21322999999998</v>
      </c>
      <c r="T148" s="16">
        <f>'[1]TCE - ANEXO III - Preencher'!U157</f>
        <v>138.86000000000001</v>
      </c>
      <c r="U148" s="16">
        <f>'[1]TCE - ANEXO III - Preencher'!V157</f>
        <v>0</v>
      </c>
      <c r="V148" s="17">
        <f t="shared" si="16"/>
        <v>138.86000000000001</v>
      </c>
      <c r="W148" s="18" t="str">
        <f>IF('[1]TCE - ANEXO III - Preencher'!X157="","",'[1]TCE - ANEXO III - Preencher'!X157)</f>
        <v xml:space="preserve">AUXÍLIO CRECHE 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682.86855300000002</v>
      </c>
    </row>
    <row r="149" spans="1:28" s="4" customFormat="1" x14ac:dyDescent="0.2">
      <c r="A149" s="9">
        <f>IFERROR(VLOOKUP(B149,'[1]DADOS (OCULTAR)'!$P$3:$R$91,3,0),"")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NILZA FELIPE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2237-05</v>
      </c>
      <c r="G149" s="14" t="str">
        <f>IF('[1]TCE - ANEXO III - Preencher'!H158="","",'[1]TCE - ANEXO III - Preencher'!H158)</f>
        <v>01/2022</v>
      </c>
      <c r="H149" s="15">
        <f>'[1]TCE - ANEXO III - Preencher'!I158</f>
        <v>0</v>
      </c>
      <c r="I149" s="15">
        <f>'[1]TCE - ANEXO III - Preencher'!J158</f>
        <v>111.2792</v>
      </c>
      <c r="J149" s="15">
        <f>'[1]TCE - ANEXO III - Preencher'!K158</f>
        <v>0</v>
      </c>
      <c r="K149" s="16">
        <f>'[1]TCE - ANEXO III - Preencher'!L158</f>
        <v>224.63732300000001</v>
      </c>
      <c r="L149" s="16">
        <f>'[1]TCE - ANEXO III - Preencher'!M158</f>
        <v>24.24</v>
      </c>
      <c r="M149" s="16">
        <f t="shared" si="13"/>
        <v>200.397323</v>
      </c>
      <c r="N149" s="16">
        <f>'[1]TCE - ANEXO III - Preencher'!O158</f>
        <v>1.35</v>
      </c>
      <c r="O149" s="16">
        <f>'[1]TCE - ANEXO III - Preencher'!P158</f>
        <v>0</v>
      </c>
      <c r="P149" s="17">
        <f t="shared" si="14"/>
        <v>1.35</v>
      </c>
      <c r="Q149" s="16">
        <f>'[1]TCE - ANEXO III - Preencher'!R158</f>
        <v>332.13322999999997</v>
      </c>
      <c r="R149" s="16">
        <f>'[1]TCE - ANEXO III - Preencher'!S158</f>
        <v>54.3</v>
      </c>
      <c r="S149" s="17">
        <f t="shared" si="15"/>
        <v>277.83322999999996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590.85975299999996</v>
      </c>
    </row>
    <row r="150" spans="1:28" s="4" customFormat="1" x14ac:dyDescent="0.2">
      <c r="A150" s="9">
        <f>IFERROR(VLOOKUP(B150,'[1]DADOS (OCULTAR)'!$P$3:$R$91,3,0),"")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PERLA ANDRADE FAUSTINO DA SILVA</v>
      </c>
      <c r="E150" s="10" t="str">
        <f>IF('[1]TCE - ANEXO III - Preencher'!F159="4 - Assistência Odontológica","2 - Outros Profissionais da Saúde",'[1]TCE - ANEXO III - Preencher'!F159)</f>
        <v>1 - Médico</v>
      </c>
      <c r="F150" s="13" t="str">
        <f>'[1]TCE - ANEXO III - Preencher'!G159</f>
        <v>2251-25</v>
      </c>
      <c r="G150" s="14" t="str">
        <f>IF('[1]TCE - ANEXO III - Preencher'!H159="","",'[1]TCE - ANEXO III - Preencher'!H159)</f>
        <v>01/2022</v>
      </c>
      <c r="H150" s="15">
        <f>'[1]TCE - ANEXO III - Preencher'!I159</f>
        <v>0</v>
      </c>
      <c r="I150" s="15">
        <f>'[1]TCE - ANEXO III - Preencher'!J159</f>
        <v>398.87040000000002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10.83</v>
      </c>
      <c r="O150" s="16">
        <f>'[1]TCE - ANEXO III - Preencher'!P159</f>
        <v>0</v>
      </c>
      <c r="P150" s="17">
        <f t="shared" si="14"/>
        <v>10.83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409.7004</v>
      </c>
    </row>
    <row r="151" spans="1:28" s="4" customFormat="1" x14ac:dyDescent="0.2">
      <c r="A151" s="9">
        <f>IFERROR(VLOOKUP(B151,'[1]DADOS (OCULTAR)'!$P$3:$R$91,3,0),"")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POLLYANNA CRISTIANNE SALLES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5211-30</v>
      </c>
      <c r="G151" s="14" t="str">
        <f>IF('[1]TCE - ANEXO III - Preencher'!H160="","",'[1]TCE - ANEXO III - Preencher'!H160)</f>
        <v>01/2022</v>
      </c>
      <c r="H151" s="15">
        <f>'[1]TCE - ANEXO III - Preencher'!I160</f>
        <v>0</v>
      </c>
      <c r="I151" s="15">
        <f>'[1]TCE - ANEXO III - Preencher'!J160</f>
        <v>118.58799999999999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1.35</v>
      </c>
      <c r="O151" s="16">
        <f>'[1]TCE - ANEXO III - Preencher'!P160</f>
        <v>0</v>
      </c>
      <c r="P151" s="17">
        <f t="shared" si="14"/>
        <v>1.35</v>
      </c>
      <c r="Q151" s="16">
        <f>'[1]TCE - ANEXO III - Preencher'!R160</f>
        <v>271.23322999999999</v>
      </c>
      <c r="R151" s="16">
        <f>'[1]TCE - ANEXO III - Preencher'!S160</f>
        <v>72.72</v>
      </c>
      <c r="S151" s="17">
        <f t="shared" si="15"/>
        <v>198.51322999999999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318.45123000000001</v>
      </c>
    </row>
    <row r="152" spans="1:28" s="4" customFormat="1" x14ac:dyDescent="0.2">
      <c r="A152" s="9">
        <f>IFERROR(VLOOKUP(B152,'[1]DADOS (OCULTAR)'!$P$3:$R$91,3,0),"")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PRISCILA BEZERRA DA SILVA SANTOS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 t="str">
        <f>IF('[1]TCE - ANEXO III - Preencher'!H161="","",'[1]TCE - ANEXO III - Preencher'!H161)</f>
        <v>01/2022</v>
      </c>
      <c r="H152" s="15">
        <f>'[1]TCE - ANEXO III - Preencher'!I161</f>
        <v>0</v>
      </c>
      <c r="I152" s="15">
        <f>'[1]TCE - ANEXO III - Preencher'!J161</f>
        <v>117.1296</v>
      </c>
      <c r="J152" s="15">
        <f>'[1]TCE - ANEXO III - Preencher'!K161</f>
        <v>0</v>
      </c>
      <c r="K152" s="16">
        <f>'[1]TCE - ANEXO III - Preencher'!L161</f>
        <v>224.63732300000001</v>
      </c>
      <c r="L152" s="16">
        <f>'[1]TCE - ANEXO III - Preencher'!M161</f>
        <v>24.24</v>
      </c>
      <c r="M152" s="16">
        <f t="shared" si="13"/>
        <v>200.397323</v>
      </c>
      <c r="N152" s="16">
        <f>'[1]TCE - ANEXO III - Preencher'!O161</f>
        <v>1.35</v>
      </c>
      <c r="O152" s="16">
        <f>'[1]TCE - ANEXO III - Preencher'!P161</f>
        <v>0</v>
      </c>
      <c r="P152" s="17">
        <f t="shared" si="14"/>
        <v>1.35</v>
      </c>
      <c r="Q152" s="16">
        <f>'[1]TCE - ANEXO III - Preencher'!R161</f>
        <v>332.13322999999997</v>
      </c>
      <c r="R152" s="16">
        <f>'[1]TCE - ANEXO III - Preencher'!S161</f>
        <v>72.72</v>
      </c>
      <c r="S152" s="17">
        <f t="shared" si="15"/>
        <v>259.41323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578.29015300000003</v>
      </c>
    </row>
    <row r="153" spans="1:28" s="4" customFormat="1" x14ac:dyDescent="0.2">
      <c r="A153" s="9">
        <f>IFERROR(VLOOKUP(B153,'[1]DADOS (OCULTAR)'!$P$3:$R$91,3,0),"")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PRISCILA KEILA SILVESTRE DA SILVA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2251-25</v>
      </c>
      <c r="G153" s="14" t="str">
        <f>IF('[1]TCE - ANEXO III - Preencher'!H162="","",'[1]TCE - ANEXO III - Preencher'!H162)</f>
        <v>01/2022</v>
      </c>
      <c r="H153" s="15">
        <f>'[1]TCE - ANEXO III - Preencher'!I162</f>
        <v>0</v>
      </c>
      <c r="I153" s="15">
        <f>'[1]TCE - ANEXO III - Preencher'!J162</f>
        <v>373.92160000000013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10.83</v>
      </c>
      <c r="O153" s="16">
        <f>'[1]TCE - ANEXO III - Preencher'!P162</f>
        <v>0</v>
      </c>
      <c r="P153" s="17">
        <f t="shared" si="14"/>
        <v>10.83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384.75160000000011</v>
      </c>
    </row>
    <row r="154" spans="1:28" s="4" customFormat="1" x14ac:dyDescent="0.2">
      <c r="A154" s="9">
        <f>IFERROR(VLOOKUP(B154,'[1]DADOS (OCULTAR)'!$P$3:$R$91,3,0),"")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PRISCILLA DARLIM MELO FERREIRA DA SILVA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4110-10</v>
      </c>
      <c r="G154" s="14" t="str">
        <f>IF('[1]TCE - ANEXO III - Preencher'!H163="","",'[1]TCE - ANEXO III - Preencher'!H163)</f>
        <v>01/2022</v>
      </c>
      <c r="H154" s="15">
        <f>'[1]TCE - ANEXO III - Preencher'!I163</f>
        <v>0</v>
      </c>
      <c r="I154" s="15">
        <f>'[1]TCE - ANEXO III - Preencher'!J163</f>
        <v>127.21120000000001</v>
      </c>
      <c r="J154" s="15">
        <f>'[1]TCE - ANEXO III - Preencher'!K163</f>
        <v>0</v>
      </c>
      <c r="K154" s="16">
        <f>'[1]TCE - ANEXO III - Preencher'!L163</f>
        <v>224.63732300000001</v>
      </c>
      <c r="L154" s="16">
        <f>'[1]TCE - ANEXO III - Preencher'!M163</f>
        <v>24.24</v>
      </c>
      <c r="M154" s="16">
        <f t="shared" si="13"/>
        <v>200.397323</v>
      </c>
      <c r="N154" s="16">
        <f>'[1]TCE - ANEXO III - Preencher'!O163</f>
        <v>1.35</v>
      </c>
      <c r="O154" s="16">
        <f>'[1]TCE - ANEXO III - Preencher'!P163</f>
        <v>0</v>
      </c>
      <c r="P154" s="17">
        <f t="shared" si="14"/>
        <v>1.35</v>
      </c>
      <c r="Q154" s="16">
        <f>'[1]TCE - ANEXO III - Preencher'!R163</f>
        <v>168.93322999999998</v>
      </c>
      <c r="R154" s="16">
        <f>'[1]TCE - ANEXO III - Preencher'!S163</f>
        <v>72.72</v>
      </c>
      <c r="S154" s="17">
        <f t="shared" si="15"/>
        <v>96.213229999999982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425.17175299999997</v>
      </c>
    </row>
    <row r="155" spans="1:28" s="4" customFormat="1" x14ac:dyDescent="0.2">
      <c r="A155" s="9">
        <f>IFERROR(VLOOKUP(B155,'[1]DADOS (OCULTAR)'!$P$3:$R$91,3,0),"")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PRISCILLA KAROLINA JUSTINO DE OLIVEIRA SANTOS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 t="str">
        <f>IF('[1]TCE - ANEXO III - Preencher'!H164="","",'[1]TCE - ANEXO III - Preencher'!H164)</f>
        <v>01/2022</v>
      </c>
      <c r="H155" s="15">
        <f>'[1]TCE - ANEXO III - Preencher'!I164</f>
        <v>0</v>
      </c>
      <c r="I155" s="15">
        <f>'[1]TCE - ANEXO III - Preencher'!J164</f>
        <v>131.9008</v>
      </c>
      <c r="J155" s="15">
        <f>'[1]TCE - ANEXO III - Preencher'!K164</f>
        <v>0</v>
      </c>
      <c r="K155" s="16">
        <f>'[1]TCE - ANEXO III - Preencher'!L164</f>
        <v>224.63732300000001</v>
      </c>
      <c r="L155" s="16">
        <f>'[1]TCE - ANEXO III - Preencher'!M164</f>
        <v>24.24</v>
      </c>
      <c r="M155" s="16">
        <f t="shared" si="13"/>
        <v>200.397323</v>
      </c>
      <c r="N155" s="16">
        <f>'[1]TCE - ANEXO III - Preencher'!O164</f>
        <v>1.35</v>
      </c>
      <c r="O155" s="16">
        <f>'[1]TCE - ANEXO III - Preencher'!P164</f>
        <v>0</v>
      </c>
      <c r="P155" s="17">
        <f t="shared" si="14"/>
        <v>1.35</v>
      </c>
      <c r="Q155" s="16">
        <f>'[1]TCE - ANEXO III - Preencher'!R164</f>
        <v>158.73322999999999</v>
      </c>
      <c r="R155" s="16">
        <f>'[1]TCE - ANEXO III - Preencher'!S164</f>
        <v>72.72</v>
      </c>
      <c r="S155" s="17">
        <f t="shared" si="15"/>
        <v>86.013229999999993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419.66135300000008</v>
      </c>
    </row>
    <row r="156" spans="1:28" s="4" customFormat="1" x14ac:dyDescent="0.2">
      <c r="A156" s="9">
        <f>IFERROR(VLOOKUP(B156,'[1]DADOS (OCULTAR)'!$P$3:$R$91,3,0),"")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RAFAEL AZEVEDO TEIXEIRA CALDAS</v>
      </c>
      <c r="E156" s="10" t="str">
        <f>IF('[1]TCE - ANEXO III - Preencher'!F165="4 - Assistência Odontológica","2 - Outros Profissionais da Saúde",'[1]TCE - ANEXO III - Preencher'!F165)</f>
        <v>1 - Médico</v>
      </c>
      <c r="F156" s="13" t="str">
        <f>'[1]TCE - ANEXO III - Preencher'!G165</f>
        <v>2251-25</v>
      </c>
      <c r="G156" s="14" t="str">
        <f>IF('[1]TCE - ANEXO III - Preencher'!H165="","",'[1]TCE - ANEXO III - Preencher'!H165)</f>
        <v>01/2022</v>
      </c>
      <c r="H156" s="15">
        <f>'[1]TCE - ANEXO III - Preencher'!I165</f>
        <v>0</v>
      </c>
      <c r="I156" s="15">
        <f>'[1]TCE - ANEXO III - Preencher'!J165</f>
        <v>500.23360000000002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10.83</v>
      </c>
      <c r="O156" s="16">
        <f>'[1]TCE - ANEXO III - Preencher'!P165</f>
        <v>0</v>
      </c>
      <c r="P156" s="17">
        <f t="shared" si="14"/>
        <v>10.83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511.06360000000001</v>
      </c>
    </row>
    <row r="157" spans="1:28" s="4" customFormat="1" x14ac:dyDescent="0.2">
      <c r="A157" s="9">
        <f>IFERROR(VLOOKUP(B157,'[1]DADOS (OCULTAR)'!$P$3:$R$91,3,0),"")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RAFAEL DE LUNA ROCHA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 t="str">
        <f>IF('[1]TCE - ANEXO III - Preencher'!H166="","",'[1]TCE - ANEXO III - Preencher'!H166)</f>
        <v>01/2022</v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10.83</v>
      </c>
      <c r="O157" s="16">
        <f>'[1]TCE - ANEXO III - Preencher'!P166</f>
        <v>0</v>
      </c>
      <c r="P157" s="17">
        <f t="shared" si="14"/>
        <v>10.83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10.83</v>
      </c>
    </row>
    <row r="158" spans="1:28" s="4" customFormat="1" x14ac:dyDescent="0.2">
      <c r="A158" s="9">
        <f>IFERROR(VLOOKUP(B158,'[1]DADOS (OCULTAR)'!$P$3:$R$91,3,0),"")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RAFAEL MELO AZEDO VIEIRA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2251-25</v>
      </c>
      <c r="G158" s="14" t="str">
        <f>IF('[1]TCE - ANEXO III - Preencher'!H167="","",'[1]TCE - ANEXO III - Preencher'!H167)</f>
        <v>01/2022</v>
      </c>
      <c r="H158" s="15">
        <f>'[1]TCE - ANEXO III - Preencher'!I167</f>
        <v>0</v>
      </c>
      <c r="I158" s="15">
        <f>'[1]TCE - ANEXO III - Preencher'!J167</f>
        <v>440.49279999999999</v>
      </c>
      <c r="J158" s="15">
        <f>'[1]TCE - ANEXO III - Preencher'!K167</f>
        <v>0</v>
      </c>
      <c r="K158" s="16">
        <f>'[1]TCE - ANEXO III - Preencher'!L167</f>
        <v>224.63732300000001</v>
      </c>
      <c r="L158" s="16">
        <f>'[1]TCE - ANEXO III - Preencher'!M167</f>
        <v>4.75</v>
      </c>
      <c r="M158" s="16">
        <f t="shared" si="13"/>
        <v>219.88732300000001</v>
      </c>
      <c r="N158" s="16">
        <f>'[1]TCE - ANEXO III - Preencher'!O167</f>
        <v>10.83</v>
      </c>
      <c r="O158" s="16">
        <f>'[1]TCE - ANEXO III - Preencher'!P167</f>
        <v>0</v>
      </c>
      <c r="P158" s="17">
        <f t="shared" si="14"/>
        <v>10.83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671.21012300000007</v>
      </c>
    </row>
    <row r="159" spans="1:28" s="4" customFormat="1" x14ac:dyDescent="0.2">
      <c r="A159" s="9">
        <f>IFERROR(VLOOKUP(B159,'[1]DADOS (OCULTAR)'!$P$3:$R$91,3,0),"")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RAFAELA BEZERRA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5211-30</v>
      </c>
      <c r="G159" s="14" t="str">
        <f>IF('[1]TCE - ANEXO III - Preencher'!H168="","",'[1]TCE - ANEXO III - Preencher'!H168)</f>
        <v>01/2022</v>
      </c>
      <c r="H159" s="15">
        <f>'[1]TCE - ANEXO III - Preencher'!I168</f>
        <v>0</v>
      </c>
      <c r="I159" s="15">
        <f>'[1]TCE - ANEXO III - Preencher'!J168</f>
        <v>109.1168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1.35</v>
      </c>
      <c r="O159" s="16">
        <f>'[1]TCE - ANEXO III - Preencher'!P168</f>
        <v>0</v>
      </c>
      <c r="P159" s="17">
        <f t="shared" si="14"/>
        <v>1.35</v>
      </c>
      <c r="Q159" s="16">
        <f>'[1]TCE - ANEXO III - Preencher'!R168</f>
        <v>221.31823</v>
      </c>
      <c r="R159" s="16">
        <f>'[1]TCE - ANEXO III - Preencher'!S168</f>
        <v>72.72</v>
      </c>
      <c r="S159" s="17">
        <f t="shared" si="15"/>
        <v>148.59823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259.06502999999998</v>
      </c>
    </row>
    <row r="160" spans="1:28" s="4" customFormat="1" x14ac:dyDescent="0.2">
      <c r="A160" s="9">
        <f>IFERROR(VLOOKUP(B160,'[1]DADOS (OCULTAR)'!$P$3:$R$91,3,0),"")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RAFAELA DA SILVA MONTEIRO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 t="str">
        <f>IF('[1]TCE - ANEXO III - Preencher'!H169="","",'[1]TCE - ANEXO III - Preencher'!H169)</f>
        <v>01/2022</v>
      </c>
      <c r="H160" s="15">
        <f>'[1]TCE - ANEXO III - Preencher'!I169</f>
        <v>0</v>
      </c>
      <c r="I160" s="15">
        <f>'[1]TCE - ANEXO III - Preencher'!J169</f>
        <v>118.536</v>
      </c>
      <c r="J160" s="15">
        <f>'[1]TCE - ANEXO III - Preencher'!K169</f>
        <v>0</v>
      </c>
      <c r="K160" s="16">
        <f>'[1]TCE - ANEXO III - Preencher'!L169</f>
        <v>224.63732300000001</v>
      </c>
      <c r="L160" s="16">
        <f>'[1]TCE - ANEXO III - Preencher'!M169</f>
        <v>24.24</v>
      </c>
      <c r="M160" s="16">
        <f t="shared" si="13"/>
        <v>200.397323</v>
      </c>
      <c r="N160" s="16">
        <f>'[1]TCE - ANEXO III - Preencher'!O169</f>
        <v>1.35</v>
      </c>
      <c r="O160" s="16">
        <f>'[1]TCE - ANEXO III - Preencher'!P169</f>
        <v>0</v>
      </c>
      <c r="P160" s="17">
        <f t="shared" si="14"/>
        <v>1.35</v>
      </c>
      <c r="Q160" s="16">
        <f>'[1]TCE - ANEXO III - Preencher'!R169</f>
        <v>271.23322999999999</v>
      </c>
      <c r="R160" s="16">
        <f>'[1]TCE - ANEXO III - Preencher'!S169</f>
        <v>72.72</v>
      </c>
      <c r="S160" s="17">
        <f t="shared" si="15"/>
        <v>198.51322999999999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518.79655300000002</v>
      </c>
    </row>
    <row r="161" spans="1:28" s="4" customFormat="1" x14ac:dyDescent="0.2">
      <c r="A161" s="9">
        <f>IFERROR(VLOOKUP(B161,'[1]DADOS (OCULTAR)'!$P$3:$R$91,3,0),"")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RAFAELA ESPOSITO DE LIMA ASFORA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2251-25</v>
      </c>
      <c r="G161" s="14" t="str">
        <f>IF('[1]TCE - ANEXO III - Preencher'!H170="","",'[1]TCE - ANEXO III - Preencher'!H170)</f>
        <v>01/2022</v>
      </c>
      <c r="H161" s="15">
        <f>'[1]TCE - ANEXO III - Preencher'!I170</f>
        <v>0</v>
      </c>
      <c r="I161" s="15">
        <f>'[1]TCE - ANEXO III - Preencher'!J170</f>
        <v>767.69759999999997</v>
      </c>
      <c r="J161" s="15">
        <f>'[1]TCE - ANEXO III - Preencher'!K170</f>
        <v>0</v>
      </c>
      <c r="K161" s="16">
        <f>'[1]TCE - ANEXO III - Preencher'!L170</f>
        <v>224.63732300000001</v>
      </c>
      <c r="L161" s="16">
        <f>'[1]TCE - ANEXO III - Preencher'!M170</f>
        <v>6.34</v>
      </c>
      <c r="M161" s="16">
        <f t="shared" si="13"/>
        <v>218.29732300000001</v>
      </c>
      <c r="N161" s="16">
        <f>'[1]TCE - ANEXO III - Preencher'!O170</f>
        <v>10.83</v>
      </c>
      <c r="O161" s="16">
        <f>'[1]TCE - ANEXO III - Preencher'!P170</f>
        <v>0</v>
      </c>
      <c r="P161" s="17">
        <f t="shared" si="14"/>
        <v>10.83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996.82492300000001</v>
      </c>
    </row>
    <row r="162" spans="1:28" s="4" customFormat="1" x14ac:dyDescent="0.2">
      <c r="A162" s="9">
        <f>IFERROR(VLOOKUP(B162,'[1]DADOS (OCULTAR)'!$P$3:$R$91,3,0),"")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RAFAELLA DE CASSIA FERREIRA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 t="str">
        <f>IF('[1]TCE - ANEXO III - Preencher'!H171="","",'[1]TCE - ANEXO III - Preencher'!H171)</f>
        <v>01/2022</v>
      </c>
      <c r="H162" s="15">
        <f>'[1]TCE - ANEXO III - Preencher'!I171</f>
        <v>0</v>
      </c>
      <c r="I162" s="15">
        <f>'[1]TCE - ANEXO III - Preencher'!J171</f>
        <v>121.1728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1.35</v>
      </c>
      <c r="O162" s="16">
        <f>'[1]TCE - ANEXO III - Preencher'!P171</f>
        <v>0</v>
      </c>
      <c r="P162" s="17">
        <f t="shared" si="14"/>
        <v>1.35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122.52279999999999</v>
      </c>
    </row>
    <row r="163" spans="1:28" s="4" customFormat="1" x14ac:dyDescent="0.2">
      <c r="A163" s="9">
        <f>IFERROR(VLOOKUP(B163,'[1]DADOS (OCULTAR)'!$P$3:$R$91,3,0),"")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RAPHAEL PINHEIRO CAMURUGY DA HORA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2251-24</v>
      </c>
      <c r="G163" s="14" t="str">
        <f>IF('[1]TCE - ANEXO III - Preencher'!H172="","",'[1]TCE - ANEXO III - Preencher'!H172)</f>
        <v>01/2022</v>
      </c>
      <c r="H163" s="15">
        <f>'[1]TCE - ANEXO III - Preencher'!I172</f>
        <v>0</v>
      </c>
      <c r="I163" s="15">
        <f>'[1]TCE - ANEXO III - Preencher'!J172</f>
        <v>416.416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10.83</v>
      </c>
      <c r="O163" s="16">
        <f>'[1]TCE - ANEXO III - Preencher'!P172</f>
        <v>0</v>
      </c>
      <c r="P163" s="17">
        <f t="shared" si="14"/>
        <v>10.83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427.24599999999998</v>
      </c>
    </row>
    <row r="164" spans="1:28" s="4" customFormat="1" x14ac:dyDescent="0.2">
      <c r="A164" s="9">
        <f>IFERROR(VLOOKUP(B164,'[1]DADOS (OCULTAR)'!$P$3:$R$91,3,0),"")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RAYSSA BATISTA DA SILVA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2251-24</v>
      </c>
      <c r="G164" s="14" t="str">
        <f>IF('[1]TCE - ANEXO III - Preencher'!H173="","",'[1]TCE - ANEXO III - Preencher'!H173)</f>
        <v>01/2022</v>
      </c>
      <c r="H164" s="15">
        <f>'[1]TCE - ANEXO III - Preencher'!I173</f>
        <v>0</v>
      </c>
      <c r="I164" s="15">
        <f>'[1]TCE - ANEXO III - Preencher'!J173</f>
        <v>369.43680000000001</v>
      </c>
      <c r="J164" s="15">
        <f>'[1]TCE - ANEXO III - Preencher'!K173</f>
        <v>0</v>
      </c>
      <c r="K164" s="16">
        <f>'[1]TCE - ANEXO III - Preencher'!L173</f>
        <v>224.63732300000001</v>
      </c>
      <c r="L164" s="16">
        <f>'[1]TCE - ANEXO III - Preencher'!M173</f>
        <v>1.58</v>
      </c>
      <c r="M164" s="16">
        <f t="shared" si="13"/>
        <v>223.057323</v>
      </c>
      <c r="N164" s="16">
        <f>'[1]TCE - ANEXO III - Preencher'!O173</f>
        <v>10.83</v>
      </c>
      <c r="O164" s="16">
        <f>'[1]TCE - ANEXO III - Preencher'!P173</f>
        <v>0</v>
      </c>
      <c r="P164" s="17">
        <f t="shared" si="14"/>
        <v>10.83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603.32412299999999</v>
      </c>
    </row>
    <row r="165" spans="1:28" s="4" customFormat="1" x14ac:dyDescent="0.2">
      <c r="A165" s="9">
        <f>IFERROR(VLOOKUP(B165,'[1]DADOS (OCULTAR)'!$P$3:$R$91,3,0),"")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REBECA MEDEIROS TENORIO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2516-05</v>
      </c>
      <c r="G165" s="14" t="str">
        <f>IF('[1]TCE - ANEXO III - Preencher'!H174="","",'[1]TCE - ANEXO III - Preencher'!H174)</f>
        <v>01/2022</v>
      </c>
      <c r="H165" s="15">
        <f>'[1]TCE - ANEXO III - Preencher'!I174</f>
        <v>0</v>
      </c>
      <c r="I165" s="15">
        <f>'[1]TCE - ANEXO III - Preencher'!J174</f>
        <v>222.86879999999999</v>
      </c>
      <c r="J165" s="15">
        <f>'[1]TCE - ANEXO III - Preencher'!K174</f>
        <v>0</v>
      </c>
      <c r="K165" s="16">
        <f>'[1]TCE - ANEXO III - Preencher'!L174</f>
        <v>224.63732300000001</v>
      </c>
      <c r="L165" s="16">
        <f>'[1]TCE - ANEXO III - Preencher'!M174</f>
        <v>39.26</v>
      </c>
      <c r="M165" s="16">
        <f t="shared" si="13"/>
        <v>185.37732300000002</v>
      </c>
      <c r="N165" s="16">
        <f>'[1]TCE - ANEXO III - Preencher'!O174</f>
        <v>1.35</v>
      </c>
      <c r="O165" s="16">
        <f>'[1]TCE - ANEXO III - Preencher'!P174</f>
        <v>0</v>
      </c>
      <c r="P165" s="17">
        <f t="shared" si="14"/>
        <v>1.35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409.59612300000003</v>
      </c>
    </row>
    <row r="166" spans="1:28" s="4" customFormat="1" x14ac:dyDescent="0.2">
      <c r="A166" s="9">
        <f>IFERROR(VLOOKUP(B166,'[1]DADOS (OCULTAR)'!$P$3:$R$91,3,0),"")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RENATA MARIA PEREIRA DE MENESES VAZ</v>
      </c>
      <c r="E166" s="10" t="str">
        <f>IF('[1]TCE - ANEXO III - Preencher'!F175="4 - Assistência Odontológica","2 - Outros Profissionais da Saúde",'[1]TCE - ANEXO III - Preencher'!F175)</f>
        <v>1 - Médico</v>
      </c>
      <c r="F166" s="13" t="str">
        <f>'[1]TCE - ANEXO III - Preencher'!G175</f>
        <v>2251-25</v>
      </c>
      <c r="G166" s="14" t="str">
        <f>IF('[1]TCE - ANEXO III - Preencher'!H175="","",'[1]TCE - ANEXO III - Preencher'!H175)</f>
        <v>01/2022</v>
      </c>
      <c r="H166" s="15">
        <f>'[1]TCE - ANEXO III - Preencher'!I175</f>
        <v>0</v>
      </c>
      <c r="I166" s="15">
        <f>'[1]TCE - ANEXO III - Preencher'!J175</f>
        <v>414.72320000000002</v>
      </c>
      <c r="J166" s="15">
        <f>'[1]TCE - ANEXO III - Preencher'!K175</f>
        <v>0</v>
      </c>
      <c r="K166" s="16">
        <f>'[1]TCE - ANEXO III - Preencher'!L175</f>
        <v>224.63732300000001</v>
      </c>
      <c r="L166" s="16">
        <f>'[1]TCE - ANEXO III - Preencher'!M175</f>
        <v>3.17</v>
      </c>
      <c r="M166" s="16">
        <f t="shared" si="13"/>
        <v>221.46732300000002</v>
      </c>
      <c r="N166" s="16">
        <f>'[1]TCE - ANEXO III - Preencher'!O175</f>
        <v>10.83</v>
      </c>
      <c r="O166" s="16">
        <f>'[1]TCE - ANEXO III - Preencher'!P175</f>
        <v>0</v>
      </c>
      <c r="P166" s="17">
        <f t="shared" si="14"/>
        <v>10.83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647.02052300000003</v>
      </c>
    </row>
    <row r="167" spans="1:28" s="4" customFormat="1" x14ac:dyDescent="0.2">
      <c r="A167" s="9">
        <f>IFERROR(VLOOKUP(B167,'[1]DADOS (OCULTAR)'!$P$3:$R$91,3,0),"")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RICARDO JOSE FERNANDES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3241-15</v>
      </c>
      <c r="G167" s="14" t="str">
        <f>IF('[1]TCE - ANEXO III - Preencher'!H176="","",'[1]TCE - ANEXO III - Preencher'!H176)</f>
        <v>01/2022</v>
      </c>
      <c r="H167" s="15">
        <f>'[1]TCE - ANEXO III - Preencher'!I176</f>
        <v>0</v>
      </c>
      <c r="I167" s="15">
        <f>'[1]TCE - ANEXO III - Preencher'!J176</f>
        <v>345.27600000000001</v>
      </c>
      <c r="J167" s="15">
        <f>'[1]TCE - ANEXO III - Preencher'!K176</f>
        <v>0</v>
      </c>
      <c r="K167" s="16">
        <f>'[1]TCE - ANEXO III - Preencher'!L176</f>
        <v>224.63732300000001</v>
      </c>
      <c r="L167" s="16">
        <f>'[1]TCE - ANEXO III - Preencher'!M176</f>
        <v>8.14</v>
      </c>
      <c r="M167" s="16">
        <f t="shared" si="13"/>
        <v>216.49732299999999</v>
      </c>
      <c r="N167" s="16">
        <f>'[1]TCE - ANEXO III - Preencher'!O176</f>
        <v>1.35</v>
      </c>
      <c r="O167" s="16">
        <f>'[1]TCE - ANEXO III - Preencher'!P176</f>
        <v>0</v>
      </c>
      <c r="P167" s="17">
        <f t="shared" si="14"/>
        <v>1.35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563.12332300000003</v>
      </c>
    </row>
    <row r="168" spans="1:28" s="4" customFormat="1" x14ac:dyDescent="0.2">
      <c r="A168" s="9">
        <f>IFERROR(VLOOKUP(B168,'[1]DADOS (OCULTAR)'!$P$3:$R$91,3,0),"")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RICARDO JOSE OLIMPIO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2235-05</v>
      </c>
      <c r="G168" s="14" t="str">
        <f>IF('[1]TCE - ANEXO III - Preencher'!H177="","",'[1]TCE - ANEXO III - Preencher'!H177)</f>
        <v>01/2022</v>
      </c>
      <c r="H168" s="15">
        <f>'[1]TCE - ANEXO III - Preencher'!I177</f>
        <v>0</v>
      </c>
      <c r="I168" s="15">
        <f>'[1]TCE - ANEXO III - Preencher'!J177</f>
        <v>301.17439999999999</v>
      </c>
      <c r="J168" s="15">
        <f>'[1]TCE - ANEXO III - Preencher'!K177</f>
        <v>0</v>
      </c>
      <c r="K168" s="16">
        <f>'[1]TCE - ANEXO III - Preencher'!L177</f>
        <v>224.63732300000001</v>
      </c>
      <c r="L168" s="16">
        <f>'[1]TCE - ANEXO III - Preencher'!M177</f>
        <v>3.08</v>
      </c>
      <c r="M168" s="16">
        <f t="shared" si="13"/>
        <v>221.557323</v>
      </c>
      <c r="N168" s="16">
        <f>'[1]TCE - ANEXO III - Preencher'!O177</f>
        <v>2.84</v>
      </c>
      <c r="O168" s="16">
        <f>'[1]TCE - ANEXO III - Preencher'!P177</f>
        <v>0</v>
      </c>
      <c r="P168" s="17">
        <f t="shared" si="14"/>
        <v>2.84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525.57172300000002</v>
      </c>
    </row>
    <row r="169" spans="1:28" s="4" customFormat="1" x14ac:dyDescent="0.2">
      <c r="A169" s="9">
        <f>IFERROR(VLOOKUP(B169,'[1]DADOS (OCULTAR)'!$P$3:$R$91,3,0),"")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RISOMAR MARIA DOS SANTOS BEZERRA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 t="str">
        <f>'[1]TCE - ANEXO III - Preencher'!G178</f>
        <v>4110-10</v>
      </c>
      <c r="G169" s="14" t="str">
        <f>IF('[1]TCE - ANEXO III - Preencher'!H178="","",'[1]TCE - ANEXO III - Preencher'!H178)</f>
        <v>01/2022</v>
      </c>
      <c r="H169" s="15">
        <f>'[1]TCE - ANEXO III - Preencher'!I178</f>
        <v>0</v>
      </c>
      <c r="I169" s="15">
        <f>'[1]TCE - ANEXO III - Preencher'!J178</f>
        <v>129.43039999999999</v>
      </c>
      <c r="J169" s="15">
        <f>'[1]TCE - ANEXO III - Preencher'!K178</f>
        <v>0</v>
      </c>
      <c r="K169" s="16">
        <f>'[1]TCE - ANEXO III - Preencher'!L178</f>
        <v>224.63732300000001</v>
      </c>
      <c r="L169" s="16">
        <f>'[1]TCE - ANEXO III - Preencher'!M178</f>
        <v>24.24</v>
      </c>
      <c r="M169" s="16">
        <f t="shared" si="13"/>
        <v>200.397323</v>
      </c>
      <c r="N169" s="16">
        <f>'[1]TCE - ANEXO III - Preencher'!O178</f>
        <v>1.35</v>
      </c>
      <c r="O169" s="16">
        <f>'[1]TCE - ANEXO III - Preencher'!P178</f>
        <v>0</v>
      </c>
      <c r="P169" s="17">
        <f t="shared" si="14"/>
        <v>1.35</v>
      </c>
      <c r="Q169" s="16">
        <f>'[1]TCE - ANEXO III - Preencher'!R178</f>
        <v>148.53323</v>
      </c>
      <c r="R169" s="16">
        <f>'[1]TCE - ANEXO III - Preencher'!S178</f>
        <v>67.63</v>
      </c>
      <c r="S169" s="17">
        <f t="shared" si="15"/>
        <v>80.903230000000008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412.08095300000002</v>
      </c>
    </row>
    <row r="170" spans="1:28" s="4" customFormat="1" x14ac:dyDescent="0.2">
      <c r="A170" s="9">
        <f>IFERROR(VLOOKUP(B170,'[1]DADOS (OCULTAR)'!$P$3:$R$91,3,0),"")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RISSIA IZAHELLE DELMONDES DE ALENCAR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2251-25</v>
      </c>
      <c r="G170" s="14" t="str">
        <f>IF('[1]TCE - ANEXO III - Preencher'!H179="","",'[1]TCE - ANEXO III - Preencher'!H179)</f>
        <v>01/2022</v>
      </c>
      <c r="H170" s="15">
        <f>'[1]TCE - ANEXO III - Preencher'!I179</f>
        <v>0</v>
      </c>
      <c r="I170" s="15">
        <f>'[1]TCE - ANEXO III - Preencher'!J179</f>
        <v>392.464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10.83</v>
      </c>
      <c r="O170" s="16">
        <f>'[1]TCE - ANEXO III - Preencher'!P179</f>
        <v>0</v>
      </c>
      <c r="P170" s="17">
        <f t="shared" si="14"/>
        <v>10.83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403.29399999999998</v>
      </c>
    </row>
    <row r="171" spans="1:28" s="4" customFormat="1" x14ac:dyDescent="0.2">
      <c r="A171" s="9">
        <f>IFERROR(VLOOKUP(B171,'[1]DADOS (OCULTAR)'!$P$3:$R$91,3,0),"")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ROGERIO ROLIM RODRIGUES DA SILVA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5174-10</v>
      </c>
      <c r="G171" s="14" t="str">
        <f>IF('[1]TCE - ANEXO III - Preencher'!H180="","",'[1]TCE - ANEXO III - Preencher'!H180)</f>
        <v>01/2022</v>
      </c>
      <c r="H171" s="15">
        <f>'[1]TCE - ANEXO III - Preencher'!I180</f>
        <v>0</v>
      </c>
      <c r="I171" s="15">
        <f>'[1]TCE - ANEXO III - Preencher'!J180</f>
        <v>171.95439999999999</v>
      </c>
      <c r="J171" s="15">
        <f>'[1]TCE - ANEXO III - Preencher'!K180</f>
        <v>0</v>
      </c>
      <c r="K171" s="16">
        <f>'[1]TCE - ANEXO III - Preencher'!L180</f>
        <v>224.63732300000001</v>
      </c>
      <c r="L171" s="16">
        <f>'[1]TCE - ANEXO III - Preencher'!M180</f>
        <v>24.24</v>
      </c>
      <c r="M171" s="16">
        <f t="shared" si="13"/>
        <v>200.397323</v>
      </c>
      <c r="N171" s="16">
        <f>'[1]TCE - ANEXO III - Preencher'!O180</f>
        <v>1.35</v>
      </c>
      <c r="O171" s="16">
        <f>'[1]TCE - ANEXO III - Preencher'!P180</f>
        <v>0</v>
      </c>
      <c r="P171" s="17">
        <f t="shared" si="14"/>
        <v>1.35</v>
      </c>
      <c r="Q171" s="16">
        <f>'[1]TCE - ANEXO III - Preencher'!R180</f>
        <v>288.93322999999998</v>
      </c>
      <c r="R171" s="16">
        <f>'[1]TCE - ANEXO III - Preencher'!S180</f>
        <v>72.72</v>
      </c>
      <c r="S171" s="17">
        <f t="shared" si="15"/>
        <v>216.21322999999998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589.91495299999997</v>
      </c>
    </row>
    <row r="172" spans="1:28" s="4" customFormat="1" x14ac:dyDescent="0.2">
      <c r="A172" s="9">
        <f>IFERROR(VLOOKUP(B172,'[1]DADOS (OCULTAR)'!$P$3:$R$91,3,0),"")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SAULO DE TASSO RIBEIRO DA SILVA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7664-20</v>
      </c>
      <c r="G172" s="14" t="str">
        <f>IF('[1]TCE - ANEXO III - Preencher'!H181="","",'[1]TCE - ANEXO III - Preencher'!H181)</f>
        <v>01/2022</v>
      </c>
      <c r="H172" s="15">
        <f>'[1]TCE - ANEXO III - Preencher'!I181</f>
        <v>0</v>
      </c>
      <c r="I172" s="15">
        <f>'[1]TCE - ANEXO III - Preencher'!J181</f>
        <v>279.3032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1.35</v>
      </c>
      <c r="O172" s="16">
        <f>'[1]TCE - ANEXO III - Preencher'!P181</f>
        <v>0</v>
      </c>
      <c r="P172" s="17">
        <f t="shared" si="14"/>
        <v>1.35</v>
      </c>
      <c r="Q172" s="16">
        <f>'[1]TCE - ANEXO III - Preencher'!R181</f>
        <v>111.93323000000001</v>
      </c>
      <c r="R172" s="16">
        <f>'[1]TCE - ANEXO III - Preencher'!S181</f>
        <v>35.15</v>
      </c>
      <c r="S172" s="17">
        <f t="shared" si="15"/>
        <v>76.783230000000003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357.43643000000003</v>
      </c>
    </row>
    <row r="173" spans="1:28" s="4" customFormat="1" x14ac:dyDescent="0.2">
      <c r="A173" s="9">
        <f>IFERROR(VLOOKUP(B173,'[1]DADOS (OCULTAR)'!$P$3:$R$91,3,0),"")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SIMONE MARIA DA SILVA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 t="str">
        <f>'[1]TCE - ANEXO III - Preencher'!G182</f>
        <v>5174-10</v>
      </c>
      <c r="G173" s="14" t="str">
        <f>IF('[1]TCE - ANEXO III - Preencher'!H182="","",'[1]TCE - ANEXO III - Preencher'!H182)</f>
        <v>01/2022</v>
      </c>
      <c r="H173" s="15">
        <f>'[1]TCE - ANEXO III - Preencher'!I182</f>
        <v>0</v>
      </c>
      <c r="I173" s="15">
        <f>'[1]TCE - ANEXO III - Preencher'!J182</f>
        <v>121.2</v>
      </c>
      <c r="J173" s="15">
        <f>'[1]TCE - ANEXO III - Preencher'!K182</f>
        <v>0</v>
      </c>
      <c r="K173" s="16">
        <f>'[1]TCE - ANEXO III - Preencher'!L182</f>
        <v>224.63732300000001</v>
      </c>
      <c r="L173" s="16">
        <f>'[1]TCE - ANEXO III - Preencher'!M182</f>
        <v>24.24</v>
      </c>
      <c r="M173" s="16">
        <f t="shared" si="13"/>
        <v>200.397323</v>
      </c>
      <c r="N173" s="16">
        <f>'[1]TCE - ANEXO III - Preencher'!O182</f>
        <v>1.35</v>
      </c>
      <c r="O173" s="16">
        <f>'[1]TCE - ANEXO III - Preencher'!P182</f>
        <v>0</v>
      </c>
      <c r="P173" s="17">
        <f t="shared" si="14"/>
        <v>1.35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322.94732300000004</v>
      </c>
    </row>
    <row r="174" spans="1:28" s="4" customFormat="1" x14ac:dyDescent="0.2">
      <c r="A174" s="9">
        <f>IFERROR(VLOOKUP(B174,'[1]DADOS (OCULTAR)'!$P$3:$R$91,3,0),"")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STEPHANY MARIA INOCENCIO FARIAS NOVAES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2251-25</v>
      </c>
      <c r="G174" s="14" t="str">
        <f>IF('[1]TCE - ANEXO III - Preencher'!H183="","",'[1]TCE - ANEXO III - Preencher'!H183)</f>
        <v>01/2022</v>
      </c>
      <c r="H174" s="15">
        <f>'[1]TCE - ANEXO III - Preencher'!I183</f>
        <v>0</v>
      </c>
      <c r="I174" s="15">
        <f>'[1]TCE - ANEXO III - Preencher'!J183</f>
        <v>387.08</v>
      </c>
      <c r="J174" s="15">
        <f>'[1]TCE - ANEXO III - Preencher'!K183</f>
        <v>0</v>
      </c>
      <c r="K174" s="16">
        <f>'[1]TCE - ANEXO III - Preencher'!L183</f>
        <v>224.63732300000001</v>
      </c>
      <c r="L174" s="16">
        <f>'[1]TCE - ANEXO III - Preencher'!M183</f>
        <v>6.34</v>
      </c>
      <c r="M174" s="16">
        <f t="shared" si="13"/>
        <v>218.29732300000001</v>
      </c>
      <c r="N174" s="16">
        <f>'[1]TCE - ANEXO III - Preencher'!O183</f>
        <v>10.83</v>
      </c>
      <c r="O174" s="16">
        <f>'[1]TCE - ANEXO III - Preencher'!P183</f>
        <v>0</v>
      </c>
      <c r="P174" s="17">
        <f t="shared" si="14"/>
        <v>10.83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616.20732299999997</v>
      </c>
    </row>
    <row r="175" spans="1:28" s="4" customFormat="1" x14ac:dyDescent="0.2">
      <c r="A175" s="9">
        <f>IFERROR(VLOOKUP(B175,'[1]DADOS (OCULTAR)'!$P$3:$R$91,3,0),"")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SUELLEN CINTRA CAMPOS DELGADO DE SOUZA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1312-10</v>
      </c>
      <c r="G175" s="14" t="str">
        <f>IF('[1]TCE - ANEXO III - Preencher'!H184="","",'[1]TCE - ANEXO III - Preencher'!H184)</f>
        <v>01/2022</v>
      </c>
      <c r="H175" s="15">
        <f>'[1]TCE - ANEXO III - Preencher'!I184</f>
        <v>0</v>
      </c>
      <c r="I175" s="15">
        <f>'[1]TCE - ANEXO III - Preencher'!J184</f>
        <v>933.17520000000002</v>
      </c>
      <c r="J175" s="15">
        <f>'[1]TCE - ANEXO III - Preencher'!K184</f>
        <v>0</v>
      </c>
      <c r="K175" s="16">
        <f>'[1]TCE - ANEXO III - Preencher'!L184</f>
        <v>224.63732300000001</v>
      </c>
      <c r="L175" s="16">
        <f>'[1]TCE - ANEXO III - Preencher'!M184</f>
        <v>30</v>
      </c>
      <c r="M175" s="16">
        <f t="shared" si="13"/>
        <v>194.63732300000001</v>
      </c>
      <c r="N175" s="16">
        <f>'[1]TCE - ANEXO III - Preencher'!O184</f>
        <v>1.35</v>
      </c>
      <c r="O175" s="16">
        <f>'[1]TCE - ANEXO III - Preencher'!P184</f>
        <v>0</v>
      </c>
      <c r="P175" s="17">
        <f t="shared" si="14"/>
        <v>1.35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1129.162523</v>
      </c>
    </row>
    <row r="176" spans="1:28" s="4" customFormat="1" x14ac:dyDescent="0.2">
      <c r="A176" s="9">
        <f>IFERROR(VLOOKUP(B176,'[1]DADOS (OCULTAR)'!$P$3:$R$91,3,0),"")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SUELMA MARIA DA CONCEICAO ALVES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 t="str">
        <f>IF('[1]TCE - ANEXO III - Preencher'!H185="","",'[1]TCE - ANEXO III - Preencher'!H185)</f>
        <v>01/2022</v>
      </c>
      <c r="H176" s="15">
        <f>'[1]TCE - ANEXO III - Preencher'!I185</f>
        <v>0</v>
      </c>
      <c r="I176" s="15">
        <f>'[1]TCE - ANEXO III - Preencher'!J185</f>
        <v>136.00399999999999</v>
      </c>
      <c r="J176" s="15">
        <f>'[1]TCE - ANEXO III - Preencher'!K185</f>
        <v>0</v>
      </c>
      <c r="K176" s="16">
        <f>'[1]TCE - ANEXO III - Preencher'!L185</f>
        <v>224.63732300000001</v>
      </c>
      <c r="L176" s="16">
        <f>'[1]TCE - ANEXO III - Preencher'!M185</f>
        <v>24.24</v>
      </c>
      <c r="M176" s="16">
        <f t="shared" si="13"/>
        <v>200.397323</v>
      </c>
      <c r="N176" s="16">
        <f>'[1]TCE - ANEXO III - Preencher'!O185</f>
        <v>1.35</v>
      </c>
      <c r="O176" s="16">
        <f>'[1]TCE - ANEXO III - Preencher'!P185</f>
        <v>0</v>
      </c>
      <c r="P176" s="17">
        <f t="shared" si="14"/>
        <v>1.35</v>
      </c>
      <c r="Q176" s="16">
        <f>'[1]TCE - ANEXO III - Preencher'!R185</f>
        <v>256</v>
      </c>
      <c r="R176" s="16">
        <f>'[1]TCE - ANEXO III - Preencher'!S185</f>
        <v>66.05</v>
      </c>
      <c r="S176" s="17">
        <f t="shared" si="15"/>
        <v>189.95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527.701323</v>
      </c>
    </row>
    <row r="177" spans="1:28" s="4" customFormat="1" x14ac:dyDescent="0.2">
      <c r="A177" s="9">
        <f>IFERROR(VLOOKUP(B177,'[1]DADOS (OCULTAR)'!$P$3:$R$91,3,0),"")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SUENY MARIA ALVES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2235-05</v>
      </c>
      <c r="G177" s="14" t="str">
        <f>IF('[1]TCE - ANEXO III - Preencher'!H186="","",'[1]TCE - ANEXO III - Preencher'!H186)</f>
        <v>01/2022</v>
      </c>
      <c r="H177" s="15">
        <f>'[1]TCE - ANEXO III - Preencher'!I186</f>
        <v>0</v>
      </c>
      <c r="I177" s="15">
        <f>'[1]TCE - ANEXO III - Preencher'!J186</f>
        <v>265.45839999999998</v>
      </c>
      <c r="J177" s="15">
        <f>'[1]TCE - ANEXO III - Preencher'!K186</f>
        <v>0</v>
      </c>
      <c r="K177" s="16">
        <f>'[1]TCE - ANEXO III - Preencher'!L186</f>
        <v>224.63732300000001</v>
      </c>
      <c r="L177" s="16">
        <f>'[1]TCE - ANEXO III - Preencher'!M186</f>
        <v>3.08</v>
      </c>
      <c r="M177" s="16">
        <f t="shared" si="13"/>
        <v>221.557323</v>
      </c>
      <c r="N177" s="16">
        <f>'[1]TCE - ANEXO III - Preencher'!O186</f>
        <v>2.84</v>
      </c>
      <c r="O177" s="16">
        <f>'[1]TCE - ANEXO III - Preencher'!P186</f>
        <v>0</v>
      </c>
      <c r="P177" s="17">
        <f t="shared" si="14"/>
        <v>2.84</v>
      </c>
      <c r="Q177" s="16">
        <f>'[1]TCE - ANEXO III - Preencher'!R186</f>
        <v>201.93322999999998</v>
      </c>
      <c r="R177" s="16">
        <f>'[1]TCE - ANEXO III - Preencher'!S186</f>
        <v>123.36</v>
      </c>
      <c r="S177" s="17">
        <f t="shared" si="15"/>
        <v>78.573229999999981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568.42895299999998</v>
      </c>
    </row>
    <row r="178" spans="1:28" s="4" customFormat="1" x14ac:dyDescent="0.2">
      <c r="A178" s="9">
        <f>IFERROR(VLOOKUP(B178,'[1]DADOS (OCULTAR)'!$P$3:$R$91,3,0),"")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TAINA COSTA NORAT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2251-24</v>
      </c>
      <c r="G178" s="14" t="str">
        <f>IF('[1]TCE - ANEXO III - Preencher'!H187="","",'[1]TCE - ANEXO III - Preencher'!H187)</f>
        <v>01/2022</v>
      </c>
      <c r="H178" s="15">
        <f>'[1]TCE - ANEXO III - Preencher'!I187</f>
        <v>0</v>
      </c>
      <c r="I178" s="15">
        <f>'[1]TCE - ANEXO III - Preencher'!J187</f>
        <v>459.54640000000001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10.83</v>
      </c>
      <c r="O178" s="16">
        <f>'[1]TCE - ANEXO III - Preencher'!P187</f>
        <v>0</v>
      </c>
      <c r="P178" s="17">
        <f t="shared" si="14"/>
        <v>10.83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470.37639999999999</v>
      </c>
    </row>
    <row r="179" spans="1:28" s="4" customFormat="1" x14ac:dyDescent="0.2">
      <c r="A179" s="9">
        <f>IFERROR(VLOOKUP(B179,'[1]DADOS (OCULTAR)'!$P$3:$R$91,3,0),"")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TAMIRES DA SILVA VIEIRA DIAS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 t="str">
        <f>IF('[1]TCE - ANEXO III - Preencher'!H188="","",'[1]TCE - ANEXO III - Preencher'!H188)</f>
        <v>01/2022</v>
      </c>
      <c r="H179" s="15">
        <f>'[1]TCE - ANEXO III - Preencher'!I188</f>
        <v>0</v>
      </c>
      <c r="I179" s="15">
        <f>'[1]TCE - ANEXO III - Preencher'!J188</f>
        <v>136.16079999999999</v>
      </c>
      <c r="J179" s="15">
        <f>'[1]TCE - ANEXO III - Preencher'!K188</f>
        <v>0</v>
      </c>
      <c r="K179" s="16">
        <f>'[1]TCE - ANEXO III - Preencher'!L188</f>
        <v>224.63732300000001</v>
      </c>
      <c r="L179" s="16">
        <f>'[1]TCE - ANEXO III - Preencher'!M188</f>
        <v>24.24</v>
      </c>
      <c r="M179" s="16">
        <f t="shared" si="13"/>
        <v>200.397323</v>
      </c>
      <c r="N179" s="16">
        <f>'[1]TCE - ANEXO III - Preencher'!O188</f>
        <v>1.35</v>
      </c>
      <c r="O179" s="16">
        <f>'[1]TCE - ANEXO III - Preencher'!P188</f>
        <v>0</v>
      </c>
      <c r="P179" s="17">
        <f t="shared" si="14"/>
        <v>1.35</v>
      </c>
      <c r="Q179" s="16">
        <f>'[1]TCE - ANEXO III - Preencher'!R188</f>
        <v>158.73322999999999</v>
      </c>
      <c r="R179" s="16">
        <f>'[1]TCE - ANEXO III - Preencher'!S188</f>
        <v>63.63</v>
      </c>
      <c r="S179" s="17">
        <f t="shared" si="15"/>
        <v>95.103229999999996</v>
      </c>
      <c r="T179" s="16">
        <f>'[1]TCE - ANEXO III - Preencher'!U188</f>
        <v>57.84</v>
      </c>
      <c r="U179" s="16">
        <f>'[1]TCE - ANEXO III - Preencher'!V188</f>
        <v>0</v>
      </c>
      <c r="V179" s="17">
        <f t="shared" si="16"/>
        <v>57.84</v>
      </c>
      <c r="W179" s="18" t="str">
        <f>IF('[1]TCE - ANEXO III - Preencher'!X188="","",'[1]TCE - ANEXO III - Preencher'!X188)</f>
        <v xml:space="preserve">AUXÍLIO CRECHE 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490.85135300000002</v>
      </c>
    </row>
    <row r="180" spans="1:28" s="4" customFormat="1" x14ac:dyDescent="0.2">
      <c r="A180" s="9">
        <f>IFERROR(VLOOKUP(B180,'[1]DADOS (OCULTAR)'!$P$3:$R$91,3,0),"")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THAIS DIOGENES DOS SANTOS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 t="str">
        <f>IF('[1]TCE - ANEXO III - Preencher'!H189="","",'[1]TCE - ANEXO III - Preencher'!H189)</f>
        <v>01/2022</v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1.35</v>
      </c>
      <c r="O180" s="16">
        <f>'[1]TCE - ANEXO III - Preencher'!P189</f>
        <v>0</v>
      </c>
      <c r="P180" s="17">
        <f t="shared" si="14"/>
        <v>1.35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1.35</v>
      </c>
    </row>
    <row r="181" spans="1:28" s="4" customFormat="1" x14ac:dyDescent="0.2">
      <c r="A181" s="9">
        <f>IFERROR(VLOOKUP(B181,'[1]DADOS (OCULTAR)'!$P$3:$R$91,3,0),"")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THAIS FERNANDA DOS SANTOS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3222-05</v>
      </c>
      <c r="G181" s="14" t="str">
        <f>IF('[1]TCE - ANEXO III - Preencher'!H190="","",'[1]TCE - ANEXO III - Preencher'!H190)</f>
        <v>01/2022</v>
      </c>
      <c r="H181" s="15">
        <f>'[1]TCE - ANEXO III - Preencher'!I190</f>
        <v>0</v>
      </c>
      <c r="I181" s="15">
        <f>'[1]TCE - ANEXO III - Preencher'!J190</f>
        <v>128.01439999999999</v>
      </c>
      <c r="J181" s="15">
        <f>'[1]TCE - ANEXO III - Preencher'!K190</f>
        <v>0</v>
      </c>
      <c r="K181" s="16">
        <f>'[1]TCE - ANEXO III - Preencher'!L190</f>
        <v>224.63732300000001</v>
      </c>
      <c r="L181" s="16">
        <f>'[1]TCE - ANEXO III - Preencher'!M190</f>
        <v>24.24</v>
      </c>
      <c r="M181" s="16">
        <f t="shared" si="13"/>
        <v>200.397323</v>
      </c>
      <c r="N181" s="16">
        <f>'[1]TCE - ANEXO III - Preencher'!O190</f>
        <v>1.35</v>
      </c>
      <c r="O181" s="16">
        <f>'[1]TCE - ANEXO III - Preencher'!P190</f>
        <v>0</v>
      </c>
      <c r="P181" s="17">
        <f t="shared" si="14"/>
        <v>1.35</v>
      </c>
      <c r="Q181" s="16">
        <f>'[1]TCE - ANEXO III - Preencher'!R190</f>
        <v>256</v>
      </c>
      <c r="R181" s="16">
        <f>'[1]TCE - ANEXO III - Preencher'!S190</f>
        <v>72.72</v>
      </c>
      <c r="S181" s="17">
        <f t="shared" si="15"/>
        <v>183.28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513.04172300000005</v>
      </c>
    </row>
    <row r="182" spans="1:28" s="4" customFormat="1" x14ac:dyDescent="0.2">
      <c r="A182" s="9">
        <f>IFERROR(VLOOKUP(B182,'[1]DADOS (OCULTAR)'!$P$3:$R$91,3,0),"")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THAMYRIS BOURBON DE QUEIROZ MELO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4131-15</v>
      </c>
      <c r="G182" s="14" t="str">
        <f>IF('[1]TCE - ANEXO III - Preencher'!H191="","",'[1]TCE - ANEXO III - Preencher'!H191)</f>
        <v>01/2022</v>
      </c>
      <c r="H182" s="15">
        <f>'[1]TCE - ANEXO III - Preencher'!I191</f>
        <v>0</v>
      </c>
      <c r="I182" s="15">
        <f>'[1]TCE - ANEXO III - Preencher'!J191</f>
        <v>121.8984</v>
      </c>
      <c r="J182" s="15">
        <f>'[1]TCE - ANEXO III - Preencher'!K191</f>
        <v>0</v>
      </c>
      <c r="K182" s="16">
        <f>'[1]TCE - ANEXO III - Preencher'!L191</f>
        <v>224.63732300000001</v>
      </c>
      <c r="L182" s="16">
        <f>'[1]TCE - ANEXO III - Preencher'!M191</f>
        <v>29.02</v>
      </c>
      <c r="M182" s="16">
        <f t="shared" si="13"/>
        <v>195.617323</v>
      </c>
      <c r="N182" s="16">
        <f>'[1]TCE - ANEXO III - Preencher'!O191</f>
        <v>1.35</v>
      </c>
      <c r="O182" s="16">
        <f>'[1]TCE - ANEXO III - Preencher'!P191</f>
        <v>0</v>
      </c>
      <c r="P182" s="17">
        <f t="shared" si="14"/>
        <v>1.35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318.865723</v>
      </c>
    </row>
    <row r="183" spans="1:28" s="4" customFormat="1" x14ac:dyDescent="0.2">
      <c r="A183" s="9">
        <f>IFERROR(VLOOKUP(B183,'[1]DADOS (OCULTAR)'!$P$3:$R$91,3,0),"")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TIAGO CANDEIA TEIXEIRA</v>
      </c>
      <c r="E183" s="10" t="str">
        <f>IF('[1]TCE - ANEXO III - Preencher'!F192="4 - Assistência Odontológica","2 - Outros Profissionais da Saúde",'[1]TCE - ANEXO III - Preencher'!F192)</f>
        <v>1 - Médico</v>
      </c>
      <c r="F183" s="13" t="str">
        <f>'[1]TCE - ANEXO III - Preencher'!G192</f>
        <v>2251-25</v>
      </c>
      <c r="G183" s="14" t="str">
        <f>IF('[1]TCE - ANEXO III - Preencher'!H192="","",'[1]TCE - ANEXO III - Preencher'!H192)</f>
        <v>01/2022</v>
      </c>
      <c r="H183" s="15">
        <f>'[1]TCE - ANEXO III - Preencher'!I192</f>
        <v>0</v>
      </c>
      <c r="I183" s="15">
        <f>'[1]TCE - ANEXO III - Preencher'!J192</f>
        <v>414.3904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10.83</v>
      </c>
      <c r="O183" s="16">
        <f>'[1]TCE - ANEXO III - Preencher'!P192</f>
        <v>0</v>
      </c>
      <c r="P183" s="17">
        <f t="shared" si="14"/>
        <v>10.83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425.22039999999998</v>
      </c>
    </row>
    <row r="184" spans="1:28" s="4" customFormat="1" x14ac:dyDescent="0.2">
      <c r="A184" s="9">
        <f>IFERROR(VLOOKUP(B184,'[1]DADOS (OCULTAR)'!$P$3:$R$91,3,0),"")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TULIO PORTO FERREIRA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1312-05</v>
      </c>
      <c r="G184" s="14" t="str">
        <f>IF('[1]TCE - ANEXO III - Preencher'!H193="","",'[1]TCE - ANEXO III - Preencher'!H193)</f>
        <v>01/2022</v>
      </c>
      <c r="H184" s="15">
        <f>'[1]TCE - ANEXO III - Preencher'!I193</f>
        <v>0</v>
      </c>
      <c r="I184" s="15">
        <f>'[1]TCE - ANEXO III - Preencher'!J193</f>
        <v>850.10399999999993</v>
      </c>
      <c r="J184" s="15">
        <f>'[1]TCE - ANEXO III - Preencher'!K193</f>
        <v>0</v>
      </c>
      <c r="K184" s="16">
        <f>'[1]TCE - ANEXO III - Preencher'!L193</f>
        <v>224.63732300000001</v>
      </c>
      <c r="L184" s="16">
        <f>'[1]TCE - ANEXO III - Preencher'!M193</f>
        <v>30</v>
      </c>
      <c r="M184" s="16">
        <f t="shared" si="13"/>
        <v>194.63732300000001</v>
      </c>
      <c r="N184" s="16">
        <f>'[1]TCE - ANEXO III - Preencher'!O193</f>
        <v>1.35</v>
      </c>
      <c r="O184" s="16">
        <f>'[1]TCE - ANEXO III - Preencher'!P193</f>
        <v>0</v>
      </c>
      <c r="P184" s="17">
        <f t="shared" si="14"/>
        <v>1.35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1046.0913229999999</v>
      </c>
    </row>
    <row r="185" spans="1:28" s="4" customFormat="1" x14ac:dyDescent="0.2">
      <c r="A185" s="9">
        <f>IFERROR(VLOOKUP(B185,'[1]DADOS (OCULTAR)'!$P$3:$R$91,3,0),"")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VICTOR LUIZ ARAUJO PRAZERES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2251-25</v>
      </c>
      <c r="G185" s="14" t="str">
        <f>IF('[1]TCE - ANEXO III - Preencher'!H194="","",'[1]TCE - ANEXO III - Preencher'!H194)</f>
        <v>01/2022</v>
      </c>
      <c r="H185" s="15">
        <f>'[1]TCE - ANEXO III - Preencher'!I194</f>
        <v>0</v>
      </c>
      <c r="I185" s="15">
        <f>'[1]TCE - ANEXO III - Preencher'!J194</f>
        <v>493.15199999999999</v>
      </c>
      <c r="J185" s="15">
        <f>'[1]TCE - ANEXO III - Preencher'!K194</f>
        <v>0</v>
      </c>
      <c r="K185" s="16">
        <f>'[1]TCE - ANEXO III - Preencher'!L194</f>
        <v>224.63732300000001</v>
      </c>
      <c r="L185" s="16">
        <f>'[1]TCE - ANEXO III - Preencher'!M194</f>
        <v>3.17</v>
      </c>
      <c r="M185" s="16">
        <f t="shared" si="13"/>
        <v>221.46732300000002</v>
      </c>
      <c r="N185" s="16">
        <f>'[1]TCE - ANEXO III - Preencher'!O194</f>
        <v>10.83</v>
      </c>
      <c r="O185" s="16">
        <f>'[1]TCE - ANEXO III - Preencher'!P194</f>
        <v>0</v>
      </c>
      <c r="P185" s="17">
        <f t="shared" si="14"/>
        <v>10.83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725.44932300000005</v>
      </c>
    </row>
    <row r="186" spans="1:28" s="4" customFormat="1" x14ac:dyDescent="0.2">
      <c r="A186" s="9">
        <f>IFERROR(VLOOKUP(B186,'[1]DADOS (OCULTAR)'!$P$3:$R$91,3,0),"")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VIVIANE LAURENTINO DO NASCIMENTO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 t="str">
        <f>IF('[1]TCE - ANEXO III - Preencher'!H195="","",'[1]TCE - ANEXO III - Preencher'!H195)</f>
        <v>01/2022</v>
      </c>
      <c r="H186" s="15">
        <f>'[1]TCE - ANEXO III - Preencher'!I195</f>
        <v>0</v>
      </c>
      <c r="I186" s="15">
        <f>'[1]TCE - ANEXO III - Preencher'!J195</f>
        <v>129.7664</v>
      </c>
      <c r="J186" s="15">
        <f>'[1]TCE - ANEXO III - Preencher'!K195</f>
        <v>0</v>
      </c>
      <c r="K186" s="16">
        <f>'[1]TCE - ANEXO III - Preencher'!L195</f>
        <v>224.63732300000001</v>
      </c>
      <c r="L186" s="16">
        <f>'[1]TCE - ANEXO III - Preencher'!M195</f>
        <v>24.24</v>
      </c>
      <c r="M186" s="16">
        <f t="shared" si="13"/>
        <v>200.397323</v>
      </c>
      <c r="N186" s="16">
        <f>'[1]TCE - ANEXO III - Preencher'!O195</f>
        <v>1.35</v>
      </c>
      <c r="O186" s="16">
        <f>'[1]TCE - ANEXO III - Preencher'!P195</f>
        <v>0</v>
      </c>
      <c r="P186" s="17">
        <f t="shared" si="14"/>
        <v>1.35</v>
      </c>
      <c r="Q186" s="16">
        <f>'[1]TCE - ANEXO III - Preencher'!R195</f>
        <v>158.73322999999999</v>
      </c>
      <c r="R186" s="16">
        <f>'[1]TCE - ANEXO III - Preencher'!S195</f>
        <v>72.72</v>
      </c>
      <c r="S186" s="17">
        <f t="shared" si="15"/>
        <v>86.013229999999993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417.52695300000005</v>
      </c>
    </row>
    <row r="187" spans="1:28" s="4" customFormat="1" x14ac:dyDescent="0.2">
      <c r="A187" s="9">
        <f>IFERROR(VLOOKUP(B187,'[1]DADOS (OCULTAR)'!$P$3:$R$91,3,0),"")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WALLYSON RAMOS DA SILVA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5174-10</v>
      </c>
      <c r="G187" s="14" t="str">
        <f>IF('[1]TCE - ANEXO III - Preencher'!H196="","",'[1]TCE - ANEXO III - Preencher'!H196)</f>
        <v>01/2022</v>
      </c>
      <c r="H187" s="15">
        <f>'[1]TCE - ANEXO III - Preencher'!I196</f>
        <v>0</v>
      </c>
      <c r="I187" s="15">
        <f>'[1]TCE - ANEXO III - Preencher'!J196</f>
        <v>134.03440000000001</v>
      </c>
      <c r="J187" s="15">
        <f>'[1]TCE - ANEXO III - Preencher'!K196</f>
        <v>0</v>
      </c>
      <c r="K187" s="16">
        <f>'[1]TCE - ANEXO III - Preencher'!L196</f>
        <v>224.63732300000001</v>
      </c>
      <c r="L187" s="16">
        <f>'[1]TCE - ANEXO III - Preencher'!M196</f>
        <v>24.24</v>
      </c>
      <c r="M187" s="16">
        <f t="shared" si="13"/>
        <v>200.397323</v>
      </c>
      <c r="N187" s="16">
        <f>'[1]TCE - ANEXO III - Preencher'!O196</f>
        <v>1.35</v>
      </c>
      <c r="O187" s="16">
        <f>'[1]TCE - ANEXO III - Preencher'!P196</f>
        <v>0</v>
      </c>
      <c r="P187" s="17">
        <f t="shared" si="14"/>
        <v>1.35</v>
      </c>
      <c r="Q187" s="16">
        <f>'[1]TCE - ANEXO III - Preencher'!R196</f>
        <v>288.93322999999998</v>
      </c>
      <c r="R187" s="16">
        <f>'[1]TCE - ANEXO III - Preencher'!S196</f>
        <v>72.72</v>
      </c>
      <c r="S187" s="17">
        <f t="shared" si="15"/>
        <v>216.21322999999998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551.99495300000001</v>
      </c>
    </row>
    <row r="188" spans="1:28" s="4" customFormat="1" x14ac:dyDescent="0.2">
      <c r="A188" s="9">
        <f>IFERROR(VLOOKUP(B188,'[1]DADOS (OCULTAR)'!$P$3:$R$91,3,0),"")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WANESSA FRANCIOLLY MOREIRA CABRAL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2237-10</v>
      </c>
      <c r="G188" s="14" t="str">
        <f>IF('[1]TCE - ANEXO III - Preencher'!H197="","",'[1]TCE - ANEXO III - Preencher'!H197)</f>
        <v>01/2022</v>
      </c>
      <c r="H188" s="15">
        <f>'[1]TCE - ANEXO III - Preencher'!I197</f>
        <v>0</v>
      </c>
      <c r="I188" s="15">
        <f>'[1]TCE - ANEXO III - Preencher'!J197</f>
        <v>326.78559999999999</v>
      </c>
      <c r="J188" s="15">
        <f>'[1]TCE - ANEXO III - Preencher'!K197</f>
        <v>0</v>
      </c>
      <c r="K188" s="16">
        <f>'[1]TCE - ANEXO III - Preencher'!L197</f>
        <v>224.63732300000001</v>
      </c>
      <c r="L188" s="16">
        <f>'[1]TCE - ANEXO III - Preencher'!M197</f>
        <v>55.69</v>
      </c>
      <c r="M188" s="16">
        <f t="shared" si="13"/>
        <v>168.94732300000001</v>
      </c>
      <c r="N188" s="16">
        <f>'[1]TCE - ANEXO III - Preencher'!O197</f>
        <v>1.35</v>
      </c>
      <c r="O188" s="16">
        <f>'[1]TCE - ANEXO III - Preencher'!P197</f>
        <v>0</v>
      </c>
      <c r="P188" s="17">
        <f t="shared" si="14"/>
        <v>1.35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497.08292300000005</v>
      </c>
    </row>
    <row r="189" spans="1:28" s="4" customFormat="1" x14ac:dyDescent="0.2">
      <c r="A189" s="9">
        <f>IFERROR(VLOOKUP(B189,'[1]DADOS (OCULTAR)'!$P$3:$R$91,3,0),"")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WENIA KERCIA DE ALENCAR SANTOS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2235-05</v>
      </c>
      <c r="G189" s="14" t="str">
        <f>IF('[1]TCE - ANEXO III - Preencher'!H198="","",'[1]TCE - ANEXO III - Preencher'!H198)</f>
        <v>01/2022</v>
      </c>
      <c r="H189" s="15">
        <f>'[1]TCE - ANEXO III - Preencher'!I198</f>
        <v>0</v>
      </c>
      <c r="I189" s="15">
        <f>'[1]TCE - ANEXO III - Preencher'!J198</f>
        <v>351.81439999999998</v>
      </c>
      <c r="J189" s="15">
        <f>'[1]TCE - ANEXO III - Preencher'!K198</f>
        <v>0</v>
      </c>
      <c r="K189" s="16">
        <f>'[1]TCE - ANEXO III - Preencher'!L198</f>
        <v>224.63732300000001</v>
      </c>
      <c r="L189" s="16">
        <f>'[1]TCE - ANEXO III - Preencher'!M198</f>
        <v>3.08</v>
      </c>
      <c r="M189" s="16">
        <f t="shared" si="13"/>
        <v>221.557323</v>
      </c>
      <c r="N189" s="16">
        <f>'[1]TCE - ANEXO III - Preencher'!O198</f>
        <v>2.84</v>
      </c>
      <c r="O189" s="16">
        <f>'[1]TCE - ANEXO III - Preencher'!P198</f>
        <v>0</v>
      </c>
      <c r="P189" s="17">
        <f t="shared" si="14"/>
        <v>2.84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576.21172300000001</v>
      </c>
    </row>
    <row r="190" spans="1:28" s="4" customFormat="1" x14ac:dyDescent="0.2">
      <c r="A190" s="9">
        <f>IFERROR(VLOOKUP(B190,'[1]DADOS (OCULTAR)'!$P$3:$R$91,3,0),"")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YASMIN RODRIGUES VILACA DE LIMA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 t="str">
        <f>IF('[1]TCE - ANEXO III - Preencher'!H199="","",'[1]TCE - ANEXO III - Preencher'!H199)</f>
        <v>01/2022</v>
      </c>
      <c r="H190" s="15">
        <f>'[1]TCE - ANEXO III - Preencher'!I199</f>
        <v>0</v>
      </c>
      <c r="I190" s="15">
        <f>'[1]TCE - ANEXO III - Preencher'!J199</f>
        <v>437.45119999999997</v>
      </c>
      <c r="J190" s="15">
        <f>'[1]TCE - ANEXO III - Preencher'!K199</f>
        <v>0</v>
      </c>
      <c r="K190" s="16">
        <f>'[1]TCE - ANEXO III - Preencher'!L199</f>
        <v>224.63732300000001</v>
      </c>
      <c r="L190" s="16">
        <f>'[1]TCE - ANEXO III - Preencher'!M199</f>
        <v>1.58</v>
      </c>
      <c r="M190" s="16">
        <f t="shared" si="13"/>
        <v>223.057323</v>
      </c>
      <c r="N190" s="16">
        <f>'[1]TCE - ANEXO III - Preencher'!O199</f>
        <v>10.83</v>
      </c>
      <c r="O190" s="16">
        <f>'[1]TCE - ANEXO III - Preencher'!P199</f>
        <v>0</v>
      </c>
      <c r="P190" s="17">
        <f t="shared" si="14"/>
        <v>10.83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671.33852300000001</v>
      </c>
    </row>
    <row r="191" spans="1:28" s="4" customFormat="1" x14ac:dyDescent="0.2">
      <c r="A191" s="9">
        <f>IFERROR(VLOOKUP(B191,'[1]DADOS (OCULTAR)'!$P$3:$R$91,3,0),"")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ZILANDA ISRAELY LIMA SILVA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3222-05</v>
      </c>
      <c r="G191" s="14" t="str">
        <f>IF('[1]TCE - ANEXO III - Preencher'!H200="","",'[1]TCE - ANEXO III - Preencher'!H200)</f>
        <v>01/2022</v>
      </c>
      <c r="H191" s="15">
        <f>'[1]TCE - ANEXO III - Preencher'!I200</f>
        <v>0</v>
      </c>
      <c r="I191" s="15">
        <f>'[1]TCE - ANEXO III - Preencher'!J200</f>
        <v>117.33920000000001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1.35</v>
      </c>
      <c r="O191" s="16">
        <f>'[1]TCE - ANEXO III - Preencher'!P200</f>
        <v>0</v>
      </c>
      <c r="P191" s="17">
        <f t="shared" si="14"/>
        <v>1.35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118.6892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2022-03-02T13:33:28Z</dcterms:created>
  <dcterms:modified xsi:type="dcterms:W3CDTF">2022-03-02T13:33:59Z</dcterms:modified>
</cp:coreProperties>
</file>