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Compras\PCF SEI\PCF-SEI\PCF 2021\06. JUNHO 2021\14.4 Arquivo ZIP Excel Publicação - ano(aaaa)_mês(mm)\"/>
    </mc:Choice>
  </mc:AlternateContent>
  <xr:revisionPtr revIDLastSave="0" documentId="8_{C729BD1C-498C-43C4-89AB-E1F645EB7269}" xr6:coauthVersionLast="47" xr6:coauthVersionMax="47" xr10:uidLastSave="{00000000-0000-0000-0000-000000000000}"/>
  <bookViews>
    <workbookView xWindow="-120" yWindow="-120" windowWidth="21840" windowHeight="13140" xr2:uid="{F4A13508-AF3C-4714-BA35-A7FD027078B1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<sst xmlns="http://schemas.openxmlformats.org/spreadsheetml/2006/main" count="12" uniqueCount="12">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</sst>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SEI/PCF-SEI/PCF%202021/06.%20JUNHO%202021/13.2%20PCF%20em%20Excel/PCF%202020%20-%20REV%2007%20V4%20-%20-%20UPA%20BARRA%20JUNHO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Enviar TCE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BARRA DE JANGADA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ESTADO PE</v>
          </cell>
          <cell r="H11" t="str">
            <v>B</v>
          </cell>
          <cell r="I11" t="str">
            <v>N</v>
          </cell>
          <cell r="J11" t="str">
            <v>7617259</v>
          </cell>
          <cell r="K11">
            <v>44376</v>
          </cell>
          <cell r="L11" t="str">
            <v>0</v>
          </cell>
          <cell r="M11" t="str">
            <v>26 -  Pernambuco</v>
          </cell>
          <cell r="N11">
            <v>13853.1</v>
          </cell>
        </row>
        <row r="12">
          <cell r="C12" t="str">
            <v>UPA BARRA DE JANGADA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ESTADO PE</v>
          </cell>
          <cell r="H12" t="str">
            <v>B</v>
          </cell>
          <cell r="I12" t="str">
            <v>N</v>
          </cell>
          <cell r="J12" t="str">
            <v>7617847</v>
          </cell>
          <cell r="K12">
            <v>44376</v>
          </cell>
          <cell r="L12" t="str">
            <v>0</v>
          </cell>
          <cell r="M12" t="str">
            <v>26 -  Pernambuco</v>
          </cell>
          <cell r="N12">
            <v>497.7</v>
          </cell>
        </row>
        <row r="13">
          <cell r="C13" t="str">
            <v>UPA BARRA DE JANGADA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ESTADO PE</v>
          </cell>
          <cell r="H13" t="str">
            <v>B</v>
          </cell>
          <cell r="I13" t="str">
            <v>N</v>
          </cell>
          <cell r="J13" t="str">
            <v>29458624</v>
          </cell>
          <cell r="K13">
            <v>44376</v>
          </cell>
          <cell r="L13" t="str">
            <v>0</v>
          </cell>
          <cell r="M13" t="str">
            <v>26 -  Pernambuco</v>
          </cell>
          <cell r="N13">
            <v>115</v>
          </cell>
        </row>
        <row r="14">
          <cell r="C14" t="str">
            <v>UPA BARRA DE JANGADA</v>
          </cell>
          <cell r="E14" t="str">
            <v>1.99 - Outras Despesas com Pessoal</v>
          </cell>
          <cell r="F14">
            <v>15242921000138</v>
          </cell>
          <cell r="G14" t="str">
            <v>M A DE O MENEZES EIRELI</v>
          </cell>
          <cell r="H14" t="str">
            <v>B</v>
          </cell>
          <cell r="I14" t="str">
            <v>S</v>
          </cell>
          <cell r="J14" t="str">
            <v>001935</v>
          </cell>
          <cell r="K14">
            <v>44377</v>
          </cell>
          <cell r="L14" t="str">
            <v>26210615242921000138550010000019351000019708</v>
          </cell>
          <cell r="M14" t="str">
            <v>26 -  Pernambuco</v>
          </cell>
          <cell r="N14">
            <v>25375</v>
          </cell>
        </row>
        <row r="15">
          <cell r="C15" t="str">
            <v>UPA BARRA DE JANGADA</v>
          </cell>
          <cell r="E15" t="str">
            <v>1.99 - Outras Despesas com Pessoal</v>
          </cell>
          <cell r="F15">
            <v>2102498000129</v>
          </cell>
          <cell r="G15" t="str">
            <v>METROPOLITAN LIFE SEG PREV PRIVADA AS</v>
          </cell>
          <cell r="H15" t="str">
            <v>B</v>
          </cell>
          <cell r="I15" t="str">
            <v>N</v>
          </cell>
          <cell r="J15">
            <v>44348</v>
          </cell>
          <cell r="K15">
            <v>44396</v>
          </cell>
          <cell r="L15" t="str">
            <v>0</v>
          </cell>
          <cell r="M15" t="str">
            <v>26 -  Pernambuco</v>
          </cell>
          <cell r="N15">
            <v>769.24</v>
          </cell>
        </row>
        <row r="16">
          <cell r="C16" t="str">
            <v>UPA BARRA DE JANGADA</v>
          </cell>
          <cell r="E16" t="str">
            <v>1.99 - Outras Despesas com Pessoal</v>
          </cell>
          <cell r="F16">
            <v>11973134000105</v>
          </cell>
          <cell r="G16" t="str">
            <v>SUL AMERICA ODONTOLOGICO S.A</v>
          </cell>
          <cell r="H16" t="str">
            <v>B</v>
          </cell>
          <cell r="I16" t="str">
            <v>S</v>
          </cell>
          <cell r="J16" t="str">
            <v>01229577</v>
          </cell>
          <cell r="K16">
            <v>44365</v>
          </cell>
          <cell r="L16" t="str">
            <v>BLUKG-TH8N</v>
          </cell>
          <cell r="M16" t="str">
            <v>35 -  São Paulo</v>
          </cell>
          <cell r="N16">
            <v>65</v>
          </cell>
        </row>
        <row r="17">
          <cell r="C17" t="str">
            <v>UPA BARRA DE JANGADA</v>
          </cell>
          <cell r="E17" t="str">
            <v>1.99 - Outras Despesas com Pessoal</v>
          </cell>
          <cell r="F17">
            <v>11973134000105</v>
          </cell>
          <cell r="G17" t="str">
            <v>SUL AMERICA ODONTOLOGICO S.A</v>
          </cell>
          <cell r="H17" t="str">
            <v>B</v>
          </cell>
          <cell r="I17" t="str">
            <v>S</v>
          </cell>
          <cell r="J17" t="str">
            <v>01230164</v>
          </cell>
          <cell r="K17">
            <v>44368</v>
          </cell>
          <cell r="L17" t="str">
            <v>VFKQ-BPQT</v>
          </cell>
          <cell r="M17" t="str">
            <v>35 -  São Paulo</v>
          </cell>
          <cell r="N17">
            <v>1757.83</v>
          </cell>
        </row>
        <row r="18">
          <cell r="C18" t="str">
            <v>UPA BARRA DE JANGADA</v>
          </cell>
          <cell r="E18" t="str">
            <v>3.12 - Material Hospitalar</v>
          </cell>
          <cell r="F18">
            <v>35526444000140</v>
          </cell>
          <cell r="G18" t="str">
            <v>PROTECT LIFE COMERCIO DE PRODUTOS HOSPITALARES EIRELI</v>
          </cell>
          <cell r="H18" t="str">
            <v>B</v>
          </cell>
          <cell r="I18" t="str">
            <v>S</v>
          </cell>
          <cell r="J18" t="str">
            <v>000000136</v>
          </cell>
          <cell r="K18">
            <v>44349</v>
          </cell>
          <cell r="L18" t="str">
            <v>26210635526444000140550550000001361255700000</v>
          </cell>
          <cell r="M18" t="str">
            <v>26 -  Pernambuco</v>
          </cell>
          <cell r="N18">
            <v>8500</v>
          </cell>
        </row>
        <row r="19">
          <cell r="C19" t="str">
            <v>UPA BARRA DE JANGADA</v>
          </cell>
          <cell r="E19" t="str">
            <v>3.12 - Material Hospitalar</v>
          </cell>
          <cell r="F19">
            <v>25447067000108</v>
          </cell>
          <cell r="G19" t="str">
            <v>REFIT HOSPITALAR EIRELI EPP</v>
          </cell>
          <cell r="H19" t="str">
            <v>B</v>
          </cell>
          <cell r="I19" t="str">
            <v>S</v>
          </cell>
          <cell r="J19" t="str">
            <v>000001412</v>
          </cell>
          <cell r="K19">
            <v>44347</v>
          </cell>
          <cell r="L19" t="str">
            <v>26210525447067000108550010000014121737917600</v>
          </cell>
          <cell r="M19" t="str">
            <v>26 -  Pernambuco</v>
          </cell>
          <cell r="N19">
            <v>250</v>
          </cell>
        </row>
        <row r="20">
          <cell r="C20" t="str">
            <v>UPA BARRA DE JANGADA</v>
          </cell>
          <cell r="E20" t="str">
            <v>3.12 - Material Hospitalar</v>
          </cell>
          <cell r="F20">
            <v>8778201000126</v>
          </cell>
          <cell r="G20" t="str">
            <v>DROGAFONTE MEDICAMENTOS E MAT. HOSPITALAR</v>
          </cell>
          <cell r="H20" t="str">
            <v>B</v>
          </cell>
          <cell r="I20" t="str">
            <v>S</v>
          </cell>
          <cell r="J20" t="str">
            <v>000338474</v>
          </cell>
          <cell r="K20">
            <v>44349</v>
          </cell>
          <cell r="L20" t="str">
            <v>26210608778201000126550010003384741693045884</v>
          </cell>
          <cell r="M20" t="str">
            <v>26 -  Pernambuco</v>
          </cell>
          <cell r="N20">
            <v>949.76</v>
          </cell>
        </row>
        <row r="21">
          <cell r="C21" t="str">
            <v>UPA BARRA DE JANGADA</v>
          </cell>
          <cell r="E21" t="str">
            <v>3.12 - Material Hospitalar</v>
          </cell>
          <cell r="F21">
            <v>12420164001048</v>
          </cell>
          <cell r="G21" t="str">
            <v>CM HOSPITALAR S.A. RECIFE</v>
          </cell>
          <cell r="H21" t="str">
            <v>B</v>
          </cell>
          <cell r="I21" t="str">
            <v>S</v>
          </cell>
          <cell r="J21" t="str">
            <v>000097783</v>
          </cell>
          <cell r="K21">
            <v>44351</v>
          </cell>
          <cell r="L21" t="str">
            <v>26210612420164001048550010000977831100040799</v>
          </cell>
          <cell r="M21" t="str">
            <v>26 -  Pernambuco</v>
          </cell>
          <cell r="N21">
            <v>374.6</v>
          </cell>
        </row>
        <row r="22">
          <cell r="C22" t="str">
            <v>UPA BARRA DE JANGADA</v>
          </cell>
          <cell r="E22" t="str">
            <v>3.12 - Material Hospitalar</v>
          </cell>
          <cell r="F22">
            <v>12853727000109</v>
          </cell>
          <cell r="G22" t="str">
            <v>KESA COMERCIO E SERVIÇOS TECNICOS LTDA</v>
          </cell>
          <cell r="H22" t="str">
            <v>B</v>
          </cell>
          <cell r="I22" t="str">
            <v>S</v>
          </cell>
          <cell r="J22" t="str">
            <v>5807</v>
          </cell>
          <cell r="K22">
            <v>44357</v>
          </cell>
          <cell r="L22" t="str">
            <v>26210612853727000109550010000058071732308075</v>
          </cell>
          <cell r="M22" t="str">
            <v>26 -  Pernambuco</v>
          </cell>
          <cell r="N22">
            <v>440</v>
          </cell>
        </row>
        <row r="23">
          <cell r="C23" t="str">
            <v>UPA BARRA DE JANGADA</v>
          </cell>
          <cell r="E23" t="str">
            <v>3.12 - Material Hospitalar</v>
          </cell>
          <cell r="F23">
            <v>8778201000126</v>
          </cell>
          <cell r="G23" t="str">
            <v>DROGAFONTE MEDICAMENTOS E MAT. HOSPITALAR</v>
          </cell>
          <cell r="H23" t="str">
            <v>B</v>
          </cell>
          <cell r="I23" t="str">
            <v>S</v>
          </cell>
          <cell r="J23" t="str">
            <v>000339695</v>
          </cell>
          <cell r="K23">
            <v>44363</v>
          </cell>
          <cell r="L23" t="str">
            <v>26210608778201000126550010003396951381591072</v>
          </cell>
          <cell r="M23" t="str">
            <v>26 -  Pernambuco</v>
          </cell>
          <cell r="N23">
            <v>140.32</v>
          </cell>
        </row>
        <row r="24">
          <cell r="C24" t="str">
            <v>UPA BARRA DE JANGADA</v>
          </cell>
          <cell r="E24" t="str">
            <v>3.12 - Material Hospitalar</v>
          </cell>
          <cell r="F24">
            <v>38493455000169</v>
          </cell>
          <cell r="G24" t="str">
            <v>CIRURGICA SOUZA &amp; LIMA LTDA</v>
          </cell>
          <cell r="H24" t="str">
            <v>B</v>
          </cell>
          <cell r="I24" t="str">
            <v>S</v>
          </cell>
          <cell r="J24" t="str">
            <v>000096</v>
          </cell>
          <cell r="K24">
            <v>44365</v>
          </cell>
          <cell r="L24" t="str">
            <v>26210638493455000169550010000000961757927554</v>
          </cell>
          <cell r="M24" t="str">
            <v>26 -  Pernambuco</v>
          </cell>
          <cell r="N24">
            <v>337</v>
          </cell>
        </row>
        <row r="25">
          <cell r="C25" t="str">
            <v>UPA BARRA DE JANGADA</v>
          </cell>
          <cell r="E25" t="str">
            <v>3.12 - Material Hospitalar</v>
          </cell>
          <cell r="F25">
            <v>38493455000169</v>
          </cell>
          <cell r="G25" t="str">
            <v>CIRURGICA SOUZA &amp; LIMA LTDA</v>
          </cell>
          <cell r="H25" t="str">
            <v>B</v>
          </cell>
          <cell r="I25" t="str">
            <v>S</v>
          </cell>
          <cell r="J25" t="str">
            <v>000093</v>
          </cell>
          <cell r="K25">
            <v>44358</v>
          </cell>
          <cell r="L25" t="str">
            <v>26210638493455000169550010000000931701248250</v>
          </cell>
          <cell r="M25" t="str">
            <v>26 -  Pernambuco</v>
          </cell>
          <cell r="N25">
            <v>475</v>
          </cell>
        </row>
        <row r="26">
          <cell r="C26" t="str">
            <v>UPA BARRA DE JANGADA</v>
          </cell>
          <cell r="E26" t="str">
            <v>3.4 - Material Farmacológico</v>
          </cell>
          <cell r="F26">
            <v>12882932000194</v>
          </cell>
          <cell r="G26" t="str">
            <v>EXOMED COMERCIO ATACADISTA DE MEDICAMENTOS LTDA</v>
          </cell>
          <cell r="H26" t="str">
            <v>B</v>
          </cell>
          <cell r="I26" t="str">
            <v>S</v>
          </cell>
          <cell r="J26" t="str">
            <v>151570</v>
          </cell>
          <cell r="K26">
            <v>44358</v>
          </cell>
          <cell r="L26" t="str">
            <v>26210612882932000194550010001515701597399620</v>
          </cell>
          <cell r="M26" t="str">
            <v>26 -  Pernambuco</v>
          </cell>
          <cell r="N26">
            <v>396</v>
          </cell>
        </row>
        <row r="27">
          <cell r="C27" t="str">
            <v>UPA BARRA DE JANGADA</v>
          </cell>
          <cell r="E27" t="str">
            <v>3.4 - Material Farmacológico</v>
          </cell>
          <cell r="F27">
            <v>44734671000151</v>
          </cell>
          <cell r="G27" t="str">
            <v>CRISTALIA PROD. QUIM. FARMACEUTICOS LTDA</v>
          </cell>
          <cell r="H27" t="str">
            <v>B</v>
          </cell>
          <cell r="I27" t="str">
            <v>S</v>
          </cell>
          <cell r="J27" t="str">
            <v>2995574</v>
          </cell>
          <cell r="K27">
            <v>44358</v>
          </cell>
          <cell r="L27" t="str">
            <v>35210644734671000151550100029955741942528857</v>
          </cell>
          <cell r="M27" t="str">
            <v>35 -  São Paulo</v>
          </cell>
          <cell r="N27">
            <v>16500</v>
          </cell>
        </row>
        <row r="28">
          <cell r="C28" t="str">
            <v>UPA BARRA DE JANGADA</v>
          </cell>
          <cell r="E28" t="str">
            <v>3.4 - Material Farmacológico</v>
          </cell>
          <cell r="F28">
            <v>12882932000194</v>
          </cell>
          <cell r="G28" t="str">
            <v>EXOMED COMERCIO ATACADISTA DE MEDICAMENTOS LTDA</v>
          </cell>
          <cell r="H28" t="str">
            <v>B</v>
          </cell>
          <cell r="I28" t="str">
            <v>S</v>
          </cell>
          <cell r="J28" t="str">
            <v>151730</v>
          </cell>
          <cell r="K28">
            <v>44365</v>
          </cell>
          <cell r="L28" t="str">
            <v>26210612882932000194550010001517301466276130</v>
          </cell>
          <cell r="M28" t="str">
            <v>26 -  Pernambuco</v>
          </cell>
          <cell r="N28">
            <v>420</v>
          </cell>
        </row>
        <row r="29">
          <cell r="C29" t="str">
            <v>UPA BARRA DE JANGADA</v>
          </cell>
          <cell r="E29" t="str">
            <v>3.4 - Material Farmacológico</v>
          </cell>
          <cell r="F29">
            <v>67729178000491</v>
          </cell>
          <cell r="G29" t="str">
            <v>COMERCIAL CIRURGICA RIOCLARENSE LTDA</v>
          </cell>
          <cell r="H29" t="str">
            <v>B</v>
          </cell>
          <cell r="I29" t="str">
            <v>S</v>
          </cell>
          <cell r="J29" t="str">
            <v>001445573</v>
          </cell>
          <cell r="K29">
            <v>44356</v>
          </cell>
          <cell r="L29" t="str">
            <v>35210667729175000491550010014455731257312275</v>
          </cell>
          <cell r="M29" t="str">
            <v>26 -  Pernambuco</v>
          </cell>
          <cell r="N29">
            <v>20119</v>
          </cell>
        </row>
        <row r="30">
          <cell r="C30" t="str">
            <v>UPA BARRA DE JANGADA</v>
          </cell>
          <cell r="E30" t="str">
            <v>3.4 - Material Farmacológico</v>
          </cell>
          <cell r="F30">
            <v>12882932000194</v>
          </cell>
          <cell r="G30" t="str">
            <v>EXOMED COMERCIO ATACADISTA DE MEDICAMENTOS LTDA</v>
          </cell>
          <cell r="H30" t="str">
            <v>B</v>
          </cell>
          <cell r="I30" t="str">
            <v>S</v>
          </cell>
          <cell r="J30" t="str">
            <v>151876</v>
          </cell>
          <cell r="K30">
            <v>44370</v>
          </cell>
          <cell r="L30" t="str">
            <v>26210612882932000194550010001518761488657211</v>
          </cell>
          <cell r="M30" t="str">
            <v>26 -  Pernambuco</v>
          </cell>
          <cell r="N30">
            <v>630</v>
          </cell>
        </row>
        <row r="31">
          <cell r="C31" t="str">
            <v>UPA BARRA DE JANGADA</v>
          </cell>
          <cell r="E31" t="str">
            <v>3.4 - Material Farmacológico</v>
          </cell>
          <cell r="F31">
            <v>11260846000187</v>
          </cell>
          <cell r="G31" t="str">
            <v>ANBIOTON IMPORTADORA LTDA</v>
          </cell>
          <cell r="H31" t="str">
            <v>B</v>
          </cell>
          <cell r="I31" t="str">
            <v>S</v>
          </cell>
          <cell r="J31" t="str">
            <v>000143550</v>
          </cell>
          <cell r="K31">
            <v>44362</v>
          </cell>
          <cell r="L31" t="str">
            <v>35210611260846000187550010001435501930806221</v>
          </cell>
          <cell r="M31" t="str">
            <v>35 -  São Paulo</v>
          </cell>
          <cell r="N31">
            <v>3198</v>
          </cell>
        </row>
        <row r="32">
          <cell r="C32" t="str">
            <v>UPA BARRA DE JANGADA</v>
          </cell>
          <cell r="E32" t="str">
            <v>3.4 - Material Farmacológico</v>
          </cell>
          <cell r="F32">
            <v>11563145000117</v>
          </cell>
          <cell r="G32" t="str">
            <v>COMERCIAL MOSTAERT LTDA</v>
          </cell>
          <cell r="H32" t="str">
            <v>B</v>
          </cell>
          <cell r="I32" t="str">
            <v>S</v>
          </cell>
          <cell r="J32" t="str">
            <v>000097337</v>
          </cell>
          <cell r="K32">
            <v>44369</v>
          </cell>
          <cell r="L32" t="str">
            <v>26210611563145000117550010000973371001989904</v>
          </cell>
          <cell r="M32" t="str">
            <v>26 -  Pernambuco</v>
          </cell>
          <cell r="N32">
            <v>2815</v>
          </cell>
        </row>
        <row r="33">
          <cell r="C33" t="str">
            <v>UPA BARRA DE JANGADA</v>
          </cell>
          <cell r="E33" t="str">
            <v>3.4 - Material Farmacológico</v>
          </cell>
          <cell r="F33">
            <v>12420164000319</v>
          </cell>
          <cell r="G33" t="str">
            <v>CM HOSPITALAR S.A. (CTL)</v>
          </cell>
          <cell r="H33" t="str">
            <v>B</v>
          </cell>
          <cell r="I33" t="str">
            <v>S</v>
          </cell>
          <cell r="J33" t="str">
            <v>002255809</v>
          </cell>
          <cell r="K33">
            <v>44364</v>
          </cell>
          <cell r="L33" t="str">
            <v>52210612420164000319550010022558091100196736</v>
          </cell>
          <cell r="M33" t="str">
            <v>52 -  Goiás</v>
          </cell>
          <cell r="N33">
            <v>13278.48</v>
          </cell>
        </row>
        <row r="34">
          <cell r="C34" t="str">
            <v>UPA BARRA DE JANGADA</v>
          </cell>
          <cell r="E34" t="str">
            <v>3.4 - Material Farmacológico</v>
          </cell>
          <cell r="F34">
            <v>67729178000491</v>
          </cell>
          <cell r="G34" t="str">
            <v>COMERCIAL CIRURGICA RIOCLARENSE LTDA</v>
          </cell>
          <cell r="H34" t="str">
            <v>B</v>
          </cell>
          <cell r="I34" t="str">
            <v>S</v>
          </cell>
          <cell r="J34" t="str">
            <v>1444922</v>
          </cell>
          <cell r="K34">
            <v>44355</v>
          </cell>
          <cell r="L34" t="str">
            <v>35210667729178000491550010014449221716754076</v>
          </cell>
          <cell r="M34" t="str">
            <v>35 -  São Paulo</v>
          </cell>
          <cell r="N34">
            <v>2340</v>
          </cell>
        </row>
        <row r="35">
          <cell r="C35" t="str">
            <v>UPA BARRA DE JANGADA</v>
          </cell>
          <cell r="E35" t="str">
            <v>3.14 - Alimentação Preparada</v>
          </cell>
          <cell r="F35">
            <v>11024546000107</v>
          </cell>
          <cell r="G35" t="str">
            <v>IRMÃO COSTA SUPERMERCADO LTDA</v>
          </cell>
          <cell r="H35" t="str">
            <v>B</v>
          </cell>
          <cell r="I35" t="str">
            <v>S</v>
          </cell>
          <cell r="J35" t="str">
            <v>32227</v>
          </cell>
          <cell r="K35">
            <v>44364</v>
          </cell>
          <cell r="L35" t="str">
            <v>26210611024546000107550010000322271123241975</v>
          </cell>
          <cell r="M35" t="str">
            <v>26 -  Pernambuco</v>
          </cell>
          <cell r="N35">
            <v>149.97</v>
          </cell>
        </row>
        <row r="36">
          <cell r="C36" t="str">
            <v>UPA BARRA DE JANGADA</v>
          </cell>
          <cell r="E36" t="str">
            <v>3.2 - Gás e Outros Materiais Engarrafados</v>
          </cell>
          <cell r="F36">
            <v>331788002405</v>
          </cell>
          <cell r="G36" t="str">
            <v>AIR LIQUIDE BRASIL LTDA</v>
          </cell>
          <cell r="H36" t="str">
            <v>B</v>
          </cell>
          <cell r="I36" t="str">
            <v>S</v>
          </cell>
          <cell r="J36" t="str">
            <v>000137203</v>
          </cell>
          <cell r="K36">
            <v>44277</v>
          </cell>
          <cell r="L36" t="str">
            <v>26210300331788002405552000001372031255078460</v>
          </cell>
          <cell r="M36" t="str">
            <v>26 -  Pernambuco</v>
          </cell>
          <cell r="N36">
            <v>2250</v>
          </cell>
        </row>
        <row r="37">
          <cell r="C37" t="str">
            <v>UPA BARRA DE JANGADA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49742</v>
          </cell>
          <cell r="K37">
            <v>44349</v>
          </cell>
          <cell r="L37" t="str">
            <v>26210624380578002041550580000497421839012390</v>
          </cell>
          <cell r="M37" t="str">
            <v>26 -  Pernambuco</v>
          </cell>
          <cell r="N37">
            <v>138.56</v>
          </cell>
        </row>
        <row r="38">
          <cell r="C38" t="str">
            <v>UPA BARRA DE JANGADA</v>
          </cell>
          <cell r="E38" t="str">
            <v>3.2 - Gás e Outros Materiais Engarrafados</v>
          </cell>
          <cell r="F38">
            <v>24380578002203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1839</v>
          </cell>
          <cell r="K38">
            <v>44348</v>
          </cell>
          <cell r="L38" t="str">
            <v>26210624380578002203550290000018391838928507</v>
          </cell>
          <cell r="M38" t="str">
            <v>26 -  Pernambuco</v>
          </cell>
          <cell r="N38">
            <v>1355.88</v>
          </cell>
        </row>
        <row r="39">
          <cell r="C39" t="str">
            <v>UPA BARRA DE JANGADA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5472</v>
          </cell>
          <cell r="K39">
            <v>44346</v>
          </cell>
          <cell r="L39" t="str">
            <v>26210524380578002041550860000054721838625933</v>
          </cell>
          <cell r="M39" t="str">
            <v>26 -  Pernambuco</v>
          </cell>
          <cell r="N39">
            <v>103.92</v>
          </cell>
        </row>
        <row r="40">
          <cell r="C40" t="str">
            <v>UPA BARRA DE JANGADA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49760</v>
          </cell>
          <cell r="K40">
            <v>44350</v>
          </cell>
          <cell r="L40" t="str">
            <v>26210624380578002041550580000497601839159101</v>
          </cell>
          <cell r="M40" t="str">
            <v>26 -  Pernambuco</v>
          </cell>
          <cell r="N40">
            <v>180.49</v>
          </cell>
        </row>
        <row r="41">
          <cell r="C41" t="str">
            <v>UPA BARRA DE JANGADA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49806</v>
          </cell>
          <cell r="K41">
            <v>44354</v>
          </cell>
          <cell r="L41" t="str">
            <v>26210624380578002041550580000498061839467346</v>
          </cell>
          <cell r="M41" t="str">
            <v>26 -  Pernambuco</v>
          </cell>
          <cell r="N41">
            <v>111.21</v>
          </cell>
        </row>
        <row r="42">
          <cell r="C42" t="str">
            <v>UPA BARRA DE JANGADA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2223</v>
          </cell>
          <cell r="K42">
            <v>44353</v>
          </cell>
          <cell r="L42" t="str">
            <v>26210624380578002041550850000022231839432096</v>
          </cell>
          <cell r="M42" t="str">
            <v>26 -  Pernambuco</v>
          </cell>
          <cell r="N42">
            <v>69.28</v>
          </cell>
        </row>
        <row r="43">
          <cell r="C43" t="str">
            <v>UPA BARRA DE JANGADA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1021</v>
          </cell>
          <cell r="K43">
            <v>44354</v>
          </cell>
          <cell r="L43" t="str">
            <v>26210624380578002203550930000010211839486534</v>
          </cell>
          <cell r="M43" t="str">
            <v>26 -  Pernambuco</v>
          </cell>
          <cell r="N43">
            <v>1191.69</v>
          </cell>
        </row>
        <row r="44">
          <cell r="C44" t="str">
            <v>UPA BARRA DE JANGADA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49776</v>
          </cell>
          <cell r="K44">
            <v>44351</v>
          </cell>
          <cell r="L44" t="str">
            <v>26210624380578002041550580000497761839223489</v>
          </cell>
          <cell r="M44" t="str">
            <v>26 -  Pernambuco</v>
          </cell>
          <cell r="N44">
            <v>207.84</v>
          </cell>
        </row>
        <row r="45">
          <cell r="C45" t="str">
            <v>UPA BARRA DE JANGADA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B</v>
          </cell>
          <cell r="I45" t="str">
            <v>S</v>
          </cell>
          <cell r="J45" t="str">
            <v>49844</v>
          </cell>
          <cell r="K45">
            <v>44357</v>
          </cell>
          <cell r="L45" t="str">
            <v>26210624380578002041550580000498441840103957</v>
          </cell>
          <cell r="M45" t="str">
            <v>26 -  Pernambuco</v>
          </cell>
          <cell r="N45">
            <v>69.28</v>
          </cell>
        </row>
        <row r="46">
          <cell r="C46" t="str">
            <v>UPA BARRA DE JANGADA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49832</v>
          </cell>
          <cell r="K46">
            <v>44356</v>
          </cell>
          <cell r="L46" t="str">
            <v>26210624380578002041550580000498321839976127</v>
          </cell>
          <cell r="M46" t="str">
            <v>26 -  Pernambuco</v>
          </cell>
          <cell r="N46">
            <v>69.28</v>
          </cell>
        </row>
        <row r="47">
          <cell r="C47" t="str">
            <v>UPA BARRA DE JANGADA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49887</v>
          </cell>
          <cell r="K47">
            <v>44361</v>
          </cell>
          <cell r="L47" t="str">
            <v>26210624380578002041550580000498871840487990</v>
          </cell>
          <cell r="M47" t="str">
            <v>26 -  Pernambuco</v>
          </cell>
          <cell r="N47">
            <v>41.93</v>
          </cell>
        </row>
        <row r="48">
          <cell r="C48" t="str">
            <v>UPA BARRA DE JANGADA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49822</v>
          </cell>
          <cell r="K48">
            <v>44355</v>
          </cell>
          <cell r="L48" t="str">
            <v>26210624380578002041550580000498221839839506</v>
          </cell>
          <cell r="M48" t="str">
            <v>26 -  Pernambuco</v>
          </cell>
          <cell r="N48">
            <v>173.2</v>
          </cell>
        </row>
        <row r="49">
          <cell r="C49" t="str">
            <v>UPA BARRA DE JANGADA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44076</v>
          </cell>
          <cell r="K49">
            <v>44364</v>
          </cell>
          <cell r="L49" t="str">
            <v>26210624380578002041550080000440761840972432</v>
          </cell>
          <cell r="M49" t="str">
            <v>26 -  Pernambuco</v>
          </cell>
          <cell r="N49">
            <v>138.56</v>
          </cell>
        </row>
        <row r="50">
          <cell r="C50" t="str">
            <v>UPA BARRA DE JANGADA</v>
          </cell>
          <cell r="E50" t="str">
            <v>3.2 - Gás e Outros Materiais Engarrafados</v>
          </cell>
          <cell r="F50">
            <v>24380578002203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1034</v>
          </cell>
          <cell r="K50">
            <v>44363</v>
          </cell>
          <cell r="L50" t="str">
            <v>26210624380578002203550930000010341840958779</v>
          </cell>
          <cell r="M50" t="str">
            <v>26 -  Pernambuco</v>
          </cell>
          <cell r="N50">
            <v>1263.19</v>
          </cell>
        </row>
        <row r="51">
          <cell r="C51" t="str">
            <v>UPA BARRA DE JANGADA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44097</v>
          </cell>
          <cell r="K51">
            <v>44365</v>
          </cell>
          <cell r="L51" t="str">
            <v>26210624380578002041550080000440971841143251</v>
          </cell>
          <cell r="M51" t="str">
            <v>26 -  Pernambuco</v>
          </cell>
          <cell r="N51">
            <v>34.64</v>
          </cell>
        </row>
        <row r="52">
          <cell r="C52" t="str">
            <v>UPA BARRA DE JANGADA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44171</v>
          </cell>
          <cell r="K52">
            <v>44372</v>
          </cell>
          <cell r="L52" t="str">
            <v>26210624380578002041550080000441711842052283</v>
          </cell>
          <cell r="M52" t="str">
            <v>26 -  Pernambuco</v>
          </cell>
          <cell r="N52">
            <v>180.49</v>
          </cell>
        </row>
        <row r="53">
          <cell r="C53" t="str">
            <v>UPA BARRA DE JANGADA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44124</v>
          </cell>
          <cell r="K53">
            <v>44368</v>
          </cell>
          <cell r="L53" t="str">
            <v>26210624380578002041550080000441241841381003</v>
          </cell>
          <cell r="M53" t="str">
            <v>26 -  Pernambuco</v>
          </cell>
          <cell r="N53">
            <v>34.64</v>
          </cell>
        </row>
        <row r="54">
          <cell r="C54" t="str">
            <v>UPA BARRA DE JANGADA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3511</v>
          </cell>
          <cell r="K54">
            <v>44370</v>
          </cell>
          <cell r="L54" t="str">
            <v>26210624380578002041550880000035111841883724</v>
          </cell>
          <cell r="M54" t="str">
            <v>26 -  Pernambuco</v>
          </cell>
          <cell r="N54">
            <v>145.85</v>
          </cell>
        </row>
        <row r="55">
          <cell r="C55" t="str">
            <v>UPA BARRA DE JANGADA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44108</v>
          </cell>
          <cell r="K55">
            <v>44366</v>
          </cell>
          <cell r="L55" t="str">
            <v>26210624380578002041550080000441081841322380</v>
          </cell>
          <cell r="M55" t="str">
            <v>26 -  Pernambuco</v>
          </cell>
          <cell r="N55">
            <v>180.49</v>
          </cell>
        </row>
        <row r="56">
          <cell r="C56" t="str">
            <v>UPA BARRA DE JANGADA</v>
          </cell>
          <cell r="E56" t="str">
            <v>3.99 - Outras despesas com Material de Consumo</v>
          </cell>
          <cell r="F56">
            <v>15227236000132</v>
          </cell>
          <cell r="G56" t="str">
            <v>ATOS MEDICA COM E REP DE PROD MED HOSPITALAR</v>
          </cell>
          <cell r="H56" t="str">
            <v>B</v>
          </cell>
          <cell r="I56" t="str">
            <v>S</v>
          </cell>
          <cell r="J56" t="str">
            <v>000011195</v>
          </cell>
          <cell r="K56">
            <v>44347</v>
          </cell>
          <cell r="L56" t="str">
            <v>26210515227236000132550010000111951202401458</v>
          </cell>
          <cell r="M56" t="str">
            <v>26 -  Pernambuco</v>
          </cell>
          <cell r="N56">
            <v>516.75</v>
          </cell>
        </row>
        <row r="57">
          <cell r="C57" t="str">
            <v>UPA BARRA DE JANGADA</v>
          </cell>
          <cell r="E57" t="str">
            <v>3.99 - Outras despesas com Material de Consumo</v>
          </cell>
          <cell r="F57">
            <v>2357251000153</v>
          </cell>
          <cell r="G57" t="str">
            <v>LIFEMED INDL DE EQUIP ART MED HOSPITALAR S.A</v>
          </cell>
          <cell r="H57" t="str">
            <v>B</v>
          </cell>
          <cell r="I57" t="str">
            <v>S</v>
          </cell>
          <cell r="J57" t="str">
            <v>000098431</v>
          </cell>
          <cell r="K57">
            <v>44342</v>
          </cell>
          <cell r="L57" t="str">
            <v>43210502357251000153550010000984311591878890</v>
          </cell>
          <cell r="M57" t="str">
            <v>43 -  Rio Grande do Sul</v>
          </cell>
          <cell r="N57">
            <v>2255</v>
          </cell>
        </row>
        <row r="58">
          <cell r="C58" t="str">
            <v>UPA BARRA DE JANGADA</v>
          </cell>
          <cell r="E58" t="str">
            <v>3.7 - Material de Limpeza e Produtos de Hgienização</v>
          </cell>
          <cell r="F58">
            <v>23030585000198</v>
          </cell>
          <cell r="G58" t="str">
            <v>CASTRO E SILVA DISTR. DE MAT. DE LIMPEZA</v>
          </cell>
          <cell r="H58" t="str">
            <v>B</v>
          </cell>
          <cell r="I58" t="str">
            <v>S</v>
          </cell>
          <cell r="J58" t="str">
            <v>15927</v>
          </cell>
          <cell r="K58">
            <v>44349</v>
          </cell>
          <cell r="L58" t="str">
            <v>26210623030585000198550010000159271589277883</v>
          </cell>
          <cell r="M58" t="str">
            <v>26 -  Pernambuco</v>
          </cell>
          <cell r="N58">
            <v>600</v>
          </cell>
        </row>
        <row r="59">
          <cell r="C59" t="str">
            <v>UPA BARRA DE JANGADA</v>
          </cell>
          <cell r="E59" t="str">
            <v>3.7 - Material de Limpeza e Produtos de Hgienização</v>
          </cell>
          <cell r="F59">
            <v>11024546000107</v>
          </cell>
          <cell r="G59" t="str">
            <v>IRMÃO COSTA SUPERMERCADO LTDA</v>
          </cell>
          <cell r="H59" t="str">
            <v>B</v>
          </cell>
          <cell r="I59" t="str">
            <v>S</v>
          </cell>
          <cell r="J59" t="str">
            <v>32227</v>
          </cell>
          <cell r="K59">
            <v>44364</v>
          </cell>
          <cell r="L59" t="str">
            <v>26210611024546000107550010000322271123241975</v>
          </cell>
          <cell r="M59" t="str">
            <v>26 -  Pernambuco</v>
          </cell>
          <cell r="N59">
            <v>92.67</v>
          </cell>
        </row>
        <row r="60">
          <cell r="C60" t="str">
            <v>UPA BARRA DE JANGADA</v>
          </cell>
          <cell r="E60" t="str">
            <v>3.7 - Material de Limpeza e Produtos de Hgienização</v>
          </cell>
          <cell r="F60">
            <v>30848237000198</v>
          </cell>
          <cell r="G60" t="str">
            <v>PH COMERCIO PRODUTOS MEDICOS HOSPITAL</v>
          </cell>
          <cell r="H60" t="str">
            <v>B</v>
          </cell>
          <cell r="I60" t="str">
            <v>S</v>
          </cell>
          <cell r="J60" t="str">
            <v>000006660</v>
          </cell>
          <cell r="K60">
            <v>44354</v>
          </cell>
          <cell r="L60" t="str">
            <v>26210630848237000198550010000066601651643042</v>
          </cell>
          <cell r="M60" t="str">
            <v>26 -  Pernambuco</v>
          </cell>
          <cell r="N60">
            <v>133.19999999999999</v>
          </cell>
        </row>
        <row r="61">
          <cell r="C61" t="str">
            <v>UPA BARRA DE JANGADA</v>
          </cell>
          <cell r="E61" t="str">
            <v>3.14 - Alimentação Preparada</v>
          </cell>
          <cell r="F61">
            <v>11024546000107</v>
          </cell>
          <cell r="G61" t="str">
            <v>IRMÃO COSTA SUPERMERCADO LTDA</v>
          </cell>
          <cell r="H61" t="str">
            <v>B</v>
          </cell>
          <cell r="I61" t="str">
            <v>S</v>
          </cell>
          <cell r="J61" t="str">
            <v>31993</v>
          </cell>
          <cell r="K61">
            <v>44349</v>
          </cell>
          <cell r="L61" t="str">
            <v>26210611024546000107550010000319931121829419</v>
          </cell>
          <cell r="M61" t="str">
            <v>26 -  Pernambuco</v>
          </cell>
          <cell r="N61">
            <v>229.4</v>
          </cell>
        </row>
        <row r="62">
          <cell r="C62" t="str">
            <v>UPA BARRA DE JANGADA</v>
          </cell>
          <cell r="E62" t="str">
            <v>3.14 - Alimentação Preparada</v>
          </cell>
          <cell r="F62">
            <v>11024546000107</v>
          </cell>
          <cell r="G62" t="str">
            <v>IRMÃO COSTA SUPERMERCADO LTDA</v>
          </cell>
          <cell r="H62" t="str">
            <v>B</v>
          </cell>
          <cell r="I62" t="str">
            <v>S</v>
          </cell>
          <cell r="J62" t="str">
            <v>32227</v>
          </cell>
          <cell r="K62">
            <v>44364</v>
          </cell>
          <cell r="L62" t="str">
            <v>26210611024546000107550010000322271123241975</v>
          </cell>
          <cell r="M62" t="str">
            <v>26 -  Pernambuco</v>
          </cell>
          <cell r="N62">
            <v>1917.42</v>
          </cell>
        </row>
        <row r="63">
          <cell r="C63" t="str">
            <v>UPA BARRA DE JANGADA</v>
          </cell>
          <cell r="E63" t="str">
            <v>3.14 - Alimentação Preparada</v>
          </cell>
          <cell r="F63">
            <v>11024546000107</v>
          </cell>
          <cell r="G63" t="str">
            <v>IRMÃO COSTA SUPERMERCADO LTDA</v>
          </cell>
          <cell r="H63" t="str">
            <v>B</v>
          </cell>
          <cell r="I63" t="str">
            <v>S</v>
          </cell>
          <cell r="J63" t="str">
            <v>31993</v>
          </cell>
          <cell r="K63">
            <v>44349</v>
          </cell>
          <cell r="L63" t="str">
            <v>26210611024546000107550010000319931121829419</v>
          </cell>
          <cell r="M63" t="str">
            <v>26 -  Pernambuco</v>
          </cell>
          <cell r="N63">
            <v>98.77</v>
          </cell>
        </row>
        <row r="64">
          <cell r="C64" t="str">
            <v>UPA BARRA DE JANGADA</v>
          </cell>
          <cell r="E64" t="str">
            <v>3.14 - Alimentação Preparada</v>
          </cell>
          <cell r="F64">
            <v>11024546000107</v>
          </cell>
          <cell r="G64" t="str">
            <v>IRMÃO COSTA SUPERMERCADO LTDA</v>
          </cell>
          <cell r="H64" t="str">
            <v>B</v>
          </cell>
          <cell r="I64" t="str">
            <v>S</v>
          </cell>
          <cell r="J64" t="str">
            <v>32227</v>
          </cell>
          <cell r="K64">
            <v>44364</v>
          </cell>
          <cell r="L64" t="str">
            <v>26210611024546000107550010000322271123241975</v>
          </cell>
          <cell r="M64" t="str">
            <v>26 -  Pernambuco</v>
          </cell>
          <cell r="N64">
            <v>65.8</v>
          </cell>
        </row>
        <row r="65">
          <cell r="C65" t="str">
            <v>UPA BARRA DE JANGADA</v>
          </cell>
          <cell r="E65" t="str">
            <v>3.14 - Alimentação Preparada</v>
          </cell>
          <cell r="F65">
            <v>11142529000166</v>
          </cell>
          <cell r="G65" t="str">
            <v xml:space="preserve">DISFA DISTRIBUIDORA FACIL EIRELI - ME </v>
          </cell>
          <cell r="H65" t="str">
            <v>B</v>
          </cell>
          <cell r="I65" t="str">
            <v>S</v>
          </cell>
          <cell r="J65" t="str">
            <v>000105767</v>
          </cell>
          <cell r="K65">
            <v>44376</v>
          </cell>
          <cell r="L65" t="str">
            <v>26210611142529000166550010001057671000987478</v>
          </cell>
          <cell r="M65" t="str">
            <v>26 -  Pernambuco</v>
          </cell>
          <cell r="N65">
            <v>1496.25</v>
          </cell>
        </row>
        <row r="66">
          <cell r="C66" t="str">
            <v>UPA BARRA DE JANGADA</v>
          </cell>
          <cell r="E66" t="str">
            <v>3.14 - Alimentação Preparada</v>
          </cell>
          <cell r="F66">
            <v>11024546000107</v>
          </cell>
          <cell r="G66" t="str">
            <v>IRMÃO COSTA SUPERMERCADO LTDA</v>
          </cell>
          <cell r="H66" t="str">
            <v>B</v>
          </cell>
          <cell r="I66" t="str">
            <v>S</v>
          </cell>
          <cell r="J66" t="str">
            <v>31993</v>
          </cell>
          <cell r="K66">
            <v>44349</v>
          </cell>
          <cell r="L66" t="str">
            <v>26210611024546000107550010000319931121829419</v>
          </cell>
          <cell r="M66" t="str">
            <v>26 -  Pernambuco</v>
          </cell>
          <cell r="N66">
            <v>121.54</v>
          </cell>
        </row>
        <row r="67">
          <cell r="C67" t="str">
            <v>UPA BARRA DE JANGADA</v>
          </cell>
          <cell r="E67" t="str">
            <v>3.14 - Alimentação Preparada</v>
          </cell>
          <cell r="F67">
            <v>11024546000107</v>
          </cell>
          <cell r="G67" t="str">
            <v>IRMÃO COSTA SUPERMERCADO LTDA</v>
          </cell>
          <cell r="H67" t="str">
            <v>B</v>
          </cell>
          <cell r="I67" t="str">
            <v>S</v>
          </cell>
          <cell r="J67" t="str">
            <v>31993</v>
          </cell>
          <cell r="K67">
            <v>44349</v>
          </cell>
          <cell r="L67" t="str">
            <v>26210611024546000107550010000319931121829419</v>
          </cell>
          <cell r="M67" t="str">
            <v>26 -  Pernambuco</v>
          </cell>
          <cell r="N67">
            <v>53.15</v>
          </cell>
        </row>
        <row r="68">
          <cell r="C68" t="str">
            <v>UPA BARRA DE JANGADA</v>
          </cell>
          <cell r="E68" t="str">
            <v>3.14 - Alimentação Preparada</v>
          </cell>
          <cell r="F68">
            <v>11024546000107</v>
          </cell>
          <cell r="G68" t="str">
            <v>IRMÃO COSTA SUPERMERCADO LTDA</v>
          </cell>
          <cell r="H68" t="str">
            <v>B</v>
          </cell>
          <cell r="I68" t="str">
            <v>S</v>
          </cell>
          <cell r="J68" t="str">
            <v>32227</v>
          </cell>
          <cell r="K68">
            <v>44364</v>
          </cell>
          <cell r="L68" t="str">
            <v>26210611024546000107550010000322271123241975</v>
          </cell>
          <cell r="M68" t="str">
            <v>26 -  Pernambuco</v>
          </cell>
          <cell r="N68">
            <v>14.99</v>
          </cell>
        </row>
        <row r="69">
          <cell r="C69" t="str">
            <v>UPA BARRA DE JANGADA</v>
          </cell>
          <cell r="E69" t="str">
            <v>3.14 - Alimentação Preparada</v>
          </cell>
          <cell r="F69">
            <v>11024546000107</v>
          </cell>
          <cell r="G69" t="str">
            <v>IRMÃO COSTA SUPERMERCADO LTDA</v>
          </cell>
          <cell r="H69" t="str">
            <v>B</v>
          </cell>
          <cell r="I69" t="str">
            <v>S</v>
          </cell>
          <cell r="J69" t="str">
            <v>31993</v>
          </cell>
          <cell r="K69">
            <v>44349</v>
          </cell>
          <cell r="L69" t="str">
            <v>26210611024546000107550010000319931121829419</v>
          </cell>
          <cell r="M69" t="str">
            <v>26 -  Pernambuco</v>
          </cell>
          <cell r="N69">
            <v>65.52</v>
          </cell>
        </row>
        <row r="70">
          <cell r="C70" t="str">
            <v>UPA BARRA DE JANGADA</v>
          </cell>
          <cell r="E70" t="str">
            <v>3.14 - Alimentação Preparada</v>
          </cell>
          <cell r="F70">
            <v>1087587000180</v>
          </cell>
          <cell r="G70" t="str">
            <v>PAULO BAHIA</v>
          </cell>
          <cell r="H70" t="str">
            <v>B</v>
          </cell>
          <cell r="I70" t="str">
            <v>S</v>
          </cell>
          <cell r="J70" t="str">
            <v>456</v>
          </cell>
          <cell r="K70">
            <v>44348</v>
          </cell>
          <cell r="L70" t="str">
            <v>26210601087587000180550010000004561108751147</v>
          </cell>
          <cell r="M70" t="str">
            <v>26 -  Pernambuco</v>
          </cell>
          <cell r="N70">
            <v>649</v>
          </cell>
        </row>
        <row r="71">
          <cell r="C71" t="str">
            <v>UPA BARRA DE JANGADA</v>
          </cell>
          <cell r="E71" t="str">
            <v>3.14 - Alimentação Preparada</v>
          </cell>
          <cell r="F71">
            <v>1087587000180</v>
          </cell>
          <cell r="G71" t="str">
            <v>PAULO BAHIA</v>
          </cell>
          <cell r="H71" t="str">
            <v>B</v>
          </cell>
          <cell r="I71" t="str">
            <v>S</v>
          </cell>
          <cell r="J71" t="str">
            <v>457</v>
          </cell>
          <cell r="K71">
            <v>44348</v>
          </cell>
          <cell r="L71" t="str">
            <v>26210601087587000180550010000004571580881625</v>
          </cell>
          <cell r="M71" t="str">
            <v>26 -  Pernambuco</v>
          </cell>
          <cell r="N71">
            <v>20</v>
          </cell>
        </row>
        <row r="72">
          <cell r="C72" t="str">
            <v>UPA BARRA DE JANGADA</v>
          </cell>
          <cell r="E72" t="str">
            <v>3.14 - Alimentação Preparada</v>
          </cell>
          <cell r="F72">
            <v>15242921000138</v>
          </cell>
          <cell r="G72" t="str">
            <v>M A DE O MENEZES EIRELI</v>
          </cell>
          <cell r="H72" t="str">
            <v>B</v>
          </cell>
          <cell r="I72" t="str">
            <v>S</v>
          </cell>
          <cell r="J72" t="str">
            <v>001935</v>
          </cell>
          <cell r="K72">
            <v>44377</v>
          </cell>
          <cell r="L72" t="str">
            <v>26210615242921000138550010000019351000019708</v>
          </cell>
          <cell r="M72" t="str">
            <v>26 -  Pernambuco</v>
          </cell>
          <cell r="N72">
            <v>3045</v>
          </cell>
        </row>
        <row r="73">
          <cell r="C73" t="str">
            <v>UPA BARRA DE JANGADA</v>
          </cell>
          <cell r="E73" t="str">
            <v>3.6 - Material de Expediente</v>
          </cell>
          <cell r="F73">
            <v>23755654000120</v>
          </cell>
          <cell r="G73" t="str">
            <v>MARIA LETICIA F G DE AZEVEDO</v>
          </cell>
          <cell r="H73" t="str">
            <v>B</v>
          </cell>
          <cell r="I73" t="str">
            <v>S</v>
          </cell>
          <cell r="J73" t="str">
            <v>538</v>
          </cell>
          <cell r="K73">
            <v>44362</v>
          </cell>
          <cell r="L73" t="str">
            <v>26210623755654000120550010000005381589560732</v>
          </cell>
          <cell r="M73" t="str">
            <v>26 -  Pernambuco</v>
          </cell>
          <cell r="N73">
            <v>240</v>
          </cell>
        </row>
        <row r="74">
          <cell r="C74" t="str">
            <v>UPA BARRA DE JANGADA</v>
          </cell>
          <cell r="E74" t="str">
            <v>3.6 - Material de Expediente</v>
          </cell>
          <cell r="F74">
            <v>26114995000105</v>
          </cell>
          <cell r="G74" t="str">
            <v>ETIQUETAS PERNAMBUCANAS E SERVIÇOS EIRELI</v>
          </cell>
          <cell r="H74" t="str">
            <v>B</v>
          </cell>
          <cell r="I74" t="str">
            <v>S</v>
          </cell>
          <cell r="J74" t="str">
            <v>000010736</v>
          </cell>
          <cell r="K74">
            <v>44364</v>
          </cell>
          <cell r="L74" t="str">
            <v>26210626114995000105550030000107361397048916</v>
          </cell>
          <cell r="M74" t="str">
            <v>26 -  Pernambuco</v>
          </cell>
          <cell r="N74">
            <v>360</v>
          </cell>
        </row>
        <row r="75">
          <cell r="C75" t="str">
            <v>UPA BARRA DE JANGADA</v>
          </cell>
          <cell r="E75" t="str">
            <v>3.1 - Combustíveis e Lubrificantes Automotivos</v>
          </cell>
          <cell r="F75">
            <v>11681483000153</v>
          </cell>
          <cell r="G75" t="str">
            <v>POSTO SÃO CRISTOVÃO LTDA</v>
          </cell>
          <cell r="H75" t="str">
            <v>B</v>
          </cell>
          <cell r="I75" t="str">
            <v>S</v>
          </cell>
          <cell r="J75" t="str">
            <v>1286</v>
          </cell>
          <cell r="K75">
            <v>44349</v>
          </cell>
          <cell r="L75" t="str">
            <v>26210611681483000153550120000012861000568123</v>
          </cell>
          <cell r="M75" t="str">
            <v>26 -  Pernambuco</v>
          </cell>
          <cell r="N75">
            <v>8884.1</v>
          </cell>
        </row>
        <row r="76">
          <cell r="C76" t="str">
            <v>UPA BARRA DE JANGADA</v>
          </cell>
          <cell r="E76" t="str">
            <v>3.2 - Gás e Outros Materiais Engarrafados</v>
          </cell>
          <cell r="F76">
            <v>1087587000180</v>
          </cell>
          <cell r="G76" t="str">
            <v>PAULO BAHIA</v>
          </cell>
          <cell r="H76" t="str">
            <v>B</v>
          </cell>
          <cell r="I76" t="str">
            <v>S</v>
          </cell>
          <cell r="J76" t="str">
            <v>457</v>
          </cell>
          <cell r="K76">
            <v>44348</v>
          </cell>
          <cell r="L76" t="str">
            <v>26210601087587000180550010000004571580881625</v>
          </cell>
          <cell r="M76" t="str">
            <v>26 -  Pernambuco</v>
          </cell>
          <cell r="N76">
            <v>90</v>
          </cell>
        </row>
        <row r="77">
          <cell r="C77" t="str">
            <v>UPA BARRA DE JANGADA</v>
          </cell>
          <cell r="E77" t="str">
            <v xml:space="preserve">3.9 - Material para Manutenção de Bens Imóveis </v>
          </cell>
          <cell r="F77">
            <v>16700863000101</v>
          </cell>
          <cell r="G77" t="str">
            <v>SANTOS E MARTINS</v>
          </cell>
          <cell r="H77" t="str">
            <v>B</v>
          </cell>
          <cell r="I77" t="str">
            <v>S</v>
          </cell>
          <cell r="J77" t="str">
            <v>32271</v>
          </cell>
          <cell r="K77">
            <v>44343</v>
          </cell>
          <cell r="L77" t="str">
            <v>26210516700863000101650010000322711120519833</v>
          </cell>
          <cell r="M77" t="str">
            <v>26 -  Pernambuco</v>
          </cell>
          <cell r="N77">
            <v>16.8</v>
          </cell>
        </row>
        <row r="78">
          <cell r="C78" t="str">
            <v>UPA BARRA DE JANGADA</v>
          </cell>
          <cell r="E78" t="str">
            <v xml:space="preserve">3.9 - Material para Manutenção de Bens Imóveis </v>
          </cell>
          <cell r="F78">
            <v>11024546000107</v>
          </cell>
          <cell r="G78" t="str">
            <v>IRMÃO COSTA SUPERMERCADO LTDA</v>
          </cell>
          <cell r="H78" t="str">
            <v>B</v>
          </cell>
          <cell r="I78" t="str">
            <v>S</v>
          </cell>
          <cell r="J78" t="str">
            <v>31993</v>
          </cell>
          <cell r="K78">
            <v>44349</v>
          </cell>
          <cell r="L78" t="str">
            <v>26210611024546000107550010000319931121829419</v>
          </cell>
          <cell r="M78" t="str">
            <v>26 -  Pernambuco</v>
          </cell>
          <cell r="N78">
            <v>11.69</v>
          </cell>
        </row>
        <row r="79">
          <cell r="C79" t="str">
            <v>UPA BARRA DE JANGADA</v>
          </cell>
          <cell r="E79" t="str">
            <v xml:space="preserve">3.9 - Material para Manutenção de Bens Imóveis </v>
          </cell>
          <cell r="F79">
            <v>4940640000302</v>
          </cell>
          <cell r="G79" t="str">
            <v>VIA DA CONSTRUCAO LTDA</v>
          </cell>
          <cell r="H79" t="str">
            <v>B</v>
          </cell>
          <cell r="I79" t="str">
            <v>S</v>
          </cell>
          <cell r="J79" t="str">
            <v>000013159</v>
          </cell>
          <cell r="K79">
            <v>44350</v>
          </cell>
          <cell r="L79" t="str">
            <v>26210604940640000302550010000131591002552114</v>
          </cell>
          <cell r="M79" t="str">
            <v>26 -  Pernambuco</v>
          </cell>
          <cell r="N79">
            <v>119.82</v>
          </cell>
        </row>
        <row r="80">
          <cell r="C80" t="str">
            <v>UPA BARRA DE JANGADA</v>
          </cell>
          <cell r="E80" t="str">
            <v xml:space="preserve">3.9 - Material para Manutenção de Bens Imóveis </v>
          </cell>
          <cell r="F80">
            <v>1977759000191</v>
          </cell>
          <cell r="G80" t="str">
            <v>JOSE CARLOS FERREIRA VAREJISTA ME</v>
          </cell>
          <cell r="H80" t="str">
            <v>B</v>
          </cell>
          <cell r="I80" t="str">
            <v>S</v>
          </cell>
          <cell r="J80" t="str">
            <v>6742</v>
          </cell>
          <cell r="K80">
            <v>44354</v>
          </cell>
          <cell r="L80" t="str">
            <v>26210601977759000191650010000067421000712314</v>
          </cell>
          <cell r="M80" t="str">
            <v>26 -  Pernambuco</v>
          </cell>
          <cell r="N80">
            <v>12</v>
          </cell>
        </row>
        <row r="81">
          <cell r="C81" t="str">
            <v>UPA BARRA DE JANGADA</v>
          </cell>
          <cell r="E81" t="str">
            <v xml:space="preserve">3.9 - Material para Manutenção de Bens Imóveis </v>
          </cell>
          <cell r="F81">
            <v>2683153000297</v>
          </cell>
          <cell r="G81" t="str">
            <v>PALMA MAQUINAS E FERRAMENTAS LTDA - FILIAL PRAZERES</v>
          </cell>
          <cell r="H81" t="str">
            <v>B</v>
          </cell>
          <cell r="I81" t="str">
            <v>S</v>
          </cell>
          <cell r="J81" t="str">
            <v>000076988</v>
          </cell>
          <cell r="K81">
            <v>44354</v>
          </cell>
          <cell r="L81" t="str">
            <v>26210602683153000297550010000769881998463720</v>
          </cell>
          <cell r="M81" t="str">
            <v>26 -  Pernambuco</v>
          </cell>
          <cell r="N81">
            <v>106.5</v>
          </cell>
        </row>
        <row r="82">
          <cell r="C82" t="str">
            <v>UPA BARRA DE JANGADA</v>
          </cell>
          <cell r="E82" t="str">
            <v xml:space="preserve">3.9 - Material para Manutenção de Bens Imóveis </v>
          </cell>
          <cell r="F82">
            <v>361938000137</v>
          </cell>
          <cell r="G82" t="str">
            <v>COMERCIAL MATECONS</v>
          </cell>
          <cell r="H82" t="str">
            <v>B</v>
          </cell>
          <cell r="I82" t="str">
            <v>S</v>
          </cell>
          <cell r="J82" t="str">
            <v>39629</v>
          </cell>
          <cell r="K82">
            <v>44355</v>
          </cell>
          <cell r="L82" t="str">
            <v>26210600361938000137650010000396291523648666</v>
          </cell>
          <cell r="M82" t="str">
            <v>26 -  Pernambuco</v>
          </cell>
          <cell r="N82">
            <v>64</v>
          </cell>
        </row>
        <row r="83">
          <cell r="C83" t="str">
            <v>UPA BARRA DE JANGADA</v>
          </cell>
          <cell r="E83" t="str">
            <v xml:space="preserve">3.9 - Material para Manutenção de Bens Imóveis </v>
          </cell>
          <cell r="F83">
            <v>4940640000302</v>
          </cell>
          <cell r="G83" t="str">
            <v>VIA DA CONSTRUCAO LTDA</v>
          </cell>
          <cell r="H83" t="str">
            <v>B</v>
          </cell>
          <cell r="I83" t="str">
            <v>S</v>
          </cell>
          <cell r="J83" t="str">
            <v>000013196</v>
          </cell>
          <cell r="K83">
            <v>44355</v>
          </cell>
          <cell r="L83" t="str">
            <v>26210604940640000302550010000131961006916955</v>
          </cell>
          <cell r="M83" t="str">
            <v>26 -  Pernambuco</v>
          </cell>
          <cell r="N83">
            <v>70.61</v>
          </cell>
        </row>
        <row r="84">
          <cell r="C84" t="str">
            <v>UPA BARRA DE JANGADA</v>
          </cell>
          <cell r="E84" t="str">
            <v xml:space="preserve">3.9 - Material para Manutenção de Bens Imóveis </v>
          </cell>
          <cell r="F84">
            <v>4940640000302</v>
          </cell>
          <cell r="G84" t="str">
            <v>VIA DA CONSTRUCAO LTDA</v>
          </cell>
          <cell r="H84" t="str">
            <v>B</v>
          </cell>
          <cell r="I84" t="str">
            <v>S</v>
          </cell>
          <cell r="J84" t="str">
            <v>000013226</v>
          </cell>
          <cell r="K84">
            <v>44358</v>
          </cell>
          <cell r="L84" t="str">
            <v>26210604940640000302550010000132261006382390</v>
          </cell>
          <cell r="M84" t="str">
            <v>26 -  Pernambuco</v>
          </cell>
          <cell r="N84">
            <v>61</v>
          </cell>
        </row>
        <row r="85">
          <cell r="C85" t="str">
            <v>UPA BARRA DE JANGADA</v>
          </cell>
          <cell r="E85" t="str">
            <v xml:space="preserve">3.9 - Material para Manutenção de Bens Imóveis </v>
          </cell>
          <cell r="F85">
            <v>4940640000302</v>
          </cell>
          <cell r="G85" t="str">
            <v>VIA DA CONSTRUCAO LTDA</v>
          </cell>
          <cell r="H85" t="str">
            <v>B</v>
          </cell>
          <cell r="I85" t="str">
            <v>S</v>
          </cell>
          <cell r="J85" t="str">
            <v>000013240</v>
          </cell>
          <cell r="K85">
            <v>44361</v>
          </cell>
          <cell r="L85" t="str">
            <v>26210604940640000302550010000132401004111518</v>
          </cell>
          <cell r="M85" t="str">
            <v>26 -  Pernambuco</v>
          </cell>
          <cell r="N85">
            <v>129.22</v>
          </cell>
        </row>
        <row r="86">
          <cell r="C86" t="str">
            <v>UPA BARRA DE JANGADA</v>
          </cell>
          <cell r="E86" t="str">
            <v xml:space="preserve">3.9 - Material para Manutenção de Bens Imóveis </v>
          </cell>
          <cell r="F86">
            <v>23755654000120</v>
          </cell>
          <cell r="G86" t="str">
            <v>MARIA LETICIA F G DE AZEVEDO</v>
          </cell>
          <cell r="H86" t="str">
            <v>B</v>
          </cell>
          <cell r="I86" t="str">
            <v>S</v>
          </cell>
          <cell r="J86" t="str">
            <v>538</v>
          </cell>
          <cell r="K86">
            <v>44362</v>
          </cell>
          <cell r="L86" t="str">
            <v>26210623755654000120550010000005381589560732</v>
          </cell>
          <cell r="M86" t="str">
            <v>26 -  Pernambuco</v>
          </cell>
          <cell r="N86">
            <v>480</v>
          </cell>
        </row>
        <row r="87">
          <cell r="C87" t="str">
            <v>UPA BARRA DE JANGADA</v>
          </cell>
          <cell r="E87" t="str">
            <v xml:space="preserve">3.9 - Material para Manutenção de Bens Imóveis </v>
          </cell>
          <cell r="F87">
            <v>1977759000191</v>
          </cell>
          <cell r="G87" t="str">
            <v>JOSE CARLOS FERREIRA VAREJISTA ME</v>
          </cell>
          <cell r="H87" t="str">
            <v>B</v>
          </cell>
          <cell r="I87" t="str">
            <v>S</v>
          </cell>
          <cell r="J87" t="str">
            <v>6813</v>
          </cell>
          <cell r="K87">
            <v>44363</v>
          </cell>
          <cell r="L87" t="str">
            <v>26210601977759000191650010000068131000713080</v>
          </cell>
          <cell r="M87" t="str">
            <v>26 -  Pernambuco</v>
          </cell>
          <cell r="N87">
            <v>17</v>
          </cell>
        </row>
        <row r="88">
          <cell r="C88" t="str">
            <v>UPA BARRA DE JANGADA</v>
          </cell>
          <cell r="E88" t="str">
            <v xml:space="preserve">3.9 - Material para Manutenção de Bens Imóveis </v>
          </cell>
          <cell r="F88">
            <v>4940640000302</v>
          </cell>
          <cell r="G88" t="str">
            <v>VIA DA CONSTRUCAO LTDA</v>
          </cell>
          <cell r="H88" t="str">
            <v>B</v>
          </cell>
          <cell r="I88" t="str">
            <v>S</v>
          </cell>
          <cell r="J88" t="str">
            <v>000013254</v>
          </cell>
          <cell r="K88">
            <v>44362</v>
          </cell>
          <cell r="L88" t="str">
            <v>26210604940640000302550010000132541005742398</v>
          </cell>
          <cell r="M88" t="str">
            <v>26 -  Pernambuco</v>
          </cell>
          <cell r="N88">
            <v>48.36</v>
          </cell>
        </row>
        <row r="89">
          <cell r="C89" t="str">
            <v>UPA BARRA DE JANGADA</v>
          </cell>
          <cell r="E89" t="str">
            <v xml:space="preserve">3.9 - Material para Manutenção de Bens Imóveis </v>
          </cell>
          <cell r="F89">
            <v>1141468000169</v>
          </cell>
          <cell r="G89" t="str">
            <v>MEDCALL C S E MEDICOS LTDA</v>
          </cell>
          <cell r="H89" t="str">
            <v>B</v>
          </cell>
          <cell r="I89" t="str">
            <v>S</v>
          </cell>
          <cell r="J89" t="str">
            <v>000000187</v>
          </cell>
          <cell r="K89">
            <v>44364</v>
          </cell>
          <cell r="L89" t="str">
            <v>26210601141468000169550010000001871900000001</v>
          </cell>
          <cell r="M89" t="str">
            <v>26 -  Pernambuco</v>
          </cell>
          <cell r="N89">
            <v>103.92</v>
          </cell>
        </row>
        <row r="90">
          <cell r="C90" t="str">
            <v>UPA BARRA DE JANGADA</v>
          </cell>
          <cell r="E90" t="str">
            <v xml:space="preserve">3.9 - Material para Manutenção de Bens Imóveis </v>
          </cell>
          <cell r="F90">
            <v>4940640000302</v>
          </cell>
          <cell r="G90" t="str">
            <v>VIA DA CONSTRUCAO LTDA</v>
          </cell>
          <cell r="H90" t="str">
            <v>B</v>
          </cell>
          <cell r="I90" t="str">
            <v>S</v>
          </cell>
          <cell r="J90" t="str">
            <v>000013273</v>
          </cell>
          <cell r="K90">
            <v>44364</v>
          </cell>
          <cell r="L90" t="str">
            <v>26210604940640000302550010000132731000838457</v>
          </cell>
          <cell r="M90" t="str">
            <v>26 -  Pernambuco</v>
          </cell>
          <cell r="N90">
            <v>49.07</v>
          </cell>
        </row>
        <row r="91">
          <cell r="C91" t="str">
            <v>UPA BARRA DE JANGADA</v>
          </cell>
          <cell r="E91" t="str">
            <v xml:space="preserve">3.9 - Material para Manutenção de Bens Imóveis </v>
          </cell>
          <cell r="F91">
            <v>4940640000302</v>
          </cell>
          <cell r="G91" t="str">
            <v>VIA DA CONSTRUCAO LTDA</v>
          </cell>
          <cell r="H91" t="str">
            <v>B</v>
          </cell>
          <cell r="I91" t="str">
            <v>S</v>
          </cell>
          <cell r="J91" t="str">
            <v>000013362</v>
          </cell>
          <cell r="K91">
            <v>44375</v>
          </cell>
          <cell r="L91" t="str">
            <v>26210604940640000302550010000133621003553650</v>
          </cell>
          <cell r="M91" t="str">
            <v>26 -  Pernambuco</v>
          </cell>
          <cell r="N91">
            <v>96.13</v>
          </cell>
        </row>
        <row r="92">
          <cell r="C92" t="str">
            <v>UPA BARRA DE JANGADA</v>
          </cell>
          <cell r="E92" t="str">
            <v xml:space="preserve">3.9 - Material para Manutenção de Bens Imóveis </v>
          </cell>
          <cell r="F92">
            <v>4940640000302</v>
          </cell>
          <cell r="G92" t="str">
            <v>VIA DA CONSTRUCAO LTDA</v>
          </cell>
          <cell r="H92" t="str">
            <v>B</v>
          </cell>
          <cell r="I92" t="str">
            <v>S</v>
          </cell>
          <cell r="J92" t="str">
            <v>000013374</v>
          </cell>
          <cell r="K92">
            <v>44376</v>
          </cell>
          <cell r="L92" t="str">
            <v>26210604940640000302550010000133741000729111</v>
          </cell>
          <cell r="M92" t="str">
            <v>26 -  Pernambuco</v>
          </cell>
          <cell r="N92">
            <v>115</v>
          </cell>
        </row>
        <row r="93">
          <cell r="C93" t="str">
            <v>UPA BARRA DE JANGADA</v>
          </cell>
          <cell r="E93" t="str">
            <v xml:space="preserve">3.10 - Material para Manutenção de Bens Móveis </v>
          </cell>
          <cell r="F93">
            <v>10172239000100</v>
          </cell>
          <cell r="G93" t="str">
            <v>CGMG COM. VAREJ. DE PAPELARIA E PROD. GRAFICOS EIRELI ME</v>
          </cell>
          <cell r="H93" t="str">
            <v>B</v>
          </cell>
          <cell r="I93" t="str">
            <v>S</v>
          </cell>
          <cell r="J93" t="str">
            <v>000000471</v>
          </cell>
          <cell r="K93">
            <v>44349</v>
          </cell>
          <cell r="L93" t="str">
            <v>26210610172239000100550010000004711000002000</v>
          </cell>
          <cell r="M93" t="str">
            <v>26 -  Pernambuco</v>
          </cell>
          <cell r="N93">
            <v>975</v>
          </cell>
        </row>
        <row r="94">
          <cell r="C94" t="str">
            <v>UPA BARRA DE JANGADA</v>
          </cell>
          <cell r="E94" t="str">
            <v xml:space="preserve">3.8 - Uniformes, Tecidos e Aviamentos </v>
          </cell>
          <cell r="F94">
            <v>30848237000198</v>
          </cell>
          <cell r="G94" t="str">
            <v>PH COMERCIO PRODUTOS MEDICOS HOSPITAL</v>
          </cell>
          <cell r="H94" t="str">
            <v>B</v>
          </cell>
          <cell r="I94" t="str">
            <v>S</v>
          </cell>
          <cell r="J94" t="str">
            <v>000006690</v>
          </cell>
          <cell r="K94">
            <v>44356</v>
          </cell>
          <cell r="L94" t="str">
            <v>26210630848237000198550010000066901568885459</v>
          </cell>
          <cell r="M94" t="str">
            <v>26 -  Pernambuco</v>
          </cell>
          <cell r="N94">
            <v>3678</v>
          </cell>
        </row>
        <row r="95">
          <cell r="C95" t="str">
            <v>UPA BARRA DE JANGADA</v>
          </cell>
          <cell r="E95" t="str">
            <v xml:space="preserve">3.8 - Uniformes, Tecidos e Aviamentos </v>
          </cell>
          <cell r="F95">
            <v>35267573000160</v>
          </cell>
          <cell r="G95" t="str">
            <v>LA VUCANA CONFECÇÃO ROUPAS E FARDAMENTOS EIRELI</v>
          </cell>
          <cell r="H95" t="str">
            <v>B</v>
          </cell>
          <cell r="I95" t="str">
            <v>S</v>
          </cell>
          <cell r="J95" t="str">
            <v>93</v>
          </cell>
          <cell r="K95">
            <v>44342</v>
          </cell>
          <cell r="L95" t="str">
            <v>26210535267573000160550010000000931103115356</v>
          </cell>
          <cell r="M95" t="str">
            <v>26 -  Pernambuco</v>
          </cell>
          <cell r="N95">
            <v>4067.4</v>
          </cell>
        </row>
        <row r="96">
          <cell r="C96" t="str">
            <v>UPA BARRA DE JANGADA</v>
          </cell>
          <cell r="E96" t="str">
            <v xml:space="preserve">3.8 - Uniformes, Tecidos e Aviamentos </v>
          </cell>
          <cell r="F96">
            <v>35267573000160</v>
          </cell>
          <cell r="G96" t="str">
            <v>LA VUCANA CONFECÇÃO ROUPAS E FARDAMENTOS EIRELI</v>
          </cell>
          <cell r="H96" t="str">
            <v>B</v>
          </cell>
          <cell r="I96" t="str">
            <v>S</v>
          </cell>
          <cell r="J96" t="str">
            <v>96</v>
          </cell>
          <cell r="K96">
            <v>44363</v>
          </cell>
          <cell r="L96" t="str">
            <v>26210635267573000160550010000000961115063092</v>
          </cell>
          <cell r="M96" t="str">
            <v>26 -  Pernambuco</v>
          </cell>
          <cell r="N96">
            <v>2296.3000000000002</v>
          </cell>
        </row>
        <row r="97">
          <cell r="C97" t="str">
            <v>UPA BARRA DE JANGADA</v>
          </cell>
          <cell r="E97" t="str">
            <v xml:space="preserve">5.21 - Seguros em geral </v>
          </cell>
          <cell r="F97">
            <v>33054826000192</v>
          </cell>
          <cell r="G97" t="str">
            <v>COMPANHIA EXCELSIOR DE SEGUROS</v>
          </cell>
          <cell r="H97" t="str">
            <v>S</v>
          </cell>
          <cell r="I97" t="str">
            <v>N</v>
          </cell>
          <cell r="J97">
            <v>44348</v>
          </cell>
          <cell r="K97">
            <v>44348</v>
          </cell>
          <cell r="L97" t="str">
            <v>0</v>
          </cell>
          <cell r="M97" t="str">
            <v>26 -  Pernambuco</v>
          </cell>
          <cell r="N97">
            <v>212.67</v>
          </cell>
        </row>
        <row r="98">
          <cell r="C98" t="str">
            <v>UPA BARRA DE JANGADA</v>
          </cell>
          <cell r="E98" t="str">
            <v xml:space="preserve">5.21 - Seguros em geral </v>
          </cell>
          <cell r="F98">
            <v>28087620000129</v>
          </cell>
          <cell r="G98" t="str">
            <v>PORTO SEGURO</v>
          </cell>
          <cell r="H98" t="str">
            <v>S</v>
          </cell>
          <cell r="I98" t="str">
            <v>N</v>
          </cell>
          <cell r="J98">
            <v>44348</v>
          </cell>
          <cell r="K98">
            <v>44348</v>
          </cell>
          <cell r="L98" t="str">
            <v>0</v>
          </cell>
          <cell r="M98" t="str">
            <v>26 -  Pernambuco</v>
          </cell>
          <cell r="N98">
            <v>490.43</v>
          </cell>
        </row>
        <row r="99">
          <cell r="C99" t="str">
            <v>UPA BARRA DE JANGADA</v>
          </cell>
          <cell r="E99" t="str">
            <v xml:space="preserve">5.25 - Serviços Bancários </v>
          </cell>
          <cell r="F99">
            <v>60746948000112</v>
          </cell>
          <cell r="G99" t="str">
            <v>BRADESCO</v>
          </cell>
          <cell r="H99" t="str">
            <v>S</v>
          </cell>
          <cell r="I99" t="str">
            <v>N</v>
          </cell>
          <cell r="J99">
            <v>44348</v>
          </cell>
          <cell r="K99">
            <v>44377</v>
          </cell>
          <cell r="L99" t="str">
            <v>0</v>
          </cell>
          <cell r="M99" t="str">
            <v>26 -  Pernambuco</v>
          </cell>
          <cell r="N99">
            <v>0</v>
          </cell>
        </row>
        <row r="100">
          <cell r="C100" t="str">
            <v>UPA BARRA DE JANGADA</v>
          </cell>
          <cell r="E100" t="str">
            <v xml:space="preserve">5.25 - Serviços Bancários </v>
          </cell>
          <cell r="F100">
            <v>60746948000112</v>
          </cell>
          <cell r="G100" t="str">
            <v>BRADESCO</v>
          </cell>
          <cell r="H100" t="str">
            <v>S</v>
          </cell>
          <cell r="I100" t="str">
            <v>N</v>
          </cell>
          <cell r="J100">
            <v>44348</v>
          </cell>
          <cell r="K100">
            <v>44377</v>
          </cell>
          <cell r="L100" t="str">
            <v>0</v>
          </cell>
          <cell r="M100" t="str">
            <v>26 -  Pernambuco</v>
          </cell>
          <cell r="N100">
            <v>179.74</v>
          </cell>
        </row>
        <row r="101">
          <cell r="C101" t="str">
            <v>UPA BARRA DE JANGADA</v>
          </cell>
          <cell r="E101" t="str">
            <v>5.9 - Telefonia Móvel</v>
          </cell>
          <cell r="F101">
            <v>4206050008246</v>
          </cell>
          <cell r="G101" t="str">
            <v>TIM CELULAR SA</v>
          </cell>
          <cell r="H101" t="str">
            <v>S</v>
          </cell>
          <cell r="I101" t="str">
            <v>S</v>
          </cell>
          <cell r="J101">
            <v>44348</v>
          </cell>
          <cell r="K101">
            <v>44361</v>
          </cell>
          <cell r="L101" t="str">
            <v>0</v>
          </cell>
          <cell r="M101" t="str">
            <v>26 -  Pernambuco</v>
          </cell>
          <cell r="N101">
            <v>111.6</v>
          </cell>
        </row>
        <row r="102">
          <cell r="C102" t="str">
            <v>UPA BARRA DE JANGADA</v>
          </cell>
          <cell r="E102" t="str">
            <v>5.18 - Teledonia Fixa</v>
          </cell>
          <cell r="F102">
            <v>3423730000193</v>
          </cell>
          <cell r="G102" t="str">
            <v>SMART TELECOMUNICACOES E SERVICOS LTDA</v>
          </cell>
          <cell r="H102" t="str">
            <v>S</v>
          </cell>
          <cell r="I102" t="str">
            <v>S</v>
          </cell>
          <cell r="J102" t="str">
            <v>359271611</v>
          </cell>
          <cell r="K102">
            <v>44380</v>
          </cell>
          <cell r="L102" t="str">
            <v>0</v>
          </cell>
          <cell r="M102" t="str">
            <v>26 -  Pernambuco</v>
          </cell>
          <cell r="N102">
            <v>950</v>
          </cell>
        </row>
        <row r="103">
          <cell r="C103" t="str">
            <v>UPA BARRA DE JANGADA</v>
          </cell>
          <cell r="E103" t="str">
            <v>5.13 - Água e Esgoto</v>
          </cell>
          <cell r="F103">
            <v>9769035000164</v>
          </cell>
          <cell r="G103" t="str">
            <v>COMPESA</v>
          </cell>
          <cell r="H103" t="str">
            <v>S</v>
          </cell>
          <cell r="I103" t="str">
            <v>N</v>
          </cell>
          <cell r="J103" t="str">
            <v>06/2021-1</v>
          </cell>
          <cell r="K103">
            <v>44389</v>
          </cell>
          <cell r="L103" t="str">
            <v>0</v>
          </cell>
          <cell r="M103" t="str">
            <v>26 -  Pernambuco</v>
          </cell>
          <cell r="N103">
            <v>7558.96</v>
          </cell>
        </row>
        <row r="104">
          <cell r="C104" t="str">
            <v>UPA BARRA DE JANGADA</v>
          </cell>
          <cell r="E104" t="str">
            <v>5.12 - Energia Elétrica</v>
          </cell>
          <cell r="F104">
            <v>10835932000108</v>
          </cell>
          <cell r="G104" t="str">
            <v>COMPANHIA ENERGETICA DE PERNAMBUCO</v>
          </cell>
          <cell r="H104" t="str">
            <v>S</v>
          </cell>
          <cell r="I104" t="str">
            <v>N</v>
          </cell>
          <cell r="J104">
            <v>165643085</v>
          </cell>
          <cell r="K104">
            <v>44399</v>
          </cell>
          <cell r="L104" t="str">
            <v>0</v>
          </cell>
          <cell r="M104" t="str">
            <v>26 -  Pernambuco</v>
          </cell>
          <cell r="N104">
            <v>18479.79</v>
          </cell>
        </row>
        <row r="105">
          <cell r="C105" t="str">
            <v>UPA BARRA DE JANGADA</v>
          </cell>
          <cell r="E105" t="str">
            <v>5.3 - Locação de Máquinas e Equipamentos</v>
          </cell>
          <cell r="F105">
            <v>9014387000100</v>
          </cell>
          <cell r="G105" t="str">
            <v>COMPLETA SERV DE AR CONDIC E LOC LTDA.ME</v>
          </cell>
          <cell r="H105" t="str">
            <v>S</v>
          </cell>
          <cell r="I105" t="str">
            <v>S</v>
          </cell>
          <cell r="J105" t="str">
            <v>18</v>
          </cell>
          <cell r="K105">
            <v>44367</v>
          </cell>
          <cell r="L105" t="str">
            <v>0</v>
          </cell>
          <cell r="M105" t="str">
            <v>26 -  Pernambuco</v>
          </cell>
          <cell r="N105">
            <v>260</v>
          </cell>
        </row>
        <row r="106">
          <cell r="C106" t="str">
            <v>UPA BARRA DE JANGADA</v>
          </cell>
          <cell r="E106" t="str">
            <v>5.3 - Locação de Máquinas e Equipamentos</v>
          </cell>
          <cell r="F106">
            <v>14543772000184</v>
          </cell>
          <cell r="G106" t="str">
            <v>BRAVO LOCACAO DE MAQ E EQUIPAMENTOS LTDA</v>
          </cell>
          <cell r="H106" t="str">
            <v>S</v>
          </cell>
          <cell r="I106" t="str">
            <v>S</v>
          </cell>
          <cell r="J106" t="str">
            <v>6590</v>
          </cell>
          <cell r="K106">
            <v>44378</v>
          </cell>
          <cell r="L106" t="str">
            <v>0</v>
          </cell>
          <cell r="M106" t="str">
            <v>26 -  Pernambuco</v>
          </cell>
          <cell r="N106">
            <v>1200</v>
          </cell>
        </row>
        <row r="107">
          <cell r="C107" t="str">
            <v>UPA BARRA DE JANGADA</v>
          </cell>
          <cell r="E107" t="str">
            <v>5.3 - Locação de Máquinas e Equipamentos</v>
          </cell>
          <cell r="F107">
            <v>10279299000119</v>
          </cell>
          <cell r="G107" t="str">
            <v>RGRAPH LOC. COM. E SERV. LTDA-ME</v>
          </cell>
          <cell r="H107" t="str">
            <v>S</v>
          </cell>
          <cell r="I107" t="str">
            <v>S</v>
          </cell>
          <cell r="J107" t="str">
            <v>04054</v>
          </cell>
          <cell r="K107">
            <v>44384</v>
          </cell>
          <cell r="L107" t="str">
            <v>0</v>
          </cell>
          <cell r="M107" t="str">
            <v>26 -  Pernambuco</v>
          </cell>
          <cell r="N107">
            <v>2760.08</v>
          </cell>
        </row>
        <row r="108">
          <cell r="C108" t="str">
            <v>UPA BARRA DE JANGADA</v>
          </cell>
          <cell r="E108" t="str">
            <v>5.1 - Locação de Equipamentos Médicos-Hospitalares</v>
          </cell>
          <cell r="F108">
            <v>10859287000163</v>
          </cell>
          <cell r="G108" t="str">
            <v>NEWMED COMERCIO E CONS EQUIP MED HOSP</v>
          </cell>
          <cell r="H108" t="str">
            <v>S</v>
          </cell>
          <cell r="I108" t="str">
            <v>S</v>
          </cell>
          <cell r="J108" t="str">
            <v>0507-C/21</v>
          </cell>
          <cell r="K108">
            <v>44382</v>
          </cell>
          <cell r="L108" t="str">
            <v>0</v>
          </cell>
          <cell r="M108" t="str">
            <v>26 -  Pernambuco</v>
          </cell>
          <cell r="N108">
            <v>880</v>
          </cell>
        </row>
        <row r="109">
          <cell r="C109" t="str">
            <v>UPA BARRA DE JANGADA</v>
          </cell>
          <cell r="E109" t="str">
            <v>5.1 - Locação de Equipamentos Médicos-Hospitalares</v>
          </cell>
          <cell r="F109">
            <v>331788002405</v>
          </cell>
          <cell r="G109" t="str">
            <v>AIR LIQUIDE BRASIL LTDA</v>
          </cell>
          <cell r="H109" t="str">
            <v>S</v>
          </cell>
          <cell r="I109" t="str">
            <v>S</v>
          </cell>
          <cell r="J109" t="str">
            <v>0042184</v>
          </cell>
          <cell r="K109">
            <v>44377</v>
          </cell>
          <cell r="L109" t="str">
            <v>0</v>
          </cell>
          <cell r="M109" t="str">
            <v>26 -  Pernambuco</v>
          </cell>
          <cell r="N109">
            <v>2715.57</v>
          </cell>
        </row>
        <row r="110">
          <cell r="C110" t="str">
            <v>UPA BARRA DE JANGADA</v>
          </cell>
          <cell r="E110" t="str">
            <v>5.1 - Locação de Equipamentos Médicos-Hospitalares</v>
          </cell>
          <cell r="F110">
            <v>24380578002203</v>
          </cell>
          <cell r="G110" t="str">
            <v>WHITE MARTINS GASES INDUSTRIAIS NE LTDA</v>
          </cell>
          <cell r="H110" t="str">
            <v>S</v>
          </cell>
          <cell r="I110" t="str">
            <v>S</v>
          </cell>
          <cell r="J110" t="str">
            <v>133081</v>
          </cell>
          <cell r="K110">
            <v>44383</v>
          </cell>
          <cell r="L110" t="str">
            <v>0</v>
          </cell>
          <cell r="M110" t="str">
            <v>26 -  Pernambuco</v>
          </cell>
          <cell r="N110">
            <v>589.32000000000005</v>
          </cell>
        </row>
        <row r="111">
          <cell r="C111" t="str">
            <v>UPA BARRA DE JANGADA</v>
          </cell>
          <cell r="E111" t="str">
            <v>5.19 - Serviços Gráficos, de Encadernação e de Emolduração</v>
          </cell>
          <cell r="F111">
            <v>11529142000167</v>
          </cell>
          <cell r="G111" t="str">
            <v>MARILI CRISTINA DE FRANCA - MARIARTE</v>
          </cell>
          <cell r="H111" t="str">
            <v>S</v>
          </cell>
          <cell r="I111" t="str">
            <v>S</v>
          </cell>
          <cell r="J111" t="str">
            <v>000000169</v>
          </cell>
          <cell r="K111">
            <v>44368</v>
          </cell>
          <cell r="L111" t="str">
            <v>QCQD66435</v>
          </cell>
          <cell r="M111" t="str">
            <v>26 -  Pernambuco</v>
          </cell>
          <cell r="N111">
            <v>30</v>
          </cell>
        </row>
        <row r="112">
          <cell r="C112" t="str">
            <v>UPA BARRA DE JANGADA</v>
          </cell>
          <cell r="E112" t="str">
            <v>5.19 - Serviços Gráficos, de Encadernação e de Emolduração</v>
          </cell>
          <cell r="F112">
            <v>30491038000175</v>
          </cell>
          <cell r="G112" t="str">
            <v xml:space="preserve">EULINA GOMES TEIXEIRA </v>
          </cell>
          <cell r="H112" t="str">
            <v>S</v>
          </cell>
          <cell r="I112" t="str">
            <v>S</v>
          </cell>
          <cell r="J112" t="str">
            <v>000000097</v>
          </cell>
          <cell r="K112">
            <v>44383</v>
          </cell>
          <cell r="L112" t="str">
            <v>NAHL71583</v>
          </cell>
          <cell r="M112" t="str">
            <v>26 -  Pernambuco</v>
          </cell>
          <cell r="N112">
            <v>1700</v>
          </cell>
        </row>
        <row r="113">
          <cell r="C113" t="str">
            <v>UPA BARRA DE JANGADA</v>
          </cell>
          <cell r="E113" t="str">
            <v>5.20 - Serviços Judicíarios e Cartoriais</v>
          </cell>
          <cell r="F113">
            <v>11690427000185</v>
          </cell>
          <cell r="G113" t="str">
            <v>8º TABELIONATO DE NOTAS DO RECIFE</v>
          </cell>
          <cell r="H113" t="str">
            <v>S</v>
          </cell>
          <cell r="I113" t="str">
            <v>N</v>
          </cell>
          <cell r="J113" t="str">
            <v>00408</v>
          </cell>
          <cell r="K113">
            <v>44361</v>
          </cell>
          <cell r="L113" t="str">
            <v>0</v>
          </cell>
          <cell r="M113" t="str">
            <v>26 -  Pernambuco</v>
          </cell>
          <cell r="N113">
            <v>5.5</v>
          </cell>
        </row>
        <row r="114">
          <cell r="C114" t="str">
            <v>UPA BARRA DE JANGADA</v>
          </cell>
          <cell r="E114" t="str">
            <v>5.20 - Serviços Judicíarios e Cartoriais</v>
          </cell>
          <cell r="F114">
            <v>11690427000185</v>
          </cell>
          <cell r="G114" t="str">
            <v>8º TABELIONATO DE NOTAS DO RECIFE</v>
          </cell>
          <cell r="H114" t="str">
            <v>S</v>
          </cell>
          <cell r="I114" t="str">
            <v>N</v>
          </cell>
          <cell r="J114" t="str">
            <v>00396</v>
          </cell>
          <cell r="K114">
            <v>44357</v>
          </cell>
          <cell r="L114" t="str">
            <v>0</v>
          </cell>
          <cell r="M114" t="str">
            <v>26 -  Pernambuco</v>
          </cell>
          <cell r="N114">
            <v>11</v>
          </cell>
        </row>
        <row r="115">
          <cell r="C115" t="str">
            <v>UPA BARRA DE JANGADA</v>
          </cell>
          <cell r="E115" t="str">
            <v>5.20 - Serviços Judicíarios e Cartoriais</v>
          </cell>
          <cell r="F115">
            <v>11690427000185</v>
          </cell>
          <cell r="G115" t="str">
            <v>8º TABELIONATO DE NOTAS DO RECIFE</v>
          </cell>
          <cell r="H115" t="str">
            <v>S</v>
          </cell>
          <cell r="I115" t="str">
            <v>N</v>
          </cell>
          <cell r="J115" t="str">
            <v>00469</v>
          </cell>
          <cell r="K115">
            <v>44355</v>
          </cell>
          <cell r="L115" t="str">
            <v>0</v>
          </cell>
          <cell r="M115" t="str">
            <v>26 -  Pernambuco</v>
          </cell>
          <cell r="N115">
            <v>11</v>
          </cell>
        </row>
        <row r="116">
          <cell r="C116" t="str">
            <v>UPA BARRA DE JANGADA</v>
          </cell>
          <cell r="E116" t="str">
            <v>5.99 - Outros Serviços de Terceiros Pessoa Jurídica</v>
          </cell>
          <cell r="F116">
            <v>9039744000941</v>
          </cell>
          <cell r="G116" t="str">
            <v>JUROS</v>
          </cell>
          <cell r="H116" t="str">
            <v>S</v>
          </cell>
          <cell r="I116" t="str">
            <v>N</v>
          </cell>
          <cell r="J116">
            <v>44348</v>
          </cell>
          <cell r="K116">
            <v>44396</v>
          </cell>
          <cell r="L116" t="str">
            <v>0</v>
          </cell>
          <cell r="M116" t="str">
            <v>26 -  Pernambuco</v>
          </cell>
          <cell r="N116">
            <v>3039.02</v>
          </cell>
        </row>
        <row r="117">
          <cell r="C117" t="str">
            <v>UPA BARRA DE JANGADA</v>
          </cell>
          <cell r="E117" t="str">
            <v>5.99 - Outros Serviços de Terceiros Pessoa Jurídica</v>
          </cell>
          <cell r="F117">
            <v>11529142000167</v>
          </cell>
          <cell r="G117" t="str">
            <v>UBER</v>
          </cell>
          <cell r="H117" t="str">
            <v>S</v>
          </cell>
          <cell r="I117" t="str">
            <v>N</v>
          </cell>
          <cell r="J117">
            <v>44348</v>
          </cell>
          <cell r="K117">
            <v>44376</v>
          </cell>
          <cell r="L117" t="str">
            <v>0</v>
          </cell>
          <cell r="M117" t="str">
            <v>26 -  Pernambuco</v>
          </cell>
          <cell r="N117">
            <v>15.77</v>
          </cell>
        </row>
        <row r="118">
          <cell r="C118" t="str">
            <v>UPA BARRA DE JANGADA</v>
          </cell>
          <cell r="E118" t="str">
            <v>5.99 - Outros Serviços de Terceiros Pessoa Jurídica</v>
          </cell>
          <cell r="F118">
            <v>11529142000167</v>
          </cell>
          <cell r="G118" t="str">
            <v>UBER</v>
          </cell>
          <cell r="H118" t="str">
            <v>S</v>
          </cell>
          <cell r="I118" t="str">
            <v>N</v>
          </cell>
          <cell r="J118">
            <v>44348</v>
          </cell>
          <cell r="K118">
            <v>44349</v>
          </cell>
          <cell r="L118" t="str">
            <v>0</v>
          </cell>
          <cell r="M118" t="str">
            <v>26 -  Pernambuco</v>
          </cell>
          <cell r="N118">
            <v>17.89</v>
          </cell>
        </row>
        <row r="119">
          <cell r="C119" t="str">
            <v>UPA BARRA DE JANGADA</v>
          </cell>
          <cell r="E119" t="str">
            <v>5.99 - Outros Serviços de Terceiros Pessoa Jurídica</v>
          </cell>
          <cell r="F119">
            <v>11529142000167</v>
          </cell>
          <cell r="G119" t="str">
            <v>UBER</v>
          </cell>
          <cell r="H119" t="str">
            <v>S</v>
          </cell>
          <cell r="I119" t="str">
            <v>N</v>
          </cell>
          <cell r="J119">
            <v>44348</v>
          </cell>
          <cell r="K119">
            <v>44355</v>
          </cell>
          <cell r="L119" t="str">
            <v>0</v>
          </cell>
          <cell r="M119" t="str">
            <v>26 -  Pernambuco</v>
          </cell>
          <cell r="N119">
            <v>30.08</v>
          </cell>
        </row>
        <row r="120">
          <cell r="C120" t="str">
            <v>UPA BARRA DE JANGADA</v>
          </cell>
          <cell r="E120" t="str">
            <v>5.99 - Outros Serviços de Terceiros Pessoa Jurídica</v>
          </cell>
          <cell r="F120">
            <v>34028316000294</v>
          </cell>
          <cell r="G120" t="str">
            <v>EMPRESA BRASILEIRA DE CORREIOS E TELEGRAMAS</v>
          </cell>
          <cell r="H120" t="str">
            <v>S</v>
          </cell>
          <cell r="I120" t="str">
            <v>N</v>
          </cell>
          <cell r="J120" t="str">
            <v>5528417</v>
          </cell>
          <cell r="K120">
            <v>44351</v>
          </cell>
          <cell r="L120" t="str">
            <v>0</v>
          </cell>
          <cell r="M120" t="str">
            <v>26 -  Pernambuco</v>
          </cell>
          <cell r="N120">
            <v>28</v>
          </cell>
        </row>
        <row r="121">
          <cell r="C121" t="str">
            <v>UPA BARRA DE JANGADA</v>
          </cell>
          <cell r="E121" t="str">
            <v>5.99 - Outros Serviços de Terceiros Pessoa Jurídica</v>
          </cell>
          <cell r="F121">
            <v>34028316000294</v>
          </cell>
          <cell r="G121" t="str">
            <v>EMPRESA BRASILEIRA DE CORREIOS E TELEGRAMAS</v>
          </cell>
          <cell r="H121" t="str">
            <v>S</v>
          </cell>
          <cell r="I121" t="str">
            <v>N</v>
          </cell>
          <cell r="J121" t="str">
            <v>5538742</v>
          </cell>
          <cell r="K121">
            <v>44362</v>
          </cell>
          <cell r="L121" t="str">
            <v>0</v>
          </cell>
          <cell r="M121" t="str">
            <v>26 -  Pernambuco</v>
          </cell>
          <cell r="N121">
            <v>28</v>
          </cell>
        </row>
        <row r="122">
          <cell r="C122" t="str">
            <v>UPA BARRA DE JANGADA</v>
          </cell>
          <cell r="E122" t="str">
            <v>5.16 - Serviços Médico-Hospitalares, Odotonlogia e Laboratoriais</v>
          </cell>
          <cell r="F122">
            <v>4539279016300</v>
          </cell>
          <cell r="G122" t="str">
            <v>CIENTIFICALAB PROD LABORAT E SIST LTDA</v>
          </cell>
          <cell r="H122" t="str">
            <v>S</v>
          </cell>
          <cell r="I122" t="str">
            <v>S</v>
          </cell>
          <cell r="J122" t="str">
            <v>000000105</v>
          </cell>
          <cell r="K122">
            <v>44377</v>
          </cell>
          <cell r="L122" t="str">
            <v>LZOR03729</v>
          </cell>
          <cell r="M122" t="str">
            <v>26 -  Pernambuco</v>
          </cell>
          <cell r="N122">
            <v>28161.59</v>
          </cell>
        </row>
        <row r="123">
          <cell r="C123" t="str">
            <v>UPA BARRA DE JANGADA</v>
          </cell>
          <cell r="E123" t="str">
            <v>5.8 - Locação de Veículos Automotores</v>
          </cell>
          <cell r="F123">
            <v>17863255000180</v>
          </cell>
          <cell r="G123" t="str">
            <v>FLAVIA ALVES DE SOUSA ME</v>
          </cell>
          <cell r="H123" t="str">
            <v>S</v>
          </cell>
          <cell r="I123" t="str">
            <v>S</v>
          </cell>
          <cell r="J123" t="str">
            <v>2975</v>
          </cell>
          <cell r="K123">
            <v>44382</v>
          </cell>
          <cell r="L123" t="str">
            <v>119377662</v>
          </cell>
          <cell r="M123" t="str">
            <v>26 -  Pernambuco</v>
          </cell>
          <cell r="N123">
            <v>23400</v>
          </cell>
        </row>
        <row r="124">
          <cell r="C124" t="str">
            <v>UPA BARRA DE JANGADA</v>
          </cell>
          <cell r="E124" t="str">
            <v>4.6 - Serviços de Profissionais de Saúde</v>
          </cell>
          <cell r="F124">
            <v>5007155489</v>
          </cell>
          <cell r="G124" t="str">
            <v>ISABELA MELO BUARQUE DE GUSMÃO</v>
          </cell>
          <cell r="H124" t="str">
            <v>S</v>
          </cell>
          <cell r="I124" t="str">
            <v>N</v>
          </cell>
          <cell r="J124">
            <v>44348</v>
          </cell>
          <cell r="K124">
            <v>44378</v>
          </cell>
          <cell r="L124" t="str">
            <v>0</v>
          </cell>
          <cell r="M124" t="str">
            <v>26 -  Pernambuco</v>
          </cell>
          <cell r="N124">
            <v>6666.68</v>
          </cell>
        </row>
        <row r="125">
          <cell r="C125" t="str">
            <v>UPA BARRA DE JANGADA</v>
          </cell>
          <cell r="E125" t="str">
            <v>4.6 - Serviços de Profissionais de Saúde</v>
          </cell>
          <cell r="F125">
            <v>8852690476</v>
          </cell>
          <cell r="G125" t="str">
            <v>FELIPE CARVALHO MARTINS</v>
          </cell>
          <cell r="H125" t="str">
            <v>S</v>
          </cell>
          <cell r="I125" t="str">
            <v>N</v>
          </cell>
          <cell r="J125">
            <v>44348</v>
          </cell>
          <cell r="K125">
            <v>44378</v>
          </cell>
          <cell r="L125" t="str">
            <v>0</v>
          </cell>
          <cell r="M125" t="str">
            <v>26 -  Pernambuco</v>
          </cell>
          <cell r="N125">
            <v>1533.33</v>
          </cell>
        </row>
        <row r="126">
          <cell r="C126" t="str">
            <v>UPA BARRA DE JANGADA</v>
          </cell>
          <cell r="E126" t="str">
            <v>4.6 - Serviços de Profissionais de Saúde</v>
          </cell>
          <cell r="F126">
            <v>9981750484</v>
          </cell>
          <cell r="G126" t="str">
            <v>CARLA GIOVANA RODRIGUES DA SILVA</v>
          </cell>
          <cell r="H126" t="str">
            <v>S</v>
          </cell>
          <cell r="I126" t="str">
            <v>N</v>
          </cell>
          <cell r="J126">
            <v>44348</v>
          </cell>
          <cell r="K126">
            <v>44378</v>
          </cell>
          <cell r="L126" t="str">
            <v>0</v>
          </cell>
          <cell r="M126" t="str">
            <v>26 -  Pernambuco</v>
          </cell>
          <cell r="N126">
            <v>4599.99</v>
          </cell>
        </row>
        <row r="127">
          <cell r="C127" t="str">
            <v>UPA BARRA DE JANGADA</v>
          </cell>
          <cell r="E127" t="str">
            <v>4.6 - Serviços de Profissionais de Saúde</v>
          </cell>
          <cell r="F127">
            <v>9974055466</v>
          </cell>
          <cell r="G127" t="str">
            <v>BRUNO PEREIRA BARROS</v>
          </cell>
          <cell r="H127" t="str">
            <v>S</v>
          </cell>
          <cell r="I127" t="str">
            <v>N</v>
          </cell>
          <cell r="J127">
            <v>44348</v>
          </cell>
          <cell r="K127">
            <v>44378</v>
          </cell>
          <cell r="L127" t="str">
            <v>0</v>
          </cell>
          <cell r="M127" t="str">
            <v>26 -  Pernambuco</v>
          </cell>
          <cell r="N127">
            <v>6666.68</v>
          </cell>
        </row>
        <row r="128">
          <cell r="C128" t="str">
            <v>UPA BARRA DE JANGADA</v>
          </cell>
          <cell r="E128" t="str">
            <v>4.6 - Serviços de Profissionais de Saúde</v>
          </cell>
          <cell r="F128">
            <v>9772033445</v>
          </cell>
          <cell r="G128" t="str">
            <v>VICTORIA REGINA FERREIRA BARBOSA DA SILVA</v>
          </cell>
          <cell r="H128" t="str">
            <v>S</v>
          </cell>
          <cell r="I128" t="str">
            <v>N</v>
          </cell>
          <cell r="J128">
            <v>44348</v>
          </cell>
          <cell r="K128">
            <v>44378</v>
          </cell>
          <cell r="L128" t="str">
            <v>0</v>
          </cell>
          <cell r="M128" t="str">
            <v>26 -  Pernambuco</v>
          </cell>
          <cell r="N128">
            <v>4599.99</v>
          </cell>
        </row>
        <row r="129">
          <cell r="C129" t="str">
            <v>UPA BARRA DE JANGADA</v>
          </cell>
          <cell r="E129" t="str">
            <v>4.6 - Serviços de Profissionais de Saúde</v>
          </cell>
          <cell r="F129">
            <v>5554601421</v>
          </cell>
          <cell r="G129" t="str">
            <v>ROBERTA VASCONCELOS MOTTA CAYRES</v>
          </cell>
          <cell r="H129" t="str">
            <v>S</v>
          </cell>
          <cell r="I129" t="str">
            <v>N</v>
          </cell>
          <cell r="J129">
            <v>44348</v>
          </cell>
          <cell r="K129">
            <v>44378</v>
          </cell>
          <cell r="L129" t="str">
            <v>0</v>
          </cell>
          <cell r="M129" t="str">
            <v>26 -  Pernambuco</v>
          </cell>
          <cell r="N129">
            <v>5000.01</v>
          </cell>
        </row>
        <row r="130">
          <cell r="C130" t="str">
            <v>UPA BARRA DE JANGADA</v>
          </cell>
          <cell r="E130" t="str">
            <v>4.6 - Serviços de Profissionais de Saúde</v>
          </cell>
          <cell r="F130">
            <v>7937828480</v>
          </cell>
          <cell r="G130" t="str">
            <v>PEDRO AUGUSTO URBANO FARIAS</v>
          </cell>
          <cell r="H130" t="str">
            <v>S</v>
          </cell>
          <cell r="I130" t="str">
            <v>N</v>
          </cell>
          <cell r="J130">
            <v>44348</v>
          </cell>
          <cell r="K130">
            <v>44378</v>
          </cell>
          <cell r="L130" t="str">
            <v>0</v>
          </cell>
          <cell r="M130" t="str">
            <v>26 -  Pernambuco</v>
          </cell>
          <cell r="N130">
            <v>1140</v>
          </cell>
        </row>
        <row r="131">
          <cell r="C131" t="str">
            <v>UPA BARRA DE JANGADA</v>
          </cell>
          <cell r="E131" t="str">
            <v>4.6 - Serviços de Profissionais de Saúde</v>
          </cell>
          <cell r="F131">
            <v>8161191476</v>
          </cell>
          <cell r="G131" t="str">
            <v>MARIA LUIZA LEMOS PIRES</v>
          </cell>
          <cell r="H131" t="str">
            <v>S</v>
          </cell>
          <cell r="I131" t="str">
            <v>N</v>
          </cell>
          <cell r="J131">
            <v>44348</v>
          </cell>
          <cell r="K131">
            <v>44378</v>
          </cell>
          <cell r="L131" t="str">
            <v>0</v>
          </cell>
          <cell r="M131" t="str">
            <v>26 -  Pernambuco</v>
          </cell>
          <cell r="N131">
            <v>1666.67</v>
          </cell>
        </row>
        <row r="132">
          <cell r="C132" t="str">
            <v>UPA BARRA DE JANGADA</v>
          </cell>
          <cell r="E132" t="str">
            <v>4.6 - Serviços de Profissionais de Saúde</v>
          </cell>
          <cell r="F132">
            <v>1416372423</v>
          </cell>
          <cell r="G132" t="str">
            <v>LUCAS BEZERRA DE OLIVEIRA</v>
          </cell>
          <cell r="H132" t="str">
            <v>S</v>
          </cell>
          <cell r="I132" t="str">
            <v>N</v>
          </cell>
          <cell r="J132">
            <v>44348</v>
          </cell>
          <cell r="K132">
            <v>44378</v>
          </cell>
          <cell r="L132" t="str">
            <v>0</v>
          </cell>
          <cell r="M132" t="str">
            <v>26 -  Pernambuco</v>
          </cell>
          <cell r="N132">
            <v>5000.01</v>
          </cell>
        </row>
        <row r="133">
          <cell r="C133" t="str">
            <v>UPA BARRA DE JANGADA</v>
          </cell>
          <cell r="E133" t="str">
            <v>4.6 - Serviços de Profissionais de Saúde</v>
          </cell>
          <cell r="F133">
            <v>9696018401</v>
          </cell>
          <cell r="G133" t="str">
            <v>ANA CAROLINA PINTO RODRIGUES DE SIQUEIRA</v>
          </cell>
          <cell r="H133" t="str">
            <v>S</v>
          </cell>
          <cell r="I133" t="str">
            <v>N</v>
          </cell>
          <cell r="J133">
            <v>44348</v>
          </cell>
          <cell r="K133">
            <v>44378</v>
          </cell>
          <cell r="L133" t="str">
            <v>0</v>
          </cell>
          <cell r="M133" t="str">
            <v>26 -  Pernambuco</v>
          </cell>
          <cell r="N133">
            <v>1140</v>
          </cell>
        </row>
        <row r="134">
          <cell r="C134" t="str">
            <v>UPA BARRA DE JANGADA</v>
          </cell>
          <cell r="E134" t="str">
            <v>4.6 - Serviços de Profissionais de Saúde</v>
          </cell>
          <cell r="F134">
            <v>1363159410</v>
          </cell>
          <cell r="G134" t="str">
            <v>YURI ALEXANDRE ALVES DE CARVALHO</v>
          </cell>
          <cell r="H134" t="str">
            <v>S</v>
          </cell>
          <cell r="I134" t="str">
            <v>N</v>
          </cell>
          <cell r="J134">
            <v>44348</v>
          </cell>
          <cell r="K134">
            <v>44378</v>
          </cell>
          <cell r="L134" t="str">
            <v>0</v>
          </cell>
          <cell r="M134" t="str">
            <v>26 -  Pernambuco</v>
          </cell>
          <cell r="N134">
            <v>1140</v>
          </cell>
        </row>
        <row r="135">
          <cell r="C135" t="str">
            <v>UPA BARRA DE JANGADA</v>
          </cell>
          <cell r="E135" t="str">
            <v>4.6 - Serviços de Profissionais de Saúde</v>
          </cell>
          <cell r="F135">
            <v>8963000486</v>
          </cell>
          <cell r="G135" t="str">
            <v>ANA CLAUDIA DE OLIVEIRA LINS LEITE SILVA</v>
          </cell>
          <cell r="H135" t="str">
            <v>S</v>
          </cell>
          <cell r="I135" t="str">
            <v>N</v>
          </cell>
          <cell r="J135">
            <v>44348</v>
          </cell>
          <cell r="K135">
            <v>44378</v>
          </cell>
          <cell r="L135" t="str">
            <v>0</v>
          </cell>
          <cell r="M135" t="str">
            <v>26 -  Pernambuco</v>
          </cell>
          <cell r="N135">
            <v>3347.08</v>
          </cell>
        </row>
        <row r="136">
          <cell r="C136" t="str">
            <v>UPA BARRA DE JANGADA</v>
          </cell>
          <cell r="E136" t="str">
            <v>5.15 - Serviços Domésticos</v>
          </cell>
          <cell r="F136">
            <v>6272575004803</v>
          </cell>
          <cell r="G136" t="str">
            <v>LAVEBRAS GESTAO DE TEXTEIS S A</v>
          </cell>
          <cell r="H136" t="str">
            <v>S</v>
          </cell>
          <cell r="I136" t="str">
            <v>S</v>
          </cell>
          <cell r="J136" t="str">
            <v>000004110</v>
          </cell>
          <cell r="K136">
            <v>44377</v>
          </cell>
          <cell r="L136" t="str">
            <v>XVOF59500</v>
          </cell>
          <cell r="M136" t="str">
            <v>26 -  Pernambuco</v>
          </cell>
          <cell r="N136">
            <v>6962.76</v>
          </cell>
        </row>
        <row r="137">
          <cell r="C137" t="str">
            <v>UPA BARRA DE JANGADA</v>
          </cell>
          <cell r="E137" t="str">
            <v>5.10 - Detetização/Tratamento de Resíduos e Afins</v>
          </cell>
          <cell r="F137">
            <v>11863530000180</v>
          </cell>
          <cell r="G137" t="str">
            <v>BRASCON GESTAO AMBIENTAL LTDA</v>
          </cell>
          <cell r="H137" t="str">
            <v>S</v>
          </cell>
          <cell r="I137" t="str">
            <v>S</v>
          </cell>
          <cell r="J137" t="str">
            <v>00079036</v>
          </cell>
          <cell r="K137">
            <v>44378</v>
          </cell>
          <cell r="L137" t="str">
            <v>0</v>
          </cell>
          <cell r="M137" t="str">
            <v>26 -  Pernambuco</v>
          </cell>
          <cell r="N137">
            <v>2111.59</v>
          </cell>
        </row>
        <row r="138">
          <cell r="C138" t="str">
            <v>UPA BARRA DE JANGADA</v>
          </cell>
          <cell r="E138" t="str">
            <v>5.17 - Manutenção de Software, Certificação Digital e Microfilmagem</v>
          </cell>
          <cell r="F138">
            <v>92306257000780</v>
          </cell>
          <cell r="G138" t="str">
            <v>MV INFORMATICA NORDESTE LTDA</v>
          </cell>
          <cell r="H138" t="str">
            <v>S</v>
          </cell>
          <cell r="I138" t="str">
            <v>S</v>
          </cell>
          <cell r="J138" t="str">
            <v>00025220</v>
          </cell>
          <cell r="K138">
            <v>44352</v>
          </cell>
          <cell r="L138" t="str">
            <v>CBFK-C2NV</v>
          </cell>
          <cell r="M138" t="str">
            <v>26 -  Pernambuco</v>
          </cell>
          <cell r="N138">
            <v>11400.55</v>
          </cell>
        </row>
        <row r="139">
          <cell r="C139" t="str">
            <v>UPA BARRA DE JANGADA</v>
          </cell>
          <cell r="E139" t="str">
            <v>5.17 - Manutenção de Software, Certificação Digital e Microfilmagem</v>
          </cell>
          <cell r="F139">
            <v>16783034000130</v>
          </cell>
          <cell r="G139" t="str">
            <v>SINTESE LICENCIAM PROG P COMP ONLINE LT</v>
          </cell>
          <cell r="H139" t="str">
            <v>S</v>
          </cell>
          <cell r="I139" t="str">
            <v>S</v>
          </cell>
          <cell r="J139" t="str">
            <v>00014623</v>
          </cell>
          <cell r="K139">
            <v>44378</v>
          </cell>
          <cell r="L139" t="str">
            <v>FFIT-SY66</v>
          </cell>
          <cell r="M139" t="str">
            <v>26 -  Pernambuco</v>
          </cell>
          <cell r="N139">
            <v>1500</v>
          </cell>
        </row>
        <row r="140">
          <cell r="C140" t="str">
            <v>UPA BARRA DE JANGADA</v>
          </cell>
          <cell r="E140" t="str">
            <v>5.17 - Manutenção de Software, Certificação Digital e Microfilmagem</v>
          </cell>
          <cell r="F140">
            <v>5020356000100</v>
          </cell>
          <cell r="G140" t="str">
            <v>BID COM. E SERV. EM TEC. DA INFORMA LTDA</v>
          </cell>
          <cell r="H140" t="str">
            <v>S</v>
          </cell>
          <cell r="I140" t="str">
            <v>S</v>
          </cell>
          <cell r="J140" t="str">
            <v>00003967</v>
          </cell>
          <cell r="K140">
            <v>44348</v>
          </cell>
          <cell r="L140" t="str">
            <v>62JV-G8JQ</v>
          </cell>
          <cell r="M140" t="str">
            <v>26 -  Pernambuco</v>
          </cell>
          <cell r="N140">
            <v>365.87</v>
          </cell>
        </row>
        <row r="141">
          <cell r="C141" t="str">
            <v>UPA BARRA DE JANGADA</v>
          </cell>
          <cell r="E141" t="str">
            <v>5.17 - Manutenção de Software, Certificação Digital e Microfilmagem</v>
          </cell>
          <cell r="F141">
            <v>53113791001285</v>
          </cell>
          <cell r="G141" t="str">
            <v>TOTVS BELO HORIZONTE</v>
          </cell>
          <cell r="H141" t="str">
            <v>S</v>
          </cell>
          <cell r="I141" t="str">
            <v>S</v>
          </cell>
          <cell r="J141" t="str">
            <v>40833</v>
          </cell>
          <cell r="K141">
            <v>44349</v>
          </cell>
          <cell r="L141" t="str">
            <v>22044e12</v>
          </cell>
          <cell r="M141" t="str">
            <v>3106200 - Belo Horizonte - MG</v>
          </cell>
          <cell r="N141">
            <v>687.69</v>
          </cell>
        </row>
        <row r="142">
          <cell r="C142" t="str">
            <v>UPA BARRA DE JANGADA</v>
          </cell>
          <cell r="E142" t="str">
            <v>5.17 - Manutenção de Software, Certificação Digital e Microfilmagem</v>
          </cell>
          <cell r="F142">
            <v>53113791001285</v>
          </cell>
          <cell r="G142" t="str">
            <v>TOTVS BELO HORIZONTE</v>
          </cell>
          <cell r="H142" t="str">
            <v>S</v>
          </cell>
          <cell r="I142" t="str">
            <v>S</v>
          </cell>
          <cell r="J142" t="str">
            <v>40831</v>
          </cell>
          <cell r="K142">
            <v>44349</v>
          </cell>
          <cell r="L142" t="str">
            <v>b837d790</v>
          </cell>
          <cell r="M142" t="str">
            <v>3106200 - Belo Horizonte - MG</v>
          </cell>
          <cell r="N142">
            <v>98.37</v>
          </cell>
        </row>
        <row r="143">
          <cell r="C143" t="str">
            <v>UPA BARRA DE JANGADA</v>
          </cell>
          <cell r="E143" t="str">
            <v>5.17 - Manutenção de Software, Certificação Digital e Microfilmagem</v>
          </cell>
          <cell r="F143">
            <v>53113791001285</v>
          </cell>
          <cell r="G143" t="str">
            <v>TOTVS BELO HORIZONTE</v>
          </cell>
          <cell r="H143" t="str">
            <v>S</v>
          </cell>
          <cell r="I143" t="str">
            <v>S</v>
          </cell>
          <cell r="J143" t="str">
            <v>03097935</v>
          </cell>
          <cell r="K143">
            <v>44361</v>
          </cell>
          <cell r="L143" t="str">
            <v>AHUM-LIFR</v>
          </cell>
          <cell r="M143" t="str">
            <v>3106200 - Belo Horizonte - MG</v>
          </cell>
          <cell r="N143">
            <v>281.05</v>
          </cell>
        </row>
        <row r="144">
          <cell r="C144" t="str">
            <v>UPA BARRA DE JANGADA</v>
          </cell>
          <cell r="E144" t="str">
            <v>5.2 - Serviços Técnicos Profissionais</v>
          </cell>
          <cell r="F144">
            <v>2512303000119</v>
          </cell>
          <cell r="G144" t="str">
            <v>NOROES AZEVEDO &amp; ADVOGADOS ASSOCIADOS</v>
          </cell>
          <cell r="H144" t="str">
            <v>S</v>
          </cell>
          <cell r="I144" t="str">
            <v>S</v>
          </cell>
          <cell r="J144" t="str">
            <v>00004965</v>
          </cell>
          <cell r="K144">
            <v>44351</v>
          </cell>
          <cell r="L144" t="str">
            <v>GT9I-XABS</v>
          </cell>
          <cell r="M144" t="str">
            <v>26 -  Pernambuco</v>
          </cell>
          <cell r="N144">
            <v>1425</v>
          </cell>
        </row>
        <row r="145">
          <cell r="C145" t="str">
            <v>UPA BARRA DE JANGADA</v>
          </cell>
          <cell r="E145" t="str">
            <v>5.2 - Serviços Técnicos Profissionais</v>
          </cell>
          <cell r="F145">
            <v>2512303000119</v>
          </cell>
          <cell r="G145" t="str">
            <v>NOROES AZEVEDO &amp; ADVOGADOS ASSOCIADOS</v>
          </cell>
          <cell r="H145" t="str">
            <v>S</v>
          </cell>
          <cell r="I145" t="str">
            <v>S</v>
          </cell>
          <cell r="J145" t="str">
            <v>00004966</v>
          </cell>
          <cell r="K145">
            <v>44351</v>
          </cell>
          <cell r="L145" t="str">
            <v>6NPE-IRJL</v>
          </cell>
          <cell r="M145" t="str">
            <v>26 -  Pernambuco</v>
          </cell>
          <cell r="N145">
            <v>2185</v>
          </cell>
        </row>
        <row r="146">
          <cell r="C146" t="str">
            <v>UPA BARRA DE JANGADA</v>
          </cell>
          <cell r="E146" t="str">
            <v>5.2 - Serviços Técnicos Profissionais</v>
          </cell>
          <cell r="F146">
            <v>18835749000114</v>
          </cell>
          <cell r="G146" t="str">
            <v>JEMN SERVIÇOS MEDICOS LTDA - ME  -  JMED</v>
          </cell>
          <cell r="H146" t="str">
            <v>S</v>
          </cell>
          <cell r="I146" t="str">
            <v>S</v>
          </cell>
          <cell r="J146" t="str">
            <v>000000243</v>
          </cell>
          <cell r="K146">
            <v>44379</v>
          </cell>
          <cell r="L146" t="str">
            <v>TNLZ06205</v>
          </cell>
          <cell r="M146" t="str">
            <v>26 -  Pernambuco</v>
          </cell>
          <cell r="N146">
            <v>3500</v>
          </cell>
        </row>
        <row r="147">
          <cell r="C147" t="str">
            <v>UPA BARRA DE JANGADA</v>
          </cell>
          <cell r="E147" t="str">
            <v>5.10 - Detetização/Tratamento de Resíduos e Afins</v>
          </cell>
          <cell r="F147">
            <v>10333266000100</v>
          </cell>
          <cell r="G147" t="str">
            <v>CARLOS ANTONIO DE O MILET JUNIOR-ME</v>
          </cell>
          <cell r="H147" t="str">
            <v>S</v>
          </cell>
          <cell r="I147" t="str">
            <v>S</v>
          </cell>
          <cell r="J147" t="str">
            <v>00008687</v>
          </cell>
          <cell r="K147">
            <v>44369</v>
          </cell>
          <cell r="L147" t="str">
            <v>PRGX-FYAR</v>
          </cell>
          <cell r="M147" t="str">
            <v>26 -  Pernambuco</v>
          </cell>
          <cell r="N147">
            <v>130</v>
          </cell>
        </row>
        <row r="148">
          <cell r="C148" t="str">
            <v>UPA BARRA DE JANGADA</v>
          </cell>
          <cell r="E148" t="str">
            <v>5.23 - Limpeza e Conservação</v>
          </cell>
          <cell r="F148">
            <v>10229013000190</v>
          </cell>
          <cell r="G148" t="str">
            <v>INTERCLEAN ADMINISTRACAO LTDA-ME</v>
          </cell>
          <cell r="H148" t="str">
            <v>S</v>
          </cell>
          <cell r="I148" t="str">
            <v>S</v>
          </cell>
          <cell r="J148" t="str">
            <v>00000439</v>
          </cell>
          <cell r="K148">
            <v>44378</v>
          </cell>
          <cell r="L148" t="str">
            <v>TESB-2TEF</v>
          </cell>
          <cell r="M148" t="str">
            <v>26 -  Pernambuco</v>
          </cell>
          <cell r="N148">
            <v>42952.07</v>
          </cell>
        </row>
        <row r="149">
          <cell r="C149" t="str">
            <v>UPA BARRA DE JANGADA</v>
          </cell>
          <cell r="E149" t="str">
            <v>5.99 - Outros Serviços de Terceiros Pessoa Jurídica</v>
          </cell>
          <cell r="F149">
            <v>11735586000159</v>
          </cell>
          <cell r="G149" t="str">
            <v>FADE - FUNDAÇÃO DE APOIO AO DESENVOLVIMENTO DA UFPE</v>
          </cell>
          <cell r="H149" t="str">
            <v>S</v>
          </cell>
          <cell r="I149" t="str">
            <v>S</v>
          </cell>
          <cell r="J149" t="str">
            <v>00062214</v>
          </cell>
          <cell r="K149">
            <v>44355</v>
          </cell>
          <cell r="L149" t="str">
            <v>4RFG-BNDI</v>
          </cell>
          <cell r="M149" t="str">
            <v>26 -  Pernambuco</v>
          </cell>
          <cell r="N149">
            <v>1716</v>
          </cell>
        </row>
        <row r="150">
          <cell r="C150" t="str">
            <v>UPA BARRA DE JANGADA</v>
          </cell>
          <cell r="E150" t="str">
            <v>5.99 - Outros Serviços de Terceiros Pessoa Jurídica</v>
          </cell>
          <cell r="F150">
            <v>13409775000329</v>
          </cell>
          <cell r="G150" t="str">
            <v>LINUS LOG LTDA - ME</v>
          </cell>
          <cell r="H150" t="str">
            <v>S</v>
          </cell>
          <cell r="I150" t="str">
            <v>S</v>
          </cell>
          <cell r="J150" t="str">
            <v>000001224</v>
          </cell>
          <cell r="K150">
            <v>44389</v>
          </cell>
          <cell r="L150" t="str">
            <v>JCFV21521</v>
          </cell>
          <cell r="M150" t="str">
            <v>26 -  Pernambuco</v>
          </cell>
          <cell r="N150">
            <v>2435.33</v>
          </cell>
        </row>
        <row r="151">
          <cell r="C151" t="str">
            <v>UPA BARRA DE JANGADA</v>
          </cell>
          <cell r="E151" t="str">
            <v>5.99 - Outros Serviços de Terceiros Pessoa Jurídica</v>
          </cell>
          <cell r="F151">
            <v>1699696000159</v>
          </cell>
          <cell r="G151" t="str">
            <v>QUALIAGUA LABORATORIO E CONSULTORIA LTDA</v>
          </cell>
          <cell r="H151" t="str">
            <v>S</v>
          </cell>
          <cell r="I151" t="str">
            <v>S</v>
          </cell>
          <cell r="J151" t="str">
            <v>00054681</v>
          </cell>
          <cell r="K151">
            <v>44378</v>
          </cell>
          <cell r="L151" t="str">
            <v>TRBZ-8BNE</v>
          </cell>
          <cell r="M151" t="str">
            <v>26 -  Pernambuco</v>
          </cell>
          <cell r="N151">
            <v>188</v>
          </cell>
        </row>
        <row r="152">
          <cell r="C152" t="str">
            <v>UPA BARRA DE JANGADA</v>
          </cell>
          <cell r="E152" t="str">
            <v>5.99 - Outros Serviços de Terceiros Pessoa Jurídica</v>
          </cell>
          <cell r="F152">
            <v>10816775000274</v>
          </cell>
          <cell r="G152" t="str">
            <v>INSPETORIA SALESIANA DO NE DO BRASIL</v>
          </cell>
          <cell r="H152" t="str">
            <v>S</v>
          </cell>
          <cell r="I152" t="str">
            <v>S</v>
          </cell>
          <cell r="J152" t="str">
            <v>00013209</v>
          </cell>
          <cell r="K152">
            <v>44363</v>
          </cell>
          <cell r="L152" t="str">
            <v>UX4Z-ISCR</v>
          </cell>
          <cell r="M152" t="str">
            <v>26 -  Pernambuco</v>
          </cell>
          <cell r="N152">
            <v>370</v>
          </cell>
        </row>
        <row r="153">
          <cell r="C153" t="str">
            <v>UPA BARRA DE JANGADA</v>
          </cell>
          <cell r="E153" t="str">
            <v>5.99 - Outros Serviços de Terceiros Pessoa Jurídica</v>
          </cell>
          <cell r="F153">
            <v>5467959000155</v>
          </cell>
          <cell r="G153" t="str">
            <v>MOTO 29 SERVIÇO DE ENTREGA LTDA</v>
          </cell>
          <cell r="H153" t="str">
            <v>S</v>
          </cell>
          <cell r="I153" t="str">
            <v>S</v>
          </cell>
          <cell r="J153" t="str">
            <v>000001713</v>
          </cell>
          <cell r="K153">
            <v>44363</v>
          </cell>
          <cell r="L153" t="str">
            <v>UIMP43445</v>
          </cell>
          <cell r="M153" t="str">
            <v>26 -  Pernambuco</v>
          </cell>
          <cell r="N153">
            <v>3400</v>
          </cell>
        </row>
        <row r="154">
          <cell r="C154" t="str">
            <v>UPA BARRA DE JANGADA</v>
          </cell>
          <cell r="E154" t="str">
            <v>5.99 - Outros Serviços de Terceiros Pessoa Jurídica</v>
          </cell>
          <cell r="F154">
            <v>5467959000155</v>
          </cell>
          <cell r="G154" t="str">
            <v>MOTO 29 SERVIÇO DE ENTREGA LTDA</v>
          </cell>
          <cell r="H154" t="str">
            <v>S</v>
          </cell>
          <cell r="I154" t="str">
            <v>S</v>
          </cell>
          <cell r="J154" t="str">
            <v>000001707</v>
          </cell>
          <cell r="K154">
            <v>44363</v>
          </cell>
          <cell r="L154" t="str">
            <v>JFPC99447</v>
          </cell>
          <cell r="M154" t="str">
            <v>26 -  Pernambuco</v>
          </cell>
          <cell r="N154">
            <v>1285.7</v>
          </cell>
        </row>
        <row r="155">
          <cell r="C155" t="str">
            <v>UPA BARRA DE JANGADA</v>
          </cell>
          <cell r="E155" t="str">
            <v>5.99 - Outros Serviços de Terceiros Pessoa Jurídica</v>
          </cell>
          <cell r="F155">
            <v>5467959000155</v>
          </cell>
          <cell r="G155" t="str">
            <v>MOTO 29 SERVIÇO DE ENTREGA LTDA</v>
          </cell>
          <cell r="H155" t="str">
            <v>S</v>
          </cell>
          <cell r="I155" t="str">
            <v>S</v>
          </cell>
          <cell r="J155" t="str">
            <v>000001728</v>
          </cell>
          <cell r="K155">
            <v>44384</v>
          </cell>
          <cell r="L155" t="str">
            <v>PNGH06591</v>
          </cell>
          <cell r="M155" t="str">
            <v>26 -  Pernambuco</v>
          </cell>
          <cell r="N155">
            <v>427.23</v>
          </cell>
        </row>
        <row r="156">
          <cell r="C156" t="str">
            <v>UPA BARRA DE JANGADA</v>
          </cell>
          <cell r="E156" t="str">
            <v>4.7 - Apoio Administrativo, Técnico e Operacional</v>
          </cell>
          <cell r="F156">
            <v>2845772351</v>
          </cell>
          <cell r="G156" t="str">
            <v>JULIANA SOARES MELO</v>
          </cell>
          <cell r="H156" t="str">
            <v>S</v>
          </cell>
          <cell r="I156" t="str">
            <v>S</v>
          </cell>
          <cell r="J156">
            <v>44348</v>
          </cell>
          <cell r="K156">
            <v>44378</v>
          </cell>
          <cell r="L156" t="str">
            <v>0</v>
          </cell>
          <cell r="M156" t="str">
            <v>26 -  Pernambuco</v>
          </cell>
          <cell r="N156">
            <v>1100</v>
          </cell>
        </row>
        <row r="157">
          <cell r="C157" t="str">
            <v>UPA BARRA DE JANGADA</v>
          </cell>
          <cell r="E157" t="str">
            <v>5.5 - Reparo e Manutenção de Máquinas e Equipamentos</v>
          </cell>
          <cell r="F157">
            <v>17398584000106</v>
          </cell>
          <cell r="G157" t="str">
            <v>MTG MONTAGEM TECNICA DE GAS LTDAME</v>
          </cell>
          <cell r="H157" t="str">
            <v>S</v>
          </cell>
          <cell r="I157" t="str">
            <v>S</v>
          </cell>
          <cell r="J157" t="str">
            <v>00001340</v>
          </cell>
          <cell r="K157">
            <v>44378</v>
          </cell>
          <cell r="L157" t="str">
            <v>YBDC-6TPI</v>
          </cell>
          <cell r="M157" t="str">
            <v>26 -  Pernambuco</v>
          </cell>
          <cell r="N157">
            <v>600</v>
          </cell>
        </row>
        <row r="158">
          <cell r="C158" t="str">
            <v>UPA BARRA DE JANGADA</v>
          </cell>
          <cell r="E158" t="str">
            <v>5.5 - Reparo e Manutenção de Máquinas e Equipamentos</v>
          </cell>
          <cell r="F158">
            <v>24380578002041</v>
          </cell>
          <cell r="G158" t="str">
            <v>WHITE MARTINS GASES INDUSTRIAIS NE LTDA</v>
          </cell>
          <cell r="H158" t="str">
            <v>S</v>
          </cell>
          <cell r="I158" t="str">
            <v>S</v>
          </cell>
          <cell r="J158" t="str">
            <v>000011176</v>
          </cell>
          <cell r="K158">
            <v>44361</v>
          </cell>
          <cell r="L158" t="str">
            <v>FELU53351</v>
          </cell>
          <cell r="M158" t="str">
            <v>26 -  Pernambuco</v>
          </cell>
          <cell r="N158">
            <v>459.3</v>
          </cell>
        </row>
        <row r="159">
          <cell r="C159" t="str">
            <v>UPA BARRA DE JANGADA</v>
          </cell>
          <cell r="E159" t="str">
            <v>5.5 - Reparo e Manutenção de Máquinas e Equipamentos</v>
          </cell>
          <cell r="F159">
            <v>16729406000140</v>
          </cell>
          <cell r="G159" t="str">
            <v xml:space="preserve">EQUIPTECH COM. E SERV. DE EQUIP. MEDICOS </v>
          </cell>
          <cell r="H159" t="str">
            <v>S</v>
          </cell>
          <cell r="I159" t="str">
            <v>S</v>
          </cell>
          <cell r="J159" t="str">
            <v>00000529</v>
          </cell>
          <cell r="K159">
            <v>44370</v>
          </cell>
          <cell r="L159" t="str">
            <v>XT9I-XENV</v>
          </cell>
          <cell r="M159" t="str">
            <v>26 -  Pernambuco</v>
          </cell>
          <cell r="N159">
            <v>1696.7</v>
          </cell>
        </row>
        <row r="160">
          <cell r="C160" t="str">
            <v>UPA BARRA DE JANGADA</v>
          </cell>
          <cell r="E160" t="str">
            <v>5.5 - Reparo e Manutenção de Máquinas e Equipamentos</v>
          </cell>
          <cell r="F160">
            <v>1141468000169</v>
          </cell>
          <cell r="G160" t="str">
            <v>MEDCALL COM SERV DE EQUIP. MEDICOS LTDA</v>
          </cell>
          <cell r="H160" t="str">
            <v>S</v>
          </cell>
          <cell r="I160" t="str">
            <v>S</v>
          </cell>
          <cell r="J160" t="str">
            <v>00002669</v>
          </cell>
          <cell r="K160">
            <v>44379</v>
          </cell>
          <cell r="L160" t="str">
            <v>QUJP-YQIB</v>
          </cell>
          <cell r="M160" t="str">
            <v>26 -  Pernambuco</v>
          </cell>
          <cell r="N160">
            <v>356.33</v>
          </cell>
        </row>
        <row r="161">
          <cell r="C161" t="str">
            <v>UPA BARRA DE JANGADA</v>
          </cell>
          <cell r="E161" t="str">
            <v>5.5 - Reparo e Manutenção de Máquinas e Equipamentos</v>
          </cell>
          <cell r="F161">
            <v>7146768000117</v>
          </cell>
          <cell r="G161" t="str">
            <v>SERV IMAGEM NORDESTE ASSISTENCIA TECNICA</v>
          </cell>
          <cell r="H161" t="str">
            <v>S</v>
          </cell>
          <cell r="I161" t="str">
            <v>S</v>
          </cell>
          <cell r="J161" t="str">
            <v>000004125</v>
          </cell>
          <cell r="K161">
            <v>44376</v>
          </cell>
          <cell r="L161" t="str">
            <v>IPSE03434</v>
          </cell>
          <cell r="M161" t="str">
            <v>26 -  Pernambuco</v>
          </cell>
          <cell r="N161">
            <v>2059</v>
          </cell>
        </row>
        <row r="162">
          <cell r="C162" t="str">
            <v>UPA BARRA DE JANGADA</v>
          </cell>
          <cell r="E162" t="str">
            <v>5.5 - Reparo e Manutenção de Máquinas e Equipamentos</v>
          </cell>
          <cell r="F162">
            <v>9014387000100</v>
          </cell>
          <cell r="G162" t="str">
            <v>COMPLETA SERV DE AR CONDIC E LOC LTDA.ME</v>
          </cell>
          <cell r="H162" t="str">
            <v>S</v>
          </cell>
          <cell r="I162" t="str">
            <v>S</v>
          </cell>
          <cell r="J162" t="str">
            <v>00001477</v>
          </cell>
          <cell r="K162">
            <v>44368</v>
          </cell>
          <cell r="L162" t="str">
            <v>XH5G-Y9TL</v>
          </cell>
          <cell r="M162" t="str">
            <v>26 -  Pernambuco</v>
          </cell>
          <cell r="N162">
            <v>3980.13</v>
          </cell>
        </row>
        <row r="163">
          <cell r="C163" t="str">
            <v>UPA BARRA DE JANGADA</v>
          </cell>
          <cell r="E163" t="str">
            <v>5.5 - Reparo e Manutenção de Máquinas e Equipamentos</v>
          </cell>
          <cell r="F163">
            <v>11343756000150</v>
          </cell>
          <cell r="G163" t="str">
            <v>J L GRUPOS GERADORES LTDA</v>
          </cell>
          <cell r="H163" t="str">
            <v>S</v>
          </cell>
          <cell r="I163" t="str">
            <v>S</v>
          </cell>
          <cell r="J163" t="str">
            <v>000002952</v>
          </cell>
          <cell r="K163">
            <v>44383</v>
          </cell>
          <cell r="L163" t="str">
            <v>BZJZ59337</v>
          </cell>
          <cell r="M163" t="str">
            <v>26 -  Pernambuco</v>
          </cell>
          <cell r="N163">
            <v>250</v>
          </cell>
        </row>
        <row r="164">
          <cell r="C164" t="str">
            <v>UPA BARRA DE JANGADA</v>
          </cell>
          <cell r="E164" t="str">
            <v>5.5 - Reparo e Manutenção de Máquinas e Equipamentos</v>
          </cell>
          <cell r="F164">
            <v>8845988000100</v>
          </cell>
          <cell r="G164" t="str">
            <v>ACESSPLUS MANUTENCAO LTDA ME</v>
          </cell>
          <cell r="H164" t="str">
            <v>S</v>
          </cell>
          <cell r="I164" t="str">
            <v>S</v>
          </cell>
          <cell r="J164" t="str">
            <v>00004913</v>
          </cell>
          <cell r="K164">
            <v>44378</v>
          </cell>
          <cell r="L164" t="str">
            <v>HZJ3-D3LP</v>
          </cell>
          <cell r="M164" t="str">
            <v>26 -  Pernambuco</v>
          </cell>
          <cell r="N164">
            <v>379.5</v>
          </cell>
        </row>
        <row r="165">
          <cell r="C165" t="str">
            <v>UPA BARRA DE JANGADA</v>
          </cell>
          <cell r="E165" t="str">
            <v>5.4 - Reparo e Manutenção de Bens Imóveis</v>
          </cell>
          <cell r="F165">
            <v>9315554000152</v>
          </cell>
          <cell r="G165" t="str">
            <v>DA TERRA PAISAGISMO JARDINAGEM LTDA</v>
          </cell>
          <cell r="H165" t="str">
            <v>S</v>
          </cell>
          <cell r="I165" t="str">
            <v>S</v>
          </cell>
          <cell r="J165" t="str">
            <v>00002599</v>
          </cell>
          <cell r="K165">
            <v>44370</v>
          </cell>
          <cell r="L165" t="str">
            <v>LRQ6-GRGK</v>
          </cell>
          <cell r="M165" t="str">
            <v>26 -  Pernambuco</v>
          </cell>
          <cell r="N165">
            <v>661</v>
          </cell>
        </row>
        <row r="166">
          <cell r="C166" t="str">
            <v>UPA BARRA DE JANGADA</v>
          </cell>
          <cell r="E166" t="str">
            <v>5.99 - Outros Serviços de Terceiros Pessoa Jurídica</v>
          </cell>
          <cell r="F166">
            <v>9759606000180</v>
          </cell>
          <cell r="G166" t="str">
            <v>TX ADM - SIND DAS EMP DE TRANSP DE PASSAG DO ESTADO PE</v>
          </cell>
          <cell r="H166" t="str">
            <v>B</v>
          </cell>
          <cell r="I166" t="str">
            <v>N</v>
          </cell>
          <cell r="J166" t="str">
            <v>7617259</v>
          </cell>
          <cell r="K166">
            <v>44376</v>
          </cell>
          <cell r="L166" t="str">
            <v>0</v>
          </cell>
          <cell r="M166" t="str">
            <v>26 -  Pernambuco</v>
          </cell>
          <cell r="N166">
            <v>346.33</v>
          </cell>
        </row>
        <row r="167">
          <cell r="C167" t="str">
            <v>UPA BARRA DE JANGADA</v>
          </cell>
          <cell r="E167" t="str">
            <v>5.99 - Outros Serviços de Terceiros Pessoa Jurídica</v>
          </cell>
          <cell r="F167">
            <v>9759606000180</v>
          </cell>
          <cell r="G167" t="str">
            <v>TC EMISSÃO BOLETO - SIND DAS EMP DE TRANSP DE PASSAG DO ESTADO PE</v>
          </cell>
          <cell r="H167" t="str">
            <v>B</v>
          </cell>
          <cell r="I167" t="str">
            <v>N</v>
          </cell>
          <cell r="J167" t="str">
            <v>7617259</v>
          </cell>
          <cell r="K167">
            <v>44376</v>
          </cell>
          <cell r="L167" t="str">
            <v>0</v>
          </cell>
          <cell r="M167" t="str">
            <v>26 -  Pernambuco</v>
          </cell>
          <cell r="N167">
            <v>2.2000000000000002</v>
          </cell>
        </row>
        <row r="168">
          <cell r="C168" t="str">
            <v>UPA BARRA DE JANGADA</v>
          </cell>
          <cell r="E168" t="str">
            <v>5.99 - Outros Serviços de Terceiros Pessoa Jurídica</v>
          </cell>
          <cell r="F168">
            <v>9759606000180</v>
          </cell>
          <cell r="G168" t="str">
            <v>TX ADM - SIND DAS EMP DE TRANSP DE PASSAG DO ESTADO PE</v>
          </cell>
          <cell r="H168" t="str">
            <v>B</v>
          </cell>
          <cell r="I168" t="str">
            <v>N</v>
          </cell>
          <cell r="J168" t="str">
            <v>7617847</v>
          </cell>
          <cell r="K168">
            <v>44376</v>
          </cell>
          <cell r="L168" t="str">
            <v>0</v>
          </cell>
          <cell r="M168" t="str">
            <v>26 -  Pernambuco</v>
          </cell>
          <cell r="N168">
            <v>12.44</v>
          </cell>
        </row>
        <row r="169">
          <cell r="C169" t="str">
            <v>UPA BARRA DE JANGADA</v>
          </cell>
          <cell r="E169" t="str">
            <v>5.99 - Outros Serviços de Terceiros Pessoa Jurídica</v>
          </cell>
          <cell r="F169">
            <v>9759606000180</v>
          </cell>
          <cell r="G169" t="str">
            <v>TX EMISSÃO BOLETO - SIND DAS EMP DE TRANSP DE PASSAG DO ESTADO PE</v>
          </cell>
          <cell r="H169" t="str">
            <v>B</v>
          </cell>
          <cell r="I169" t="str">
            <v>N</v>
          </cell>
          <cell r="J169" t="str">
            <v>7617847</v>
          </cell>
          <cell r="K169">
            <v>44376</v>
          </cell>
          <cell r="L169" t="str">
            <v>0</v>
          </cell>
          <cell r="M169" t="str">
            <v>26 -  Pernambuco</v>
          </cell>
          <cell r="N169">
            <v>2.2000000000000002</v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  <cell r="F1062">
            <v>24380578002203</v>
          </cell>
          <cell r="G1062" t="str">
            <v>WHITE MARTINS GASES IND. DO NE S.A.</v>
          </cell>
        </row>
        <row r="1063">
          <cell r="E1063" t="str">
            <v/>
          </cell>
          <cell r="F1063">
            <v>24380578002203</v>
          </cell>
          <cell r="G1063" t="str">
            <v>WHITE MARTINS GASES IND. DO NE S.A.</v>
          </cell>
        </row>
        <row r="1064">
          <cell r="E1064" t="str">
            <v/>
          </cell>
          <cell r="F1064">
            <v>24380578002203</v>
          </cell>
          <cell r="G1064" t="str">
            <v>WHITE MARTINS GASES IND. DO NE S.A.</v>
          </cell>
        </row>
        <row r="1065">
          <cell r="E1065" t="str">
            <v/>
          </cell>
          <cell r="F1065">
            <v>24380578002203</v>
          </cell>
          <cell r="G1065" t="str">
            <v>WHITE MARTINS GASES IND. DO NE S.A.</v>
          </cell>
        </row>
        <row r="1066">
          <cell r="E1066" t="str">
            <v/>
          </cell>
          <cell r="F1066">
            <v>24380578002203</v>
          </cell>
          <cell r="G1066" t="str">
            <v>WHITE MARTINS GASES IND. DO NE S.A.</v>
          </cell>
        </row>
        <row r="1067">
          <cell r="E1067" t="str">
            <v/>
          </cell>
          <cell r="F1067">
            <v>24380578002203</v>
          </cell>
          <cell r="G1067" t="str">
            <v>WHITE MARTINS GASES IND. DO NE S.A.</v>
          </cell>
        </row>
        <row r="1068">
          <cell r="E1068" t="str">
            <v/>
          </cell>
          <cell r="F1068">
            <v>24380578002203</v>
          </cell>
          <cell r="G1068" t="str">
            <v>WHITE MARTINS GASES IND. DO NE S.A.</v>
          </cell>
        </row>
        <row r="1069">
          <cell r="E1069" t="str">
            <v/>
          </cell>
          <cell r="F1069">
            <v>24380578002203</v>
          </cell>
          <cell r="G1069" t="str">
            <v>WHITE MARTINS GASES IND. DO NE S.A.</v>
          </cell>
        </row>
        <row r="1070">
          <cell r="E1070" t="str">
            <v/>
          </cell>
          <cell r="F1070">
            <v>24380578002203</v>
          </cell>
          <cell r="G1070" t="str">
            <v>WHITE MARTINS GASES IND. DO NE S.A.</v>
          </cell>
        </row>
        <row r="1071">
          <cell r="E1071" t="str">
            <v/>
          </cell>
          <cell r="F1071">
            <v>24380578002203</v>
          </cell>
          <cell r="G1071" t="str">
            <v>WHITE MARTINS GASES IND. DO NE S.A.</v>
          </cell>
        </row>
        <row r="1072">
          <cell r="E1072" t="str">
            <v/>
          </cell>
          <cell r="F1072">
            <v>24380578002203</v>
          </cell>
          <cell r="G1072" t="str">
            <v>WHITE MARTINS GASES IND. DO NE S.A.</v>
          </cell>
        </row>
        <row r="1073">
          <cell r="E1073" t="str">
            <v/>
          </cell>
          <cell r="F1073">
            <v>24380578002203</v>
          </cell>
          <cell r="G1073" t="str">
            <v>WHITE MARTINS GASES IND. DO NE S.A.</v>
          </cell>
        </row>
        <row r="1074">
          <cell r="E1074" t="str">
            <v/>
          </cell>
          <cell r="F1074">
            <v>24380578002203</v>
          </cell>
          <cell r="G1074" t="str">
            <v>WHITE MARTINS GASES IND. DO NE S.A.</v>
          </cell>
        </row>
        <row r="1075">
          <cell r="E1075" t="str">
            <v/>
          </cell>
          <cell r="F1075">
            <v>24380578002203</v>
          </cell>
          <cell r="G1075" t="str">
            <v>WHITE MARTINS GASES IND. DO NE S.A.</v>
          </cell>
        </row>
        <row r="1076">
          <cell r="E1076" t="str">
            <v/>
          </cell>
          <cell r="F1076">
            <v>24380578002203</v>
          </cell>
          <cell r="G1076" t="str">
            <v>WHITE MARTINS GASES IND. DO NE S.A.</v>
          </cell>
        </row>
        <row r="1077">
          <cell r="E1077" t="str">
            <v/>
          </cell>
          <cell r="F1077">
            <v>24380578002203</v>
          </cell>
          <cell r="G1077" t="str">
            <v>WHITE MARTINS GASES IND. DO NE S.A.</v>
          </cell>
        </row>
        <row r="1078">
          <cell r="E1078" t="str">
            <v/>
          </cell>
          <cell r="F1078">
            <v>24380578002203</v>
          </cell>
          <cell r="G1078" t="str">
            <v>WHITE MARTINS GASES IND. DO NE S.A.</v>
          </cell>
        </row>
        <row r="1079">
          <cell r="E1079" t="str">
            <v/>
          </cell>
          <cell r="F1079">
            <v>24380578002203</v>
          </cell>
          <cell r="G1079" t="str">
            <v>WHITE MARTINS GASES IND. DO NE S.A.</v>
          </cell>
        </row>
        <row r="1080">
          <cell r="E1080" t="str">
            <v/>
          </cell>
          <cell r="F1080">
            <v>4539279016300</v>
          </cell>
          <cell r="G1080" t="str">
            <v>CIENTIFICALAB PROD LABORAT E SIST LTDA</v>
          </cell>
        </row>
        <row r="1081">
          <cell r="E1081" t="str">
            <v/>
          </cell>
          <cell r="F1081">
            <v>24380578002203</v>
          </cell>
          <cell r="G1081" t="str">
            <v>WHITE MARTINS GASES IND. DO NE S.A.</v>
          </cell>
        </row>
        <row r="1082">
          <cell r="E1082" t="str">
            <v/>
          </cell>
          <cell r="F1082">
            <v>24380578002203</v>
          </cell>
          <cell r="G1082" t="str">
            <v>WHITE MARTINS GASES IND. DO NE S.A.</v>
          </cell>
        </row>
        <row r="1083">
          <cell r="E1083" t="str">
            <v/>
          </cell>
          <cell r="F1083">
            <v>24380578002203</v>
          </cell>
          <cell r="G1083" t="str">
            <v>WHITE MARTINS GASES IND. DO NE S.A.</v>
          </cell>
        </row>
        <row r="1084">
          <cell r="E1084" t="str">
            <v/>
          </cell>
          <cell r="F1084">
            <v>24380578002203</v>
          </cell>
          <cell r="G1084" t="str">
            <v>WHITE MARTINS GASES IND. DO NE S.A.</v>
          </cell>
        </row>
        <row r="1085">
          <cell r="E1085" t="str">
            <v/>
          </cell>
          <cell r="F1085">
            <v>24380578002203</v>
          </cell>
          <cell r="G1085" t="str">
            <v>WHITE MARTINS GASES IND. DO NE S.A.</v>
          </cell>
        </row>
        <row r="1086">
          <cell r="E1086" t="str">
            <v/>
          </cell>
          <cell r="F1086">
            <v>24380578002203</v>
          </cell>
          <cell r="G1086" t="str">
            <v>WHITE MARTINS GASES IND. DO NE S.A.</v>
          </cell>
        </row>
        <row r="1087">
          <cell r="E1087" t="str">
            <v/>
          </cell>
          <cell r="F1087">
            <v>24380578002203</v>
          </cell>
          <cell r="G1087" t="str">
            <v>WHITE MARTINS GASES IND. DO NE S.A.</v>
          </cell>
        </row>
        <row r="1088">
          <cell r="E1088" t="str">
            <v/>
          </cell>
          <cell r="F1088">
            <v>24380578002203</v>
          </cell>
          <cell r="G1088" t="str">
            <v>WHITE MARTINS GASES IND. DO NE S.A.</v>
          </cell>
        </row>
        <row r="1089">
          <cell r="E1089" t="str">
            <v/>
          </cell>
          <cell r="F1089">
            <v>24380578002203</v>
          </cell>
          <cell r="G1089" t="str">
            <v>WHITE MARTINS GASES IND. DO NE S.A.</v>
          </cell>
        </row>
        <row r="1090">
          <cell r="E1090" t="str">
            <v/>
          </cell>
          <cell r="F1090">
            <v>24380578002203</v>
          </cell>
          <cell r="G1090" t="str">
            <v>WHITE MARTINS GASES IND. DO NE S.A.</v>
          </cell>
        </row>
        <row r="1091">
          <cell r="E1091" t="str">
            <v/>
          </cell>
          <cell r="F1091">
            <v>24380578002203</v>
          </cell>
          <cell r="G1091" t="str">
            <v>WHITE MARTINS GASES IND. DO NE S.A.</v>
          </cell>
        </row>
        <row r="1092">
          <cell r="E1092" t="str">
            <v/>
          </cell>
          <cell r="F1092">
            <v>24380578002203</v>
          </cell>
          <cell r="G1092" t="str">
            <v>WHITE MARTINS GASES IND. DO NE S.A.</v>
          </cell>
        </row>
        <row r="1093">
          <cell r="E1093" t="str">
            <v/>
          </cell>
          <cell r="F1093">
            <v>8674752000140</v>
          </cell>
          <cell r="G1093" t="str">
            <v>CIRURGICA MONTEBELLO LTDA</v>
          </cell>
        </row>
        <row r="1094">
          <cell r="E1094" t="str">
            <v/>
          </cell>
          <cell r="F1094">
            <v>33255787000191</v>
          </cell>
          <cell r="G1094" t="str">
            <v>IBF IND BRASILEIRA</v>
          </cell>
        </row>
        <row r="1095">
          <cell r="E1095" t="str">
            <v/>
          </cell>
          <cell r="F1095">
            <v>20782880000102</v>
          </cell>
          <cell r="G1095" t="str">
            <v>NORDESDE MEDICAL</v>
          </cell>
        </row>
        <row r="1096">
          <cell r="E1096" t="str">
            <v/>
          </cell>
          <cell r="F1096">
            <v>19450370000159</v>
          </cell>
          <cell r="G1096" t="str">
            <v>SUCESSO DIST. DE ALIMENTOS</v>
          </cell>
        </row>
        <row r="1097">
          <cell r="E1097" t="str">
            <v/>
          </cell>
          <cell r="F1097">
            <v>11024545000107</v>
          </cell>
          <cell r="G1097" t="str">
            <v>IRMAO COSTA SUPERMECADO LTDA</v>
          </cell>
        </row>
        <row r="1098">
          <cell r="E1098" t="str">
            <v/>
          </cell>
          <cell r="F1098">
            <v>4004741000100</v>
          </cell>
          <cell r="G1098" t="str">
            <v>NORLUX</v>
          </cell>
        </row>
        <row r="1099">
          <cell r="E1099" t="str">
            <v/>
          </cell>
          <cell r="F1099">
            <v>33743179000126</v>
          </cell>
          <cell r="G1099" t="str">
            <v>CSL MAT HIG E PAPELARIA</v>
          </cell>
        </row>
        <row r="1100">
          <cell r="E1100" t="str">
            <v/>
          </cell>
          <cell r="F1100">
            <v>10779833000156</v>
          </cell>
          <cell r="G1100" t="str">
            <v>MEDICAL MERCANTIL DE APAR MED LTDA</v>
          </cell>
        </row>
        <row r="1101">
          <cell r="E1101" t="str">
            <v/>
          </cell>
          <cell r="F1101">
            <v>4925042000194</v>
          </cell>
          <cell r="G1101" t="str">
            <v>I BARBOSA DA SILVA</v>
          </cell>
        </row>
        <row r="1102">
          <cell r="E1102" t="str">
            <v/>
          </cell>
          <cell r="F1102">
            <v>13027384000188</v>
          </cell>
          <cell r="G1102" t="str">
            <v>A DO N SOUZA SERVIÇOS E SOLUCOES</v>
          </cell>
        </row>
        <row r="1103">
          <cell r="E1103" t="str">
            <v/>
          </cell>
          <cell r="F1103">
            <v>35299607000128</v>
          </cell>
          <cell r="G1103" t="str">
            <v>EXPRESSO REFRIGERACAO LTDA</v>
          </cell>
        </row>
        <row r="1104">
          <cell r="E1104" t="str">
            <v/>
          </cell>
          <cell r="F1104">
            <v>19450370000159</v>
          </cell>
          <cell r="G1104" t="str">
            <v>SUCESSO DIST. DE ALIMENTOS</v>
          </cell>
        </row>
        <row r="1105">
          <cell r="E1105" t="str">
            <v/>
          </cell>
          <cell r="F1105">
            <v>11024548000107</v>
          </cell>
          <cell r="G1105" t="str">
            <v>IRMAO COSTA SUPERMECADO LTDA</v>
          </cell>
        </row>
        <row r="1106">
          <cell r="E1106" t="str">
            <v/>
          </cell>
          <cell r="F1106">
            <v>4004741000100</v>
          </cell>
          <cell r="G1106" t="str">
            <v>NORLUX</v>
          </cell>
        </row>
        <row r="1107">
          <cell r="E1107" t="str">
            <v/>
          </cell>
          <cell r="F1107">
            <v>33743170000126</v>
          </cell>
          <cell r="G1107" t="str">
            <v>CSL MAT HIG E PAPELARIA</v>
          </cell>
        </row>
        <row r="1108">
          <cell r="E1108" t="str">
            <v/>
          </cell>
          <cell r="F1108">
            <v>11024548000107</v>
          </cell>
          <cell r="G1108" t="str">
            <v>IRMAO COSTA SUPERMECADO LTDA</v>
          </cell>
        </row>
        <row r="1109">
          <cell r="E1109" t="str">
            <v/>
          </cell>
          <cell r="F1109">
            <v>1087587000180</v>
          </cell>
          <cell r="G1109" t="str">
            <v>PAULO ROBERTO INACIO RIBEIRO GLP-ME</v>
          </cell>
        </row>
        <row r="1110">
          <cell r="E1110" t="str">
            <v/>
          </cell>
          <cell r="F1110">
            <v>11024548000107</v>
          </cell>
          <cell r="G1110" t="str">
            <v>IRMAO COSTA SUPERMECADO LTDA</v>
          </cell>
        </row>
        <row r="1111">
          <cell r="E1111" t="str">
            <v/>
          </cell>
          <cell r="F1111">
            <v>4940640000302</v>
          </cell>
          <cell r="G1111" t="str">
            <v>VIA DA CONSTRUCAO LTDA</v>
          </cell>
        </row>
        <row r="1112">
          <cell r="E1112" t="str">
            <v/>
          </cell>
          <cell r="F1112">
            <v>15242921000138</v>
          </cell>
          <cell r="G1112" t="str">
            <v>M A DE O MENEZES EIRELI</v>
          </cell>
        </row>
        <row r="1113">
          <cell r="E1113" t="str">
            <v/>
          </cell>
          <cell r="F1113">
            <v>23755654000120</v>
          </cell>
          <cell r="G1113" t="str">
            <v>MARIA LETICIA F G DE AZEVEDO</v>
          </cell>
        </row>
        <row r="1114">
          <cell r="E1114" t="str">
            <v/>
          </cell>
          <cell r="F1114">
            <v>4925042000194</v>
          </cell>
          <cell r="G1114" t="str">
            <v>I BARBOSA DA SILVA</v>
          </cell>
        </row>
        <row r="1115">
          <cell r="E1115" t="str">
            <v/>
          </cell>
          <cell r="F1115">
            <v>8674752000301</v>
          </cell>
          <cell r="G1115" t="str">
            <v>CIRURGICA MONTEBELLO LTDA</v>
          </cell>
        </row>
        <row r="1116">
          <cell r="E1116" t="str">
            <v/>
          </cell>
          <cell r="F1116">
            <v>24348443000136</v>
          </cell>
          <cell r="G1116" t="str">
            <v>FRANCRIS LIVRARIA E PAPELARIA</v>
          </cell>
        </row>
        <row r="1117">
          <cell r="E1117" t="str">
            <v/>
          </cell>
          <cell r="F1117">
            <v>23755654000120</v>
          </cell>
          <cell r="G1117" t="str">
            <v>MARIA LETICIA F G DE AZEVEDO</v>
          </cell>
        </row>
        <row r="1118">
          <cell r="E1118" t="str">
            <v/>
          </cell>
          <cell r="F1118">
            <v>19450370000159</v>
          </cell>
          <cell r="G1118" t="str">
            <v>SUCESSO DIST. DE ALIMENTOS</v>
          </cell>
        </row>
        <row r="1119">
          <cell r="E1119" t="str">
            <v/>
          </cell>
          <cell r="F1119">
            <v>4004741000100</v>
          </cell>
          <cell r="G1119" t="str">
            <v>NORLUX</v>
          </cell>
        </row>
        <row r="1120">
          <cell r="E1120" t="str">
            <v/>
          </cell>
          <cell r="F1120">
            <v>8014460000180</v>
          </cell>
          <cell r="G1120" t="str">
            <v>VAMPEL MAT DE ESCRITORIO</v>
          </cell>
        </row>
        <row r="1121">
          <cell r="E1121" t="str">
            <v/>
          </cell>
          <cell r="F1121">
            <v>4917295001132</v>
          </cell>
          <cell r="G1121" t="str">
            <v>AVIL TEXTIL</v>
          </cell>
        </row>
        <row r="1122">
          <cell r="E1122" t="str">
            <v/>
          </cell>
          <cell r="F1122">
            <v>9515628000609</v>
          </cell>
          <cell r="G1122" t="str">
            <v>ATACADO DOS PRESESNTES</v>
          </cell>
        </row>
        <row r="1123">
          <cell r="E1123" t="str">
            <v/>
          </cell>
          <cell r="F1123">
            <v>35299697000128</v>
          </cell>
          <cell r="G1123" t="str">
            <v>EXPRESSO REFRIGERACAO LTDA</v>
          </cell>
        </row>
        <row r="1124">
          <cell r="E1124" t="str">
            <v/>
          </cell>
          <cell r="F1124">
            <v>33743179000126</v>
          </cell>
          <cell r="G1124" t="str">
            <v>CSL MAT HIG E PAPELARIA</v>
          </cell>
        </row>
        <row r="1125">
          <cell r="E1125" t="str">
            <v/>
          </cell>
          <cell r="F1125">
            <v>8014460000180</v>
          </cell>
          <cell r="G1125" t="str">
            <v>VAMPEL MAT DE ESCRITORIO</v>
          </cell>
        </row>
        <row r="1126">
          <cell r="E1126" t="str">
            <v/>
          </cell>
          <cell r="F1126">
            <v>23755654000120</v>
          </cell>
          <cell r="G1126" t="str">
            <v>MARIA LETICIA F G DE AZEVEDO</v>
          </cell>
        </row>
        <row r="1127">
          <cell r="E1127" t="str">
            <v/>
          </cell>
          <cell r="F1127">
            <v>11681483000153</v>
          </cell>
          <cell r="G1127" t="str">
            <v>POSTO SAO CRISTOVAO LTDA</v>
          </cell>
        </row>
        <row r="1128">
          <cell r="E1128" t="str">
            <v/>
          </cell>
          <cell r="F1128">
            <v>1087587000180</v>
          </cell>
          <cell r="G1128" t="str">
            <v>PAULO ROBERTO INACIO RIBEIRO GLP-ME</v>
          </cell>
        </row>
        <row r="1129">
          <cell r="E1129" t="str">
            <v/>
          </cell>
          <cell r="F1129">
            <v>4940640000302</v>
          </cell>
          <cell r="G1129" t="str">
            <v>VIA DA CONSTRUCAO LTDA</v>
          </cell>
        </row>
        <row r="1130">
          <cell r="E1130" t="str">
            <v/>
          </cell>
          <cell r="F1130">
            <v>18834054000118</v>
          </cell>
          <cell r="G1130" t="str">
            <v>L. B. SILVA DE VASCONCELOS</v>
          </cell>
        </row>
        <row r="1131">
          <cell r="E1131" t="str">
            <v/>
          </cell>
          <cell r="F1131">
            <v>4940640000302</v>
          </cell>
          <cell r="G1131" t="str">
            <v>VIA DA CONSTRUCAO LTDA</v>
          </cell>
        </row>
        <row r="1132">
          <cell r="E1132" t="str">
            <v/>
          </cell>
          <cell r="F1132">
            <v>4940640000302</v>
          </cell>
          <cell r="G1132" t="str">
            <v>VIA DA CONSTRUCAO LTDA</v>
          </cell>
        </row>
        <row r="1133">
          <cell r="E1133" t="str">
            <v/>
          </cell>
          <cell r="F1133">
            <v>4940640000302</v>
          </cell>
          <cell r="G1133" t="str">
            <v>VIA DA CONSTRUCAO LTDA</v>
          </cell>
        </row>
        <row r="1134">
          <cell r="E1134" t="str">
            <v/>
          </cell>
          <cell r="F1134">
            <v>1141468000169</v>
          </cell>
          <cell r="G1134" t="str">
            <v>MEDCALL C S E MEDICOS</v>
          </cell>
        </row>
        <row r="1135">
          <cell r="E1135" t="str">
            <v/>
          </cell>
          <cell r="F1135">
            <v>14802445000108</v>
          </cell>
          <cell r="G1135" t="str">
            <v>AO LIMA ACRILICOS</v>
          </cell>
        </row>
        <row r="1136">
          <cell r="E1136" t="str">
            <v/>
          </cell>
          <cell r="F1136">
            <v>1977759000191</v>
          </cell>
          <cell r="G1136" t="str">
            <v>JOSE CARLOS FERREIRA VAREJISTA</v>
          </cell>
        </row>
        <row r="1137">
          <cell r="E1137" t="str">
            <v/>
          </cell>
          <cell r="F1137">
            <v>4940640000302</v>
          </cell>
          <cell r="G1137" t="str">
            <v>VIA DA CONSTRUCAO LTDA</v>
          </cell>
        </row>
        <row r="1138">
          <cell r="E1138" t="str">
            <v/>
          </cell>
          <cell r="F1138">
            <v>4940640000302</v>
          </cell>
          <cell r="G1138" t="str">
            <v>VIA DA CONSTRUCAO LTDA</v>
          </cell>
        </row>
        <row r="1139">
          <cell r="E1139" t="str">
            <v/>
          </cell>
          <cell r="F1139">
            <v>361938000137</v>
          </cell>
          <cell r="G1139" t="str">
            <v>COMERCIAL MATECONS</v>
          </cell>
        </row>
        <row r="1140">
          <cell r="E1140" t="str">
            <v/>
          </cell>
          <cell r="F1140">
            <v>35299697000128</v>
          </cell>
          <cell r="G1140" t="str">
            <v>EXPRESSO REFRIGERACAO LTDA</v>
          </cell>
        </row>
        <row r="1141">
          <cell r="E1141" t="str">
            <v/>
          </cell>
          <cell r="F1141">
            <v>11623188002275</v>
          </cell>
          <cell r="G1141" t="str">
            <v>ARMAZEM CORAL</v>
          </cell>
        </row>
        <row r="1142">
          <cell r="E1142" t="str">
            <v/>
          </cell>
          <cell r="F1142">
            <v>361938000137</v>
          </cell>
          <cell r="G1142" t="str">
            <v>COMERCIAL MATECONS</v>
          </cell>
        </row>
        <row r="1143">
          <cell r="E1143" t="str">
            <v/>
          </cell>
          <cell r="F1143">
            <v>361938000137</v>
          </cell>
          <cell r="G1143" t="str">
            <v>COMERCIAL MATECONS</v>
          </cell>
        </row>
        <row r="1144">
          <cell r="E1144" t="str">
            <v/>
          </cell>
          <cell r="F1144">
            <v>40893174000145</v>
          </cell>
          <cell r="G1144" t="str">
            <v>LEO PLASTICOS E AVIAMENTOS</v>
          </cell>
        </row>
        <row r="1145">
          <cell r="E1145" t="str">
            <v/>
          </cell>
          <cell r="F1145">
            <v>12853727000109</v>
          </cell>
          <cell r="G1145" t="str">
            <v>KESA COMERCIO E SERVIÇOS</v>
          </cell>
        </row>
        <row r="1146">
          <cell r="E1146" t="str">
            <v/>
          </cell>
          <cell r="F1146">
            <v>92660406000623</v>
          </cell>
          <cell r="G1146" t="str">
            <v>FRIGELAR COMERCIO IND. LTDA</v>
          </cell>
        </row>
        <row r="1147">
          <cell r="E1147" t="str">
            <v/>
          </cell>
          <cell r="F1147">
            <v>1754239000462</v>
          </cell>
          <cell r="G1147" t="str">
            <v>DUFRIIO REFRIGERAÇAO</v>
          </cell>
        </row>
        <row r="1148">
          <cell r="E1148" t="str">
            <v/>
          </cell>
          <cell r="F1148">
            <v>4940640000302</v>
          </cell>
          <cell r="G1148" t="str">
            <v>VIA DA CONSTRUCAO LTDA</v>
          </cell>
        </row>
        <row r="1149">
          <cell r="E1149" t="str">
            <v/>
          </cell>
          <cell r="F1149">
            <v>24348443000136</v>
          </cell>
          <cell r="G1149" t="str">
            <v>FRANCRIS LIVRARIA E PAPELARIA</v>
          </cell>
        </row>
        <row r="1150">
          <cell r="E1150" t="str">
            <v/>
          </cell>
          <cell r="F1150">
            <v>8014460000180</v>
          </cell>
          <cell r="G1150" t="str">
            <v>VAMPEL MAT DE ESCRITORIO</v>
          </cell>
        </row>
        <row r="1151">
          <cell r="E1151" t="str">
            <v/>
          </cell>
          <cell r="F1151">
            <v>6814684000141</v>
          </cell>
          <cell r="G1151" t="str">
            <v>LOGNET COMERCIO E TECNOLOGIA LTDA</v>
          </cell>
        </row>
        <row r="1152">
          <cell r="E1152" t="str">
            <v/>
          </cell>
          <cell r="F1152">
            <v>6814684000141</v>
          </cell>
          <cell r="G1152" t="str">
            <v>LOGNET COMERCIO E TECNOLOGIA LTDA</v>
          </cell>
        </row>
        <row r="1153">
          <cell r="E1153" t="str">
            <v/>
          </cell>
          <cell r="F1153">
            <v>6814684000141</v>
          </cell>
          <cell r="G1153" t="str">
            <v>LOGNET COMERCIO E TECNOLOGIA LTDA</v>
          </cell>
        </row>
        <row r="1154">
          <cell r="E1154" t="str">
            <v/>
          </cell>
          <cell r="F1154">
            <v>8674752000301</v>
          </cell>
          <cell r="G1154" t="str">
            <v>CIRURGICA MONTEBELLO LTDA</v>
          </cell>
        </row>
        <row r="1155">
          <cell r="E1155" t="str">
            <v/>
          </cell>
          <cell r="F1155">
            <v>33054826000192</v>
          </cell>
          <cell r="G1155" t="str">
            <v>COMPANHIA EXCELSIOR DE SEGUROS</v>
          </cell>
        </row>
        <row r="1156">
          <cell r="E1156" t="str">
            <v/>
          </cell>
          <cell r="F1156">
            <v>28087620000129</v>
          </cell>
          <cell r="G1156" t="str">
            <v>PORTO SEGURO</v>
          </cell>
        </row>
        <row r="1157">
          <cell r="E1157" t="str">
            <v/>
          </cell>
          <cell r="F1157">
            <v>60746948000112</v>
          </cell>
          <cell r="G1157" t="str">
            <v>BRADESCO</v>
          </cell>
        </row>
        <row r="1158">
          <cell r="E1158" t="str">
            <v/>
          </cell>
          <cell r="F1158">
            <v>60746948000112</v>
          </cell>
          <cell r="G1158" t="str">
            <v>BRADESCO</v>
          </cell>
        </row>
        <row r="1159">
          <cell r="E1159" t="str">
            <v/>
          </cell>
          <cell r="F1159">
            <v>4206050008246</v>
          </cell>
          <cell r="G1159" t="str">
            <v>TIM CELULAR SA</v>
          </cell>
        </row>
        <row r="1160">
          <cell r="E1160" t="str">
            <v/>
          </cell>
          <cell r="F1160">
            <v>3423730000193</v>
          </cell>
          <cell r="G1160" t="str">
            <v>SMART TELECOMUNICACOES E SERVICOS LTDA</v>
          </cell>
        </row>
        <row r="1161">
          <cell r="E1161" t="str">
            <v/>
          </cell>
          <cell r="F1161">
            <v>9769035000164</v>
          </cell>
          <cell r="G1161" t="str">
            <v>COMPESA</v>
          </cell>
        </row>
        <row r="1162">
          <cell r="E1162" t="str">
            <v/>
          </cell>
          <cell r="F1162">
            <v>10835932000108</v>
          </cell>
          <cell r="G1162" t="str">
            <v>COMPANHIA ENERGETICA DE PERNAMBUCO</v>
          </cell>
        </row>
        <row r="1163">
          <cell r="E1163" t="str">
            <v/>
          </cell>
          <cell r="F1163">
            <v>9014387000100</v>
          </cell>
          <cell r="G1163" t="str">
            <v>COMPLETA SERV DE AR CONDIC E LOC LTDA.ME</v>
          </cell>
        </row>
        <row r="1164">
          <cell r="E1164" t="str">
            <v/>
          </cell>
          <cell r="F1164">
            <v>14543772000184</v>
          </cell>
          <cell r="G1164" t="str">
            <v>BRAVO LOCACAO DE MAQ E EQUIPAMENTOS LTDA</v>
          </cell>
        </row>
        <row r="1165">
          <cell r="E1165" t="str">
            <v/>
          </cell>
          <cell r="F1165">
            <v>10279299000119</v>
          </cell>
          <cell r="G1165" t="str">
            <v>RGRAPH LOC. COM. E SERV. LTDA-ME</v>
          </cell>
        </row>
        <row r="1166">
          <cell r="E1166" t="str">
            <v/>
          </cell>
          <cell r="F1166">
            <v>10859287000163</v>
          </cell>
          <cell r="G1166" t="str">
            <v>NEWMED COMERCIO E CONS EQUIP MED HOSP</v>
          </cell>
        </row>
        <row r="1167">
          <cell r="E1167" t="str">
            <v/>
          </cell>
          <cell r="F1167">
            <v>331788002405</v>
          </cell>
          <cell r="G1167" t="str">
            <v>AIR LIQUIDE BRASIL LTDA</v>
          </cell>
        </row>
        <row r="1168">
          <cell r="E1168" t="str">
            <v/>
          </cell>
          <cell r="F1168">
            <v>24380578002203</v>
          </cell>
          <cell r="G1168" t="str">
            <v>WHITE MARTINS GASES INDUSTRIAIS NE LTDA</v>
          </cell>
        </row>
        <row r="1169">
          <cell r="E1169" t="str">
            <v/>
          </cell>
          <cell r="F1169">
            <v>10473437000104</v>
          </cell>
          <cell r="G1169" t="str">
            <v>FOTO BELEZA ARTES COMERCIO LTDA</v>
          </cell>
        </row>
        <row r="1170">
          <cell r="E1170" t="str">
            <v/>
          </cell>
          <cell r="F1170">
            <v>29056881000144</v>
          </cell>
          <cell r="G1170" t="str">
            <v xml:space="preserve">1ª SERVENTIA NOTARIAL DE JABOATÃO </v>
          </cell>
        </row>
        <row r="1171">
          <cell r="E1171" t="str">
            <v/>
          </cell>
          <cell r="F1171">
            <v>29056881000144</v>
          </cell>
          <cell r="G1171" t="str">
            <v>8º TABELIONATO DE NOTAS DO RECIFE</v>
          </cell>
        </row>
        <row r="1172">
          <cell r="E1172" t="str">
            <v/>
          </cell>
          <cell r="F1172">
            <v>11529142000167</v>
          </cell>
          <cell r="G1172" t="str">
            <v>UBER</v>
          </cell>
        </row>
        <row r="1173">
          <cell r="E1173" t="str">
            <v/>
          </cell>
          <cell r="F1173">
            <v>34028316000294</v>
          </cell>
          <cell r="G1173" t="str">
            <v>EMPRESA BRASILEIRA DE CORREIOS E TELEGRAMAS</v>
          </cell>
        </row>
        <row r="1174">
          <cell r="E1174" t="str">
            <v/>
          </cell>
          <cell r="F1174">
            <v>9039744000941</v>
          </cell>
          <cell r="G1174" t="str">
            <v>JUROS</v>
          </cell>
        </row>
        <row r="1175">
          <cell r="E1175" t="str">
            <v/>
          </cell>
          <cell r="F1175">
            <v>11529142000167</v>
          </cell>
          <cell r="G1175" t="str">
            <v>UBER</v>
          </cell>
        </row>
        <row r="1176">
          <cell r="E1176" t="str">
            <v/>
          </cell>
          <cell r="F1176">
            <v>17863255000180</v>
          </cell>
          <cell r="G1176" t="str">
            <v>FLAVIA ALVES DE SOUSA ME</v>
          </cell>
        </row>
        <row r="1177">
          <cell r="E1177" t="str">
            <v/>
          </cell>
          <cell r="F1177">
            <v>10215308409</v>
          </cell>
          <cell r="G1177" t="str">
            <v>TCPA - JOAO BATISTA GUERRA BARRETO NETO</v>
          </cell>
        </row>
        <row r="1178">
          <cell r="E1178" t="str">
            <v/>
          </cell>
          <cell r="F1178">
            <v>5007055489</v>
          </cell>
          <cell r="G1178" t="str">
            <v>TCPA - ISABELA MELO BUARQUE DE GUSMÃO</v>
          </cell>
        </row>
        <row r="1179">
          <cell r="E1179" t="str">
            <v/>
          </cell>
          <cell r="F1179">
            <v>70063943471</v>
          </cell>
          <cell r="G1179" t="str">
            <v>TCPA - THIAGO MORETH DA SILVA BARBOSA</v>
          </cell>
        </row>
        <row r="1180">
          <cell r="E1180" t="str">
            <v/>
          </cell>
          <cell r="F1180">
            <v>4953670361</v>
          </cell>
          <cell r="G1180" t="str">
            <v>TCPA - ULYSSES MACEDO BARBOSA</v>
          </cell>
        </row>
        <row r="1181">
          <cell r="E1181" t="str">
            <v/>
          </cell>
          <cell r="F1181">
            <v>9772033445</v>
          </cell>
          <cell r="G1181" t="str">
            <v>TCPA - VICTORIA REGINA FERREIRA BARBOSA DA SILVA</v>
          </cell>
        </row>
        <row r="1182">
          <cell r="E1182" t="str">
            <v/>
          </cell>
          <cell r="F1182">
            <v>8339149440</v>
          </cell>
          <cell r="G1182" t="str">
            <v>TCPA - CAMYLA ALVES FERREIRA DE ALBUQUERQUE</v>
          </cell>
        </row>
        <row r="1183">
          <cell r="E1183" t="str">
            <v/>
          </cell>
          <cell r="F1183">
            <v>10045385459</v>
          </cell>
          <cell r="G1183" t="str">
            <v>TPCA - GISELLE CRISTINE PEREIRA SANTOS</v>
          </cell>
        </row>
        <row r="1184">
          <cell r="E1184" t="str">
            <v/>
          </cell>
          <cell r="F1184">
            <v>11480277428</v>
          </cell>
          <cell r="G1184" t="str">
            <v>TPCA - RENAN EWERTON OLIVEIRA DOS SANTOS FERREIRA</v>
          </cell>
        </row>
        <row r="1185">
          <cell r="E1185" t="str">
            <v/>
          </cell>
          <cell r="F1185">
            <v>8963000486</v>
          </cell>
          <cell r="G1185" t="str">
            <v>TCPA - ANA CLÁUDIA DE OLIVEIRA LINS LEITE</v>
          </cell>
        </row>
        <row r="1186">
          <cell r="E1186" t="str">
            <v/>
          </cell>
          <cell r="F1186">
            <v>6114174488</v>
          </cell>
          <cell r="G1186" t="str">
            <v>TCPA - CAROLINA CUNHA ANDRADE</v>
          </cell>
        </row>
        <row r="1187">
          <cell r="E1187" t="str">
            <v/>
          </cell>
          <cell r="F1187">
            <v>4710879478</v>
          </cell>
          <cell r="G1187" t="str">
            <v>TCPA - SUELLEN DANIELA PAES DA COSTA SILVA</v>
          </cell>
        </row>
        <row r="1188">
          <cell r="E1188" t="str">
            <v/>
          </cell>
          <cell r="F1188">
            <v>6272575004803</v>
          </cell>
          <cell r="G1188" t="str">
            <v>LAVEBRAS GESTAO DE TEXTEIS S A</v>
          </cell>
        </row>
        <row r="1189">
          <cell r="E1189" t="str">
            <v/>
          </cell>
          <cell r="F1189">
            <v>11863530000180</v>
          </cell>
          <cell r="G1189" t="str">
            <v>BRASCON GESTAO AMBIENTAL LTDA</v>
          </cell>
        </row>
        <row r="1190">
          <cell r="E1190" t="str">
            <v/>
          </cell>
          <cell r="F1190">
            <v>5020356000100</v>
          </cell>
          <cell r="G1190" t="str">
            <v>BID COM. E SERV. EM TEC. DA INFORMA LTDA</v>
          </cell>
        </row>
        <row r="1191">
          <cell r="E1191" t="str">
            <v/>
          </cell>
          <cell r="F1191">
            <v>16783034000130</v>
          </cell>
          <cell r="G1191" t="str">
            <v>SINTESE LICENCIAM PROG P COMP ONLINE LT</v>
          </cell>
        </row>
        <row r="1192">
          <cell r="E1192" t="str">
            <v/>
          </cell>
          <cell r="F1192">
            <v>53113791001285</v>
          </cell>
          <cell r="G1192" t="str">
            <v>TOTVS BELO HORIZONTE</v>
          </cell>
        </row>
        <row r="1193">
          <cell r="E1193" t="str">
            <v/>
          </cell>
          <cell r="F1193">
            <v>92306257000607</v>
          </cell>
          <cell r="G1193" t="str">
            <v>MV INFORMATICA NORDESTE LTDA</v>
          </cell>
        </row>
        <row r="1194">
          <cell r="E1194" t="str">
            <v/>
          </cell>
          <cell r="F1194">
            <v>53113791001285</v>
          </cell>
          <cell r="G1194" t="str">
            <v>TOTVS BELO HORIZONTE</v>
          </cell>
        </row>
        <row r="1195">
          <cell r="E1195" t="str">
            <v/>
          </cell>
          <cell r="F1195">
            <v>53113791001285</v>
          </cell>
          <cell r="G1195" t="str">
            <v>TOTVS BELO HORIZONTE</v>
          </cell>
        </row>
        <row r="1196">
          <cell r="E1196" t="str">
            <v/>
          </cell>
          <cell r="F1196">
            <v>2512303000119</v>
          </cell>
          <cell r="G1196" t="str">
            <v>NOROES AZEVEDO &amp; ADVOGADOS ASSOCIADOS</v>
          </cell>
        </row>
        <row r="1197">
          <cell r="E1197" t="str">
            <v/>
          </cell>
          <cell r="F1197">
            <v>2512303000119</v>
          </cell>
          <cell r="G1197" t="str">
            <v>NOROES AZEVEDO &amp; ADVOGADOS ASSOCIADOS</v>
          </cell>
        </row>
        <row r="1198">
          <cell r="E1198" t="str">
            <v/>
          </cell>
          <cell r="F1198">
            <v>18835749000114</v>
          </cell>
          <cell r="G1198" t="str">
            <v>JMED SERVICOS MEDICOS LTDA</v>
          </cell>
        </row>
        <row r="1199">
          <cell r="E1199" t="str">
            <v/>
          </cell>
          <cell r="F1199">
            <v>10229013000190</v>
          </cell>
          <cell r="G1199" t="str">
            <v>CARLOS ANTONIO DE O MILET JUNIOR-ME</v>
          </cell>
        </row>
        <row r="1200">
          <cell r="E1200" t="str">
            <v/>
          </cell>
          <cell r="F1200">
            <v>10333266000100</v>
          </cell>
          <cell r="G1200" t="str">
            <v>INTERCLEAN ADMINISTRACAO LTDA-ME</v>
          </cell>
        </row>
        <row r="1201">
          <cell r="E1201" t="str">
            <v/>
          </cell>
          <cell r="F1201">
            <v>1699696000159</v>
          </cell>
          <cell r="G1201" t="str">
            <v>QUALIAGUA LABORATORIO E CONSULTORIA LTDA</v>
          </cell>
        </row>
        <row r="1202">
          <cell r="E1202" t="str">
            <v/>
          </cell>
          <cell r="F1202">
            <v>5467959000155</v>
          </cell>
          <cell r="G1202" t="str">
            <v>MOTO 29 SERVIÇO DE ENTREGA LTDA</v>
          </cell>
        </row>
        <row r="1203">
          <cell r="E1203" t="str">
            <v/>
          </cell>
          <cell r="F1203">
            <v>5467959000155</v>
          </cell>
          <cell r="G1203" t="str">
            <v>MOTO 29 SERVIÇO DE ENTREGA LTDA</v>
          </cell>
        </row>
        <row r="1204">
          <cell r="E1204" t="str">
            <v/>
          </cell>
          <cell r="F1204">
            <v>5467959000155</v>
          </cell>
          <cell r="G1204" t="str">
            <v>MOTO 29 SERVIÇO DE ENTREGA LTDA</v>
          </cell>
        </row>
        <row r="1205">
          <cell r="E1205" t="str">
            <v/>
          </cell>
          <cell r="F1205">
            <v>10816775000274</v>
          </cell>
          <cell r="G1205" t="str">
            <v>INSPETORIA SALESIANA DO NE DO BRASIL</v>
          </cell>
        </row>
        <row r="1206">
          <cell r="E1206" t="str">
            <v/>
          </cell>
          <cell r="F1206">
            <v>13409775000329</v>
          </cell>
          <cell r="G1206" t="str">
            <v>LINUS LOG LTDA</v>
          </cell>
        </row>
        <row r="1207">
          <cell r="E1207" t="str">
            <v/>
          </cell>
          <cell r="F1207">
            <v>1141468000169</v>
          </cell>
          <cell r="G1207" t="str">
            <v>MEDCALL COM SERV E REP DE MAT RAD MED HO</v>
          </cell>
        </row>
        <row r="1208">
          <cell r="E1208" t="str">
            <v/>
          </cell>
          <cell r="F1208">
            <v>7146768000117</v>
          </cell>
          <cell r="G1208" t="str">
            <v>SERV IMAGEM NORDESTE ASSISTENCIA TECNICA</v>
          </cell>
        </row>
        <row r="1209">
          <cell r="E1209" t="str">
            <v/>
          </cell>
          <cell r="F1209">
            <v>17398584000106</v>
          </cell>
          <cell r="G1209" t="str">
            <v>MTG MONTAGEM TECNICA DE GAS LTDAME</v>
          </cell>
        </row>
        <row r="1210">
          <cell r="E1210" t="str">
            <v/>
          </cell>
          <cell r="F1210">
            <v>24380578002041</v>
          </cell>
          <cell r="G1210" t="str">
            <v>WHITE MARTINS GASES IND. DO NE S.A.</v>
          </cell>
        </row>
        <row r="1211">
          <cell r="E1211" t="str">
            <v/>
          </cell>
          <cell r="F1211">
            <v>8845988000100</v>
          </cell>
          <cell r="G1211" t="str">
            <v>ACESSPLUS MANUTENCAO LTDA ME</v>
          </cell>
        </row>
        <row r="1212">
          <cell r="E1212" t="str">
            <v/>
          </cell>
          <cell r="F1212">
            <v>9014387000100</v>
          </cell>
          <cell r="G1212" t="str">
            <v>COMPLETA SERV DE AR CONDIC E LOC LTDA.ME</v>
          </cell>
        </row>
        <row r="1213">
          <cell r="E1213" t="str">
            <v/>
          </cell>
          <cell r="F1213">
            <v>11343756000150</v>
          </cell>
          <cell r="G1213" t="str">
            <v>JL GRUPOS GERADORES LTDA</v>
          </cell>
        </row>
        <row r="1214">
          <cell r="E1214" t="str">
            <v/>
          </cell>
          <cell r="F1214">
            <v>23921113000125</v>
          </cell>
          <cell r="G1214" t="str">
            <v>DA TERRA PAISAGISMO JARDINAGEM LTDA</v>
          </cell>
        </row>
        <row r="1215">
          <cell r="E1215" t="str">
            <v/>
          </cell>
          <cell r="F1215">
            <v>41575732000197</v>
          </cell>
          <cell r="G1215" t="str">
            <v>IVANE MARIA DA SILVA</v>
          </cell>
        </row>
        <row r="1216">
          <cell r="E1216" t="str">
            <v/>
          </cell>
          <cell r="F1216">
            <v>11973134000105</v>
          </cell>
          <cell r="G1216" t="str">
            <v>SUL AMERICA ODONTOLOGICO S.A</v>
          </cell>
        </row>
        <row r="1217">
          <cell r="E1217" t="str">
            <v/>
          </cell>
          <cell r="F1217">
            <v>11973134000105</v>
          </cell>
          <cell r="G1217" t="str">
            <v>SUL AMERICA ODONTOLOGICO S.A</v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7A6E-7C7F-4512-885B-C81E63C26D0A}">
  <sheetPr>
    <tabColor rgb="FF92D050"/>
  </sheetPr>
  <dimension ref="A1:L1992"/>
  <sheetViews>
    <sheetView showGridLines="0" tabSelected="1" topLeftCell="D114" zoomScale="90" zoomScaleNormal="90" workbookViewId="0">
      <selection activeCell="H131" sqref="H13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(OCULTAR)'!$P$3:$R$72,3,0),"")</f>
        <v>9039744000941</v>
      </c>
      <c r="B2" s="4" t="str">
        <f>'[1]TCE - ANEXO IV - Preencher'!C11</f>
        <v>UPA BARRA DE JANGADA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ESTADO PE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7617259</v>
      </c>
      <c r="I2" s="6">
        <f>IF('[1]TCE - ANEXO IV - Preencher'!K11="","",'[1]TCE - ANEXO IV - Preencher'!K11)</f>
        <v>44376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13853.1</v>
      </c>
    </row>
    <row r="3" spans="1:12" s="8" customFormat="1" ht="19.5" customHeight="1" x14ac:dyDescent="0.2">
      <c r="A3" s="3">
        <f>IFERROR(VLOOKUP(B3,'[1]DADOS (OCULTAR)'!$P$3:$R$72,3,0),"")</f>
        <v>9039744000941</v>
      </c>
      <c r="B3" s="4" t="str">
        <f>'[1]TCE - ANEXO IV - Preencher'!C12</f>
        <v>UPA BARRA DE JANGADA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ESTADO PE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7617847</v>
      </c>
      <c r="I3" s="6">
        <f>IF('[1]TCE - ANEXO IV - Preencher'!K12="","",'[1]TCE - ANEXO IV - Preencher'!K12)</f>
        <v>44376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497.7</v>
      </c>
    </row>
    <row r="4" spans="1:12" s="8" customFormat="1" ht="19.5" customHeight="1" x14ac:dyDescent="0.2">
      <c r="A4" s="3">
        <f>IFERROR(VLOOKUP(B4,'[1]DADOS (OCULTAR)'!$P$3:$R$72,3,0),"")</f>
        <v>9039744000941</v>
      </c>
      <c r="B4" s="4" t="str">
        <f>'[1]TCE - ANEXO IV - Preencher'!C13</f>
        <v>UPA BARRA DE JANGADA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ESTADO PE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29458624</v>
      </c>
      <c r="I4" s="6">
        <f>IF('[1]TCE - ANEXO IV - Preencher'!K13="","",'[1]TCE - ANEXO IV - Preencher'!K13)</f>
        <v>44376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115</v>
      </c>
    </row>
    <row r="5" spans="1:12" s="8" customFormat="1" ht="19.5" customHeight="1" x14ac:dyDescent="0.2">
      <c r="A5" s="3">
        <f>IFERROR(VLOOKUP(B5,'[1]DADOS (OCULTAR)'!$P$3:$R$72,3,0),"")</f>
        <v>9039744000941</v>
      </c>
      <c r="B5" s="4" t="str">
        <f>'[1]TCE - ANEXO IV - Preencher'!C14</f>
        <v>UPA BARRA DE JANGADA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 A DE O MENEZES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001935</v>
      </c>
      <c r="I5" s="6">
        <f>IF('[1]TCE - ANEXO IV - Preencher'!K14="","",'[1]TCE - ANEXO IV - Preencher'!K14)</f>
        <v>44377</v>
      </c>
      <c r="J5" s="5" t="str">
        <f>'[1]TCE - ANEXO IV - Preencher'!L14</f>
        <v>26210615242921000138550010000019351000019708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25375</v>
      </c>
    </row>
    <row r="6" spans="1:12" s="8" customFormat="1" ht="19.5" customHeight="1" x14ac:dyDescent="0.2">
      <c r="A6" s="3">
        <f>IFERROR(VLOOKUP(B6,'[1]DADOS (OCULTAR)'!$P$3:$R$72,3,0),"")</f>
        <v>9039744000941</v>
      </c>
      <c r="B6" s="4" t="str">
        <f>'[1]TCE - ANEXO IV - Preencher'!C15</f>
        <v>UPA BARRA DE JANGADA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 PREV PRIVADA AS</v>
      </c>
      <c r="F6" s="5" t="str">
        <f>'[1]TCE - ANEXO IV - Preencher'!H15</f>
        <v>B</v>
      </c>
      <c r="G6" s="5" t="str">
        <f>'[1]TCE - ANEXO IV - Preencher'!I15</f>
        <v>N</v>
      </c>
      <c r="H6" s="5">
        <f>'[1]TCE - ANEXO IV - Preencher'!J15</f>
        <v>44348</v>
      </c>
      <c r="I6" s="6">
        <f>IF('[1]TCE - ANEXO IV - Preencher'!K15="","",'[1]TCE - ANEXO IV - Preencher'!K15)</f>
        <v>44396</v>
      </c>
      <c r="J6" s="5" t="str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769.24</v>
      </c>
    </row>
    <row r="7" spans="1:12" s="8" customFormat="1" ht="19.5" customHeight="1" x14ac:dyDescent="0.2">
      <c r="A7" s="3">
        <f>IFERROR(VLOOKUP(B7,'[1]DADOS (OCULTAR)'!$P$3:$R$72,3,0),"")</f>
        <v>9039744000941</v>
      </c>
      <c r="B7" s="4" t="str">
        <f>'[1]TCE - ANEXO IV - Preencher'!C16</f>
        <v>UPA BARRA DE JANGADA</v>
      </c>
      <c r="C7" s="4" t="str">
        <f>'[1]TCE - ANEXO IV - Preencher'!E16</f>
        <v>1.99 - Outras Despesas com Pessoal</v>
      </c>
      <c r="D7" s="3">
        <f>'[1]TCE - ANEXO IV - Preencher'!F16</f>
        <v>11973134000105</v>
      </c>
      <c r="E7" s="5" t="str">
        <f>'[1]TCE - ANEXO IV - Preencher'!G16</f>
        <v>SUL AMERICA ODONTOLOGICO S.A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01229577</v>
      </c>
      <c r="I7" s="6">
        <f>IF('[1]TCE - ANEXO IV - Preencher'!K16="","",'[1]TCE - ANEXO IV - Preencher'!K16)</f>
        <v>44365</v>
      </c>
      <c r="J7" s="5" t="str">
        <f>'[1]TCE - ANEXO IV - Preencher'!L16</f>
        <v>BLUKG-TH8N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65</v>
      </c>
    </row>
    <row r="8" spans="1:12" s="8" customFormat="1" ht="19.5" customHeight="1" x14ac:dyDescent="0.2">
      <c r="A8" s="3">
        <f>IFERROR(VLOOKUP(B8,'[1]DADOS (OCULTAR)'!$P$3:$R$72,3,0),"")</f>
        <v>9039744000941</v>
      </c>
      <c r="B8" s="4" t="str">
        <f>'[1]TCE - ANEXO IV - Preencher'!C17</f>
        <v>UPA BARRA DE JANGADA</v>
      </c>
      <c r="C8" s="4" t="str">
        <f>'[1]TCE - ANEXO IV - Preencher'!E17</f>
        <v>1.99 - Outras Despesas com Pessoal</v>
      </c>
      <c r="D8" s="3">
        <f>'[1]TCE - ANEXO IV - Preencher'!F17</f>
        <v>11973134000105</v>
      </c>
      <c r="E8" s="5" t="str">
        <f>'[1]TCE - ANEXO IV - Preencher'!G17</f>
        <v>SUL AMERICA ODONTOLOGICO S.A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01230164</v>
      </c>
      <c r="I8" s="6">
        <f>IF('[1]TCE - ANEXO IV - Preencher'!K17="","",'[1]TCE - ANEXO IV - Preencher'!K17)</f>
        <v>44368</v>
      </c>
      <c r="J8" s="5" t="str">
        <f>'[1]TCE - ANEXO IV - Preencher'!L17</f>
        <v>VFKQ-BPQT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1757.83</v>
      </c>
    </row>
    <row r="9" spans="1:12" s="8" customFormat="1" ht="19.5" customHeight="1" x14ac:dyDescent="0.2">
      <c r="A9" s="3">
        <f>IFERROR(VLOOKUP(B9,'[1]DADOS (OCULTAR)'!$P$3:$R$72,3,0),"")</f>
        <v>9039744000941</v>
      </c>
      <c r="B9" s="4" t="str">
        <f>'[1]TCE - ANEXO IV - Preencher'!C18</f>
        <v>UPA BARRA DE JANGADA</v>
      </c>
      <c r="C9" s="4" t="str">
        <f>'[1]TCE - ANEXO IV - Preencher'!E18</f>
        <v>3.12 - Material Hospitalar</v>
      </c>
      <c r="D9" s="3">
        <f>'[1]TCE - ANEXO IV - Preencher'!F18</f>
        <v>35526444000140</v>
      </c>
      <c r="E9" s="5" t="str">
        <f>'[1]TCE - ANEXO IV - Preencher'!G18</f>
        <v>PROTECT LIFE COMERCIO DE PRODUTOS HOSPITALARES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000000136</v>
      </c>
      <c r="I9" s="6">
        <f>IF('[1]TCE - ANEXO IV - Preencher'!K18="","",'[1]TCE - ANEXO IV - Preencher'!K18)</f>
        <v>44349</v>
      </c>
      <c r="J9" s="5" t="str">
        <f>'[1]TCE - ANEXO IV - Preencher'!L18</f>
        <v>26210635526444000140550550000001361255700000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8500</v>
      </c>
    </row>
    <row r="10" spans="1:12" s="8" customFormat="1" ht="19.5" customHeight="1" x14ac:dyDescent="0.2">
      <c r="A10" s="3">
        <f>IFERROR(VLOOKUP(B10,'[1]DADOS (OCULTAR)'!$P$3:$R$72,3,0),"")</f>
        <v>9039744000941</v>
      </c>
      <c r="B10" s="4" t="str">
        <f>'[1]TCE - ANEXO IV - Preencher'!C19</f>
        <v>UPA BARRA DE JANGADA</v>
      </c>
      <c r="C10" s="4" t="str">
        <f>'[1]TCE - ANEXO IV - Preencher'!E19</f>
        <v>3.12 - Material Hospitalar</v>
      </c>
      <c r="D10" s="3">
        <f>'[1]TCE - ANEXO IV - Preencher'!F19</f>
        <v>25447067000108</v>
      </c>
      <c r="E10" s="5" t="str">
        <f>'[1]TCE - ANEXO IV - Preencher'!G19</f>
        <v>REFIT HOSPITALAR EIRELI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000001412</v>
      </c>
      <c r="I10" s="6">
        <f>IF('[1]TCE - ANEXO IV - Preencher'!K19="","",'[1]TCE - ANEXO IV - Preencher'!K19)</f>
        <v>44347</v>
      </c>
      <c r="J10" s="5" t="str">
        <f>'[1]TCE - ANEXO IV - Preencher'!L19</f>
        <v>26210525447067000108550010000014121737917600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250</v>
      </c>
    </row>
    <row r="11" spans="1:12" s="8" customFormat="1" ht="19.5" customHeight="1" x14ac:dyDescent="0.2">
      <c r="A11" s="3">
        <f>IFERROR(VLOOKUP(B11,'[1]DADOS (OCULTAR)'!$P$3:$R$72,3,0),"")</f>
        <v>9039744000941</v>
      </c>
      <c r="B11" s="4" t="str">
        <f>'[1]TCE - ANEXO IV - Preencher'!C20</f>
        <v>UPA BARRA DE JANGADA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MEDICAMENTOS E MAT.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000338474</v>
      </c>
      <c r="I11" s="6">
        <f>IF('[1]TCE - ANEXO IV - Preencher'!K20="","",'[1]TCE - ANEXO IV - Preencher'!K20)</f>
        <v>44349</v>
      </c>
      <c r="J11" s="5" t="str">
        <f>'[1]TCE - ANEXO IV - Preencher'!L20</f>
        <v>26210608778201000126550010003384741693045884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949.76</v>
      </c>
    </row>
    <row r="12" spans="1:12" s="8" customFormat="1" ht="19.5" customHeight="1" x14ac:dyDescent="0.2">
      <c r="A12" s="3">
        <f>IFERROR(VLOOKUP(B12,'[1]DADOS (OCULTAR)'!$P$3:$R$72,3,0),"")</f>
        <v>9039744000941</v>
      </c>
      <c r="B12" s="4" t="str">
        <f>'[1]TCE - ANEXO IV - Preencher'!C21</f>
        <v>UPA BARRA DE JANGADA</v>
      </c>
      <c r="C12" s="4" t="str">
        <f>'[1]TCE - ANEXO IV - Preencher'!E21</f>
        <v>3.12 - Material Hospitalar</v>
      </c>
      <c r="D12" s="3">
        <f>'[1]TCE - ANEXO IV - Preencher'!F21</f>
        <v>12420164001048</v>
      </c>
      <c r="E12" s="5" t="str">
        <f>'[1]TCE - ANEXO IV - Preencher'!G21</f>
        <v>CM HOSPITALAR S.A. RECIFE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000097783</v>
      </c>
      <c r="I12" s="6">
        <f>IF('[1]TCE - ANEXO IV - Preencher'!K21="","",'[1]TCE - ANEXO IV - Preencher'!K21)</f>
        <v>44351</v>
      </c>
      <c r="J12" s="5" t="str">
        <f>'[1]TCE - ANEXO IV - Preencher'!L21</f>
        <v>26210612420164001048550010000977831100040799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374.6</v>
      </c>
    </row>
    <row r="13" spans="1:12" s="8" customFormat="1" ht="19.5" customHeight="1" x14ac:dyDescent="0.2">
      <c r="A13" s="3">
        <f>IFERROR(VLOOKUP(B13,'[1]DADOS (OCULTAR)'!$P$3:$R$72,3,0),"")</f>
        <v>9039744000941</v>
      </c>
      <c r="B13" s="4" t="str">
        <f>'[1]TCE - ANEXO IV - Preencher'!C22</f>
        <v>UPA BARRA DE JANGADA</v>
      </c>
      <c r="C13" s="4" t="str">
        <f>'[1]TCE - ANEXO IV - Preencher'!E22</f>
        <v>3.12 - Material Hospitalar</v>
      </c>
      <c r="D13" s="3">
        <f>'[1]TCE - ANEXO IV - Preencher'!F22</f>
        <v>12853727000109</v>
      </c>
      <c r="E13" s="5" t="str">
        <f>'[1]TCE - ANEXO IV - Preencher'!G22</f>
        <v>KESA COMERCIO E SERVIÇOS TECNICOS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5807</v>
      </c>
      <c r="I13" s="6">
        <f>IF('[1]TCE - ANEXO IV - Preencher'!K22="","",'[1]TCE - ANEXO IV - Preencher'!K22)</f>
        <v>44357</v>
      </c>
      <c r="J13" s="5" t="str">
        <f>'[1]TCE - ANEXO IV - Preencher'!L22</f>
        <v>26210612853727000109550010000058071732308075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440</v>
      </c>
    </row>
    <row r="14" spans="1:12" s="8" customFormat="1" ht="19.5" customHeight="1" x14ac:dyDescent="0.2">
      <c r="A14" s="3">
        <f>IFERROR(VLOOKUP(B14,'[1]DADOS (OCULTAR)'!$P$3:$R$72,3,0),"")</f>
        <v>9039744000941</v>
      </c>
      <c r="B14" s="4" t="str">
        <f>'[1]TCE - ANEXO IV - Preencher'!C23</f>
        <v>UPA BARRA DE JANGADA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MEDICAMENTOS E MAT.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000339695</v>
      </c>
      <c r="I14" s="6">
        <f>IF('[1]TCE - ANEXO IV - Preencher'!K23="","",'[1]TCE - ANEXO IV - Preencher'!K23)</f>
        <v>44363</v>
      </c>
      <c r="J14" s="5" t="str">
        <f>'[1]TCE - ANEXO IV - Preencher'!L23</f>
        <v>26210608778201000126550010003396951381591072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140.32</v>
      </c>
    </row>
    <row r="15" spans="1:12" s="8" customFormat="1" ht="19.5" customHeight="1" x14ac:dyDescent="0.2">
      <c r="A15" s="3">
        <f>IFERROR(VLOOKUP(B15,'[1]DADOS (OCULTAR)'!$P$3:$R$72,3,0),"")</f>
        <v>9039744000941</v>
      </c>
      <c r="B15" s="4" t="str">
        <f>'[1]TCE - ANEXO IV - Preencher'!C24</f>
        <v>UPA BARRA DE JANGADA</v>
      </c>
      <c r="C15" s="4" t="str">
        <f>'[1]TCE - ANEXO IV - Preencher'!E24</f>
        <v>3.12 - Material Hospitalar</v>
      </c>
      <c r="D15" s="3">
        <f>'[1]TCE - ANEXO IV - Preencher'!F24</f>
        <v>38493455000169</v>
      </c>
      <c r="E15" s="5" t="str">
        <f>'[1]TCE - ANEXO IV - Preencher'!G24</f>
        <v>CIRURGICA SOUZA &amp; LIMA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000096</v>
      </c>
      <c r="I15" s="6">
        <f>IF('[1]TCE - ANEXO IV - Preencher'!K24="","",'[1]TCE - ANEXO IV - Preencher'!K24)</f>
        <v>44365</v>
      </c>
      <c r="J15" s="5" t="str">
        <f>'[1]TCE - ANEXO IV - Preencher'!L24</f>
        <v>26210638493455000169550010000000961757927554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337</v>
      </c>
    </row>
    <row r="16" spans="1:12" s="8" customFormat="1" ht="19.5" customHeight="1" x14ac:dyDescent="0.2">
      <c r="A16" s="3">
        <f>IFERROR(VLOOKUP(B16,'[1]DADOS (OCULTAR)'!$P$3:$R$72,3,0),"")</f>
        <v>9039744000941</v>
      </c>
      <c r="B16" s="4" t="str">
        <f>'[1]TCE - ANEXO IV - Preencher'!C25</f>
        <v>UPA BARRA DE JANGADA</v>
      </c>
      <c r="C16" s="4" t="str">
        <f>'[1]TCE - ANEXO IV - Preencher'!E25</f>
        <v>3.12 - Material Hospitalar</v>
      </c>
      <c r="D16" s="3">
        <f>'[1]TCE - ANEXO IV - Preencher'!F25</f>
        <v>38493455000169</v>
      </c>
      <c r="E16" s="5" t="str">
        <f>'[1]TCE - ANEXO IV - Preencher'!G25</f>
        <v>CIRURGICA SOUZA &amp; LIMA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000093</v>
      </c>
      <c r="I16" s="6">
        <f>IF('[1]TCE - ANEXO IV - Preencher'!K25="","",'[1]TCE - ANEXO IV - Preencher'!K25)</f>
        <v>44358</v>
      </c>
      <c r="J16" s="5" t="str">
        <f>'[1]TCE - ANEXO IV - Preencher'!L25</f>
        <v>26210638493455000169550010000000931701248250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475</v>
      </c>
    </row>
    <row r="17" spans="1:12" s="8" customFormat="1" ht="19.5" customHeight="1" x14ac:dyDescent="0.2">
      <c r="A17" s="3">
        <f>IFERROR(VLOOKUP(B17,'[1]DADOS (OCULTAR)'!$P$3:$R$72,3,0),"")</f>
        <v>9039744000941</v>
      </c>
      <c r="B17" s="4" t="str">
        <f>'[1]TCE - ANEXO IV - Preencher'!C26</f>
        <v>UPA BARRA DE JANGADA</v>
      </c>
      <c r="C17" s="4" t="str">
        <f>'[1]TCE - ANEXO IV - Preencher'!E26</f>
        <v>3.4 - Material Farmacológico</v>
      </c>
      <c r="D17" s="3">
        <f>'[1]TCE - ANEXO IV - Preencher'!F26</f>
        <v>12882932000194</v>
      </c>
      <c r="E17" s="5" t="str">
        <f>'[1]TCE - ANEXO IV - Preencher'!G26</f>
        <v>EXOMED COMERCIO ATACADISTA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151570</v>
      </c>
      <c r="I17" s="6">
        <f>IF('[1]TCE - ANEXO IV - Preencher'!K26="","",'[1]TCE - ANEXO IV - Preencher'!K26)</f>
        <v>44358</v>
      </c>
      <c r="J17" s="5" t="str">
        <f>'[1]TCE - ANEXO IV - Preencher'!L26</f>
        <v>26210612882932000194550010001515701597399620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396</v>
      </c>
    </row>
    <row r="18" spans="1:12" s="8" customFormat="1" ht="19.5" customHeight="1" x14ac:dyDescent="0.2">
      <c r="A18" s="3">
        <f>IFERROR(VLOOKUP(B18,'[1]DADOS (OCULTAR)'!$P$3:$R$72,3,0),"")</f>
        <v>9039744000941</v>
      </c>
      <c r="B18" s="4" t="str">
        <f>'[1]TCE - ANEXO IV - Preencher'!C27</f>
        <v>UPA BARRA DE JANGADA</v>
      </c>
      <c r="C18" s="4" t="str">
        <f>'[1]TCE - ANEXO IV - Preencher'!E27</f>
        <v>3.4 - Material Farmacológico</v>
      </c>
      <c r="D18" s="3">
        <f>'[1]TCE - ANEXO IV - Preencher'!F27</f>
        <v>44734671000151</v>
      </c>
      <c r="E18" s="5" t="str">
        <f>'[1]TCE - ANEXO IV - Preencher'!G27</f>
        <v>CRISTALIA PROD. QUIM. FARMACEUTICOS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2995574</v>
      </c>
      <c r="I18" s="6">
        <f>IF('[1]TCE - ANEXO IV - Preencher'!K27="","",'[1]TCE - ANEXO IV - Preencher'!K27)</f>
        <v>44358</v>
      </c>
      <c r="J18" s="5" t="str">
        <f>'[1]TCE - ANEXO IV - Preencher'!L27</f>
        <v>35210644734671000151550100029955741942528857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16500</v>
      </c>
    </row>
    <row r="19" spans="1:12" s="8" customFormat="1" ht="19.5" customHeight="1" x14ac:dyDescent="0.2">
      <c r="A19" s="3">
        <f>IFERROR(VLOOKUP(B19,'[1]DADOS (OCULTAR)'!$P$3:$R$72,3,0),"")</f>
        <v>9039744000941</v>
      </c>
      <c r="B19" s="4" t="str">
        <f>'[1]TCE - ANEXO IV - Preencher'!C28</f>
        <v>UPA BARRA DE JANGADA</v>
      </c>
      <c r="C19" s="4" t="str">
        <f>'[1]TCE - ANEXO IV - Preencher'!E28</f>
        <v>3.4 - Material Farmacológico</v>
      </c>
      <c r="D19" s="3">
        <f>'[1]TCE - ANEXO IV - Preencher'!F28</f>
        <v>12882932000194</v>
      </c>
      <c r="E19" s="5" t="str">
        <f>'[1]TCE - ANEXO IV - Preencher'!G28</f>
        <v>EXOMED COMERCIO ATACADISTA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151730</v>
      </c>
      <c r="I19" s="6">
        <f>IF('[1]TCE - ANEXO IV - Preencher'!K28="","",'[1]TCE - ANEXO IV - Preencher'!K28)</f>
        <v>44365</v>
      </c>
      <c r="J19" s="5" t="str">
        <f>'[1]TCE - ANEXO IV - Preencher'!L28</f>
        <v>26210612882932000194550010001517301466276130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420</v>
      </c>
    </row>
    <row r="20" spans="1:12" s="8" customFormat="1" ht="19.5" customHeight="1" x14ac:dyDescent="0.2">
      <c r="A20" s="3">
        <f>IFERROR(VLOOKUP(B20,'[1]DADOS (OCULTAR)'!$P$3:$R$72,3,0),"")</f>
        <v>9039744000941</v>
      </c>
      <c r="B20" s="4" t="str">
        <f>'[1]TCE - ANEXO IV - Preencher'!C29</f>
        <v>UPA BARRA DE JANGADA</v>
      </c>
      <c r="C20" s="4" t="str">
        <f>'[1]TCE - ANEXO IV - Preencher'!E29</f>
        <v>3.4 - Material Farmacológico</v>
      </c>
      <c r="D20" s="3">
        <f>'[1]TCE - ANEXO IV - Preencher'!F29</f>
        <v>67729178000491</v>
      </c>
      <c r="E20" s="5" t="str">
        <f>'[1]TCE - ANEXO IV - Preencher'!G29</f>
        <v>COMERCIAL CIRURGICA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001445573</v>
      </c>
      <c r="I20" s="6">
        <f>IF('[1]TCE - ANEXO IV - Preencher'!K29="","",'[1]TCE - ANEXO IV - Preencher'!K29)</f>
        <v>44356</v>
      </c>
      <c r="J20" s="5" t="str">
        <f>'[1]TCE - ANEXO IV - Preencher'!L29</f>
        <v>35210667729175000491550010014455731257312275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20119</v>
      </c>
    </row>
    <row r="21" spans="1:12" s="8" customFormat="1" ht="19.5" customHeight="1" x14ac:dyDescent="0.2">
      <c r="A21" s="3">
        <f>IFERROR(VLOOKUP(B21,'[1]DADOS (OCULTAR)'!$P$3:$R$72,3,0),"")</f>
        <v>9039744000941</v>
      </c>
      <c r="B21" s="4" t="str">
        <f>'[1]TCE - ANEXO IV - Preencher'!C30</f>
        <v>UPA BARRA DE JANGADA</v>
      </c>
      <c r="C21" s="4" t="str">
        <f>'[1]TCE - ANEXO IV - Preencher'!E30</f>
        <v>3.4 - Material Farmacológico</v>
      </c>
      <c r="D21" s="3">
        <f>'[1]TCE - ANEXO IV - Preencher'!F30</f>
        <v>12882932000194</v>
      </c>
      <c r="E21" s="5" t="str">
        <f>'[1]TCE - ANEXO IV - Preencher'!G30</f>
        <v>EXOMED COMERCIO ATACADISTA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151876</v>
      </c>
      <c r="I21" s="6">
        <f>IF('[1]TCE - ANEXO IV - Preencher'!K30="","",'[1]TCE - ANEXO IV - Preencher'!K30)</f>
        <v>44370</v>
      </c>
      <c r="J21" s="5" t="str">
        <f>'[1]TCE - ANEXO IV - Preencher'!L30</f>
        <v>26210612882932000194550010001518761488657211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630</v>
      </c>
    </row>
    <row r="22" spans="1:12" s="8" customFormat="1" ht="19.5" customHeight="1" x14ac:dyDescent="0.2">
      <c r="A22" s="3">
        <f>IFERROR(VLOOKUP(B22,'[1]DADOS (OCULTAR)'!$P$3:$R$72,3,0),"")</f>
        <v>9039744000941</v>
      </c>
      <c r="B22" s="4" t="str">
        <f>'[1]TCE - ANEXO IV - Preencher'!C31</f>
        <v>UPA BARRA DE JANGADA</v>
      </c>
      <c r="C22" s="4" t="str">
        <f>'[1]TCE - ANEXO IV - Preencher'!E31</f>
        <v>3.4 - Material Farmacológico</v>
      </c>
      <c r="D22" s="3">
        <f>'[1]TCE - ANEXO IV - Preencher'!F31</f>
        <v>11260846000187</v>
      </c>
      <c r="E22" s="5" t="str">
        <f>'[1]TCE - ANEXO IV - Preencher'!G31</f>
        <v>ANBIOTON IMPORTADORA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000143550</v>
      </c>
      <c r="I22" s="6">
        <f>IF('[1]TCE - ANEXO IV - Preencher'!K31="","",'[1]TCE - ANEXO IV - Preencher'!K31)</f>
        <v>44362</v>
      </c>
      <c r="J22" s="5" t="str">
        <f>'[1]TCE - ANEXO IV - Preencher'!L31</f>
        <v>35210611260846000187550010001435501930806221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3198</v>
      </c>
    </row>
    <row r="23" spans="1:12" s="8" customFormat="1" ht="19.5" customHeight="1" x14ac:dyDescent="0.2">
      <c r="A23" s="3">
        <f>IFERROR(VLOOKUP(B23,'[1]DADOS (OCULTAR)'!$P$3:$R$72,3,0),"")</f>
        <v>9039744000941</v>
      </c>
      <c r="B23" s="4" t="str">
        <f>'[1]TCE - ANEXO IV - Preencher'!C32</f>
        <v>UPA BARRA DE JANGADA</v>
      </c>
      <c r="C23" s="4" t="str">
        <f>'[1]TCE - ANEXO IV - Preencher'!E32</f>
        <v>3.4 - Material Farmacológico</v>
      </c>
      <c r="D23" s="3">
        <f>'[1]TCE - ANEXO IV - Preencher'!F32</f>
        <v>11563145000117</v>
      </c>
      <c r="E23" s="5" t="str">
        <f>'[1]TCE - ANEXO IV - Preencher'!G32</f>
        <v>COMERCIAL MOSTAERT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000097337</v>
      </c>
      <c r="I23" s="6">
        <f>IF('[1]TCE - ANEXO IV - Preencher'!K32="","",'[1]TCE - ANEXO IV - Preencher'!K32)</f>
        <v>44369</v>
      </c>
      <c r="J23" s="5" t="str">
        <f>'[1]TCE - ANEXO IV - Preencher'!L32</f>
        <v>26210611563145000117550010000973371001989904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2815</v>
      </c>
    </row>
    <row r="24" spans="1:12" s="8" customFormat="1" ht="19.5" customHeight="1" x14ac:dyDescent="0.2">
      <c r="A24" s="3">
        <f>IFERROR(VLOOKUP(B24,'[1]DADOS (OCULTAR)'!$P$3:$R$72,3,0),"")</f>
        <v>9039744000941</v>
      </c>
      <c r="B24" s="4" t="str">
        <f>'[1]TCE - ANEXO IV - Preencher'!C33</f>
        <v>UPA BARRA DE JANGADA</v>
      </c>
      <c r="C24" s="4" t="str">
        <f>'[1]TCE - ANEXO IV - Preencher'!E33</f>
        <v>3.4 - Material Farmacológico</v>
      </c>
      <c r="D24" s="3">
        <f>'[1]TCE - ANEXO IV - Preencher'!F33</f>
        <v>12420164000319</v>
      </c>
      <c r="E24" s="5" t="str">
        <f>'[1]TCE - ANEXO IV - Preencher'!G33</f>
        <v>CM HOSPITALAR S.A. (CTL)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002255809</v>
      </c>
      <c r="I24" s="6">
        <f>IF('[1]TCE - ANEXO IV - Preencher'!K33="","",'[1]TCE - ANEXO IV - Preencher'!K33)</f>
        <v>44364</v>
      </c>
      <c r="J24" s="5" t="str">
        <f>'[1]TCE - ANEXO IV - Preencher'!L33</f>
        <v>52210612420164000319550010022558091100196736</v>
      </c>
      <c r="K24" s="5" t="str">
        <f>IF(F24="B",LEFT('[1]TCE - ANEXO IV - Preencher'!M33,2),IF(F24="S",LEFT('[1]TCE - ANEXO IV - Preencher'!M33,7),IF('[1]TCE - ANEXO IV - Preencher'!H33="","")))</f>
        <v>52</v>
      </c>
      <c r="L24" s="7">
        <f>'[1]TCE - ANEXO IV - Preencher'!N33</f>
        <v>13278.48</v>
      </c>
    </row>
    <row r="25" spans="1:12" s="8" customFormat="1" ht="19.5" customHeight="1" x14ac:dyDescent="0.2">
      <c r="A25" s="3">
        <f>IFERROR(VLOOKUP(B25,'[1]DADOS (OCULTAR)'!$P$3:$R$72,3,0),"")</f>
        <v>9039744000941</v>
      </c>
      <c r="B25" s="4" t="str">
        <f>'[1]TCE - ANEXO IV - Preencher'!C34</f>
        <v>UPA BARRA DE JANGADA</v>
      </c>
      <c r="C25" s="4" t="str">
        <f>'[1]TCE - ANEXO IV - Preencher'!E34</f>
        <v>3.4 - Material Farmacológico</v>
      </c>
      <c r="D25" s="3">
        <f>'[1]TCE - ANEXO IV - Preencher'!F34</f>
        <v>67729178000491</v>
      </c>
      <c r="E25" s="5" t="str">
        <f>'[1]TCE - ANEXO IV - Preencher'!G34</f>
        <v>COMERCIAL CIRURGICA RIOCLARENSE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1444922</v>
      </c>
      <c r="I25" s="6">
        <f>IF('[1]TCE - ANEXO IV - Preencher'!K34="","",'[1]TCE - ANEXO IV - Preencher'!K34)</f>
        <v>44355</v>
      </c>
      <c r="J25" s="5" t="str">
        <f>'[1]TCE - ANEXO IV - Preencher'!L34</f>
        <v>35210667729178000491550010014449221716754076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2340</v>
      </c>
    </row>
    <row r="26" spans="1:12" s="8" customFormat="1" ht="19.5" customHeight="1" x14ac:dyDescent="0.2">
      <c r="A26" s="3">
        <f>IFERROR(VLOOKUP(B26,'[1]DADOS (OCULTAR)'!$P$3:$R$72,3,0),"")</f>
        <v>9039744000941</v>
      </c>
      <c r="B26" s="4" t="str">
        <f>'[1]TCE - ANEXO IV - Preencher'!C35</f>
        <v>UPA BARRA DE JANGADA</v>
      </c>
      <c r="C26" s="4" t="str">
        <f>'[1]TCE - ANEXO IV - Preencher'!E35</f>
        <v>3.14 - Alimentação Preparada</v>
      </c>
      <c r="D26" s="3">
        <f>'[1]TCE - ANEXO IV - Preencher'!F35</f>
        <v>11024546000107</v>
      </c>
      <c r="E26" s="5" t="str">
        <f>'[1]TCE - ANEXO IV - Preencher'!G35</f>
        <v>IRMÃO COSTA SUPERMERCADO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32227</v>
      </c>
      <c r="I26" s="6">
        <f>IF('[1]TCE - ANEXO IV - Preencher'!K35="","",'[1]TCE - ANEXO IV - Preencher'!K35)</f>
        <v>44364</v>
      </c>
      <c r="J26" s="5" t="str">
        <f>'[1]TCE - ANEXO IV - Preencher'!L35</f>
        <v>26210611024546000107550010000322271123241975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149.97</v>
      </c>
    </row>
    <row r="27" spans="1:12" s="8" customFormat="1" ht="19.5" customHeight="1" x14ac:dyDescent="0.2">
      <c r="A27" s="3">
        <f>IFERROR(VLOOKUP(B27,'[1]DADOS (OCULTAR)'!$P$3:$R$72,3,0),"")</f>
        <v>9039744000941</v>
      </c>
      <c r="B27" s="4" t="str">
        <f>'[1]TCE - ANEXO IV - Preencher'!C36</f>
        <v>UPA BARRA DE JANGADA</v>
      </c>
      <c r="C27" s="4" t="str">
        <f>'[1]TCE - ANEXO IV - Preencher'!E36</f>
        <v>3.2 - Gás e Outros Materiais Engarrafados</v>
      </c>
      <c r="D27" s="3">
        <f>'[1]TCE - ANEXO IV - Preencher'!F36</f>
        <v>331788002405</v>
      </c>
      <c r="E27" s="5" t="str">
        <f>'[1]TCE - ANEXO IV - Preencher'!G36</f>
        <v>AIR LIQUIDE BRASIL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000137203</v>
      </c>
      <c r="I27" s="6">
        <f>IF('[1]TCE - ANEXO IV - Preencher'!K36="","",'[1]TCE - ANEXO IV - Preencher'!K36)</f>
        <v>44277</v>
      </c>
      <c r="J27" s="5" t="str">
        <f>'[1]TCE - ANEXO IV - Preencher'!L36</f>
        <v>26210300331788002405552000001372031255078460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2250</v>
      </c>
    </row>
    <row r="28" spans="1:12" s="8" customFormat="1" ht="19.5" customHeight="1" x14ac:dyDescent="0.2">
      <c r="A28" s="3">
        <f>IFERROR(VLOOKUP(B28,'[1]DADOS (OCULTAR)'!$P$3:$R$72,3,0),"")</f>
        <v>9039744000941</v>
      </c>
      <c r="B28" s="4" t="str">
        <f>'[1]TCE - ANEXO IV - Preencher'!C37</f>
        <v>UPA BARRA DE JANGADA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49742</v>
      </c>
      <c r="I28" s="6">
        <f>IF('[1]TCE - ANEXO IV - Preencher'!K37="","",'[1]TCE - ANEXO IV - Preencher'!K37)</f>
        <v>44349</v>
      </c>
      <c r="J28" s="5" t="str">
        <f>'[1]TCE - ANEXO IV - Preencher'!L37</f>
        <v>26210624380578002041550580000497421839012390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138.56</v>
      </c>
    </row>
    <row r="29" spans="1:12" s="8" customFormat="1" ht="19.5" customHeight="1" x14ac:dyDescent="0.2">
      <c r="A29" s="3">
        <f>IFERROR(VLOOKUP(B29,'[1]DADOS (OCULTAR)'!$P$3:$R$72,3,0),"")</f>
        <v>9039744000941</v>
      </c>
      <c r="B29" s="4" t="str">
        <f>'[1]TCE - ANEXO IV - Preencher'!C38</f>
        <v>UPA BARRA DE JANGADA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1839</v>
      </c>
      <c r="I29" s="6">
        <f>IF('[1]TCE - ANEXO IV - Preencher'!K38="","",'[1]TCE - ANEXO IV - Preencher'!K38)</f>
        <v>44348</v>
      </c>
      <c r="J29" s="5" t="str">
        <f>'[1]TCE - ANEXO IV - Preencher'!L38</f>
        <v>26210624380578002203550290000018391838928507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1355.88</v>
      </c>
    </row>
    <row r="30" spans="1:12" s="8" customFormat="1" ht="19.5" customHeight="1" x14ac:dyDescent="0.2">
      <c r="A30" s="3">
        <f>IFERROR(VLOOKUP(B30,'[1]DADOS (OCULTAR)'!$P$3:$R$72,3,0),"")</f>
        <v>9039744000941</v>
      </c>
      <c r="B30" s="4" t="str">
        <f>'[1]TCE - ANEXO IV - Preencher'!C39</f>
        <v>UPA BARRA DE JANGADA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5472</v>
      </c>
      <c r="I30" s="6">
        <f>IF('[1]TCE - ANEXO IV - Preencher'!K39="","",'[1]TCE - ANEXO IV - Preencher'!K39)</f>
        <v>44346</v>
      </c>
      <c r="J30" s="5" t="str">
        <f>'[1]TCE - ANEXO IV - Preencher'!L39</f>
        <v>26210524380578002041550860000054721838625933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103.92</v>
      </c>
    </row>
    <row r="31" spans="1:12" s="8" customFormat="1" ht="19.5" customHeight="1" x14ac:dyDescent="0.2">
      <c r="A31" s="3">
        <f>IFERROR(VLOOKUP(B31,'[1]DADOS (OCULTAR)'!$P$3:$R$72,3,0),"")</f>
        <v>9039744000941</v>
      </c>
      <c r="B31" s="4" t="str">
        <f>'[1]TCE - ANEXO IV - Preencher'!C40</f>
        <v>UPA BARRA DE JANGADA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49760</v>
      </c>
      <c r="I31" s="6">
        <f>IF('[1]TCE - ANEXO IV - Preencher'!K40="","",'[1]TCE - ANEXO IV - Preencher'!K40)</f>
        <v>44350</v>
      </c>
      <c r="J31" s="5" t="str">
        <f>'[1]TCE - ANEXO IV - Preencher'!L40</f>
        <v>26210624380578002041550580000497601839159101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180.49</v>
      </c>
    </row>
    <row r="32" spans="1:12" s="8" customFormat="1" ht="19.5" customHeight="1" x14ac:dyDescent="0.2">
      <c r="A32" s="3">
        <f>IFERROR(VLOOKUP(B32,'[1]DADOS (OCULTAR)'!$P$3:$R$72,3,0),"")</f>
        <v>9039744000941</v>
      </c>
      <c r="B32" s="4" t="str">
        <f>'[1]TCE - ANEXO IV - Preencher'!C41</f>
        <v>UPA BARRA DE JANGADA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49806</v>
      </c>
      <c r="I32" s="6">
        <f>IF('[1]TCE - ANEXO IV - Preencher'!K41="","",'[1]TCE - ANEXO IV - Preencher'!K41)</f>
        <v>44354</v>
      </c>
      <c r="J32" s="5" t="str">
        <f>'[1]TCE - ANEXO IV - Preencher'!L41</f>
        <v>26210624380578002041550580000498061839467346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111.21</v>
      </c>
    </row>
    <row r="33" spans="1:12" s="8" customFormat="1" ht="19.5" customHeight="1" x14ac:dyDescent="0.2">
      <c r="A33" s="3">
        <f>IFERROR(VLOOKUP(B33,'[1]DADOS (OCULTAR)'!$P$3:$R$72,3,0),"")</f>
        <v>9039744000941</v>
      </c>
      <c r="B33" s="4" t="str">
        <f>'[1]TCE - ANEXO IV - Preencher'!C42</f>
        <v>UPA BARRA DE JANGADA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2223</v>
      </c>
      <c r="I33" s="6">
        <f>IF('[1]TCE - ANEXO IV - Preencher'!K42="","",'[1]TCE - ANEXO IV - Preencher'!K42)</f>
        <v>44353</v>
      </c>
      <c r="J33" s="5" t="str">
        <f>'[1]TCE - ANEXO IV - Preencher'!L42</f>
        <v>26210624380578002041550850000022231839432096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69.28</v>
      </c>
    </row>
    <row r="34" spans="1:12" s="8" customFormat="1" ht="19.5" customHeight="1" x14ac:dyDescent="0.2">
      <c r="A34" s="3">
        <f>IFERROR(VLOOKUP(B34,'[1]DADOS (OCULTAR)'!$P$3:$R$72,3,0),"")</f>
        <v>9039744000941</v>
      </c>
      <c r="B34" s="4" t="str">
        <f>'[1]TCE - ANEXO IV - Preencher'!C43</f>
        <v>UPA BARRA DE JANGADA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1021</v>
      </c>
      <c r="I34" s="6">
        <f>IF('[1]TCE - ANEXO IV - Preencher'!K43="","",'[1]TCE - ANEXO IV - Preencher'!K43)</f>
        <v>44354</v>
      </c>
      <c r="J34" s="5" t="str">
        <f>'[1]TCE - ANEXO IV - Preencher'!L43</f>
        <v>26210624380578002203550930000010211839486534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1191.69</v>
      </c>
    </row>
    <row r="35" spans="1:12" s="8" customFormat="1" ht="19.5" customHeight="1" x14ac:dyDescent="0.2">
      <c r="A35" s="3">
        <f>IFERROR(VLOOKUP(B35,'[1]DADOS (OCULTAR)'!$P$3:$R$72,3,0),"")</f>
        <v>9039744000941</v>
      </c>
      <c r="B35" s="4" t="str">
        <f>'[1]TCE - ANEXO IV - Preencher'!C44</f>
        <v>UPA BARRA DE JANGADA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49776</v>
      </c>
      <c r="I35" s="6">
        <f>IF('[1]TCE - ANEXO IV - Preencher'!K44="","",'[1]TCE - ANEXO IV - Preencher'!K44)</f>
        <v>44351</v>
      </c>
      <c r="J35" s="5" t="str">
        <f>'[1]TCE - ANEXO IV - Preencher'!L44</f>
        <v>26210624380578002041550580000497761839223489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207.84</v>
      </c>
    </row>
    <row r="36" spans="1:12" s="8" customFormat="1" ht="19.5" customHeight="1" x14ac:dyDescent="0.2">
      <c r="A36" s="3">
        <f>IFERROR(VLOOKUP(B36,'[1]DADOS (OCULTAR)'!$P$3:$R$72,3,0),"")</f>
        <v>9039744000941</v>
      </c>
      <c r="B36" s="4" t="str">
        <f>'[1]TCE - ANEXO IV - Preencher'!C45</f>
        <v>UPA BARRA DE JANGADA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49844</v>
      </c>
      <c r="I36" s="6">
        <f>IF('[1]TCE - ANEXO IV - Preencher'!K45="","",'[1]TCE - ANEXO IV - Preencher'!K45)</f>
        <v>44357</v>
      </c>
      <c r="J36" s="5" t="str">
        <f>'[1]TCE - ANEXO IV - Preencher'!L45</f>
        <v>26210624380578002041550580000498441840103957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69.28</v>
      </c>
    </row>
    <row r="37" spans="1:12" s="8" customFormat="1" ht="19.5" customHeight="1" x14ac:dyDescent="0.2">
      <c r="A37" s="3">
        <f>IFERROR(VLOOKUP(B37,'[1]DADOS (OCULTAR)'!$P$3:$R$72,3,0),"")</f>
        <v>9039744000941</v>
      </c>
      <c r="B37" s="4" t="str">
        <f>'[1]TCE - ANEXO IV - Preencher'!C46</f>
        <v>UPA BARRA DE JANGADA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49832</v>
      </c>
      <c r="I37" s="6">
        <f>IF('[1]TCE - ANEXO IV - Preencher'!K46="","",'[1]TCE - ANEXO IV - Preencher'!K46)</f>
        <v>44356</v>
      </c>
      <c r="J37" s="5" t="str">
        <f>'[1]TCE - ANEXO IV - Preencher'!L46</f>
        <v>26210624380578002041550580000498321839976127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69.28</v>
      </c>
    </row>
    <row r="38" spans="1:12" s="8" customFormat="1" ht="19.5" customHeight="1" x14ac:dyDescent="0.2">
      <c r="A38" s="3">
        <f>IFERROR(VLOOKUP(B38,'[1]DADOS (OCULTAR)'!$P$3:$R$72,3,0),"")</f>
        <v>9039744000941</v>
      </c>
      <c r="B38" s="4" t="str">
        <f>'[1]TCE - ANEXO IV - Preencher'!C47</f>
        <v>UPA BARRA DE JANGADA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49887</v>
      </c>
      <c r="I38" s="6">
        <f>IF('[1]TCE - ANEXO IV - Preencher'!K47="","",'[1]TCE - ANEXO IV - Preencher'!K47)</f>
        <v>44361</v>
      </c>
      <c r="J38" s="5" t="str">
        <f>'[1]TCE - ANEXO IV - Preencher'!L47</f>
        <v>26210624380578002041550580000498871840487990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41.93</v>
      </c>
    </row>
    <row r="39" spans="1:12" s="8" customFormat="1" ht="19.5" customHeight="1" x14ac:dyDescent="0.2">
      <c r="A39" s="3">
        <f>IFERROR(VLOOKUP(B39,'[1]DADOS (OCULTAR)'!$P$3:$R$72,3,0),"")</f>
        <v>9039744000941</v>
      </c>
      <c r="B39" s="4" t="str">
        <f>'[1]TCE - ANEXO IV - Preencher'!C48</f>
        <v>UPA BARRA DE JANGADA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49822</v>
      </c>
      <c r="I39" s="6">
        <f>IF('[1]TCE - ANEXO IV - Preencher'!K48="","",'[1]TCE - ANEXO IV - Preencher'!K48)</f>
        <v>44355</v>
      </c>
      <c r="J39" s="5" t="str">
        <f>'[1]TCE - ANEXO IV - Preencher'!L48</f>
        <v>26210624380578002041550580000498221839839506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173.2</v>
      </c>
    </row>
    <row r="40" spans="1:12" s="8" customFormat="1" ht="19.5" customHeight="1" x14ac:dyDescent="0.2">
      <c r="A40" s="3">
        <f>IFERROR(VLOOKUP(B40,'[1]DADOS (OCULTAR)'!$P$3:$R$72,3,0),"")</f>
        <v>9039744000941</v>
      </c>
      <c r="B40" s="4" t="str">
        <f>'[1]TCE - ANEXO IV - Preencher'!C49</f>
        <v>UPA BARRA DE JANGADA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44076</v>
      </c>
      <c r="I40" s="6">
        <f>IF('[1]TCE - ANEXO IV - Preencher'!K49="","",'[1]TCE - ANEXO IV - Preencher'!K49)</f>
        <v>44364</v>
      </c>
      <c r="J40" s="5" t="str">
        <f>'[1]TCE - ANEXO IV - Preencher'!L49</f>
        <v>26210624380578002041550080000440761840972432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138.56</v>
      </c>
    </row>
    <row r="41" spans="1:12" s="8" customFormat="1" ht="19.5" customHeight="1" x14ac:dyDescent="0.2">
      <c r="A41" s="3">
        <f>IFERROR(VLOOKUP(B41,'[1]DADOS (OCULTAR)'!$P$3:$R$72,3,0),"")</f>
        <v>9039744000941</v>
      </c>
      <c r="B41" s="4" t="str">
        <f>'[1]TCE - ANEXO IV - Preencher'!C50</f>
        <v>UPA BARRA DE JANGADA</v>
      </c>
      <c r="C41" s="4" t="str">
        <f>'[1]TCE - ANEXO IV - Preencher'!E50</f>
        <v>3.2 - Gás e Outros Materiais Engarrafados</v>
      </c>
      <c r="D41" s="3">
        <f>'[1]TCE - ANEXO IV - Preencher'!F50</f>
        <v>24380578002203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1034</v>
      </c>
      <c r="I41" s="6">
        <f>IF('[1]TCE - ANEXO IV - Preencher'!K50="","",'[1]TCE - ANEXO IV - Preencher'!K50)</f>
        <v>44363</v>
      </c>
      <c r="J41" s="5" t="str">
        <f>'[1]TCE - ANEXO IV - Preencher'!L50</f>
        <v>26210624380578002203550930000010341840958779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1263.19</v>
      </c>
    </row>
    <row r="42" spans="1:12" s="8" customFormat="1" ht="19.5" customHeight="1" x14ac:dyDescent="0.2">
      <c r="A42" s="3">
        <f>IFERROR(VLOOKUP(B42,'[1]DADOS (OCULTAR)'!$P$3:$R$72,3,0),"")</f>
        <v>9039744000941</v>
      </c>
      <c r="B42" s="4" t="str">
        <f>'[1]TCE - ANEXO IV - Preencher'!C51</f>
        <v>UPA BARRA DE JANGADA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44097</v>
      </c>
      <c r="I42" s="6">
        <f>IF('[1]TCE - ANEXO IV - Preencher'!K51="","",'[1]TCE - ANEXO IV - Preencher'!K51)</f>
        <v>44365</v>
      </c>
      <c r="J42" s="5" t="str">
        <f>'[1]TCE - ANEXO IV - Preencher'!L51</f>
        <v>26210624380578002041550080000440971841143251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34.64</v>
      </c>
    </row>
    <row r="43" spans="1:12" s="8" customFormat="1" ht="19.5" customHeight="1" x14ac:dyDescent="0.2">
      <c r="A43" s="3">
        <f>IFERROR(VLOOKUP(B43,'[1]DADOS (OCULTAR)'!$P$3:$R$72,3,0),"")</f>
        <v>9039744000941</v>
      </c>
      <c r="B43" s="4" t="str">
        <f>'[1]TCE - ANEXO IV - Preencher'!C52</f>
        <v>UPA BARRA DE JANGADA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44171</v>
      </c>
      <c r="I43" s="6">
        <f>IF('[1]TCE - ANEXO IV - Preencher'!K52="","",'[1]TCE - ANEXO IV - Preencher'!K52)</f>
        <v>44372</v>
      </c>
      <c r="J43" s="5" t="str">
        <f>'[1]TCE - ANEXO IV - Preencher'!L52</f>
        <v>26210624380578002041550080000441711842052283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180.49</v>
      </c>
    </row>
    <row r="44" spans="1:12" s="8" customFormat="1" ht="19.5" customHeight="1" x14ac:dyDescent="0.2">
      <c r="A44" s="3">
        <f>IFERROR(VLOOKUP(B44,'[1]DADOS (OCULTAR)'!$P$3:$R$72,3,0),"")</f>
        <v>9039744000941</v>
      </c>
      <c r="B44" s="4" t="str">
        <f>'[1]TCE - ANEXO IV - Preencher'!C53</f>
        <v>UPA BARRA DE JANGADA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NE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44124</v>
      </c>
      <c r="I44" s="6">
        <f>IF('[1]TCE - ANEXO IV - Preencher'!K53="","",'[1]TCE - ANEXO IV - Preencher'!K53)</f>
        <v>44368</v>
      </c>
      <c r="J44" s="5" t="str">
        <f>'[1]TCE - ANEXO IV - Preencher'!L53</f>
        <v>26210624380578002041550080000441241841381003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34.64</v>
      </c>
    </row>
    <row r="45" spans="1:12" s="8" customFormat="1" ht="19.5" customHeight="1" x14ac:dyDescent="0.2">
      <c r="A45" s="3">
        <f>IFERROR(VLOOKUP(B45,'[1]DADOS (OCULTAR)'!$P$3:$R$72,3,0),"")</f>
        <v>9039744000941</v>
      </c>
      <c r="B45" s="4" t="str">
        <f>'[1]TCE - ANEXO IV - Preencher'!C54</f>
        <v>UPA BARRA DE JANGADA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3511</v>
      </c>
      <c r="I45" s="6">
        <f>IF('[1]TCE - ANEXO IV - Preencher'!K54="","",'[1]TCE - ANEXO IV - Preencher'!K54)</f>
        <v>44370</v>
      </c>
      <c r="J45" s="5" t="str">
        <f>'[1]TCE - ANEXO IV - Preencher'!L54</f>
        <v>26210624380578002041550880000035111841883724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145.85</v>
      </c>
    </row>
    <row r="46" spans="1:12" s="8" customFormat="1" ht="19.5" customHeight="1" x14ac:dyDescent="0.2">
      <c r="A46" s="3">
        <f>IFERROR(VLOOKUP(B46,'[1]DADOS (OCULTAR)'!$P$3:$R$72,3,0),"")</f>
        <v>9039744000941</v>
      </c>
      <c r="B46" s="4" t="str">
        <f>'[1]TCE - ANEXO IV - Preencher'!C55</f>
        <v>UPA BARRA DE JANGADA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44108</v>
      </c>
      <c r="I46" s="6">
        <f>IF('[1]TCE - ANEXO IV - Preencher'!K55="","",'[1]TCE - ANEXO IV - Preencher'!K55)</f>
        <v>44366</v>
      </c>
      <c r="J46" s="5" t="str">
        <f>'[1]TCE - ANEXO IV - Preencher'!L55</f>
        <v>26210624380578002041550080000441081841322380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180.49</v>
      </c>
    </row>
    <row r="47" spans="1:12" s="8" customFormat="1" ht="19.5" customHeight="1" x14ac:dyDescent="0.2">
      <c r="A47" s="3">
        <f>IFERROR(VLOOKUP(B47,'[1]DADOS (OCULTAR)'!$P$3:$R$72,3,0),"")</f>
        <v>9039744000941</v>
      </c>
      <c r="B47" s="4" t="str">
        <f>'[1]TCE - ANEXO IV - Preencher'!C56</f>
        <v>UPA BARRA DE JANGADA</v>
      </c>
      <c r="C47" s="4" t="str">
        <f>'[1]TCE - ANEXO IV - Preencher'!E56</f>
        <v>3.99 - Outras despesas com Material de Consumo</v>
      </c>
      <c r="D47" s="3">
        <f>'[1]TCE - ANEXO IV - Preencher'!F56</f>
        <v>15227236000132</v>
      </c>
      <c r="E47" s="5" t="str">
        <f>'[1]TCE - ANEXO IV - Preencher'!G56</f>
        <v>ATOS MEDICA COM E REP DE PROD MED HOSPITALAR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000011195</v>
      </c>
      <c r="I47" s="6">
        <f>IF('[1]TCE - ANEXO IV - Preencher'!K56="","",'[1]TCE - ANEXO IV - Preencher'!K56)</f>
        <v>44347</v>
      </c>
      <c r="J47" s="5" t="str">
        <f>'[1]TCE - ANEXO IV - Preencher'!L56</f>
        <v>26210515227236000132550010000111951202401458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516.75</v>
      </c>
    </row>
    <row r="48" spans="1:12" s="8" customFormat="1" ht="19.5" customHeight="1" x14ac:dyDescent="0.2">
      <c r="A48" s="3">
        <f>IFERROR(VLOOKUP(B48,'[1]DADOS (OCULTAR)'!$P$3:$R$72,3,0),"")</f>
        <v>9039744000941</v>
      </c>
      <c r="B48" s="4" t="str">
        <f>'[1]TCE - ANEXO IV - Preencher'!C57</f>
        <v>UPA BARRA DE JANGADA</v>
      </c>
      <c r="C48" s="4" t="str">
        <f>'[1]TCE - ANEXO IV - Preencher'!E57</f>
        <v>3.99 - Outras despesas com Material de Consumo</v>
      </c>
      <c r="D48" s="3">
        <f>'[1]TCE - ANEXO IV - Preencher'!F57</f>
        <v>2357251000153</v>
      </c>
      <c r="E48" s="5" t="str">
        <f>'[1]TCE - ANEXO IV - Preencher'!G57</f>
        <v>LIFEMED INDL DE EQUIP ART MED HOSPITALAR S.A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000098431</v>
      </c>
      <c r="I48" s="6">
        <f>IF('[1]TCE - ANEXO IV - Preencher'!K57="","",'[1]TCE - ANEXO IV - Preencher'!K57)</f>
        <v>44342</v>
      </c>
      <c r="J48" s="5" t="str">
        <f>'[1]TCE - ANEXO IV - Preencher'!L57</f>
        <v>43210502357251000153550010000984311591878890</v>
      </c>
      <c r="K48" s="5" t="str">
        <f>IF(F48="B",LEFT('[1]TCE - ANEXO IV - Preencher'!M57,2),IF(F48="S",LEFT('[1]TCE - ANEXO IV - Preencher'!M57,7),IF('[1]TCE - ANEXO IV - Preencher'!H57="","")))</f>
        <v>43</v>
      </c>
      <c r="L48" s="7">
        <f>'[1]TCE - ANEXO IV - Preencher'!N57</f>
        <v>2255</v>
      </c>
    </row>
    <row r="49" spans="1:12" s="8" customFormat="1" ht="19.5" customHeight="1" x14ac:dyDescent="0.2">
      <c r="A49" s="3">
        <f>IFERROR(VLOOKUP(B49,'[1]DADOS (OCULTAR)'!$P$3:$R$72,3,0),"")</f>
        <v>9039744000941</v>
      </c>
      <c r="B49" s="4" t="str">
        <f>'[1]TCE - ANEXO IV - Preencher'!C58</f>
        <v>UPA BARRA DE JANGADA</v>
      </c>
      <c r="C49" s="4" t="str">
        <f>'[1]TCE - ANEXO IV - Preencher'!E58</f>
        <v>3.7 - Material de Limpeza e Produtos de Hgienização</v>
      </c>
      <c r="D49" s="3">
        <f>'[1]TCE - ANEXO IV - Preencher'!F58</f>
        <v>23030585000198</v>
      </c>
      <c r="E49" s="5" t="str">
        <f>'[1]TCE - ANEXO IV - Preencher'!G58</f>
        <v>CASTRO E SILVA DISTR. DE MAT. DE LIMPEZA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15927</v>
      </c>
      <c r="I49" s="6">
        <f>IF('[1]TCE - ANEXO IV - Preencher'!K58="","",'[1]TCE - ANEXO IV - Preencher'!K58)</f>
        <v>44349</v>
      </c>
      <c r="J49" s="5" t="str">
        <f>'[1]TCE - ANEXO IV - Preencher'!L58</f>
        <v>26210623030585000198550010000159271589277883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600</v>
      </c>
    </row>
    <row r="50" spans="1:12" s="8" customFormat="1" ht="19.5" customHeight="1" x14ac:dyDescent="0.2">
      <c r="A50" s="3">
        <f>IFERROR(VLOOKUP(B50,'[1]DADOS (OCULTAR)'!$P$3:$R$72,3,0),"")</f>
        <v>9039744000941</v>
      </c>
      <c r="B50" s="4" t="str">
        <f>'[1]TCE - ANEXO IV - Preencher'!C59</f>
        <v>UPA BARRA DE JANGADA</v>
      </c>
      <c r="C50" s="4" t="str">
        <f>'[1]TCE - ANEXO IV - Preencher'!E59</f>
        <v>3.7 - Material de Limpeza e Produtos de Hgienização</v>
      </c>
      <c r="D50" s="3">
        <f>'[1]TCE - ANEXO IV - Preencher'!F59</f>
        <v>11024546000107</v>
      </c>
      <c r="E50" s="5" t="str">
        <f>'[1]TCE - ANEXO IV - Preencher'!G59</f>
        <v>IRMÃO COSTA SUPERMERCADO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32227</v>
      </c>
      <c r="I50" s="6">
        <f>IF('[1]TCE - ANEXO IV - Preencher'!K59="","",'[1]TCE - ANEXO IV - Preencher'!K59)</f>
        <v>44364</v>
      </c>
      <c r="J50" s="5" t="str">
        <f>'[1]TCE - ANEXO IV - Preencher'!L59</f>
        <v>26210611024546000107550010000322271123241975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92.67</v>
      </c>
    </row>
    <row r="51" spans="1:12" s="8" customFormat="1" ht="19.5" customHeight="1" x14ac:dyDescent="0.2">
      <c r="A51" s="3">
        <f>IFERROR(VLOOKUP(B51,'[1]DADOS (OCULTAR)'!$P$3:$R$72,3,0),"")</f>
        <v>9039744000941</v>
      </c>
      <c r="B51" s="4" t="str">
        <f>'[1]TCE - ANEXO IV - Preencher'!C60</f>
        <v>UPA BARRA DE JANGADA</v>
      </c>
      <c r="C51" s="4" t="str">
        <f>'[1]TCE - ANEXO IV - Preencher'!E60</f>
        <v>3.7 - Material de Limpeza e Produtos de Hgienização</v>
      </c>
      <c r="D51" s="3">
        <f>'[1]TCE - ANEXO IV - Preencher'!F60</f>
        <v>30848237000198</v>
      </c>
      <c r="E51" s="5" t="str">
        <f>'[1]TCE - ANEXO IV - Preencher'!G60</f>
        <v>PH COMERCIO PRODUTOS MEDICOS HOSPITAL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000006660</v>
      </c>
      <c r="I51" s="6">
        <f>IF('[1]TCE - ANEXO IV - Preencher'!K60="","",'[1]TCE - ANEXO IV - Preencher'!K60)</f>
        <v>44354</v>
      </c>
      <c r="J51" s="5" t="str">
        <f>'[1]TCE - ANEXO IV - Preencher'!L60</f>
        <v>26210630848237000198550010000066601651643042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133.19999999999999</v>
      </c>
    </row>
    <row r="52" spans="1:12" s="8" customFormat="1" ht="19.5" customHeight="1" x14ac:dyDescent="0.2">
      <c r="A52" s="3">
        <f>IFERROR(VLOOKUP(B52,'[1]DADOS (OCULTAR)'!$P$3:$R$72,3,0),"")</f>
        <v>9039744000941</v>
      </c>
      <c r="B52" s="4" t="str">
        <f>'[1]TCE - ANEXO IV - Preencher'!C61</f>
        <v>UPA BARRA DE JANGADA</v>
      </c>
      <c r="C52" s="4" t="str">
        <f>'[1]TCE - ANEXO IV - Preencher'!E61</f>
        <v>3.14 - Alimentação Preparada</v>
      </c>
      <c r="D52" s="3">
        <f>'[1]TCE - ANEXO IV - Preencher'!F61</f>
        <v>11024546000107</v>
      </c>
      <c r="E52" s="5" t="str">
        <f>'[1]TCE - ANEXO IV - Preencher'!G61</f>
        <v>IRMÃO COSTA SUPERMERCADO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31993</v>
      </c>
      <c r="I52" s="6">
        <f>IF('[1]TCE - ANEXO IV - Preencher'!K61="","",'[1]TCE - ANEXO IV - Preencher'!K61)</f>
        <v>44349</v>
      </c>
      <c r="J52" s="5" t="str">
        <f>'[1]TCE - ANEXO IV - Preencher'!L61</f>
        <v>26210611024546000107550010000319931121829419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229.4</v>
      </c>
    </row>
    <row r="53" spans="1:12" s="8" customFormat="1" ht="19.5" customHeight="1" x14ac:dyDescent="0.2">
      <c r="A53" s="3">
        <f>IFERROR(VLOOKUP(B53,'[1]DADOS (OCULTAR)'!$P$3:$R$72,3,0),"")</f>
        <v>9039744000941</v>
      </c>
      <c r="B53" s="4" t="str">
        <f>'[1]TCE - ANEXO IV - Preencher'!C62</f>
        <v>UPA BARRA DE JANGADA</v>
      </c>
      <c r="C53" s="4" t="str">
        <f>'[1]TCE - ANEXO IV - Preencher'!E62</f>
        <v>3.14 - Alimentação Preparada</v>
      </c>
      <c r="D53" s="3">
        <f>'[1]TCE - ANEXO IV - Preencher'!F62</f>
        <v>11024546000107</v>
      </c>
      <c r="E53" s="5" t="str">
        <f>'[1]TCE - ANEXO IV - Preencher'!G62</f>
        <v>IRMÃO COSTA SUPERMERCADO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32227</v>
      </c>
      <c r="I53" s="6">
        <f>IF('[1]TCE - ANEXO IV - Preencher'!K62="","",'[1]TCE - ANEXO IV - Preencher'!K62)</f>
        <v>44364</v>
      </c>
      <c r="J53" s="5" t="str">
        <f>'[1]TCE - ANEXO IV - Preencher'!L62</f>
        <v>26210611024546000107550010000322271123241975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1917.42</v>
      </c>
    </row>
    <row r="54" spans="1:12" s="8" customFormat="1" ht="19.5" customHeight="1" x14ac:dyDescent="0.2">
      <c r="A54" s="3">
        <f>IFERROR(VLOOKUP(B54,'[1]DADOS (OCULTAR)'!$P$3:$R$72,3,0),"")</f>
        <v>9039744000941</v>
      </c>
      <c r="B54" s="4" t="str">
        <f>'[1]TCE - ANEXO IV - Preencher'!C63</f>
        <v>UPA BARRA DE JANGADA</v>
      </c>
      <c r="C54" s="4" t="str">
        <f>'[1]TCE - ANEXO IV - Preencher'!E63</f>
        <v>3.14 - Alimentação Preparada</v>
      </c>
      <c r="D54" s="3">
        <f>'[1]TCE - ANEXO IV - Preencher'!F63</f>
        <v>11024546000107</v>
      </c>
      <c r="E54" s="5" t="str">
        <f>'[1]TCE - ANEXO IV - Preencher'!G63</f>
        <v>IRMÃO COSTA SUPERMERCADO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31993</v>
      </c>
      <c r="I54" s="6">
        <f>IF('[1]TCE - ANEXO IV - Preencher'!K63="","",'[1]TCE - ANEXO IV - Preencher'!K63)</f>
        <v>44349</v>
      </c>
      <c r="J54" s="5" t="str">
        <f>'[1]TCE - ANEXO IV - Preencher'!L63</f>
        <v>26210611024546000107550010000319931121829419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98.77</v>
      </c>
    </row>
    <row r="55" spans="1:12" s="8" customFormat="1" ht="19.5" customHeight="1" x14ac:dyDescent="0.2">
      <c r="A55" s="3">
        <f>IFERROR(VLOOKUP(B55,'[1]DADOS (OCULTAR)'!$P$3:$R$72,3,0),"")</f>
        <v>9039744000941</v>
      </c>
      <c r="B55" s="4" t="str">
        <f>'[1]TCE - ANEXO IV - Preencher'!C64</f>
        <v>UPA BARRA DE JANGADA</v>
      </c>
      <c r="C55" s="4" t="str">
        <f>'[1]TCE - ANEXO IV - Preencher'!E64</f>
        <v>3.14 - Alimentação Preparada</v>
      </c>
      <c r="D55" s="3">
        <f>'[1]TCE - ANEXO IV - Preencher'!F64</f>
        <v>11024546000107</v>
      </c>
      <c r="E55" s="5" t="str">
        <f>'[1]TCE - ANEXO IV - Preencher'!G64</f>
        <v>IRMÃO COSTA SUPERMERCADO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32227</v>
      </c>
      <c r="I55" s="6">
        <f>IF('[1]TCE - ANEXO IV - Preencher'!K64="","",'[1]TCE - ANEXO IV - Preencher'!K64)</f>
        <v>44364</v>
      </c>
      <c r="J55" s="5" t="str">
        <f>'[1]TCE - ANEXO IV - Preencher'!L64</f>
        <v>26210611024546000107550010000322271123241975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65.8</v>
      </c>
    </row>
    <row r="56" spans="1:12" s="8" customFormat="1" ht="19.5" customHeight="1" x14ac:dyDescent="0.2">
      <c r="A56" s="3">
        <f>IFERROR(VLOOKUP(B56,'[1]DADOS (OCULTAR)'!$P$3:$R$72,3,0),"")</f>
        <v>9039744000941</v>
      </c>
      <c r="B56" s="4" t="str">
        <f>'[1]TCE - ANEXO IV - Preencher'!C65</f>
        <v>UPA BARRA DE JANGADA</v>
      </c>
      <c r="C56" s="4" t="str">
        <f>'[1]TCE - ANEXO IV - Preencher'!E65</f>
        <v>3.14 - Alimentação Preparada</v>
      </c>
      <c r="D56" s="3">
        <f>'[1]TCE - ANEXO IV - Preencher'!F65</f>
        <v>11142529000166</v>
      </c>
      <c r="E56" s="5" t="str">
        <f>'[1]TCE - ANEXO IV - Preencher'!G65</f>
        <v xml:space="preserve">DISFA DISTRIBUIDORA FACIL EIRELI - ME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000105767</v>
      </c>
      <c r="I56" s="6">
        <f>IF('[1]TCE - ANEXO IV - Preencher'!K65="","",'[1]TCE - ANEXO IV - Preencher'!K65)</f>
        <v>44376</v>
      </c>
      <c r="J56" s="5" t="str">
        <f>'[1]TCE - ANEXO IV - Preencher'!L65</f>
        <v>26210611142529000166550010001057671000987478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1496.25</v>
      </c>
    </row>
    <row r="57" spans="1:12" s="8" customFormat="1" ht="19.5" customHeight="1" x14ac:dyDescent="0.2">
      <c r="A57" s="3">
        <f>IFERROR(VLOOKUP(B57,'[1]DADOS (OCULTAR)'!$P$3:$R$72,3,0),"")</f>
        <v>9039744000941</v>
      </c>
      <c r="B57" s="4" t="str">
        <f>'[1]TCE - ANEXO IV - Preencher'!C66</f>
        <v>UPA BARRA DE JANGADA</v>
      </c>
      <c r="C57" s="4" t="str">
        <f>'[1]TCE - ANEXO IV - Preencher'!E66</f>
        <v>3.14 - Alimentação Preparada</v>
      </c>
      <c r="D57" s="3">
        <f>'[1]TCE - ANEXO IV - Preencher'!F66</f>
        <v>11024546000107</v>
      </c>
      <c r="E57" s="5" t="str">
        <f>'[1]TCE - ANEXO IV - Preencher'!G66</f>
        <v>IRMÃO COSTA SUPERMERCADO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31993</v>
      </c>
      <c r="I57" s="6">
        <f>IF('[1]TCE - ANEXO IV - Preencher'!K66="","",'[1]TCE - ANEXO IV - Preencher'!K66)</f>
        <v>44349</v>
      </c>
      <c r="J57" s="5" t="str">
        <f>'[1]TCE - ANEXO IV - Preencher'!L66</f>
        <v>26210611024546000107550010000319931121829419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121.54</v>
      </c>
    </row>
    <row r="58" spans="1:12" s="8" customFormat="1" ht="19.5" customHeight="1" x14ac:dyDescent="0.2">
      <c r="A58" s="3">
        <f>IFERROR(VLOOKUP(B58,'[1]DADOS (OCULTAR)'!$P$3:$R$72,3,0),"")</f>
        <v>9039744000941</v>
      </c>
      <c r="B58" s="4" t="str">
        <f>'[1]TCE - ANEXO IV - Preencher'!C67</f>
        <v>UPA BARRA DE JANGADA</v>
      </c>
      <c r="C58" s="4" t="str">
        <f>'[1]TCE - ANEXO IV - Preencher'!E67</f>
        <v>3.14 - Alimentação Preparada</v>
      </c>
      <c r="D58" s="3">
        <f>'[1]TCE - ANEXO IV - Preencher'!F67</f>
        <v>11024546000107</v>
      </c>
      <c r="E58" s="5" t="str">
        <f>'[1]TCE - ANEXO IV - Preencher'!G67</f>
        <v>IRMÃO COSTA SUPERMERCADO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31993</v>
      </c>
      <c r="I58" s="6">
        <f>IF('[1]TCE - ANEXO IV - Preencher'!K67="","",'[1]TCE - ANEXO IV - Preencher'!K67)</f>
        <v>44349</v>
      </c>
      <c r="J58" s="5" t="str">
        <f>'[1]TCE - ANEXO IV - Preencher'!L67</f>
        <v>26210611024546000107550010000319931121829419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53.15</v>
      </c>
    </row>
    <row r="59" spans="1:12" s="8" customFormat="1" ht="19.5" customHeight="1" x14ac:dyDescent="0.2">
      <c r="A59" s="3">
        <f>IFERROR(VLOOKUP(B59,'[1]DADOS (OCULTAR)'!$P$3:$R$72,3,0),"")</f>
        <v>9039744000941</v>
      </c>
      <c r="B59" s="4" t="str">
        <f>'[1]TCE - ANEXO IV - Preencher'!C68</f>
        <v>UPA BARRA DE JANGADA</v>
      </c>
      <c r="C59" s="4" t="str">
        <f>'[1]TCE - ANEXO IV - Preencher'!E68</f>
        <v>3.14 - Alimentação Preparada</v>
      </c>
      <c r="D59" s="3">
        <f>'[1]TCE - ANEXO IV - Preencher'!F68</f>
        <v>11024546000107</v>
      </c>
      <c r="E59" s="5" t="str">
        <f>'[1]TCE - ANEXO IV - Preencher'!G68</f>
        <v>IRMÃO COSTA SUPERMERCADO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32227</v>
      </c>
      <c r="I59" s="6">
        <f>IF('[1]TCE - ANEXO IV - Preencher'!K68="","",'[1]TCE - ANEXO IV - Preencher'!K68)</f>
        <v>44364</v>
      </c>
      <c r="J59" s="5" t="str">
        <f>'[1]TCE - ANEXO IV - Preencher'!L68</f>
        <v>26210611024546000107550010000322271123241975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14.99</v>
      </c>
    </row>
    <row r="60" spans="1:12" s="8" customFormat="1" ht="19.5" customHeight="1" x14ac:dyDescent="0.2">
      <c r="A60" s="3">
        <f>IFERROR(VLOOKUP(B60,'[1]DADOS (OCULTAR)'!$P$3:$R$72,3,0),"")</f>
        <v>9039744000941</v>
      </c>
      <c r="B60" s="4" t="str">
        <f>'[1]TCE - ANEXO IV - Preencher'!C69</f>
        <v>UPA BARRA DE JANGADA</v>
      </c>
      <c r="C60" s="4" t="str">
        <f>'[1]TCE - ANEXO IV - Preencher'!E69</f>
        <v>3.14 - Alimentação Preparada</v>
      </c>
      <c r="D60" s="3">
        <f>'[1]TCE - ANEXO IV - Preencher'!F69</f>
        <v>11024546000107</v>
      </c>
      <c r="E60" s="5" t="str">
        <f>'[1]TCE - ANEXO IV - Preencher'!G69</f>
        <v>IRMÃO COSTA SUPERMERCADO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31993</v>
      </c>
      <c r="I60" s="6">
        <f>IF('[1]TCE - ANEXO IV - Preencher'!K69="","",'[1]TCE - ANEXO IV - Preencher'!K69)</f>
        <v>44349</v>
      </c>
      <c r="J60" s="5" t="str">
        <f>'[1]TCE - ANEXO IV - Preencher'!L69</f>
        <v>26210611024546000107550010000319931121829419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65.52</v>
      </c>
    </row>
    <row r="61" spans="1:12" s="8" customFormat="1" ht="19.5" customHeight="1" x14ac:dyDescent="0.2">
      <c r="A61" s="3">
        <f>IFERROR(VLOOKUP(B61,'[1]DADOS (OCULTAR)'!$P$3:$R$72,3,0),"")</f>
        <v>9039744000941</v>
      </c>
      <c r="B61" s="4" t="str">
        <f>'[1]TCE - ANEXO IV - Preencher'!C70</f>
        <v>UPA BARRA DE JANGADA</v>
      </c>
      <c r="C61" s="4" t="str">
        <f>'[1]TCE - ANEXO IV - Preencher'!E70</f>
        <v>3.14 - Alimentação Preparada</v>
      </c>
      <c r="D61" s="3">
        <f>'[1]TCE - ANEXO IV - Preencher'!F70</f>
        <v>1087587000180</v>
      </c>
      <c r="E61" s="5" t="str">
        <f>'[1]TCE - ANEXO IV - Preencher'!G70</f>
        <v>PAULO BAHIA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456</v>
      </c>
      <c r="I61" s="6">
        <f>IF('[1]TCE - ANEXO IV - Preencher'!K70="","",'[1]TCE - ANEXO IV - Preencher'!K70)</f>
        <v>44348</v>
      </c>
      <c r="J61" s="5" t="str">
        <f>'[1]TCE - ANEXO IV - Preencher'!L70</f>
        <v>26210601087587000180550010000004561108751147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649</v>
      </c>
    </row>
    <row r="62" spans="1:12" s="8" customFormat="1" ht="19.5" customHeight="1" x14ac:dyDescent="0.2">
      <c r="A62" s="3">
        <f>IFERROR(VLOOKUP(B62,'[1]DADOS (OCULTAR)'!$P$3:$R$72,3,0),"")</f>
        <v>9039744000941</v>
      </c>
      <c r="B62" s="4" t="str">
        <f>'[1]TCE - ANEXO IV - Preencher'!C71</f>
        <v>UPA BARRA DE JANGADA</v>
      </c>
      <c r="C62" s="4" t="str">
        <f>'[1]TCE - ANEXO IV - Preencher'!E71</f>
        <v>3.14 - Alimentação Preparada</v>
      </c>
      <c r="D62" s="3">
        <f>'[1]TCE - ANEXO IV - Preencher'!F71</f>
        <v>1087587000180</v>
      </c>
      <c r="E62" s="5" t="str">
        <f>'[1]TCE - ANEXO IV - Preencher'!G71</f>
        <v>PAULO BAHIA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457</v>
      </c>
      <c r="I62" s="6">
        <f>IF('[1]TCE - ANEXO IV - Preencher'!K71="","",'[1]TCE - ANEXO IV - Preencher'!K71)</f>
        <v>44348</v>
      </c>
      <c r="J62" s="5" t="str">
        <f>'[1]TCE - ANEXO IV - Preencher'!L71</f>
        <v>26210601087587000180550010000004571580881625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20</v>
      </c>
    </row>
    <row r="63" spans="1:12" s="8" customFormat="1" ht="19.5" customHeight="1" x14ac:dyDescent="0.2">
      <c r="A63" s="3">
        <f>IFERROR(VLOOKUP(B63,'[1]DADOS (OCULTAR)'!$P$3:$R$72,3,0),"")</f>
        <v>9039744000941</v>
      </c>
      <c r="B63" s="4" t="str">
        <f>'[1]TCE - ANEXO IV - Preencher'!C72</f>
        <v>UPA BARRA DE JANGADA</v>
      </c>
      <c r="C63" s="4" t="str">
        <f>'[1]TCE - ANEXO IV - Preencher'!E72</f>
        <v>3.14 - Alimentação Preparada</v>
      </c>
      <c r="D63" s="3">
        <f>'[1]TCE - ANEXO IV - Preencher'!F72</f>
        <v>15242921000138</v>
      </c>
      <c r="E63" s="5" t="str">
        <f>'[1]TCE - ANEXO IV - Preencher'!G72</f>
        <v>M A DE O MENEZES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001935</v>
      </c>
      <c r="I63" s="6">
        <f>IF('[1]TCE - ANEXO IV - Preencher'!K72="","",'[1]TCE - ANEXO IV - Preencher'!K72)</f>
        <v>44377</v>
      </c>
      <c r="J63" s="5" t="str">
        <f>'[1]TCE - ANEXO IV - Preencher'!L72</f>
        <v>26210615242921000138550010000019351000019708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3045</v>
      </c>
    </row>
    <row r="64" spans="1:12" s="8" customFormat="1" ht="19.5" customHeight="1" x14ac:dyDescent="0.2">
      <c r="A64" s="3">
        <f>IFERROR(VLOOKUP(B64,'[1]DADOS (OCULTAR)'!$P$3:$R$72,3,0),"")</f>
        <v>9039744000941</v>
      </c>
      <c r="B64" s="4" t="str">
        <f>'[1]TCE - ANEXO IV - Preencher'!C73</f>
        <v>UPA BARRA DE JANGADA</v>
      </c>
      <c r="C64" s="4" t="str">
        <f>'[1]TCE - ANEXO IV - Preencher'!E73</f>
        <v>3.6 - Material de Expediente</v>
      </c>
      <c r="D64" s="3">
        <f>'[1]TCE - ANEXO IV - Preencher'!F73</f>
        <v>23755654000120</v>
      </c>
      <c r="E64" s="5" t="str">
        <f>'[1]TCE - ANEXO IV - Preencher'!G73</f>
        <v>MARIA LETICIA F G DE AZEVEDO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538</v>
      </c>
      <c r="I64" s="6">
        <f>IF('[1]TCE - ANEXO IV - Preencher'!K73="","",'[1]TCE - ANEXO IV - Preencher'!K73)</f>
        <v>44362</v>
      </c>
      <c r="J64" s="5" t="str">
        <f>'[1]TCE - ANEXO IV - Preencher'!L73</f>
        <v>26210623755654000120550010000005381589560732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240</v>
      </c>
    </row>
    <row r="65" spans="1:12" s="8" customFormat="1" ht="19.5" customHeight="1" x14ac:dyDescent="0.2">
      <c r="A65" s="3">
        <f>IFERROR(VLOOKUP(B65,'[1]DADOS (OCULTAR)'!$P$3:$R$72,3,0),"")</f>
        <v>9039744000941</v>
      </c>
      <c r="B65" s="4" t="str">
        <f>'[1]TCE - ANEXO IV - Preencher'!C74</f>
        <v>UPA BARRA DE JANGADA</v>
      </c>
      <c r="C65" s="4" t="str">
        <f>'[1]TCE - ANEXO IV - Preencher'!E74</f>
        <v>3.6 - Material de Expediente</v>
      </c>
      <c r="D65" s="3">
        <f>'[1]TCE - ANEXO IV - Preencher'!F74</f>
        <v>26114995000105</v>
      </c>
      <c r="E65" s="5" t="str">
        <f>'[1]TCE - ANEXO IV - Preencher'!G74</f>
        <v>ETIQUETAS PERNAMBUCANAS E SERVIÇOS EIRELI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000010736</v>
      </c>
      <c r="I65" s="6">
        <f>IF('[1]TCE - ANEXO IV - Preencher'!K74="","",'[1]TCE - ANEXO IV - Preencher'!K74)</f>
        <v>44364</v>
      </c>
      <c r="J65" s="5" t="str">
        <f>'[1]TCE - ANEXO IV - Preencher'!L74</f>
        <v>26210626114995000105550030000107361397048916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360</v>
      </c>
    </row>
    <row r="66" spans="1:12" s="8" customFormat="1" ht="19.5" customHeight="1" x14ac:dyDescent="0.2">
      <c r="A66" s="3">
        <f>IFERROR(VLOOKUP(B66,'[1]DADOS (OCULTAR)'!$P$3:$R$72,3,0),"")</f>
        <v>9039744000941</v>
      </c>
      <c r="B66" s="4" t="str">
        <f>'[1]TCE - ANEXO IV - Preencher'!C75</f>
        <v>UPA BARRA DE JANGADA</v>
      </c>
      <c r="C66" s="4" t="str">
        <f>'[1]TCE - ANEXO IV - Preencher'!E75</f>
        <v>3.1 - Combustíveis e Lubrificantes Automotivos</v>
      </c>
      <c r="D66" s="3">
        <f>'[1]TCE - ANEXO IV - Preencher'!F75</f>
        <v>11681483000153</v>
      </c>
      <c r="E66" s="5" t="str">
        <f>'[1]TCE - ANEXO IV - Preencher'!G75</f>
        <v>POSTO SÃO CRISTOVÃO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1286</v>
      </c>
      <c r="I66" s="6">
        <f>IF('[1]TCE - ANEXO IV - Preencher'!K75="","",'[1]TCE - ANEXO IV - Preencher'!K75)</f>
        <v>44349</v>
      </c>
      <c r="J66" s="5" t="str">
        <f>'[1]TCE - ANEXO IV - Preencher'!L75</f>
        <v>26210611681483000153550120000012861000568123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8884.1</v>
      </c>
    </row>
    <row r="67" spans="1:12" s="8" customFormat="1" ht="19.5" customHeight="1" x14ac:dyDescent="0.2">
      <c r="A67" s="3">
        <f>IFERROR(VLOOKUP(B67,'[1]DADOS (OCULTAR)'!$P$3:$R$72,3,0),"")</f>
        <v>9039744000941</v>
      </c>
      <c r="B67" s="4" t="str">
        <f>'[1]TCE - ANEXO IV - Preencher'!C76</f>
        <v>UPA BARRA DE JANGADA</v>
      </c>
      <c r="C67" s="4" t="str">
        <f>'[1]TCE - ANEXO IV - Preencher'!E76</f>
        <v>3.2 - Gás e Outros Materiais Engarrafados</v>
      </c>
      <c r="D67" s="3">
        <f>'[1]TCE - ANEXO IV - Preencher'!F76</f>
        <v>1087587000180</v>
      </c>
      <c r="E67" s="5" t="str">
        <f>'[1]TCE - ANEXO IV - Preencher'!G76</f>
        <v>PAULO BAHIA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457</v>
      </c>
      <c r="I67" s="6">
        <f>IF('[1]TCE - ANEXO IV - Preencher'!K76="","",'[1]TCE - ANEXO IV - Preencher'!K76)</f>
        <v>44348</v>
      </c>
      <c r="J67" s="5" t="str">
        <f>'[1]TCE - ANEXO IV - Preencher'!L76</f>
        <v>26210601087587000180550010000004571580881625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90</v>
      </c>
    </row>
    <row r="68" spans="1:12" s="8" customFormat="1" ht="19.5" customHeight="1" x14ac:dyDescent="0.2">
      <c r="A68" s="3">
        <f>IFERROR(VLOOKUP(B68,'[1]DADOS (OCULTAR)'!$P$3:$R$72,3,0),"")</f>
        <v>9039744000941</v>
      </c>
      <c r="B68" s="4" t="str">
        <f>'[1]TCE - ANEXO IV - Preencher'!C77</f>
        <v>UPA BARRA DE JANGADA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16700863000101</v>
      </c>
      <c r="E68" s="5" t="str">
        <f>'[1]TCE - ANEXO IV - Preencher'!G77</f>
        <v>SANTOS E MARTINS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32271</v>
      </c>
      <c r="I68" s="6">
        <f>IF('[1]TCE - ANEXO IV - Preencher'!K77="","",'[1]TCE - ANEXO IV - Preencher'!K77)</f>
        <v>44343</v>
      </c>
      <c r="J68" s="5" t="str">
        <f>'[1]TCE - ANEXO IV - Preencher'!L77</f>
        <v>26210516700863000101650010000322711120519833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16.8</v>
      </c>
    </row>
    <row r="69" spans="1:12" s="8" customFormat="1" ht="19.5" customHeight="1" x14ac:dyDescent="0.2">
      <c r="A69" s="3">
        <f>IFERROR(VLOOKUP(B69,'[1]DADOS (OCULTAR)'!$P$3:$R$72,3,0),"")</f>
        <v>9039744000941</v>
      </c>
      <c r="B69" s="4" t="str">
        <f>'[1]TCE - ANEXO IV - Preencher'!C78</f>
        <v>UPA BARRA DE JANGADA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11024546000107</v>
      </c>
      <c r="E69" s="5" t="str">
        <f>'[1]TCE - ANEXO IV - Preencher'!G78</f>
        <v>IRMÃO COSTA SUPERMERCADO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31993</v>
      </c>
      <c r="I69" s="6">
        <f>IF('[1]TCE - ANEXO IV - Preencher'!K78="","",'[1]TCE - ANEXO IV - Preencher'!K78)</f>
        <v>44349</v>
      </c>
      <c r="J69" s="5" t="str">
        <f>'[1]TCE - ANEXO IV - Preencher'!L78</f>
        <v>26210611024546000107550010000319931121829419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11.69</v>
      </c>
    </row>
    <row r="70" spans="1:12" s="8" customFormat="1" ht="19.5" customHeight="1" x14ac:dyDescent="0.2">
      <c r="A70" s="3">
        <f>IFERROR(VLOOKUP(B70,'[1]DADOS (OCULTAR)'!$P$3:$R$72,3,0),"")</f>
        <v>9039744000941</v>
      </c>
      <c r="B70" s="4" t="str">
        <f>'[1]TCE - ANEXO IV - Preencher'!C79</f>
        <v>UPA BARRA DE JANGADA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4940640000302</v>
      </c>
      <c r="E70" s="5" t="str">
        <f>'[1]TCE - ANEXO IV - Preencher'!G79</f>
        <v>VIA DA CONSTRUCAO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000013159</v>
      </c>
      <c r="I70" s="6">
        <f>IF('[1]TCE - ANEXO IV - Preencher'!K79="","",'[1]TCE - ANEXO IV - Preencher'!K79)</f>
        <v>44350</v>
      </c>
      <c r="J70" s="5" t="str">
        <f>'[1]TCE - ANEXO IV - Preencher'!L79</f>
        <v>26210604940640000302550010000131591002552114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119.82</v>
      </c>
    </row>
    <row r="71" spans="1:12" s="8" customFormat="1" ht="19.5" customHeight="1" x14ac:dyDescent="0.2">
      <c r="A71" s="3">
        <f>IFERROR(VLOOKUP(B71,'[1]DADOS (OCULTAR)'!$P$3:$R$72,3,0),"")</f>
        <v>9039744000941</v>
      </c>
      <c r="B71" s="4" t="str">
        <f>'[1]TCE - ANEXO IV - Preencher'!C80</f>
        <v>UPA BARRA DE JANGADA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1977759000191</v>
      </c>
      <c r="E71" s="5" t="str">
        <f>'[1]TCE - ANEXO IV - Preencher'!G80</f>
        <v>JOSE CARLOS FERREIRA VAREJISTA ME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6742</v>
      </c>
      <c r="I71" s="6">
        <f>IF('[1]TCE - ANEXO IV - Preencher'!K80="","",'[1]TCE - ANEXO IV - Preencher'!K80)</f>
        <v>44354</v>
      </c>
      <c r="J71" s="5" t="str">
        <f>'[1]TCE - ANEXO IV - Preencher'!L80</f>
        <v>26210601977759000191650010000067421000712314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</v>
      </c>
    </row>
    <row r="72" spans="1:12" s="8" customFormat="1" ht="19.5" customHeight="1" x14ac:dyDescent="0.2">
      <c r="A72" s="3">
        <f>IFERROR(VLOOKUP(B72,'[1]DADOS (OCULTAR)'!$P$3:$R$72,3,0),"")</f>
        <v>9039744000941</v>
      </c>
      <c r="B72" s="4" t="str">
        <f>'[1]TCE - ANEXO IV - Preencher'!C81</f>
        <v>UPA BARRA DE JANGADA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2683153000297</v>
      </c>
      <c r="E72" s="5" t="str">
        <f>'[1]TCE - ANEXO IV - Preencher'!G81</f>
        <v>PALMA MAQUINAS E FERRAMENTAS LTDA - FILIAL PRAZERES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000076988</v>
      </c>
      <c r="I72" s="6">
        <f>IF('[1]TCE - ANEXO IV - Preencher'!K81="","",'[1]TCE - ANEXO IV - Preencher'!K81)</f>
        <v>44354</v>
      </c>
      <c r="J72" s="5" t="str">
        <f>'[1]TCE - ANEXO IV - Preencher'!L81</f>
        <v>26210602683153000297550010000769881998463720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106.5</v>
      </c>
    </row>
    <row r="73" spans="1:12" s="8" customFormat="1" ht="19.5" customHeight="1" x14ac:dyDescent="0.2">
      <c r="A73" s="3">
        <f>IFERROR(VLOOKUP(B73,'[1]DADOS (OCULTAR)'!$P$3:$R$72,3,0),"")</f>
        <v>9039744000941</v>
      </c>
      <c r="B73" s="4" t="str">
        <f>'[1]TCE - ANEXO IV - Preencher'!C82</f>
        <v>UPA BARRA DE JANGADA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361938000137</v>
      </c>
      <c r="E73" s="5" t="str">
        <f>'[1]TCE - ANEXO IV - Preencher'!G82</f>
        <v>COMERCIAL MATECONS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39629</v>
      </c>
      <c r="I73" s="6">
        <f>IF('[1]TCE - ANEXO IV - Preencher'!K82="","",'[1]TCE - ANEXO IV - Preencher'!K82)</f>
        <v>44355</v>
      </c>
      <c r="J73" s="5" t="str">
        <f>'[1]TCE - ANEXO IV - Preencher'!L82</f>
        <v>26210600361938000137650010000396291523648666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64</v>
      </c>
    </row>
    <row r="74" spans="1:12" s="8" customFormat="1" ht="19.5" customHeight="1" x14ac:dyDescent="0.2">
      <c r="A74" s="3">
        <f>IFERROR(VLOOKUP(B74,'[1]DADOS (OCULTAR)'!$P$3:$R$72,3,0),"")</f>
        <v>9039744000941</v>
      </c>
      <c r="B74" s="4" t="str">
        <f>'[1]TCE - ANEXO IV - Preencher'!C83</f>
        <v>UPA BARRA DE JANGADA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4940640000302</v>
      </c>
      <c r="E74" s="5" t="str">
        <f>'[1]TCE - ANEXO IV - Preencher'!G83</f>
        <v>VIA DA CONSTRUCAO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000013196</v>
      </c>
      <c r="I74" s="6">
        <f>IF('[1]TCE - ANEXO IV - Preencher'!K83="","",'[1]TCE - ANEXO IV - Preencher'!K83)</f>
        <v>44355</v>
      </c>
      <c r="J74" s="5" t="str">
        <f>'[1]TCE - ANEXO IV - Preencher'!L83</f>
        <v>26210604940640000302550010000131961006916955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70.61</v>
      </c>
    </row>
    <row r="75" spans="1:12" s="8" customFormat="1" ht="19.5" customHeight="1" x14ac:dyDescent="0.2">
      <c r="A75" s="3">
        <f>IFERROR(VLOOKUP(B75,'[1]DADOS (OCULTAR)'!$P$3:$R$72,3,0),"")</f>
        <v>9039744000941</v>
      </c>
      <c r="B75" s="4" t="str">
        <f>'[1]TCE - ANEXO IV - Preencher'!C84</f>
        <v>UPA BARRA DE JANGADA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4940640000302</v>
      </c>
      <c r="E75" s="5" t="str">
        <f>'[1]TCE - ANEXO IV - Preencher'!G84</f>
        <v>VIA DA CONSTRUCAO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000013226</v>
      </c>
      <c r="I75" s="6">
        <f>IF('[1]TCE - ANEXO IV - Preencher'!K84="","",'[1]TCE - ANEXO IV - Preencher'!K84)</f>
        <v>44358</v>
      </c>
      <c r="J75" s="5" t="str">
        <f>'[1]TCE - ANEXO IV - Preencher'!L84</f>
        <v>26210604940640000302550010000132261006382390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61</v>
      </c>
    </row>
    <row r="76" spans="1:12" s="8" customFormat="1" ht="19.5" customHeight="1" x14ac:dyDescent="0.2">
      <c r="A76" s="3">
        <f>IFERROR(VLOOKUP(B76,'[1]DADOS (OCULTAR)'!$P$3:$R$72,3,0),"")</f>
        <v>9039744000941</v>
      </c>
      <c r="B76" s="4" t="str">
        <f>'[1]TCE - ANEXO IV - Preencher'!C85</f>
        <v>UPA BARRA DE JANGADA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4940640000302</v>
      </c>
      <c r="E76" s="5" t="str">
        <f>'[1]TCE - ANEXO IV - Preencher'!G85</f>
        <v>VIA DA CONSTRUCAO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000013240</v>
      </c>
      <c r="I76" s="6">
        <f>IF('[1]TCE - ANEXO IV - Preencher'!K85="","",'[1]TCE - ANEXO IV - Preencher'!K85)</f>
        <v>44361</v>
      </c>
      <c r="J76" s="5" t="str">
        <f>'[1]TCE - ANEXO IV - Preencher'!L85</f>
        <v>26210604940640000302550010000132401004111518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129.22</v>
      </c>
    </row>
    <row r="77" spans="1:12" s="8" customFormat="1" ht="19.5" customHeight="1" x14ac:dyDescent="0.2">
      <c r="A77" s="3">
        <f>IFERROR(VLOOKUP(B77,'[1]DADOS (OCULTAR)'!$P$3:$R$72,3,0),"")</f>
        <v>9039744000941</v>
      </c>
      <c r="B77" s="4" t="str">
        <f>'[1]TCE - ANEXO IV - Preencher'!C86</f>
        <v>UPA BARRA DE JANGADA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23755654000120</v>
      </c>
      <c r="E77" s="5" t="str">
        <f>'[1]TCE - ANEXO IV - Preencher'!G86</f>
        <v>MARIA LETICIA F G DE AZEVEDO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538</v>
      </c>
      <c r="I77" s="6">
        <f>IF('[1]TCE - ANEXO IV - Preencher'!K86="","",'[1]TCE - ANEXO IV - Preencher'!K86)</f>
        <v>44362</v>
      </c>
      <c r="J77" s="5" t="str">
        <f>'[1]TCE - ANEXO IV - Preencher'!L86</f>
        <v>26210623755654000120550010000005381589560732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480</v>
      </c>
    </row>
    <row r="78" spans="1:12" s="8" customFormat="1" ht="19.5" customHeight="1" x14ac:dyDescent="0.2">
      <c r="A78" s="3">
        <f>IFERROR(VLOOKUP(B78,'[1]DADOS (OCULTAR)'!$P$3:$R$72,3,0),"")</f>
        <v>9039744000941</v>
      </c>
      <c r="B78" s="4" t="str">
        <f>'[1]TCE - ANEXO IV - Preencher'!C87</f>
        <v>UPA BARRA DE JANGADA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1977759000191</v>
      </c>
      <c r="E78" s="5" t="str">
        <f>'[1]TCE - ANEXO IV - Preencher'!G87</f>
        <v>JOSE CARLOS FERREIRA VAREJISTA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6813</v>
      </c>
      <c r="I78" s="6">
        <f>IF('[1]TCE - ANEXO IV - Preencher'!K87="","",'[1]TCE - ANEXO IV - Preencher'!K87)</f>
        <v>44363</v>
      </c>
      <c r="J78" s="5" t="str">
        <f>'[1]TCE - ANEXO IV - Preencher'!L87</f>
        <v>26210601977759000191650010000068131000713080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</v>
      </c>
    </row>
    <row r="79" spans="1:12" s="8" customFormat="1" ht="19.5" customHeight="1" x14ac:dyDescent="0.2">
      <c r="A79" s="3">
        <f>IFERROR(VLOOKUP(B79,'[1]DADOS (OCULTAR)'!$P$3:$R$72,3,0),"")</f>
        <v>9039744000941</v>
      </c>
      <c r="B79" s="4" t="str">
        <f>'[1]TCE - ANEXO IV - Preencher'!C88</f>
        <v>UPA BARRA DE JANGADA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4940640000302</v>
      </c>
      <c r="E79" s="5" t="str">
        <f>'[1]TCE - ANEXO IV - Preencher'!G88</f>
        <v>VIA DA CONSTRUCAO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000013254</v>
      </c>
      <c r="I79" s="6">
        <f>IF('[1]TCE - ANEXO IV - Preencher'!K88="","",'[1]TCE - ANEXO IV - Preencher'!K88)</f>
        <v>44362</v>
      </c>
      <c r="J79" s="5" t="str">
        <f>'[1]TCE - ANEXO IV - Preencher'!L88</f>
        <v>26210604940640000302550010000132541005742398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48.36</v>
      </c>
    </row>
    <row r="80" spans="1:12" s="8" customFormat="1" ht="19.5" customHeight="1" x14ac:dyDescent="0.2">
      <c r="A80" s="3">
        <f>IFERROR(VLOOKUP(B80,'[1]DADOS (OCULTAR)'!$P$3:$R$72,3,0),"")</f>
        <v>9039744000941</v>
      </c>
      <c r="B80" s="4" t="str">
        <f>'[1]TCE - ANEXO IV - Preencher'!C89</f>
        <v>UPA BARRA DE JANGADA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1141468000169</v>
      </c>
      <c r="E80" s="5" t="str">
        <f>'[1]TCE - ANEXO IV - Preencher'!G89</f>
        <v>MEDCALL C S E MEDICOS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000000187</v>
      </c>
      <c r="I80" s="6">
        <f>IF('[1]TCE - ANEXO IV - Preencher'!K89="","",'[1]TCE - ANEXO IV - Preencher'!K89)</f>
        <v>44364</v>
      </c>
      <c r="J80" s="5" t="str">
        <f>'[1]TCE - ANEXO IV - Preencher'!L89</f>
        <v>26210601141468000169550010000001871900000001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103.92</v>
      </c>
    </row>
    <row r="81" spans="1:12" s="8" customFormat="1" ht="19.5" customHeight="1" x14ac:dyDescent="0.2">
      <c r="A81" s="3">
        <f>IFERROR(VLOOKUP(B81,'[1]DADOS (OCULTAR)'!$P$3:$R$72,3,0),"")</f>
        <v>9039744000941</v>
      </c>
      <c r="B81" s="4" t="str">
        <f>'[1]TCE - ANEXO IV - Preencher'!C90</f>
        <v>UPA BARRA DE JANGADA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4940640000302</v>
      </c>
      <c r="E81" s="5" t="str">
        <f>'[1]TCE - ANEXO IV - Preencher'!G90</f>
        <v>VIA DA CONSTRUCAO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000013273</v>
      </c>
      <c r="I81" s="6">
        <f>IF('[1]TCE - ANEXO IV - Preencher'!K90="","",'[1]TCE - ANEXO IV - Preencher'!K90)</f>
        <v>44364</v>
      </c>
      <c r="J81" s="5" t="str">
        <f>'[1]TCE - ANEXO IV - Preencher'!L90</f>
        <v>26210604940640000302550010000132731000838457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49.07</v>
      </c>
    </row>
    <row r="82" spans="1:12" s="8" customFormat="1" ht="19.5" customHeight="1" x14ac:dyDescent="0.2">
      <c r="A82" s="3">
        <f>IFERROR(VLOOKUP(B82,'[1]DADOS (OCULTAR)'!$P$3:$R$72,3,0),"")</f>
        <v>9039744000941</v>
      </c>
      <c r="B82" s="4" t="str">
        <f>'[1]TCE - ANEXO IV - Preencher'!C91</f>
        <v>UPA BARRA DE JANGADA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4940640000302</v>
      </c>
      <c r="E82" s="5" t="str">
        <f>'[1]TCE - ANEXO IV - Preencher'!G91</f>
        <v>VIA DA CONSTRUCAO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000013362</v>
      </c>
      <c r="I82" s="6">
        <f>IF('[1]TCE - ANEXO IV - Preencher'!K91="","",'[1]TCE - ANEXO IV - Preencher'!K91)</f>
        <v>44375</v>
      </c>
      <c r="J82" s="5" t="str">
        <f>'[1]TCE - ANEXO IV - Preencher'!L91</f>
        <v>26210604940640000302550010000133621003553650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96.13</v>
      </c>
    </row>
    <row r="83" spans="1:12" s="8" customFormat="1" ht="19.5" customHeight="1" x14ac:dyDescent="0.2">
      <c r="A83" s="3">
        <f>IFERROR(VLOOKUP(B83,'[1]DADOS (OCULTAR)'!$P$3:$R$72,3,0),"")</f>
        <v>9039744000941</v>
      </c>
      <c r="B83" s="4" t="str">
        <f>'[1]TCE - ANEXO IV - Preencher'!C92</f>
        <v>UPA BARRA DE JANGADA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4940640000302</v>
      </c>
      <c r="E83" s="5" t="str">
        <f>'[1]TCE - ANEXO IV - Preencher'!G92</f>
        <v>VIA DA CONSTRUCAO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000013374</v>
      </c>
      <c r="I83" s="6">
        <f>IF('[1]TCE - ANEXO IV - Preencher'!K92="","",'[1]TCE - ANEXO IV - Preencher'!K92)</f>
        <v>44376</v>
      </c>
      <c r="J83" s="5" t="str">
        <f>'[1]TCE - ANEXO IV - Preencher'!L92</f>
        <v>26210604940640000302550010000133741000729111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115</v>
      </c>
    </row>
    <row r="84" spans="1:12" s="8" customFormat="1" ht="19.5" customHeight="1" x14ac:dyDescent="0.2">
      <c r="A84" s="3">
        <f>IFERROR(VLOOKUP(B84,'[1]DADOS (OCULTAR)'!$P$3:$R$72,3,0),"")</f>
        <v>9039744000941</v>
      </c>
      <c r="B84" s="4" t="str">
        <f>'[1]TCE - ANEXO IV - Preencher'!C93</f>
        <v>UPA BARRA DE JANGADA</v>
      </c>
      <c r="C84" s="4" t="str">
        <f>'[1]TCE - ANEXO IV - Preencher'!E93</f>
        <v xml:space="preserve">3.10 - Material para Manutenção de Bens Móveis </v>
      </c>
      <c r="D84" s="3">
        <f>'[1]TCE - ANEXO IV - Preencher'!F93</f>
        <v>10172239000100</v>
      </c>
      <c r="E84" s="5" t="str">
        <f>'[1]TCE - ANEXO IV - Preencher'!G93</f>
        <v>CGMG COM. VAREJ. DE PAPELARIA E PROD. GRAFICOS EIRELI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000000471</v>
      </c>
      <c r="I84" s="6">
        <f>IF('[1]TCE - ANEXO IV - Preencher'!K93="","",'[1]TCE - ANEXO IV - Preencher'!K93)</f>
        <v>44349</v>
      </c>
      <c r="J84" s="5" t="str">
        <f>'[1]TCE - ANEXO IV - Preencher'!L93</f>
        <v>26210610172239000100550010000004711000002000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975</v>
      </c>
    </row>
    <row r="85" spans="1:12" s="8" customFormat="1" ht="19.5" customHeight="1" x14ac:dyDescent="0.2">
      <c r="A85" s="3">
        <f>IFERROR(VLOOKUP(B85,'[1]DADOS (OCULTAR)'!$P$3:$R$72,3,0),"")</f>
        <v>9039744000941</v>
      </c>
      <c r="B85" s="4" t="str">
        <f>'[1]TCE - ANEXO IV - Preencher'!C94</f>
        <v>UPA BARRA DE JANGADA</v>
      </c>
      <c r="C85" s="4" t="str">
        <f>'[1]TCE - ANEXO IV - Preencher'!E94</f>
        <v xml:space="preserve">3.8 - Uniformes, Tecidos e Aviamentos </v>
      </c>
      <c r="D85" s="3">
        <f>'[1]TCE - ANEXO IV - Preencher'!F94</f>
        <v>30848237000198</v>
      </c>
      <c r="E85" s="5" t="str">
        <f>'[1]TCE - ANEXO IV - Preencher'!G94</f>
        <v>PH COMERCIO PRODUTOS MEDICOS HOSPITAL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000006690</v>
      </c>
      <c r="I85" s="6">
        <f>IF('[1]TCE - ANEXO IV - Preencher'!K94="","",'[1]TCE - ANEXO IV - Preencher'!K94)</f>
        <v>44356</v>
      </c>
      <c r="J85" s="5" t="str">
        <f>'[1]TCE - ANEXO IV - Preencher'!L94</f>
        <v>26210630848237000198550010000066901568885459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3678</v>
      </c>
    </row>
    <row r="86" spans="1:12" s="8" customFormat="1" ht="19.5" customHeight="1" x14ac:dyDescent="0.2">
      <c r="A86" s="3">
        <f>IFERROR(VLOOKUP(B86,'[1]DADOS (OCULTAR)'!$P$3:$R$72,3,0),"")</f>
        <v>9039744000941</v>
      </c>
      <c r="B86" s="4" t="str">
        <f>'[1]TCE - ANEXO IV - Preencher'!C95</f>
        <v>UPA BARRA DE JANGADA</v>
      </c>
      <c r="C86" s="4" t="str">
        <f>'[1]TCE - ANEXO IV - Preencher'!E95</f>
        <v xml:space="preserve">3.8 - Uniformes, Tecidos e Aviamentos </v>
      </c>
      <c r="D86" s="3">
        <f>'[1]TCE - ANEXO IV - Preencher'!F95</f>
        <v>35267573000160</v>
      </c>
      <c r="E86" s="5" t="str">
        <f>'[1]TCE - ANEXO IV - Preencher'!G95</f>
        <v>LA VUCANA CONFECÇÃO ROUPAS E FARDAMENTOS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93</v>
      </c>
      <c r="I86" s="6">
        <f>IF('[1]TCE - ANEXO IV - Preencher'!K95="","",'[1]TCE - ANEXO IV - Preencher'!K95)</f>
        <v>44342</v>
      </c>
      <c r="J86" s="5" t="str">
        <f>'[1]TCE - ANEXO IV - Preencher'!L95</f>
        <v>26210535267573000160550010000000931103115356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4067.4</v>
      </c>
    </row>
    <row r="87" spans="1:12" s="8" customFormat="1" ht="19.5" customHeight="1" x14ac:dyDescent="0.2">
      <c r="A87" s="3">
        <f>IFERROR(VLOOKUP(B87,'[1]DADOS (OCULTAR)'!$P$3:$R$72,3,0),"")</f>
        <v>9039744000941</v>
      </c>
      <c r="B87" s="4" t="str">
        <f>'[1]TCE - ANEXO IV - Preencher'!C96</f>
        <v>UPA BARRA DE JANGADA</v>
      </c>
      <c r="C87" s="4" t="str">
        <f>'[1]TCE - ANEXO IV - Preencher'!E96</f>
        <v xml:space="preserve">3.8 - Uniformes, Tecidos e Aviamentos </v>
      </c>
      <c r="D87" s="3">
        <f>'[1]TCE - ANEXO IV - Preencher'!F96</f>
        <v>35267573000160</v>
      </c>
      <c r="E87" s="5" t="str">
        <f>'[1]TCE - ANEXO IV - Preencher'!G96</f>
        <v>LA VUCANA CONFECÇÃO ROUPAS E FARDAMENTOS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96</v>
      </c>
      <c r="I87" s="6">
        <f>IF('[1]TCE - ANEXO IV - Preencher'!K96="","",'[1]TCE - ANEXO IV - Preencher'!K96)</f>
        <v>44363</v>
      </c>
      <c r="J87" s="5" t="str">
        <f>'[1]TCE - ANEXO IV - Preencher'!L96</f>
        <v>26210635267573000160550010000000961115063092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2296.3000000000002</v>
      </c>
    </row>
    <row r="88" spans="1:12" s="8" customFormat="1" ht="19.5" customHeight="1" x14ac:dyDescent="0.2">
      <c r="A88" s="3">
        <f>IFERROR(VLOOKUP(B88,'[1]DADOS (OCULTAR)'!$P$3:$R$72,3,0),"")</f>
        <v>9039744000941</v>
      </c>
      <c r="B88" s="4" t="str">
        <f>'[1]TCE - ANEXO IV - Preencher'!C97</f>
        <v>UPA BARRA DE JANGADA</v>
      </c>
      <c r="C88" s="4" t="str">
        <f>'[1]TCE - ANEXO IV - Preencher'!E97</f>
        <v xml:space="preserve">5.21 - Seguros em geral </v>
      </c>
      <c r="D88" s="3">
        <f>'[1]TCE - ANEXO IV - Preencher'!F97</f>
        <v>33054826000192</v>
      </c>
      <c r="E88" s="5" t="str">
        <f>'[1]TCE - ANEXO IV - Preencher'!G97</f>
        <v>COMPANHIA EXCELSIOR DE SEGUROS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44348</v>
      </c>
      <c r="I88" s="6">
        <f>IF('[1]TCE - ANEXO IV - Preencher'!K97="","",'[1]TCE - ANEXO IV - Preencher'!K97)</f>
        <v>44348</v>
      </c>
      <c r="J88" s="5" t="str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212.67</v>
      </c>
    </row>
    <row r="89" spans="1:12" s="8" customFormat="1" ht="19.5" customHeight="1" x14ac:dyDescent="0.2">
      <c r="A89" s="3">
        <f>IFERROR(VLOOKUP(B89,'[1]DADOS (OCULTAR)'!$P$3:$R$72,3,0),"")</f>
        <v>9039744000941</v>
      </c>
      <c r="B89" s="4" t="str">
        <f>'[1]TCE - ANEXO IV - Preencher'!C98</f>
        <v>UPA BARRA DE JANGADA</v>
      </c>
      <c r="C89" s="4" t="str">
        <f>'[1]TCE - ANEXO IV - Preencher'!E98</f>
        <v xml:space="preserve">5.21 - Seguros em geral </v>
      </c>
      <c r="D89" s="3">
        <f>'[1]TCE - ANEXO IV - Preencher'!F98</f>
        <v>28087620000129</v>
      </c>
      <c r="E89" s="5" t="str">
        <f>'[1]TCE - ANEXO IV - Preencher'!G98</f>
        <v>PORTO SEGURO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44348</v>
      </c>
      <c r="I89" s="6">
        <f>IF('[1]TCE - ANEXO IV - Preencher'!K98="","",'[1]TCE - ANEXO IV - Preencher'!K98)</f>
        <v>44348</v>
      </c>
      <c r="J89" s="5" t="str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490.43</v>
      </c>
    </row>
    <row r="90" spans="1:12" s="8" customFormat="1" ht="19.5" customHeight="1" x14ac:dyDescent="0.2">
      <c r="A90" s="3">
        <f>IFERROR(VLOOKUP(B90,'[1]DADOS (OCULTAR)'!$P$3:$R$72,3,0),"")</f>
        <v>9039744000941</v>
      </c>
      <c r="B90" s="4" t="str">
        <f>'[1]TCE - ANEXO IV - Preencher'!C99</f>
        <v>UPA BARRA DE JANGADA</v>
      </c>
      <c r="C90" s="4" t="str">
        <f>'[1]TCE - ANEXO IV - Preencher'!E99</f>
        <v xml:space="preserve">5.25 - Serviços Bancários </v>
      </c>
      <c r="D90" s="3">
        <f>'[1]TCE - ANEXO IV - Preencher'!F99</f>
        <v>60746948000112</v>
      </c>
      <c r="E90" s="5" t="str">
        <f>'[1]TCE - ANEXO IV - Preencher'!G99</f>
        <v>BRADESCO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44348</v>
      </c>
      <c r="I90" s="6">
        <f>IF('[1]TCE - ANEXO IV - Preencher'!K99="","",'[1]TCE - ANEXO IV - Preencher'!K99)</f>
        <v>44377</v>
      </c>
      <c r="J90" s="5" t="str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0</v>
      </c>
    </row>
    <row r="91" spans="1:12" s="8" customFormat="1" ht="19.5" customHeight="1" x14ac:dyDescent="0.2">
      <c r="A91" s="3">
        <f>IFERROR(VLOOKUP(B91,'[1]DADOS (OCULTAR)'!$P$3:$R$72,3,0),"")</f>
        <v>9039744000941</v>
      </c>
      <c r="B91" s="4" t="str">
        <f>'[1]TCE - ANEXO IV - Preencher'!C100</f>
        <v>UPA BARRA DE JANGADA</v>
      </c>
      <c r="C91" s="4" t="str">
        <f>'[1]TCE - ANEXO IV - Preencher'!E100</f>
        <v xml:space="preserve">5.25 - Serviços Bancários </v>
      </c>
      <c r="D91" s="3">
        <f>'[1]TCE - ANEXO IV - Preencher'!F100</f>
        <v>60746948000112</v>
      </c>
      <c r="E91" s="5" t="str">
        <f>'[1]TCE - ANEXO IV - Preencher'!G100</f>
        <v>BRADESCO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44348</v>
      </c>
      <c r="I91" s="6">
        <f>IF('[1]TCE - ANEXO IV - Preencher'!K100="","",'[1]TCE - ANEXO IV - Preencher'!K100)</f>
        <v>44377</v>
      </c>
      <c r="J91" s="5" t="str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179.74</v>
      </c>
    </row>
    <row r="92" spans="1:12" s="8" customFormat="1" ht="19.5" customHeight="1" x14ac:dyDescent="0.2">
      <c r="A92" s="3">
        <f>IFERROR(VLOOKUP(B92,'[1]DADOS (OCULTAR)'!$P$3:$R$72,3,0),"")</f>
        <v>9039744000941</v>
      </c>
      <c r="B92" s="4" t="str">
        <f>'[1]TCE - ANEXO IV - Preencher'!C101</f>
        <v>UPA BARRA DE JANGADA</v>
      </c>
      <c r="C92" s="4" t="str">
        <f>'[1]TCE - ANEXO IV - Preencher'!E101</f>
        <v>5.9 - Telefonia Móvel</v>
      </c>
      <c r="D92" s="3">
        <f>'[1]TCE - ANEXO IV - Preencher'!F101</f>
        <v>4206050008246</v>
      </c>
      <c r="E92" s="5" t="str">
        <f>'[1]TCE - ANEXO IV - Preencher'!G101</f>
        <v>TIM CELULAR SA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44348</v>
      </c>
      <c r="I92" s="6">
        <f>IF('[1]TCE - ANEXO IV - Preencher'!K101="","",'[1]TCE - ANEXO IV - Preencher'!K101)</f>
        <v>44361</v>
      </c>
      <c r="J92" s="5" t="str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111.6</v>
      </c>
    </row>
    <row r="93" spans="1:12" s="8" customFormat="1" ht="19.5" customHeight="1" x14ac:dyDescent="0.2">
      <c r="A93" s="3">
        <f>IFERROR(VLOOKUP(B93,'[1]DADOS (OCULTAR)'!$P$3:$R$72,3,0),"")</f>
        <v>9039744000941</v>
      </c>
      <c r="B93" s="4" t="str">
        <f>'[1]TCE - ANEXO IV - Preencher'!C102</f>
        <v>UPA BARRA DE JANGADA</v>
      </c>
      <c r="C93" s="4" t="str">
        <f>'[1]TCE - ANEXO IV - Preencher'!E102</f>
        <v>5.18 - Teledonia Fixa</v>
      </c>
      <c r="D93" s="3">
        <f>'[1]TCE - ANEXO IV - Preencher'!F102</f>
        <v>3423730000193</v>
      </c>
      <c r="E93" s="5" t="str">
        <f>'[1]TCE - ANEXO IV - Preencher'!G102</f>
        <v>SMART TELECOMUNICACOES E SERVICOS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359271611</v>
      </c>
      <c r="I93" s="6">
        <f>IF('[1]TCE - ANEXO IV - Preencher'!K102="","",'[1]TCE - ANEXO IV - Preencher'!K102)</f>
        <v>44380</v>
      </c>
      <c r="J93" s="5" t="str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950</v>
      </c>
    </row>
    <row r="94" spans="1:12" s="8" customFormat="1" ht="19.5" customHeight="1" x14ac:dyDescent="0.2">
      <c r="A94" s="3">
        <f>IFERROR(VLOOKUP(B94,'[1]DADOS (OCULTAR)'!$P$3:$R$72,3,0),"")</f>
        <v>9039744000941</v>
      </c>
      <c r="B94" s="4" t="str">
        <f>'[1]TCE - ANEXO IV - Preencher'!C103</f>
        <v>UPA BARRA DE JANGADA</v>
      </c>
      <c r="C94" s="4" t="str">
        <f>'[1]TCE - ANEXO IV - Preencher'!E103</f>
        <v>5.13 - Água e Esgoto</v>
      </c>
      <c r="D94" s="3">
        <f>'[1]TCE - ANEXO IV - Preencher'!F103</f>
        <v>9769035000164</v>
      </c>
      <c r="E94" s="5" t="str">
        <f>'[1]TCE - ANEXO IV - Preencher'!G103</f>
        <v>COMPESA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06/2021-1</v>
      </c>
      <c r="I94" s="6">
        <f>IF('[1]TCE - ANEXO IV - Preencher'!K103="","",'[1]TCE - ANEXO IV - Preencher'!K103)</f>
        <v>44389</v>
      </c>
      <c r="J94" s="5" t="str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7558.96</v>
      </c>
    </row>
    <row r="95" spans="1:12" s="8" customFormat="1" ht="19.5" customHeight="1" x14ac:dyDescent="0.2">
      <c r="A95" s="3">
        <f>IFERROR(VLOOKUP(B95,'[1]DADOS (OCULTAR)'!$P$3:$R$72,3,0),"")</f>
        <v>9039744000941</v>
      </c>
      <c r="B95" s="4" t="str">
        <f>'[1]TCE - ANEXO IV - Preencher'!C104</f>
        <v>UPA BARRA DE JANGADA</v>
      </c>
      <c r="C95" s="4" t="str">
        <f>'[1]TCE - ANEXO IV - Preencher'!E104</f>
        <v>5.12 - Energia Elétrica</v>
      </c>
      <c r="D95" s="3">
        <f>'[1]TCE - ANEXO IV - Preencher'!F104</f>
        <v>10835932000108</v>
      </c>
      <c r="E95" s="5" t="str">
        <f>'[1]TCE - ANEXO IV - Preencher'!G104</f>
        <v>COMPANHIA ENERGETICA DE PERNAMBUCO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165643085</v>
      </c>
      <c r="I95" s="6">
        <f>IF('[1]TCE - ANEXO IV - Preencher'!K104="","",'[1]TCE - ANEXO IV - Preencher'!K104)</f>
        <v>44399</v>
      </c>
      <c r="J95" s="5" t="str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18479.79</v>
      </c>
    </row>
    <row r="96" spans="1:12" s="8" customFormat="1" ht="19.5" customHeight="1" x14ac:dyDescent="0.2">
      <c r="A96" s="3">
        <f>IFERROR(VLOOKUP(B96,'[1]DADOS (OCULTAR)'!$P$3:$R$72,3,0),"")</f>
        <v>9039744000941</v>
      </c>
      <c r="B96" s="4" t="str">
        <f>'[1]TCE - ANEXO IV - Preencher'!C105</f>
        <v>UPA BARRA DE JANGADA</v>
      </c>
      <c r="C96" s="4" t="str">
        <f>'[1]TCE - ANEXO IV - Preencher'!E105</f>
        <v>5.3 - Locação de Máquinas e Equipamentos</v>
      </c>
      <c r="D96" s="3">
        <f>'[1]TCE - ANEXO IV - Preencher'!F105</f>
        <v>9014387000100</v>
      </c>
      <c r="E96" s="5" t="str">
        <f>'[1]TCE - ANEXO IV - Preencher'!G105</f>
        <v>COMPLETA SERV DE AR CONDIC E LOC LTDA.ME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18</v>
      </c>
      <c r="I96" s="6">
        <f>IF('[1]TCE - ANEXO IV - Preencher'!K105="","",'[1]TCE - ANEXO IV - Preencher'!K105)</f>
        <v>44367</v>
      </c>
      <c r="J96" s="5" t="str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260</v>
      </c>
    </row>
    <row r="97" spans="1:12" s="8" customFormat="1" ht="19.5" customHeight="1" x14ac:dyDescent="0.2">
      <c r="A97" s="3">
        <f>IFERROR(VLOOKUP(B97,'[1]DADOS (OCULTAR)'!$P$3:$R$72,3,0),"")</f>
        <v>9039744000941</v>
      </c>
      <c r="B97" s="4" t="str">
        <f>'[1]TCE - ANEXO IV - Preencher'!C106</f>
        <v>UPA BARRA DE JANGADA</v>
      </c>
      <c r="C97" s="4" t="str">
        <f>'[1]TCE - ANEXO IV - Preencher'!E106</f>
        <v>5.3 - Locação de Máquinas e Equipamentos</v>
      </c>
      <c r="D97" s="3">
        <f>'[1]TCE - ANEXO IV - Preencher'!F106</f>
        <v>14543772000184</v>
      </c>
      <c r="E97" s="5" t="str">
        <f>'[1]TCE - ANEXO IV - Preencher'!G106</f>
        <v>BRAVO LOCACAO DE MAQ E EQUIPAMENTOS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6590</v>
      </c>
      <c r="I97" s="6">
        <f>IF('[1]TCE - ANEXO IV - Preencher'!K106="","",'[1]TCE - ANEXO IV - Preencher'!K106)</f>
        <v>44378</v>
      </c>
      <c r="J97" s="5" t="str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1200</v>
      </c>
    </row>
    <row r="98" spans="1:12" s="8" customFormat="1" ht="19.5" customHeight="1" x14ac:dyDescent="0.2">
      <c r="A98" s="3">
        <f>IFERROR(VLOOKUP(B98,'[1]DADOS (OCULTAR)'!$P$3:$R$72,3,0),"")</f>
        <v>9039744000941</v>
      </c>
      <c r="B98" s="4" t="str">
        <f>'[1]TCE - ANEXO IV - Preencher'!C107</f>
        <v>UPA BARRA DE JANGADA</v>
      </c>
      <c r="C98" s="4" t="str">
        <f>'[1]TCE - ANEXO IV - Preencher'!E107</f>
        <v>5.3 - Locação de Máquinas e Equipamentos</v>
      </c>
      <c r="D98" s="3">
        <f>'[1]TCE - ANEXO IV - Preencher'!F107</f>
        <v>10279299000119</v>
      </c>
      <c r="E98" s="5" t="str">
        <f>'[1]TCE - ANEXO IV - Preencher'!G107</f>
        <v>RGRAPH LOC. COM. E SERV. LTDA-ME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04054</v>
      </c>
      <c r="I98" s="6">
        <f>IF('[1]TCE - ANEXO IV - Preencher'!K107="","",'[1]TCE - ANEXO IV - Preencher'!K107)</f>
        <v>44384</v>
      </c>
      <c r="J98" s="5" t="str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2760.08</v>
      </c>
    </row>
    <row r="99" spans="1:12" s="8" customFormat="1" ht="19.5" customHeight="1" x14ac:dyDescent="0.2">
      <c r="A99" s="3">
        <f>IFERROR(VLOOKUP(B99,'[1]DADOS (OCULTAR)'!$P$3:$R$72,3,0),"")</f>
        <v>9039744000941</v>
      </c>
      <c r="B99" s="4" t="str">
        <f>'[1]TCE - ANEXO IV - Preencher'!C108</f>
        <v>UPA BARRA DE JANGADA</v>
      </c>
      <c r="C99" s="4" t="str">
        <f>'[1]TCE - ANEXO IV - Preencher'!E108</f>
        <v>5.1 - Locação de Equipamentos Médicos-Hospitalares</v>
      </c>
      <c r="D99" s="3">
        <f>'[1]TCE - ANEXO IV - Preencher'!F108</f>
        <v>10859287000163</v>
      </c>
      <c r="E99" s="5" t="str">
        <f>'[1]TCE - ANEXO IV - Preencher'!G108</f>
        <v>NEWMED COMERCIO E CONS EQUIP MED HOSP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0507-C/21</v>
      </c>
      <c r="I99" s="6">
        <f>IF('[1]TCE - ANEXO IV - Preencher'!K108="","",'[1]TCE - ANEXO IV - Preencher'!K108)</f>
        <v>44382</v>
      </c>
      <c r="J99" s="5" t="str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880</v>
      </c>
    </row>
    <row r="100" spans="1:12" s="8" customFormat="1" ht="19.5" customHeight="1" x14ac:dyDescent="0.2">
      <c r="A100" s="3">
        <f>IFERROR(VLOOKUP(B100,'[1]DADOS (OCULTAR)'!$P$3:$R$72,3,0),"")</f>
        <v>9039744000941</v>
      </c>
      <c r="B100" s="4" t="str">
        <f>'[1]TCE - ANEXO IV - Preencher'!C109</f>
        <v>UPA BARRA DE JANGADA</v>
      </c>
      <c r="C100" s="4" t="str">
        <f>'[1]TCE - ANEXO IV - Preencher'!E109</f>
        <v>5.1 - Locação de Equipamentos Médicos-Hospitalares</v>
      </c>
      <c r="D100" s="3">
        <f>'[1]TCE - ANEXO IV - Preencher'!F109</f>
        <v>331788002405</v>
      </c>
      <c r="E100" s="5" t="str">
        <f>'[1]TCE - ANEXO IV - Preencher'!G109</f>
        <v>AIR LIQUIDE BRASIL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0042184</v>
      </c>
      <c r="I100" s="6">
        <f>IF('[1]TCE - ANEXO IV - Preencher'!K109="","",'[1]TCE - ANEXO IV - Preencher'!K109)</f>
        <v>44377</v>
      </c>
      <c r="J100" s="5" t="str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2715.57</v>
      </c>
    </row>
    <row r="101" spans="1:12" s="8" customFormat="1" ht="19.5" customHeight="1" x14ac:dyDescent="0.2">
      <c r="A101" s="3">
        <f>IFERROR(VLOOKUP(B101,'[1]DADOS (OCULTAR)'!$P$3:$R$72,3,0),"")</f>
        <v>9039744000941</v>
      </c>
      <c r="B101" s="4" t="str">
        <f>'[1]TCE - ANEXO IV - Preencher'!C110</f>
        <v>UPA BARRA DE JANGADA</v>
      </c>
      <c r="C101" s="4" t="str">
        <f>'[1]TCE - ANEXO IV - Preencher'!E110</f>
        <v>5.1 - Locação de Equipamentos Médicos-Hospitalares</v>
      </c>
      <c r="D101" s="3">
        <f>'[1]TCE - ANEXO IV - Preencher'!F110</f>
        <v>24380578002203</v>
      </c>
      <c r="E101" s="5" t="str">
        <f>'[1]TCE - ANEXO IV - Preencher'!G110</f>
        <v>WHITE MARTINS GASES INDUSTRIAIS NE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133081</v>
      </c>
      <c r="I101" s="6">
        <f>IF('[1]TCE - ANEXO IV - Preencher'!K110="","",'[1]TCE - ANEXO IV - Preencher'!K110)</f>
        <v>44383</v>
      </c>
      <c r="J101" s="5" t="str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589.32000000000005</v>
      </c>
    </row>
    <row r="102" spans="1:12" s="8" customFormat="1" ht="19.5" customHeight="1" x14ac:dyDescent="0.2">
      <c r="A102" s="3">
        <f>IFERROR(VLOOKUP(B102,'[1]DADOS (OCULTAR)'!$P$3:$R$72,3,0),"")</f>
        <v>9039744000941</v>
      </c>
      <c r="B102" s="4" t="str">
        <f>'[1]TCE - ANEXO IV - Preencher'!C111</f>
        <v>UPA BARRA DE JANGADA</v>
      </c>
      <c r="C102" s="4" t="str">
        <f>'[1]TCE - ANEXO IV - Preencher'!E111</f>
        <v>5.19 - Serviços Gráficos, de Encadernação e de Emolduração</v>
      </c>
      <c r="D102" s="3">
        <f>'[1]TCE - ANEXO IV - Preencher'!F111</f>
        <v>11529142000167</v>
      </c>
      <c r="E102" s="5" t="str">
        <f>'[1]TCE - ANEXO IV - Preencher'!G111</f>
        <v>MARILI CRISTINA DE FRANCA - MARIARTE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000000169</v>
      </c>
      <c r="I102" s="6">
        <f>IF('[1]TCE - ANEXO IV - Preencher'!K111="","",'[1]TCE - ANEXO IV - Preencher'!K111)</f>
        <v>44368</v>
      </c>
      <c r="J102" s="5" t="str">
        <f>'[1]TCE - ANEXO IV - Preencher'!L111</f>
        <v>QCQD66435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30</v>
      </c>
    </row>
    <row r="103" spans="1:12" s="8" customFormat="1" ht="19.5" customHeight="1" x14ac:dyDescent="0.2">
      <c r="A103" s="3">
        <f>IFERROR(VLOOKUP(B103,'[1]DADOS (OCULTAR)'!$P$3:$R$72,3,0),"")</f>
        <v>9039744000941</v>
      </c>
      <c r="B103" s="4" t="str">
        <f>'[1]TCE - ANEXO IV - Preencher'!C112</f>
        <v>UPA BARRA DE JANGADA</v>
      </c>
      <c r="C103" s="4" t="str">
        <f>'[1]TCE - ANEXO IV - Preencher'!E112</f>
        <v>5.19 - Serviços Gráficos, de Encadernação e de Emolduração</v>
      </c>
      <c r="D103" s="3">
        <f>'[1]TCE - ANEXO IV - Preencher'!F112</f>
        <v>30491038000175</v>
      </c>
      <c r="E103" s="5" t="str">
        <f>'[1]TCE - ANEXO IV - Preencher'!G112</f>
        <v xml:space="preserve">EULINA GOMES TEIXEIRA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000000097</v>
      </c>
      <c r="I103" s="6">
        <f>IF('[1]TCE - ANEXO IV - Preencher'!K112="","",'[1]TCE - ANEXO IV - Preencher'!K112)</f>
        <v>44383</v>
      </c>
      <c r="J103" s="5" t="str">
        <f>'[1]TCE - ANEXO IV - Preencher'!L112</f>
        <v>NAHL71583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1700</v>
      </c>
    </row>
    <row r="104" spans="1:12" s="8" customFormat="1" ht="19.5" customHeight="1" x14ac:dyDescent="0.2">
      <c r="A104" s="3">
        <f>IFERROR(VLOOKUP(B104,'[1]DADOS (OCULTAR)'!$P$3:$R$72,3,0),"")</f>
        <v>9039744000941</v>
      </c>
      <c r="B104" s="4" t="str">
        <f>'[1]TCE - ANEXO IV - Preencher'!C113</f>
        <v>UPA BARRA DE JANGADA</v>
      </c>
      <c r="C104" s="4" t="str">
        <f>'[1]TCE - ANEXO IV - Preencher'!E113</f>
        <v>5.20 - Serviços Judicíarios e Cartoriais</v>
      </c>
      <c r="D104" s="3">
        <f>'[1]TCE - ANEXO IV - Preencher'!F113</f>
        <v>11690427000185</v>
      </c>
      <c r="E104" s="5" t="str">
        <f>'[1]TCE - ANEXO IV - Preencher'!G113</f>
        <v>8º TABELIONATO DE NOTAS DO RECIFE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00408</v>
      </c>
      <c r="I104" s="6">
        <f>IF('[1]TCE - ANEXO IV - Preencher'!K113="","",'[1]TCE - ANEXO IV - Preencher'!K113)</f>
        <v>44361</v>
      </c>
      <c r="J104" s="5" t="str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5.5</v>
      </c>
    </row>
    <row r="105" spans="1:12" s="8" customFormat="1" ht="19.5" customHeight="1" x14ac:dyDescent="0.2">
      <c r="A105" s="3">
        <f>IFERROR(VLOOKUP(B105,'[1]DADOS (OCULTAR)'!$P$3:$R$72,3,0),"")</f>
        <v>9039744000941</v>
      </c>
      <c r="B105" s="4" t="str">
        <f>'[1]TCE - ANEXO IV - Preencher'!C114</f>
        <v>UPA BARRA DE JANGADA</v>
      </c>
      <c r="C105" s="4" t="str">
        <f>'[1]TCE - ANEXO IV - Preencher'!E114</f>
        <v>5.20 - Serviços Judicíarios e Cartoriais</v>
      </c>
      <c r="D105" s="3">
        <f>'[1]TCE - ANEXO IV - Preencher'!F114</f>
        <v>11690427000185</v>
      </c>
      <c r="E105" s="5" t="str">
        <f>'[1]TCE - ANEXO IV - Preencher'!G114</f>
        <v>8º TABELIONATO DE NOTAS DO RECIFE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00396</v>
      </c>
      <c r="I105" s="6">
        <f>IF('[1]TCE - ANEXO IV - Preencher'!K114="","",'[1]TCE - ANEXO IV - Preencher'!K114)</f>
        <v>44357</v>
      </c>
      <c r="J105" s="5" t="str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11</v>
      </c>
    </row>
    <row r="106" spans="1:12" s="8" customFormat="1" ht="19.5" customHeight="1" x14ac:dyDescent="0.2">
      <c r="A106" s="3">
        <f>IFERROR(VLOOKUP(B106,'[1]DADOS (OCULTAR)'!$P$3:$R$72,3,0),"")</f>
        <v>9039744000941</v>
      </c>
      <c r="B106" s="4" t="str">
        <f>'[1]TCE - ANEXO IV - Preencher'!C115</f>
        <v>UPA BARRA DE JANGADA</v>
      </c>
      <c r="C106" s="4" t="str">
        <f>'[1]TCE - ANEXO IV - Preencher'!E115</f>
        <v>5.20 - Serviços Judicíarios e Cartoriais</v>
      </c>
      <c r="D106" s="3">
        <f>'[1]TCE - ANEXO IV - Preencher'!F115</f>
        <v>11690427000185</v>
      </c>
      <c r="E106" s="5" t="str">
        <f>'[1]TCE - ANEXO IV - Preencher'!G115</f>
        <v>8º TABELIONATO DE NOTAS DO RECIFE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00469</v>
      </c>
      <c r="I106" s="6">
        <f>IF('[1]TCE - ANEXO IV - Preencher'!K115="","",'[1]TCE - ANEXO IV - Preencher'!K115)</f>
        <v>44355</v>
      </c>
      <c r="J106" s="5" t="str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11</v>
      </c>
    </row>
    <row r="107" spans="1:12" s="8" customFormat="1" ht="19.5" customHeight="1" x14ac:dyDescent="0.2">
      <c r="A107" s="3">
        <f>IFERROR(VLOOKUP(B107,'[1]DADOS (OCULTAR)'!$P$3:$R$72,3,0),"")</f>
        <v>9039744000941</v>
      </c>
      <c r="B107" s="4" t="str">
        <f>'[1]TCE - ANEXO IV - Preencher'!C116</f>
        <v>UPA BARRA DE JANGADA</v>
      </c>
      <c r="C107" s="4" t="str">
        <f>'[1]TCE - ANEXO IV - Preencher'!E116</f>
        <v>5.99 - Outros Serviços de Terceiros Pessoa Jurídica</v>
      </c>
      <c r="D107" s="3">
        <f>'[1]TCE - ANEXO IV - Preencher'!F116</f>
        <v>9039744000941</v>
      </c>
      <c r="E107" s="5" t="str">
        <f>'[1]TCE - ANEXO IV - Preencher'!G116</f>
        <v>JUROS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44348</v>
      </c>
      <c r="I107" s="6">
        <f>IF('[1]TCE - ANEXO IV - Preencher'!K116="","",'[1]TCE - ANEXO IV - Preencher'!K116)</f>
        <v>44396</v>
      </c>
      <c r="J107" s="5" t="str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3039.02</v>
      </c>
    </row>
    <row r="108" spans="1:12" s="8" customFormat="1" ht="19.5" customHeight="1" x14ac:dyDescent="0.2">
      <c r="A108" s="3">
        <f>IFERROR(VLOOKUP(B108,'[1]DADOS (OCULTAR)'!$P$3:$R$72,3,0),"")</f>
        <v>9039744000941</v>
      </c>
      <c r="B108" s="4" t="str">
        <f>'[1]TCE - ANEXO IV - Preencher'!C117</f>
        <v>UPA BARRA DE JANGADA</v>
      </c>
      <c r="C108" s="4" t="str">
        <f>'[1]TCE - ANEXO IV - Preencher'!E117</f>
        <v>5.99 - Outros Serviços de Terceiros Pessoa Jurídica</v>
      </c>
      <c r="D108" s="3">
        <f>'[1]TCE - ANEXO IV - Preencher'!F117</f>
        <v>11529142000167</v>
      </c>
      <c r="E108" s="5" t="str">
        <f>'[1]TCE - ANEXO IV - Preencher'!G117</f>
        <v>UBER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44348</v>
      </c>
      <c r="I108" s="6">
        <f>IF('[1]TCE - ANEXO IV - Preencher'!K117="","",'[1]TCE - ANEXO IV - Preencher'!K117)</f>
        <v>44376</v>
      </c>
      <c r="J108" s="5" t="str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15.77</v>
      </c>
    </row>
    <row r="109" spans="1:12" s="8" customFormat="1" ht="19.5" customHeight="1" x14ac:dyDescent="0.2">
      <c r="A109" s="3">
        <f>IFERROR(VLOOKUP(B109,'[1]DADOS (OCULTAR)'!$P$3:$R$72,3,0),"")</f>
        <v>9039744000941</v>
      </c>
      <c r="B109" s="4" t="str">
        <f>'[1]TCE - ANEXO IV - Preencher'!C118</f>
        <v>UPA BARRA DE JANGADA</v>
      </c>
      <c r="C109" s="4" t="str">
        <f>'[1]TCE - ANEXO IV - Preencher'!E118</f>
        <v>5.99 - Outros Serviços de Terceiros Pessoa Jurídica</v>
      </c>
      <c r="D109" s="3">
        <f>'[1]TCE - ANEXO IV - Preencher'!F118</f>
        <v>11529142000167</v>
      </c>
      <c r="E109" s="5" t="str">
        <f>'[1]TCE - ANEXO IV - Preencher'!G118</f>
        <v>UBER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44348</v>
      </c>
      <c r="I109" s="6">
        <f>IF('[1]TCE - ANEXO IV - Preencher'!K118="","",'[1]TCE - ANEXO IV - Preencher'!K118)</f>
        <v>44349</v>
      </c>
      <c r="J109" s="5" t="str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17.89</v>
      </c>
    </row>
    <row r="110" spans="1:12" s="8" customFormat="1" ht="19.5" customHeight="1" x14ac:dyDescent="0.2">
      <c r="A110" s="3">
        <f>IFERROR(VLOOKUP(B110,'[1]DADOS (OCULTAR)'!$P$3:$R$72,3,0),"")</f>
        <v>9039744000941</v>
      </c>
      <c r="B110" s="4" t="str">
        <f>'[1]TCE - ANEXO IV - Preencher'!C119</f>
        <v>UPA BARRA DE JANGADA</v>
      </c>
      <c r="C110" s="4" t="str">
        <f>'[1]TCE - ANEXO IV - Preencher'!E119</f>
        <v>5.99 - Outros Serviços de Terceiros Pessoa Jurídica</v>
      </c>
      <c r="D110" s="3">
        <f>'[1]TCE - ANEXO IV - Preencher'!F119</f>
        <v>11529142000167</v>
      </c>
      <c r="E110" s="5" t="str">
        <f>'[1]TCE - ANEXO IV - Preencher'!G119</f>
        <v>UBER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44348</v>
      </c>
      <c r="I110" s="6">
        <f>IF('[1]TCE - ANEXO IV - Preencher'!K119="","",'[1]TCE - ANEXO IV - Preencher'!K119)</f>
        <v>44355</v>
      </c>
      <c r="J110" s="5" t="str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30.08</v>
      </c>
    </row>
    <row r="111" spans="1:12" s="8" customFormat="1" ht="19.5" customHeight="1" x14ac:dyDescent="0.2">
      <c r="A111" s="3">
        <f>IFERROR(VLOOKUP(B111,'[1]DADOS (OCULTAR)'!$P$3:$R$72,3,0),"")</f>
        <v>9039744000941</v>
      </c>
      <c r="B111" s="4" t="str">
        <f>'[1]TCE - ANEXO IV - Preencher'!C120</f>
        <v>UPA BARRA DE JANGADA</v>
      </c>
      <c r="C111" s="4" t="str">
        <f>'[1]TCE - ANEXO IV - Preencher'!E120</f>
        <v>5.99 - Outros Serviços de Terceiros Pessoa Jurídica</v>
      </c>
      <c r="D111" s="3">
        <f>'[1]TCE - ANEXO IV - Preencher'!F120</f>
        <v>34028316000294</v>
      </c>
      <c r="E111" s="5" t="str">
        <f>'[1]TCE - ANEXO IV - Preencher'!G120</f>
        <v>EMPRESA BRASILEIRA DE CORREIOS E TELEGRAMAS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5528417</v>
      </c>
      <c r="I111" s="6">
        <f>IF('[1]TCE - ANEXO IV - Preencher'!K120="","",'[1]TCE - ANEXO IV - Preencher'!K120)</f>
        <v>44351</v>
      </c>
      <c r="J111" s="5" t="str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28</v>
      </c>
    </row>
    <row r="112" spans="1:12" s="8" customFormat="1" ht="19.5" customHeight="1" x14ac:dyDescent="0.2">
      <c r="A112" s="3">
        <f>IFERROR(VLOOKUP(B112,'[1]DADOS (OCULTAR)'!$P$3:$R$72,3,0),"")</f>
        <v>9039744000941</v>
      </c>
      <c r="B112" s="4" t="str">
        <f>'[1]TCE - ANEXO IV - Preencher'!C121</f>
        <v>UPA BARRA DE JANGADA</v>
      </c>
      <c r="C112" s="4" t="str">
        <f>'[1]TCE - ANEXO IV - Preencher'!E121</f>
        <v>5.99 - Outros Serviços de Terceiros Pessoa Jurídica</v>
      </c>
      <c r="D112" s="3">
        <f>'[1]TCE - ANEXO IV - Preencher'!F121</f>
        <v>34028316000294</v>
      </c>
      <c r="E112" s="5" t="str">
        <f>'[1]TCE - ANEXO IV - Preencher'!G121</f>
        <v>EMPRESA BRASILEIRA DE CORREIOS E TELEGRAMAS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5538742</v>
      </c>
      <c r="I112" s="6">
        <f>IF('[1]TCE - ANEXO IV - Preencher'!K121="","",'[1]TCE - ANEXO IV - Preencher'!K121)</f>
        <v>44362</v>
      </c>
      <c r="J112" s="5" t="str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28</v>
      </c>
    </row>
    <row r="113" spans="1:12" s="8" customFormat="1" ht="19.5" customHeight="1" x14ac:dyDescent="0.2">
      <c r="A113" s="3">
        <f>IFERROR(VLOOKUP(B113,'[1]DADOS (OCULTAR)'!$P$3:$R$72,3,0),"")</f>
        <v>9039744000941</v>
      </c>
      <c r="B113" s="4" t="str">
        <f>'[1]TCE - ANEXO IV - Preencher'!C122</f>
        <v>UPA BARRA DE JANGADA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4539279016300</v>
      </c>
      <c r="E113" s="5" t="str">
        <f>'[1]TCE - ANEXO IV - Preencher'!G122</f>
        <v>CIENTIFICALAB PROD LABORAT E SIST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000000105</v>
      </c>
      <c r="I113" s="6">
        <f>IF('[1]TCE - ANEXO IV - Preencher'!K122="","",'[1]TCE - ANEXO IV - Preencher'!K122)</f>
        <v>44377</v>
      </c>
      <c r="J113" s="5" t="str">
        <f>'[1]TCE - ANEXO IV - Preencher'!L122</f>
        <v>LZOR03729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28161.59</v>
      </c>
    </row>
    <row r="114" spans="1:12" s="8" customFormat="1" ht="19.5" customHeight="1" x14ac:dyDescent="0.2">
      <c r="A114" s="3">
        <f>IFERROR(VLOOKUP(B114,'[1]DADOS (OCULTAR)'!$P$3:$R$72,3,0),"")</f>
        <v>9039744000941</v>
      </c>
      <c r="B114" s="4" t="str">
        <f>'[1]TCE - ANEXO IV - Preencher'!C123</f>
        <v>UPA BARRA DE JANGADA</v>
      </c>
      <c r="C114" s="4" t="str">
        <f>'[1]TCE - ANEXO IV - Preencher'!E123</f>
        <v>5.8 - Locação de Veículos Automotores</v>
      </c>
      <c r="D114" s="3">
        <f>'[1]TCE - ANEXO IV - Preencher'!F123</f>
        <v>17863255000180</v>
      </c>
      <c r="E114" s="5" t="str">
        <f>'[1]TCE - ANEXO IV - Preencher'!G123</f>
        <v>FLAVIA ALVES DE SOUSA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2975</v>
      </c>
      <c r="I114" s="6">
        <f>IF('[1]TCE - ANEXO IV - Preencher'!K123="","",'[1]TCE - ANEXO IV - Preencher'!K123)</f>
        <v>44382</v>
      </c>
      <c r="J114" s="5" t="str">
        <f>'[1]TCE - ANEXO IV - Preencher'!L123</f>
        <v>119377662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23400</v>
      </c>
    </row>
    <row r="115" spans="1:12" s="8" customFormat="1" ht="19.5" customHeight="1" x14ac:dyDescent="0.2">
      <c r="A115" s="3">
        <f>IFERROR(VLOOKUP(B115,'[1]DADOS (OCULTAR)'!$P$3:$R$72,3,0),"")</f>
        <v>9039744000941</v>
      </c>
      <c r="B115" s="4" t="str">
        <f>'[1]TCE - ANEXO IV - Preencher'!C124</f>
        <v>UPA BARRA DE JANGADA</v>
      </c>
      <c r="C115" s="4" t="str">
        <f>'[1]TCE - ANEXO IV - Preencher'!E124</f>
        <v>4.6 - Serviços de Profissionais de Saúde</v>
      </c>
      <c r="D115" s="3">
        <f>'[1]TCE - ANEXO IV - Preencher'!F124</f>
        <v>5007155489</v>
      </c>
      <c r="E115" s="5" t="str">
        <f>'[1]TCE - ANEXO IV - Preencher'!G124</f>
        <v>ISABELA MELO BUARQUE DE GUSMÃO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44348</v>
      </c>
      <c r="I115" s="6">
        <f>IF('[1]TCE - ANEXO IV - Preencher'!K124="","",'[1]TCE - ANEXO IV - Preencher'!K124)</f>
        <v>44378</v>
      </c>
      <c r="J115" s="5" t="str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6666.68</v>
      </c>
    </row>
    <row r="116" spans="1:12" s="8" customFormat="1" ht="19.5" customHeight="1" x14ac:dyDescent="0.2">
      <c r="A116" s="3">
        <f>IFERROR(VLOOKUP(B116,'[1]DADOS (OCULTAR)'!$P$3:$R$72,3,0),"")</f>
        <v>9039744000941</v>
      </c>
      <c r="B116" s="4" t="str">
        <f>'[1]TCE - ANEXO IV - Preencher'!C125</f>
        <v>UPA BARRA DE JANGADA</v>
      </c>
      <c r="C116" s="4" t="str">
        <f>'[1]TCE - ANEXO IV - Preencher'!E125</f>
        <v>4.6 - Serviços de Profissionais de Saúde</v>
      </c>
      <c r="D116" s="3">
        <f>'[1]TCE - ANEXO IV - Preencher'!F125</f>
        <v>8852690476</v>
      </c>
      <c r="E116" s="5" t="str">
        <f>'[1]TCE - ANEXO IV - Preencher'!G125</f>
        <v>FELIPE CARVALHO MARTINS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44348</v>
      </c>
      <c r="I116" s="6">
        <f>IF('[1]TCE - ANEXO IV - Preencher'!K125="","",'[1]TCE - ANEXO IV - Preencher'!K125)</f>
        <v>44378</v>
      </c>
      <c r="J116" s="5" t="str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1533.33</v>
      </c>
    </row>
    <row r="117" spans="1:12" s="8" customFormat="1" ht="19.5" customHeight="1" x14ac:dyDescent="0.2">
      <c r="A117" s="3">
        <f>IFERROR(VLOOKUP(B117,'[1]DADOS (OCULTAR)'!$P$3:$R$72,3,0),"")</f>
        <v>9039744000941</v>
      </c>
      <c r="B117" s="4" t="str">
        <f>'[1]TCE - ANEXO IV - Preencher'!C126</f>
        <v>UPA BARRA DE JANGADA</v>
      </c>
      <c r="C117" s="4" t="str">
        <f>'[1]TCE - ANEXO IV - Preencher'!E126</f>
        <v>4.6 - Serviços de Profissionais de Saúde</v>
      </c>
      <c r="D117" s="3">
        <f>'[1]TCE - ANEXO IV - Preencher'!F126</f>
        <v>9981750484</v>
      </c>
      <c r="E117" s="5" t="str">
        <f>'[1]TCE - ANEXO IV - Preencher'!G126</f>
        <v>CARLA GIOVANA RODRIGUES DA SILVA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44348</v>
      </c>
      <c r="I117" s="6">
        <f>IF('[1]TCE - ANEXO IV - Preencher'!K126="","",'[1]TCE - ANEXO IV - Preencher'!K126)</f>
        <v>44378</v>
      </c>
      <c r="J117" s="5" t="str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4599.99</v>
      </c>
    </row>
    <row r="118" spans="1:12" s="8" customFormat="1" ht="19.5" customHeight="1" x14ac:dyDescent="0.2">
      <c r="A118" s="3">
        <f>IFERROR(VLOOKUP(B118,'[1]DADOS (OCULTAR)'!$P$3:$R$72,3,0),"")</f>
        <v>9039744000941</v>
      </c>
      <c r="B118" s="4" t="str">
        <f>'[1]TCE - ANEXO IV - Preencher'!C127</f>
        <v>UPA BARRA DE JANGADA</v>
      </c>
      <c r="C118" s="4" t="str">
        <f>'[1]TCE - ANEXO IV - Preencher'!E127</f>
        <v>4.6 - Serviços de Profissionais de Saúde</v>
      </c>
      <c r="D118" s="3">
        <f>'[1]TCE - ANEXO IV - Preencher'!F127</f>
        <v>9974055466</v>
      </c>
      <c r="E118" s="5" t="str">
        <f>'[1]TCE - ANEXO IV - Preencher'!G127</f>
        <v>BRUNO PEREIRA BARROS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44348</v>
      </c>
      <c r="I118" s="6">
        <f>IF('[1]TCE - ANEXO IV - Preencher'!K127="","",'[1]TCE - ANEXO IV - Preencher'!K127)</f>
        <v>44378</v>
      </c>
      <c r="J118" s="5" t="str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6666.68</v>
      </c>
    </row>
    <row r="119" spans="1:12" s="8" customFormat="1" ht="19.5" customHeight="1" x14ac:dyDescent="0.2">
      <c r="A119" s="3">
        <f>IFERROR(VLOOKUP(B119,'[1]DADOS (OCULTAR)'!$P$3:$R$72,3,0),"")</f>
        <v>9039744000941</v>
      </c>
      <c r="B119" s="4" t="str">
        <f>'[1]TCE - ANEXO IV - Preencher'!C128</f>
        <v>UPA BARRA DE JANGADA</v>
      </c>
      <c r="C119" s="4" t="str">
        <f>'[1]TCE - ANEXO IV - Preencher'!E128</f>
        <v>4.6 - Serviços de Profissionais de Saúde</v>
      </c>
      <c r="D119" s="3">
        <f>'[1]TCE - ANEXO IV - Preencher'!F128</f>
        <v>9772033445</v>
      </c>
      <c r="E119" s="5" t="str">
        <f>'[1]TCE - ANEXO IV - Preencher'!G128</f>
        <v>VICTORIA REGINA FERREIRA BARBOSA DA SILVA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44348</v>
      </c>
      <c r="I119" s="6">
        <f>IF('[1]TCE - ANEXO IV - Preencher'!K128="","",'[1]TCE - ANEXO IV - Preencher'!K128)</f>
        <v>44378</v>
      </c>
      <c r="J119" s="5" t="str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4599.99</v>
      </c>
    </row>
    <row r="120" spans="1:12" s="8" customFormat="1" ht="19.5" customHeight="1" x14ac:dyDescent="0.2">
      <c r="A120" s="3">
        <f>IFERROR(VLOOKUP(B120,'[1]DADOS (OCULTAR)'!$P$3:$R$72,3,0),"")</f>
        <v>9039744000941</v>
      </c>
      <c r="B120" s="4" t="str">
        <f>'[1]TCE - ANEXO IV - Preencher'!C129</f>
        <v>UPA BARRA DE JANGADA</v>
      </c>
      <c r="C120" s="4" t="str">
        <f>'[1]TCE - ANEXO IV - Preencher'!E129</f>
        <v>4.6 - Serviços de Profissionais de Saúde</v>
      </c>
      <c r="D120" s="3">
        <f>'[1]TCE - ANEXO IV - Preencher'!F129</f>
        <v>5554601421</v>
      </c>
      <c r="E120" s="5" t="str">
        <f>'[1]TCE - ANEXO IV - Preencher'!G129</f>
        <v>ROBERTA VASCONCELOS MOTTA CAYRES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44348</v>
      </c>
      <c r="I120" s="6">
        <f>IF('[1]TCE - ANEXO IV - Preencher'!K129="","",'[1]TCE - ANEXO IV - Preencher'!K129)</f>
        <v>44378</v>
      </c>
      <c r="J120" s="5" t="str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5000.01</v>
      </c>
    </row>
    <row r="121" spans="1:12" s="8" customFormat="1" ht="19.5" customHeight="1" x14ac:dyDescent="0.2">
      <c r="A121" s="3">
        <f>IFERROR(VLOOKUP(B121,'[1]DADOS (OCULTAR)'!$P$3:$R$72,3,0),"")</f>
        <v>9039744000941</v>
      </c>
      <c r="B121" s="4" t="str">
        <f>'[1]TCE - ANEXO IV - Preencher'!C130</f>
        <v>UPA BARRA DE JANGADA</v>
      </c>
      <c r="C121" s="4" t="str">
        <f>'[1]TCE - ANEXO IV - Preencher'!E130</f>
        <v>4.6 - Serviços de Profissionais de Saúde</v>
      </c>
      <c r="D121" s="3">
        <f>'[1]TCE - ANEXO IV - Preencher'!F130</f>
        <v>7937828480</v>
      </c>
      <c r="E121" s="5" t="str">
        <f>'[1]TCE - ANEXO IV - Preencher'!G130</f>
        <v>PEDRO AUGUSTO URBANO FARIAS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44348</v>
      </c>
      <c r="I121" s="6">
        <f>IF('[1]TCE - ANEXO IV - Preencher'!K130="","",'[1]TCE - ANEXO IV - Preencher'!K130)</f>
        <v>44378</v>
      </c>
      <c r="J121" s="5" t="str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1140</v>
      </c>
    </row>
    <row r="122" spans="1:12" s="8" customFormat="1" ht="19.5" customHeight="1" x14ac:dyDescent="0.2">
      <c r="A122" s="3">
        <f>IFERROR(VLOOKUP(B122,'[1]DADOS (OCULTAR)'!$P$3:$R$72,3,0),"")</f>
        <v>9039744000941</v>
      </c>
      <c r="B122" s="4" t="str">
        <f>'[1]TCE - ANEXO IV - Preencher'!C131</f>
        <v>UPA BARRA DE JANGADA</v>
      </c>
      <c r="C122" s="4" t="str">
        <f>'[1]TCE - ANEXO IV - Preencher'!E131</f>
        <v>4.6 - Serviços de Profissionais de Saúde</v>
      </c>
      <c r="D122" s="3">
        <f>'[1]TCE - ANEXO IV - Preencher'!F131</f>
        <v>8161191476</v>
      </c>
      <c r="E122" s="5" t="str">
        <f>'[1]TCE - ANEXO IV - Preencher'!G131</f>
        <v>MARIA LUIZA LEMOS PIRES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44348</v>
      </c>
      <c r="I122" s="6">
        <f>IF('[1]TCE - ANEXO IV - Preencher'!K131="","",'[1]TCE - ANEXO IV - Preencher'!K131)</f>
        <v>44378</v>
      </c>
      <c r="J122" s="5" t="str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1666.67</v>
      </c>
    </row>
    <row r="123" spans="1:12" s="8" customFormat="1" ht="19.5" customHeight="1" x14ac:dyDescent="0.2">
      <c r="A123" s="3">
        <f>IFERROR(VLOOKUP(B123,'[1]DADOS (OCULTAR)'!$P$3:$R$72,3,0),"")</f>
        <v>9039744000941</v>
      </c>
      <c r="B123" s="4" t="str">
        <f>'[1]TCE - ANEXO IV - Preencher'!C132</f>
        <v>UPA BARRA DE JANGADA</v>
      </c>
      <c r="C123" s="4" t="str">
        <f>'[1]TCE - ANEXO IV - Preencher'!E132</f>
        <v>4.6 - Serviços de Profissionais de Saúde</v>
      </c>
      <c r="D123" s="3">
        <f>'[1]TCE - ANEXO IV - Preencher'!F132</f>
        <v>1416372423</v>
      </c>
      <c r="E123" s="5" t="str">
        <f>'[1]TCE - ANEXO IV - Preencher'!G132</f>
        <v>LUCAS BEZERRA DE OLIVEIRA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44348</v>
      </c>
      <c r="I123" s="6">
        <f>IF('[1]TCE - ANEXO IV - Preencher'!K132="","",'[1]TCE - ANEXO IV - Preencher'!K132)</f>
        <v>44378</v>
      </c>
      <c r="J123" s="5" t="str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5000.01</v>
      </c>
    </row>
    <row r="124" spans="1:12" s="8" customFormat="1" ht="19.5" customHeight="1" x14ac:dyDescent="0.2">
      <c r="A124" s="3">
        <f>IFERROR(VLOOKUP(B124,'[1]DADOS (OCULTAR)'!$P$3:$R$72,3,0),"")</f>
        <v>9039744000941</v>
      </c>
      <c r="B124" s="4" t="str">
        <f>'[1]TCE - ANEXO IV - Preencher'!C133</f>
        <v>UPA BARRA DE JANGADA</v>
      </c>
      <c r="C124" s="4" t="str">
        <f>'[1]TCE - ANEXO IV - Preencher'!E133</f>
        <v>4.6 - Serviços de Profissionais de Saúde</v>
      </c>
      <c r="D124" s="3">
        <f>'[1]TCE - ANEXO IV - Preencher'!F133</f>
        <v>9696018401</v>
      </c>
      <c r="E124" s="5" t="str">
        <f>'[1]TCE - ANEXO IV - Preencher'!G133</f>
        <v>ANA CAROLINA PINTO RODRIGUES DE SIQUEIRA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44348</v>
      </c>
      <c r="I124" s="6">
        <f>IF('[1]TCE - ANEXO IV - Preencher'!K133="","",'[1]TCE - ANEXO IV - Preencher'!K133)</f>
        <v>44378</v>
      </c>
      <c r="J124" s="5" t="str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1140</v>
      </c>
    </row>
    <row r="125" spans="1:12" s="8" customFormat="1" ht="19.5" customHeight="1" x14ac:dyDescent="0.2">
      <c r="A125" s="3">
        <f>IFERROR(VLOOKUP(B125,'[1]DADOS (OCULTAR)'!$P$3:$R$72,3,0),"")</f>
        <v>9039744000941</v>
      </c>
      <c r="B125" s="4" t="str">
        <f>'[1]TCE - ANEXO IV - Preencher'!C134</f>
        <v>UPA BARRA DE JANGADA</v>
      </c>
      <c r="C125" s="4" t="str">
        <f>'[1]TCE - ANEXO IV - Preencher'!E134</f>
        <v>4.6 - Serviços de Profissionais de Saúde</v>
      </c>
      <c r="D125" s="3">
        <f>'[1]TCE - ANEXO IV - Preencher'!F134</f>
        <v>1363159410</v>
      </c>
      <c r="E125" s="5" t="str">
        <f>'[1]TCE - ANEXO IV - Preencher'!G134</f>
        <v>YURI ALEXANDRE ALVES DE CARVALHO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44348</v>
      </c>
      <c r="I125" s="6">
        <f>IF('[1]TCE - ANEXO IV - Preencher'!K134="","",'[1]TCE - ANEXO IV - Preencher'!K134)</f>
        <v>44378</v>
      </c>
      <c r="J125" s="5" t="str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1140</v>
      </c>
    </row>
    <row r="126" spans="1:12" s="8" customFormat="1" ht="19.5" customHeight="1" x14ac:dyDescent="0.2">
      <c r="A126" s="3">
        <f>IFERROR(VLOOKUP(B126,'[1]DADOS (OCULTAR)'!$P$3:$R$72,3,0),"")</f>
        <v>9039744000941</v>
      </c>
      <c r="B126" s="4" t="str">
        <f>'[1]TCE - ANEXO IV - Preencher'!C135</f>
        <v>UPA BARRA DE JANGADA</v>
      </c>
      <c r="C126" s="4" t="str">
        <f>'[1]TCE - ANEXO IV - Preencher'!E135</f>
        <v>4.6 - Serviços de Profissionais de Saúde</v>
      </c>
      <c r="D126" s="3">
        <f>'[1]TCE - ANEXO IV - Preencher'!F135</f>
        <v>8963000486</v>
      </c>
      <c r="E126" s="5" t="str">
        <f>'[1]TCE - ANEXO IV - Preencher'!G135</f>
        <v>ANA CLAUDIA DE OLIVEIRA LINS LEITE SILVA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44348</v>
      </c>
      <c r="I126" s="6">
        <f>IF('[1]TCE - ANEXO IV - Preencher'!K135="","",'[1]TCE - ANEXO IV - Preencher'!K135)</f>
        <v>44378</v>
      </c>
      <c r="J126" s="5" t="str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3347.08</v>
      </c>
    </row>
    <row r="127" spans="1:12" s="8" customFormat="1" ht="19.5" customHeight="1" x14ac:dyDescent="0.2">
      <c r="A127" s="3">
        <f>IFERROR(VLOOKUP(B127,'[1]DADOS (OCULTAR)'!$P$3:$R$72,3,0),"")</f>
        <v>9039744000941</v>
      </c>
      <c r="B127" s="4" t="str">
        <f>'[1]TCE - ANEXO IV - Preencher'!C136</f>
        <v>UPA BARRA DE JANGADA</v>
      </c>
      <c r="C127" s="4" t="str">
        <f>'[1]TCE - ANEXO IV - Preencher'!E136</f>
        <v>5.15 - Serviços Domésticos</v>
      </c>
      <c r="D127" s="3">
        <f>'[1]TCE - ANEXO IV - Preencher'!F136</f>
        <v>6272575004803</v>
      </c>
      <c r="E127" s="5" t="str">
        <f>'[1]TCE - ANEXO IV - Preencher'!G136</f>
        <v>LAVEBRAS GESTAO DE TEXTEIS S 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000004110</v>
      </c>
      <c r="I127" s="6">
        <f>IF('[1]TCE - ANEXO IV - Preencher'!K136="","",'[1]TCE - ANEXO IV - Preencher'!K136)</f>
        <v>44377</v>
      </c>
      <c r="J127" s="5" t="str">
        <f>'[1]TCE - ANEXO IV - Preencher'!L136</f>
        <v>XVOF59500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6962.76</v>
      </c>
    </row>
    <row r="128" spans="1:12" s="8" customFormat="1" ht="19.5" customHeight="1" x14ac:dyDescent="0.2">
      <c r="A128" s="3">
        <f>IFERROR(VLOOKUP(B128,'[1]DADOS (OCULTAR)'!$P$3:$R$72,3,0),"")</f>
        <v>9039744000941</v>
      </c>
      <c r="B128" s="4" t="str">
        <f>'[1]TCE - ANEXO IV - Preencher'!C137</f>
        <v>UPA BARRA DE JANGADA</v>
      </c>
      <c r="C128" s="4" t="str">
        <f>'[1]TCE - ANEXO IV - Preencher'!E137</f>
        <v>5.10 - Detetização/Tratamento de Resíduos e Afins</v>
      </c>
      <c r="D128" s="3">
        <f>'[1]TCE - ANEXO IV - Preencher'!F137</f>
        <v>11863530000180</v>
      </c>
      <c r="E128" s="5" t="str">
        <f>'[1]TCE - ANEXO IV - Preencher'!G137</f>
        <v>BRASCON GESTAO AMBIENTAL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00079036</v>
      </c>
      <c r="I128" s="6">
        <f>IF('[1]TCE - ANEXO IV - Preencher'!K137="","",'[1]TCE - ANEXO IV - Preencher'!K137)</f>
        <v>44378</v>
      </c>
      <c r="J128" s="5" t="str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2111.59</v>
      </c>
    </row>
    <row r="129" spans="1:12" s="8" customFormat="1" ht="19.5" customHeight="1" x14ac:dyDescent="0.2">
      <c r="A129" s="3">
        <f>IFERROR(VLOOKUP(B129,'[1]DADOS (OCULTAR)'!$P$3:$R$72,3,0),"")</f>
        <v>9039744000941</v>
      </c>
      <c r="B129" s="4" t="str">
        <f>'[1]TCE - ANEXO IV - Preencher'!C138</f>
        <v>UPA BARRA DE JANGADA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92306257000780</v>
      </c>
      <c r="E129" s="5" t="str">
        <f>'[1]TCE - ANEXO IV - Preencher'!G138</f>
        <v>MV INFORMATICA NORDESTE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00025220</v>
      </c>
      <c r="I129" s="6">
        <f>IF('[1]TCE - ANEXO IV - Preencher'!K138="","",'[1]TCE - ANEXO IV - Preencher'!K138)</f>
        <v>44352</v>
      </c>
      <c r="J129" s="5" t="str">
        <f>'[1]TCE - ANEXO IV - Preencher'!L138</f>
        <v>CBFK-C2NV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11400.55</v>
      </c>
    </row>
    <row r="130" spans="1:12" s="8" customFormat="1" ht="19.5" customHeight="1" x14ac:dyDescent="0.2">
      <c r="A130" s="3">
        <f>IFERROR(VLOOKUP(B130,'[1]DADOS (OCULTAR)'!$P$3:$R$72,3,0),"")</f>
        <v>9039744000941</v>
      </c>
      <c r="B130" s="4" t="str">
        <f>'[1]TCE - ANEXO IV - Preencher'!C139</f>
        <v>UPA BARRA DE JANGADA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16783034000130</v>
      </c>
      <c r="E130" s="5" t="str">
        <f>'[1]TCE - ANEXO IV - Preencher'!G139</f>
        <v>SINTESE LICENCIAM PROG P COMP ONLINE LT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00014623</v>
      </c>
      <c r="I130" s="6">
        <f>IF('[1]TCE - ANEXO IV - Preencher'!K139="","",'[1]TCE - ANEXO IV - Preencher'!K139)</f>
        <v>44378</v>
      </c>
      <c r="J130" s="5" t="str">
        <f>'[1]TCE - ANEXO IV - Preencher'!L139</f>
        <v>FFIT-SY66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1500</v>
      </c>
    </row>
    <row r="131" spans="1:12" s="8" customFormat="1" ht="19.5" customHeight="1" x14ac:dyDescent="0.2">
      <c r="A131" s="3">
        <f>IFERROR(VLOOKUP(B131,'[1]DADOS (OCULTAR)'!$P$3:$R$72,3,0),"")</f>
        <v>9039744000941</v>
      </c>
      <c r="B131" s="4" t="str">
        <f>'[1]TCE - ANEXO IV - Preencher'!C140</f>
        <v>UPA BARRA DE JANGADA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5020356000100</v>
      </c>
      <c r="E131" s="5" t="str">
        <f>'[1]TCE - ANEXO IV - Preencher'!G140</f>
        <v>BID COM. E SERV. EM TEC. DA INFORMA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00003967</v>
      </c>
      <c r="I131" s="6">
        <f>IF('[1]TCE - ANEXO IV - Preencher'!K140="","",'[1]TCE - ANEXO IV - Preencher'!K140)</f>
        <v>44348</v>
      </c>
      <c r="J131" s="5" t="str">
        <f>'[1]TCE - ANEXO IV - Preencher'!L140</f>
        <v>62JV-G8JQ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365.87</v>
      </c>
    </row>
    <row r="132" spans="1:12" s="8" customFormat="1" ht="19.5" customHeight="1" x14ac:dyDescent="0.2">
      <c r="A132" s="3">
        <f>IFERROR(VLOOKUP(B132,'[1]DADOS (OCULTAR)'!$P$3:$R$72,3,0),"")</f>
        <v>9039744000941</v>
      </c>
      <c r="B132" s="4" t="str">
        <f>'[1]TCE - ANEXO IV - Preencher'!C141</f>
        <v>UPA BARRA DE JANGADA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53113791001285</v>
      </c>
      <c r="E132" s="5" t="str">
        <f>'[1]TCE - ANEXO IV - Preencher'!G141</f>
        <v>TOTVS BELO HORIZONTE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40833</v>
      </c>
      <c r="I132" s="6">
        <f>IF('[1]TCE - ANEXO IV - Preencher'!K141="","",'[1]TCE - ANEXO IV - Preencher'!K141)</f>
        <v>44349</v>
      </c>
      <c r="J132" s="5" t="str">
        <f>'[1]TCE - ANEXO IV - Preencher'!L141</f>
        <v>22044e12</v>
      </c>
      <c r="K132" s="5" t="str">
        <f>IF(F132="B",LEFT('[1]TCE - ANEXO IV - Preencher'!M141,2),IF(F132="S",LEFT('[1]TCE - ANEXO IV - Preencher'!M141,7),IF('[1]TCE - ANEXO IV - Preencher'!H141="","")))</f>
        <v>3106200</v>
      </c>
      <c r="L132" s="7">
        <f>'[1]TCE - ANEXO IV - Preencher'!N141</f>
        <v>687.69</v>
      </c>
    </row>
    <row r="133" spans="1:12" s="8" customFormat="1" ht="19.5" customHeight="1" x14ac:dyDescent="0.2">
      <c r="A133" s="3">
        <f>IFERROR(VLOOKUP(B133,'[1]DADOS (OCULTAR)'!$P$3:$R$72,3,0),"")</f>
        <v>9039744000941</v>
      </c>
      <c r="B133" s="4" t="str">
        <f>'[1]TCE - ANEXO IV - Preencher'!C142</f>
        <v>UPA BARRA DE JANGADA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53113791001285</v>
      </c>
      <c r="E133" s="5" t="str">
        <f>'[1]TCE - ANEXO IV - Preencher'!G142</f>
        <v>TOTVS BELO HORIZONTE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40831</v>
      </c>
      <c r="I133" s="6">
        <f>IF('[1]TCE - ANEXO IV - Preencher'!K142="","",'[1]TCE - ANEXO IV - Preencher'!K142)</f>
        <v>44349</v>
      </c>
      <c r="J133" s="5" t="str">
        <f>'[1]TCE - ANEXO IV - Preencher'!L142</f>
        <v>b837d790</v>
      </c>
      <c r="K133" s="5" t="str">
        <f>IF(F133="B",LEFT('[1]TCE - ANEXO IV - Preencher'!M142,2),IF(F133="S",LEFT('[1]TCE - ANEXO IV - Preencher'!M142,7),IF('[1]TCE - ANEXO IV - Preencher'!H142="","")))</f>
        <v>3106200</v>
      </c>
      <c r="L133" s="7">
        <f>'[1]TCE - ANEXO IV - Preencher'!N142</f>
        <v>98.37</v>
      </c>
    </row>
    <row r="134" spans="1:12" s="8" customFormat="1" ht="19.5" customHeight="1" x14ac:dyDescent="0.2">
      <c r="A134" s="3">
        <f>IFERROR(VLOOKUP(B134,'[1]DADOS (OCULTAR)'!$P$3:$R$72,3,0),"")</f>
        <v>9039744000941</v>
      </c>
      <c r="B134" s="4" t="str">
        <f>'[1]TCE - ANEXO IV - Preencher'!C143</f>
        <v>UPA BARRA DE JANGADA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53113791001285</v>
      </c>
      <c r="E134" s="5" t="str">
        <f>'[1]TCE - ANEXO IV - Preencher'!G143</f>
        <v>TOTVS BELO HORIZONTE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03097935</v>
      </c>
      <c r="I134" s="6">
        <f>IF('[1]TCE - ANEXO IV - Preencher'!K143="","",'[1]TCE - ANEXO IV - Preencher'!K143)</f>
        <v>44361</v>
      </c>
      <c r="J134" s="5" t="str">
        <f>'[1]TCE - ANEXO IV - Preencher'!L143</f>
        <v>AHUM-LIFR</v>
      </c>
      <c r="K134" s="5" t="str">
        <f>IF(F134="B",LEFT('[1]TCE - ANEXO IV - Preencher'!M143,2),IF(F134="S",LEFT('[1]TCE - ANEXO IV - Preencher'!M143,7),IF('[1]TCE - ANEXO IV - Preencher'!H143="","")))</f>
        <v>3106200</v>
      </c>
      <c r="L134" s="7">
        <f>'[1]TCE - ANEXO IV - Preencher'!N143</f>
        <v>281.05</v>
      </c>
    </row>
    <row r="135" spans="1:12" s="8" customFormat="1" ht="19.5" customHeight="1" x14ac:dyDescent="0.2">
      <c r="A135" s="3">
        <f>IFERROR(VLOOKUP(B135,'[1]DADOS (OCULTAR)'!$P$3:$R$72,3,0),"")</f>
        <v>9039744000941</v>
      </c>
      <c r="B135" s="4" t="str">
        <f>'[1]TCE - ANEXO IV - Preencher'!C144</f>
        <v>UPA BARRA DE JANGADA</v>
      </c>
      <c r="C135" s="4" t="str">
        <f>'[1]TCE - ANEXO IV - Preencher'!E144</f>
        <v>5.2 - Serviços Técnicos Profissionais</v>
      </c>
      <c r="D135" s="3">
        <f>'[1]TCE - ANEXO IV - Preencher'!F144</f>
        <v>2512303000119</v>
      </c>
      <c r="E135" s="5" t="str">
        <f>'[1]TCE - ANEXO IV - Preencher'!G144</f>
        <v>NOROES AZEVEDO &amp; ADVOGADOS ASSOCIADOS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00004965</v>
      </c>
      <c r="I135" s="6">
        <f>IF('[1]TCE - ANEXO IV - Preencher'!K144="","",'[1]TCE - ANEXO IV - Preencher'!K144)</f>
        <v>44351</v>
      </c>
      <c r="J135" s="5" t="str">
        <f>'[1]TCE - ANEXO IV - Preencher'!L144</f>
        <v>GT9I-XABS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1425</v>
      </c>
    </row>
    <row r="136" spans="1:12" s="8" customFormat="1" ht="19.5" customHeight="1" x14ac:dyDescent="0.2">
      <c r="A136" s="3">
        <f>IFERROR(VLOOKUP(B136,'[1]DADOS (OCULTAR)'!$P$3:$R$72,3,0),"")</f>
        <v>9039744000941</v>
      </c>
      <c r="B136" s="4" t="str">
        <f>'[1]TCE - ANEXO IV - Preencher'!C145</f>
        <v>UPA BARRA DE JANGADA</v>
      </c>
      <c r="C136" s="4" t="str">
        <f>'[1]TCE - ANEXO IV - Preencher'!E145</f>
        <v>5.2 - Serviços Técnicos Profissionais</v>
      </c>
      <c r="D136" s="3">
        <f>'[1]TCE - ANEXO IV - Preencher'!F145</f>
        <v>2512303000119</v>
      </c>
      <c r="E136" s="5" t="str">
        <f>'[1]TCE - ANEXO IV - Preencher'!G145</f>
        <v>NOROES AZEVEDO &amp; ADVOGADOS ASSOCIADOS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00004966</v>
      </c>
      <c r="I136" s="6">
        <f>IF('[1]TCE - ANEXO IV - Preencher'!K145="","",'[1]TCE - ANEXO IV - Preencher'!K145)</f>
        <v>44351</v>
      </c>
      <c r="J136" s="5" t="str">
        <f>'[1]TCE - ANEXO IV - Preencher'!L145</f>
        <v>6NPE-IRJL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2185</v>
      </c>
    </row>
    <row r="137" spans="1:12" s="8" customFormat="1" ht="19.5" customHeight="1" x14ac:dyDescent="0.2">
      <c r="A137" s="3">
        <f>IFERROR(VLOOKUP(B137,'[1]DADOS (OCULTAR)'!$P$3:$R$72,3,0),"")</f>
        <v>9039744000941</v>
      </c>
      <c r="B137" s="4" t="str">
        <f>'[1]TCE - ANEXO IV - Preencher'!C146</f>
        <v>UPA BARRA DE JANGADA</v>
      </c>
      <c r="C137" s="4" t="str">
        <f>'[1]TCE - ANEXO IV - Preencher'!E146</f>
        <v>5.2 - Serviços Técnicos Profissionais</v>
      </c>
      <c r="D137" s="3">
        <f>'[1]TCE - ANEXO IV - Preencher'!F146</f>
        <v>18835749000114</v>
      </c>
      <c r="E137" s="5" t="str">
        <f>'[1]TCE - ANEXO IV - Preencher'!G146</f>
        <v>JEMN SERVIÇOS MEDICOS LTDA - ME  -  JMED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000000243</v>
      </c>
      <c r="I137" s="6">
        <f>IF('[1]TCE - ANEXO IV - Preencher'!K146="","",'[1]TCE - ANEXO IV - Preencher'!K146)</f>
        <v>44379</v>
      </c>
      <c r="J137" s="5" t="str">
        <f>'[1]TCE - ANEXO IV - Preencher'!L146</f>
        <v>TNLZ06205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3500</v>
      </c>
    </row>
    <row r="138" spans="1:12" s="8" customFormat="1" ht="19.5" customHeight="1" x14ac:dyDescent="0.2">
      <c r="A138" s="3">
        <f>IFERROR(VLOOKUP(B138,'[1]DADOS (OCULTAR)'!$P$3:$R$72,3,0),"")</f>
        <v>9039744000941</v>
      </c>
      <c r="B138" s="4" t="str">
        <f>'[1]TCE - ANEXO IV - Preencher'!C147</f>
        <v>UPA BARRA DE JANGADA</v>
      </c>
      <c r="C138" s="4" t="str">
        <f>'[1]TCE - ANEXO IV - Preencher'!E147</f>
        <v>5.10 - Detetização/Tratamento de Resíduos e Afins</v>
      </c>
      <c r="D138" s="3">
        <f>'[1]TCE - ANEXO IV - Preencher'!F147</f>
        <v>10333266000100</v>
      </c>
      <c r="E138" s="5" t="str">
        <f>'[1]TCE - ANEXO IV - Preencher'!G147</f>
        <v>CARLOS ANTONIO DE O MILET JUNIOR-ME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00008687</v>
      </c>
      <c r="I138" s="6">
        <f>IF('[1]TCE - ANEXO IV - Preencher'!K147="","",'[1]TCE - ANEXO IV - Preencher'!K147)</f>
        <v>44369</v>
      </c>
      <c r="J138" s="5" t="str">
        <f>'[1]TCE - ANEXO IV - Preencher'!L147</f>
        <v>PRGX-FYAR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130</v>
      </c>
    </row>
    <row r="139" spans="1:12" s="8" customFormat="1" ht="19.5" customHeight="1" x14ac:dyDescent="0.2">
      <c r="A139" s="3">
        <f>IFERROR(VLOOKUP(B139,'[1]DADOS (OCULTAR)'!$P$3:$R$72,3,0),"")</f>
        <v>9039744000941</v>
      </c>
      <c r="B139" s="4" t="str">
        <f>'[1]TCE - ANEXO IV - Preencher'!C148</f>
        <v>UPA BARRA DE JANGADA</v>
      </c>
      <c r="C139" s="4" t="str">
        <f>'[1]TCE - ANEXO IV - Preencher'!E148</f>
        <v>5.23 - Limpeza e Conservação</v>
      </c>
      <c r="D139" s="3">
        <f>'[1]TCE - ANEXO IV - Preencher'!F148</f>
        <v>10229013000190</v>
      </c>
      <c r="E139" s="5" t="str">
        <f>'[1]TCE - ANEXO IV - Preencher'!G148</f>
        <v>INTERCLEAN ADMINISTRACAO LTDA-ME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00000439</v>
      </c>
      <c r="I139" s="6">
        <f>IF('[1]TCE - ANEXO IV - Preencher'!K148="","",'[1]TCE - ANEXO IV - Preencher'!K148)</f>
        <v>44378</v>
      </c>
      <c r="J139" s="5" t="str">
        <f>'[1]TCE - ANEXO IV - Preencher'!L148</f>
        <v>TESB-2TEF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42952.07</v>
      </c>
    </row>
    <row r="140" spans="1:12" s="8" customFormat="1" ht="19.5" customHeight="1" x14ac:dyDescent="0.2">
      <c r="A140" s="3">
        <f>IFERROR(VLOOKUP(B140,'[1]DADOS (OCULTAR)'!$P$3:$R$72,3,0),"")</f>
        <v>9039744000941</v>
      </c>
      <c r="B140" s="4" t="str">
        <f>'[1]TCE - ANEXO IV - Preencher'!C149</f>
        <v>UPA BARRA DE JANGADA</v>
      </c>
      <c r="C140" s="4" t="str">
        <f>'[1]TCE - ANEXO IV - Preencher'!E149</f>
        <v>5.99 - Outros Serviços de Terceiros Pessoa Jurídica</v>
      </c>
      <c r="D140" s="3">
        <f>'[1]TCE - ANEXO IV - Preencher'!F149</f>
        <v>11735586000159</v>
      </c>
      <c r="E140" s="5" t="str">
        <f>'[1]TCE - ANEXO IV - Preencher'!G149</f>
        <v>FADE - FUNDAÇÃO DE APOIO AO DESENVOLVIMENTO DA UFPE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00062214</v>
      </c>
      <c r="I140" s="6">
        <f>IF('[1]TCE - ANEXO IV - Preencher'!K149="","",'[1]TCE - ANEXO IV - Preencher'!K149)</f>
        <v>44355</v>
      </c>
      <c r="J140" s="5" t="str">
        <f>'[1]TCE - ANEXO IV - Preencher'!L149</f>
        <v>4RFG-BNDI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1716</v>
      </c>
    </row>
    <row r="141" spans="1:12" s="8" customFormat="1" ht="19.5" customHeight="1" x14ac:dyDescent="0.2">
      <c r="A141" s="3">
        <f>IFERROR(VLOOKUP(B141,'[1]DADOS (OCULTAR)'!$P$3:$R$72,3,0),"")</f>
        <v>9039744000941</v>
      </c>
      <c r="B141" s="4" t="str">
        <f>'[1]TCE - ANEXO IV - Preencher'!C150</f>
        <v>UPA BARRA DE JANGADA</v>
      </c>
      <c r="C141" s="4" t="str">
        <f>'[1]TCE - ANEXO IV - Preencher'!E150</f>
        <v>5.99 - Outros Serviços de Terceiros Pessoa Jurídica</v>
      </c>
      <c r="D141" s="3">
        <f>'[1]TCE - ANEXO IV - Preencher'!F150</f>
        <v>13409775000329</v>
      </c>
      <c r="E141" s="5" t="str">
        <f>'[1]TCE - ANEXO IV - Preencher'!G150</f>
        <v>LINUS LOG LTDA -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000001224</v>
      </c>
      <c r="I141" s="6">
        <f>IF('[1]TCE - ANEXO IV - Preencher'!K150="","",'[1]TCE - ANEXO IV - Preencher'!K150)</f>
        <v>44389</v>
      </c>
      <c r="J141" s="5" t="str">
        <f>'[1]TCE - ANEXO IV - Preencher'!L150</f>
        <v>JCFV21521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2435.33</v>
      </c>
    </row>
    <row r="142" spans="1:12" s="8" customFormat="1" ht="19.5" customHeight="1" x14ac:dyDescent="0.2">
      <c r="A142" s="3">
        <f>IFERROR(VLOOKUP(B142,'[1]DADOS (OCULTAR)'!$P$3:$R$72,3,0),"")</f>
        <v>9039744000941</v>
      </c>
      <c r="B142" s="4" t="str">
        <f>'[1]TCE - ANEXO IV - Preencher'!C151</f>
        <v>UPA BARRA DE JANGADA</v>
      </c>
      <c r="C142" s="4" t="str">
        <f>'[1]TCE - ANEXO IV - Preencher'!E151</f>
        <v>5.99 - Outros Serviços de Terceiros Pessoa Jurídica</v>
      </c>
      <c r="D142" s="3">
        <f>'[1]TCE - ANEXO IV - Preencher'!F151</f>
        <v>1699696000159</v>
      </c>
      <c r="E142" s="5" t="str">
        <f>'[1]TCE - ANEXO IV - Preencher'!G151</f>
        <v>QUALIAGUA LABORATORIO E CONSULTORIA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00054681</v>
      </c>
      <c r="I142" s="6">
        <f>IF('[1]TCE - ANEXO IV - Preencher'!K151="","",'[1]TCE - ANEXO IV - Preencher'!K151)</f>
        <v>44378</v>
      </c>
      <c r="J142" s="5" t="str">
        <f>'[1]TCE - ANEXO IV - Preencher'!L151</f>
        <v>TRBZ-8BNE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188</v>
      </c>
    </row>
    <row r="143" spans="1:12" s="8" customFormat="1" ht="19.5" customHeight="1" x14ac:dyDescent="0.2">
      <c r="A143" s="3">
        <f>IFERROR(VLOOKUP(B143,'[1]DADOS (OCULTAR)'!$P$3:$R$72,3,0),"")</f>
        <v>9039744000941</v>
      </c>
      <c r="B143" s="4" t="str">
        <f>'[1]TCE - ANEXO IV - Preencher'!C152</f>
        <v>UPA BARRA DE JANGADA</v>
      </c>
      <c r="C143" s="4" t="str">
        <f>'[1]TCE - ANEXO IV - Preencher'!E152</f>
        <v>5.99 - Outros Serviços de Terceiros Pessoa Jurídica</v>
      </c>
      <c r="D143" s="3">
        <f>'[1]TCE - ANEXO IV - Preencher'!F152</f>
        <v>10816775000274</v>
      </c>
      <c r="E143" s="5" t="str">
        <f>'[1]TCE - ANEXO IV - Preencher'!G152</f>
        <v>INSPETORIA SALESIANA DO NE DO BRASIL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00013209</v>
      </c>
      <c r="I143" s="6">
        <f>IF('[1]TCE - ANEXO IV - Preencher'!K152="","",'[1]TCE - ANEXO IV - Preencher'!K152)</f>
        <v>44363</v>
      </c>
      <c r="J143" s="5" t="str">
        <f>'[1]TCE - ANEXO IV - Preencher'!L152</f>
        <v>UX4Z-ISCR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370</v>
      </c>
    </row>
    <row r="144" spans="1:12" s="8" customFormat="1" ht="19.5" customHeight="1" x14ac:dyDescent="0.2">
      <c r="A144" s="3">
        <f>IFERROR(VLOOKUP(B144,'[1]DADOS (OCULTAR)'!$P$3:$R$72,3,0),"")</f>
        <v>9039744000941</v>
      </c>
      <c r="B144" s="4" t="str">
        <f>'[1]TCE - ANEXO IV - Preencher'!C153</f>
        <v>UPA BARRA DE JANGADA</v>
      </c>
      <c r="C144" s="4" t="str">
        <f>'[1]TCE - ANEXO IV - Preencher'!E153</f>
        <v>5.99 - Outros Serviços de Terceiros Pessoa Jurídica</v>
      </c>
      <c r="D144" s="3">
        <f>'[1]TCE - ANEXO IV - Preencher'!F153</f>
        <v>5467959000155</v>
      </c>
      <c r="E144" s="5" t="str">
        <f>'[1]TCE - ANEXO IV - Preencher'!G153</f>
        <v>MOTO 29 SERVIÇO DE ENTREGA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000001713</v>
      </c>
      <c r="I144" s="6">
        <f>IF('[1]TCE - ANEXO IV - Preencher'!K153="","",'[1]TCE - ANEXO IV - Preencher'!K153)</f>
        <v>44363</v>
      </c>
      <c r="J144" s="5" t="str">
        <f>'[1]TCE - ANEXO IV - Preencher'!L153</f>
        <v>UIMP43445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3400</v>
      </c>
    </row>
    <row r="145" spans="1:12" s="8" customFormat="1" ht="19.5" customHeight="1" x14ac:dyDescent="0.2">
      <c r="A145" s="3">
        <f>IFERROR(VLOOKUP(B145,'[1]DADOS (OCULTAR)'!$P$3:$R$72,3,0),"")</f>
        <v>9039744000941</v>
      </c>
      <c r="B145" s="4" t="str">
        <f>'[1]TCE - ANEXO IV - Preencher'!C154</f>
        <v>UPA BARRA DE JANGADA</v>
      </c>
      <c r="C145" s="4" t="str">
        <f>'[1]TCE - ANEXO IV - Preencher'!E154</f>
        <v>5.99 - Outros Serviços de Terceiros Pessoa Jurídica</v>
      </c>
      <c r="D145" s="3">
        <f>'[1]TCE - ANEXO IV - Preencher'!F154</f>
        <v>5467959000155</v>
      </c>
      <c r="E145" s="5" t="str">
        <f>'[1]TCE - ANEXO IV - Preencher'!G154</f>
        <v>MOTO 29 SERVIÇO DE ENTREGA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000001707</v>
      </c>
      <c r="I145" s="6">
        <f>IF('[1]TCE - ANEXO IV - Preencher'!K154="","",'[1]TCE - ANEXO IV - Preencher'!K154)</f>
        <v>44363</v>
      </c>
      <c r="J145" s="5" t="str">
        <f>'[1]TCE - ANEXO IV - Preencher'!L154</f>
        <v>JFPC99447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1285.7</v>
      </c>
    </row>
    <row r="146" spans="1:12" s="8" customFormat="1" ht="19.5" customHeight="1" x14ac:dyDescent="0.2">
      <c r="A146" s="3">
        <f>IFERROR(VLOOKUP(B146,'[1]DADOS (OCULTAR)'!$P$3:$R$72,3,0),"")</f>
        <v>9039744000941</v>
      </c>
      <c r="B146" s="4" t="str">
        <f>'[1]TCE - ANEXO IV - Preencher'!C155</f>
        <v>UPA BARRA DE JANGADA</v>
      </c>
      <c r="C146" s="4" t="str">
        <f>'[1]TCE - ANEXO IV - Preencher'!E155</f>
        <v>5.99 - Outros Serviços de Terceiros Pessoa Jurídica</v>
      </c>
      <c r="D146" s="3">
        <f>'[1]TCE - ANEXO IV - Preencher'!F155</f>
        <v>5467959000155</v>
      </c>
      <c r="E146" s="5" t="str">
        <f>'[1]TCE - ANEXO IV - Preencher'!G155</f>
        <v>MOTO 29 SERVIÇO DE ENTREGA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000001728</v>
      </c>
      <c r="I146" s="6">
        <f>IF('[1]TCE - ANEXO IV - Preencher'!K155="","",'[1]TCE - ANEXO IV - Preencher'!K155)</f>
        <v>44384</v>
      </c>
      <c r="J146" s="5" t="str">
        <f>'[1]TCE - ANEXO IV - Preencher'!L155</f>
        <v>PNGH06591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427.23</v>
      </c>
    </row>
    <row r="147" spans="1:12" s="8" customFormat="1" ht="19.5" customHeight="1" x14ac:dyDescent="0.2">
      <c r="A147" s="3">
        <f>IFERROR(VLOOKUP(B147,'[1]DADOS (OCULTAR)'!$P$3:$R$72,3,0),"")</f>
        <v>9039744000941</v>
      </c>
      <c r="B147" s="4" t="str">
        <f>'[1]TCE - ANEXO IV - Preencher'!C156</f>
        <v>UPA BARRA DE JANGADA</v>
      </c>
      <c r="C147" s="4" t="str">
        <f>'[1]TCE - ANEXO IV - Preencher'!E156</f>
        <v>4.7 - Apoio Administrativo, Técnico e Operacional</v>
      </c>
      <c r="D147" s="3">
        <f>'[1]TCE - ANEXO IV - Preencher'!F156</f>
        <v>2845772351</v>
      </c>
      <c r="E147" s="5" t="str">
        <f>'[1]TCE - ANEXO IV - Preencher'!G156</f>
        <v>JULIANA SOARES MELO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44348</v>
      </c>
      <c r="I147" s="6">
        <f>IF('[1]TCE - ANEXO IV - Preencher'!K156="","",'[1]TCE - ANEXO IV - Preencher'!K156)</f>
        <v>44378</v>
      </c>
      <c r="J147" s="5" t="str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1100</v>
      </c>
    </row>
    <row r="148" spans="1:12" s="8" customFormat="1" ht="19.5" customHeight="1" x14ac:dyDescent="0.2">
      <c r="A148" s="3">
        <f>IFERROR(VLOOKUP(B148,'[1]DADOS (OCULTAR)'!$P$3:$R$72,3,0),"")</f>
        <v>9039744000941</v>
      </c>
      <c r="B148" s="4" t="str">
        <f>'[1]TCE - ANEXO IV - Preencher'!C157</f>
        <v>UPA BARRA DE JANGADA</v>
      </c>
      <c r="C148" s="4" t="str">
        <f>'[1]TCE - ANEXO IV - Preencher'!E157</f>
        <v>5.5 - Reparo e Manutenção de Máquinas e Equipamentos</v>
      </c>
      <c r="D148" s="3">
        <f>'[1]TCE - ANEXO IV - Preencher'!F157</f>
        <v>17398584000106</v>
      </c>
      <c r="E148" s="5" t="str">
        <f>'[1]TCE - ANEXO IV - Preencher'!G157</f>
        <v>MTG MONTAGEM TECNICA DE GAS LTDAME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00001340</v>
      </c>
      <c r="I148" s="6">
        <f>IF('[1]TCE - ANEXO IV - Preencher'!K157="","",'[1]TCE - ANEXO IV - Preencher'!K157)</f>
        <v>44378</v>
      </c>
      <c r="J148" s="5" t="str">
        <f>'[1]TCE - ANEXO IV - Preencher'!L157</f>
        <v>YBDC-6TPI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600</v>
      </c>
    </row>
    <row r="149" spans="1:12" s="8" customFormat="1" ht="19.5" customHeight="1" x14ac:dyDescent="0.2">
      <c r="A149" s="3">
        <f>IFERROR(VLOOKUP(B149,'[1]DADOS (OCULTAR)'!$P$3:$R$72,3,0),"")</f>
        <v>9039744000941</v>
      </c>
      <c r="B149" s="4" t="str">
        <f>'[1]TCE - ANEXO IV - Preencher'!C158</f>
        <v>UPA BARRA DE JANGADA</v>
      </c>
      <c r="C149" s="4" t="str">
        <f>'[1]TCE - ANEXO IV - Preencher'!E158</f>
        <v>5.5 - Reparo e Manutenção de Máquinas e Equipamentos</v>
      </c>
      <c r="D149" s="3">
        <f>'[1]TCE - ANEXO IV - Preencher'!F158</f>
        <v>24380578002041</v>
      </c>
      <c r="E149" s="5" t="str">
        <f>'[1]TCE - ANEXO IV - Preencher'!G158</f>
        <v>WHITE MARTINS GASES INDUSTRIAIS NE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000011176</v>
      </c>
      <c r="I149" s="6">
        <f>IF('[1]TCE - ANEXO IV - Preencher'!K158="","",'[1]TCE - ANEXO IV - Preencher'!K158)</f>
        <v>44361</v>
      </c>
      <c r="J149" s="5" t="str">
        <f>'[1]TCE - ANEXO IV - Preencher'!L158</f>
        <v>FELU53351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459.3</v>
      </c>
    </row>
    <row r="150" spans="1:12" s="8" customFormat="1" ht="19.5" customHeight="1" x14ac:dyDescent="0.2">
      <c r="A150" s="3">
        <f>IFERROR(VLOOKUP(B150,'[1]DADOS (OCULTAR)'!$P$3:$R$72,3,0),"")</f>
        <v>9039744000941</v>
      </c>
      <c r="B150" s="4" t="str">
        <f>'[1]TCE - ANEXO IV - Preencher'!C159</f>
        <v>UPA BARRA DE JANGADA</v>
      </c>
      <c r="C150" s="4" t="str">
        <f>'[1]TCE - ANEXO IV - Preencher'!E159</f>
        <v>5.5 - Reparo e Manutenção de Máquinas e Equipamentos</v>
      </c>
      <c r="D150" s="3">
        <f>'[1]TCE - ANEXO IV - Preencher'!F159</f>
        <v>16729406000140</v>
      </c>
      <c r="E150" s="5" t="str">
        <f>'[1]TCE - ANEXO IV - Preencher'!G159</f>
        <v xml:space="preserve">EQUIPTECH COM. E SERV. DE EQUIP. MEDICOS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00000529</v>
      </c>
      <c r="I150" s="6">
        <f>IF('[1]TCE - ANEXO IV - Preencher'!K159="","",'[1]TCE - ANEXO IV - Preencher'!K159)</f>
        <v>44370</v>
      </c>
      <c r="J150" s="5" t="str">
        <f>'[1]TCE - ANEXO IV - Preencher'!L159</f>
        <v>XT9I-XENV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1696.7</v>
      </c>
    </row>
    <row r="151" spans="1:12" s="8" customFormat="1" ht="19.5" customHeight="1" x14ac:dyDescent="0.2">
      <c r="A151" s="3">
        <f>IFERROR(VLOOKUP(B151,'[1]DADOS (OCULTAR)'!$P$3:$R$72,3,0),"")</f>
        <v>9039744000941</v>
      </c>
      <c r="B151" s="4" t="str">
        <f>'[1]TCE - ANEXO IV - Preencher'!C160</f>
        <v>UPA BARRA DE JANGADA</v>
      </c>
      <c r="C151" s="4" t="str">
        <f>'[1]TCE - ANEXO IV - Preencher'!E160</f>
        <v>5.5 - Reparo e Manutenção de Máquinas e Equipamentos</v>
      </c>
      <c r="D151" s="3">
        <f>'[1]TCE - ANEXO IV - Preencher'!F160</f>
        <v>1141468000169</v>
      </c>
      <c r="E151" s="5" t="str">
        <f>'[1]TCE - ANEXO IV - Preencher'!G160</f>
        <v>MEDCALL COM SERV DE EQUIP.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00002669</v>
      </c>
      <c r="I151" s="6">
        <f>IF('[1]TCE - ANEXO IV - Preencher'!K160="","",'[1]TCE - ANEXO IV - Preencher'!K160)</f>
        <v>44379</v>
      </c>
      <c r="J151" s="5" t="str">
        <f>'[1]TCE - ANEXO IV - Preencher'!L160</f>
        <v>QUJP-YQIB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356.33</v>
      </c>
    </row>
    <row r="152" spans="1:12" s="8" customFormat="1" ht="19.5" customHeight="1" x14ac:dyDescent="0.2">
      <c r="A152" s="3">
        <f>IFERROR(VLOOKUP(B152,'[1]DADOS (OCULTAR)'!$P$3:$R$72,3,0),"")</f>
        <v>9039744000941</v>
      </c>
      <c r="B152" s="4" t="str">
        <f>'[1]TCE - ANEXO IV - Preencher'!C161</f>
        <v>UPA BARRA DE JANGADA</v>
      </c>
      <c r="C152" s="4" t="str">
        <f>'[1]TCE - ANEXO IV - Preencher'!E161</f>
        <v>5.5 - Reparo e Manutenção de Máquinas e Equipamentos</v>
      </c>
      <c r="D152" s="3">
        <f>'[1]TCE - ANEXO IV - Preencher'!F161</f>
        <v>7146768000117</v>
      </c>
      <c r="E152" s="5" t="str">
        <f>'[1]TCE - ANEXO IV - Preencher'!G161</f>
        <v>SERV IMAGEM NORDESTE ASSISTENCIA TECNICA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000004125</v>
      </c>
      <c r="I152" s="6">
        <f>IF('[1]TCE - ANEXO IV - Preencher'!K161="","",'[1]TCE - ANEXO IV - Preencher'!K161)</f>
        <v>44376</v>
      </c>
      <c r="J152" s="5" t="str">
        <f>'[1]TCE - ANEXO IV - Preencher'!L161</f>
        <v>IPSE03434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2059</v>
      </c>
    </row>
    <row r="153" spans="1:12" s="8" customFormat="1" ht="19.5" customHeight="1" x14ac:dyDescent="0.2">
      <c r="A153" s="3">
        <f>IFERROR(VLOOKUP(B153,'[1]DADOS (OCULTAR)'!$P$3:$R$72,3,0),"")</f>
        <v>9039744000941</v>
      </c>
      <c r="B153" s="4" t="str">
        <f>'[1]TCE - ANEXO IV - Preencher'!C162</f>
        <v>UPA BARRA DE JANGADA</v>
      </c>
      <c r="C153" s="4" t="str">
        <f>'[1]TCE - ANEXO IV - Preencher'!E162</f>
        <v>5.5 - Reparo e Manutenção de Máquinas e Equipamentos</v>
      </c>
      <c r="D153" s="3">
        <f>'[1]TCE - ANEXO IV - Preencher'!F162</f>
        <v>9014387000100</v>
      </c>
      <c r="E153" s="5" t="str">
        <f>'[1]TCE - ANEXO IV - Preencher'!G162</f>
        <v>COMPLETA SERV DE AR CONDIC E LOC LTDA.ME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00001477</v>
      </c>
      <c r="I153" s="6">
        <f>IF('[1]TCE - ANEXO IV - Preencher'!K162="","",'[1]TCE - ANEXO IV - Preencher'!K162)</f>
        <v>44368</v>
      </c>
      <c r="J153" s="5" t="str">
        <f>'[1]TCE - ANEXO IV - Preencher'!L162</f>
        <v>XH5G-Y9TL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3980.13</v>
      </c>
    </row>
    <row r="154" spans="1:12" s="8" customFormat="1" ht="19.5" customHeight="1" x14ac:dyDescent="0.2">
      <c r="A154" s="3">
        <f>IFERROR(VLOOKUP(B154,'[1]DADOS (OCULTAR)'!$P$3:$R$72,3,0),"")</f>
        <v>9039744000941</v>
      </c>
      <c r="B154" s="4" t="str">
        <f>'[1]TCE - ANEXO IV - Preencher'!C163</f>
        <v>UPA BARRA DE JANGADA</v>
      </c>
      <c r="C154" s="4" t="str">
        <f>'[1]TCE - ANEXO IV - Preencher'!E163</f>
        <v>5.5 - Reparo e Manutenção de Máquinas e Equipamentos</v>
      </c>
      <c r="D154" s="3">
        <f>'[1]TCE - ANEXO IV - Preencher'!F163</f>
        <v>11343756000150</v>
      </c>
      <c r="E154" s="5" t="str">
        <f>'[1]TCE - ANEXO IV - Preencher'!G163</f>
        <v>J L GRUPOS GERADORES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000002952</v>
      </c>
      <c r="I154" s="6">
        <f>IF('[1]TCE - ANEXO IV - Preencher'!K163="","",'[1]TCE - ANEXO IV - Preencher'!K163)</f>
        <v>44383</v>
      </c>
      <c r="J154" s="5" t="str">
        <f>'[1]TCE - ANEXO IV - Preencher'!L163</f>
        <v>BZJZ59337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250</v>
      </c>
    </row>
    <row r="155" spans="1:12" s="8" customFormat="1" ht="19.5" customHeight="1" x14ac:dyDescent="0.2">
      <c r="A155" s="3">
        <f>IFERROR(VLOOKUP(B155,'[1]DADOS (OCULTAR)'!$P$3:$R$72,3,0),"")</f>
        <v>9039744000941</v>
      </c>
      <c r="B155" s="4" t="str">
        <f>'[1]TCE - ANEXO IV - Preencher'!C164</f>
        <v>UPA BARRA DE JANGADA</v>
      </c>
      <c r="C155" s="4" t="str">
        <f>'[1]TCE - ANEXO IV - Preencher'!E164</f>
        <v>5.5 - Reparo e Manutenção de Máquinas e Equipamentos</v>
      </c>
      <c r="D155" s="3">
        <f>'[1]TCE - ANEXO IV - Preencher'!F164</f>
        <v>8845988000100</v>
      </c>
      <c r="E155" s="5" t="str">
        <f>'[1]TCE - ANEXO IV - Preencher'!G164</f>
        <v>ACESSPLUS MANUTENCAO LTDA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00004913</v>
      </c>
      <c r="I155" s="6">
        <f>IF('[1]TCE - ANEXO IV - Preencher'!K164="","",'[1]TCE - ANEXO IV - Preencher'!K164)</f>
        <v>44378</v>
      </c>
      <c r="J155" s="5" t="str">
        <f>'[1]TCE - ANEXO IV - Preencher'!L164</f>
        <v>HZJ3-D3LP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379.5</v>
      </c>
    </row>
    <row r="156" spans="1:12" s="8" customFormat="1" ht="19.5" customHeight="1" x14ac:dyDescent="0.2">
      <c r="A156" s="3">
        <f>IFERROR(VLOOKUP(B156,'[1]DADOS (OCULTAR)'!$P$3:$R$72,3,0),"")</f>
        <v>9039744000941</v>
      </c>
      <c r="B156" s="4" t="str">
        <f>'[1]TCE - ANEXO IV - Preencher'!C165</f>
        <v>UPA BARRA DE JANGADA</v>
      </c>
      <c r="C156" s="4" t="str">
        <f>'[1]TCE - ANEXO IV - Preencher'!E165</f>
        <v>5.4 - Reparo e Manutenção de Bens Imóveis</v>
      </c>
      <c r="D156" s="3">
        <f>'[1]TCE - ANEXO IV - Preencher'!F165</f>
        <v>9315554000152</v>
      </c>
      <c r="E156" s="5" t="str">
        <f>'[1]TCE - ANEXO IV - Preencher'!G165</f>
        <v>DA TERRA PAISAGISMO JARDINAGEM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00002599</v>
      </c>
      <c r="I156" s="6">
        <f>IF('[1]TCE - ANEXO IV - Preencher'!K165="","",'[1]TCE - ANEXO IV - Preencher'!K165)</f>
        <v>44370</v>
      </c>
      <c r="J156" s="5" t="str">
        <f>'[1]TCE - ANEXO IV - Preencher'!L165</f>
        <v>LRQ6-GRGK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661</v>
      </c>
    </row>
    <row r="157" spans="1:12" s="8" customFormat="1" ht="19.5" customHeight="1" x14ac:dyDescent="0.2">
      <c r="A157" s="3">
        <f>IFERROR(VLOOKUP(B157,'[1]DADOS (OCULTAR)'!$P$3:$R$72,3,0),"")</f>
        <v>9039744000941</v>
      </c>
      <c r="B157" s="4" t="str">
        <f>'[1]TCE - ANEXO IV - Preencher'!C166</f>
        <v>UPA BARRA DE JANGADA</v>
      </c>
      <c r="C157" s="4" t="str">
        <f>'[1]TCE - ANEXO IV - Preencher'!E166</f>
        <v>5.99 - Outros Serviços de Terceiros Pessoa Jurídica</v>
      </c>
      <c r="D157" s="3">
        <f>'[1]TCE - ANEXO IV - Preencher'!F166</f>
        <v>9759606000180</v>
      </c>
      <c r="E157" s="5" t="str">
        <f>'[1]TCE - ANEXO IV - Preencher'!G166</f>
        <v>TX ADM - SIND DAS EMP DE TRANSP DE PASSAG DO ESTADO PE</v>
      </c>
      <c r="F157" s="5" t="str">
        <f>'[1]TCE - ANEXO IV - Preencher'!H166</f>
        <v>B</v>
      </c>
      <c r="G157" s="5" t="str">
        <f>'[1]TCE - ANEXO IV - Preencher'!I166</f>
        <v>N</v>
      </c>
      <c r="H157" s="5" t="str">
        <f>'[1]TCE - ANEXO IV - Preencher'!J166</f>
        <v>7617259</v>
      </c>
      <c r="I157" s="6">
        <f>IF('[1]TCE - ANEXO IV - Preencher'!K166="","",'[1]TCE - ANEXO IV - Preencher'!K166)</f>
        <v>44376</v>
      </c>
      <c r="J157" s="5" t="str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346.33</v>
      </c>
    </row>
    <row r="158" spans="1:12" s="8" customFormat="1" ht="19.5" customHeight="1" x14ac:dyDescent="0.2">
      <c r="A158" s="3">
        <f>IFERROR(VLOOKUP(B158,'[1]DADOS (OCULTAR)'!$P$3:$R$72,3,0),"")</f>
        <v>9039744000941</v>
      </c>
      <c r="B158" s="4" t="str">
        <f>'[1]TCE - ANEXO IV - Preencher'!C167</f>
        <v>UPA BARRA DE JANGADA</v>
      </c>
      <c r="C158" s="4" t="str">
        <f>'[1]TCE - ANEXO IV - Preencher'!E167</f>
        <v>5.99 - Outros Serviços de Terceiros Pessoa Jurídica</v>
      </c>
      <c r="D158" s="3">
        <f>'[1]TCE - ANEXO IV - Preencher'!F167</f>
        <v>9759606000180</v>
      </c>
      <c r="E158" s="5" t="str">
        <f>'[1]TCE - ANEXO IV - Preencher'!G167</f>
        <v>TC EMISSÃO BOLETO - SIND DAS EMP DE TRANSP DE PASSAG DO ESTADO PE</v>
      </c>
      <c r="F158" s="5" t="str">
        <f>'[1]TCE - ANEXO IV - Preencher'!H167</f>
        <v>B</v>
      </c>
      <c r="G158" s="5" t="str">
        <f>'[1]TCE - ANEXO IV - Preencher'!I167</f>
        <v>N</v>
      </c>
      <c r="H158" s="5" t="str">
        <f>'[1]TCE - ANEXO IV - Preencher'!J167</f>
        <v>7617259</v>
      </c>
      <c r="I158" s="6">
        <f>IF('[1]TCE - ANEXO IV - Preencher'!K167="","",'[1]TCE - ANEXO IV - Preencher'!K167)</f>
        <v>44376</v>
      </c>
      <c r="J158" s="5" t="str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2.2000000000000002</v>
      </c>
    </row>
    <row r="159" spans="1:12" s="8" customFormat="1" ht="19.5" customHeight="1" x14ac:dyDescent="0.2">
      <c r="A159" s="3">
        <f>IFERROR(VLOOKUP(B159,'[1]DADOS (OCULTAR)'!$P$3:$R$72,3,0),"")</f>
        <v>9039744000941</v>
      </c>
      <c r="B159" s="4" t="str">
        <f>'[1]TCE - ANEXO IV - Preencher'!C168</f>
        <v>UPA BARRA DE JANGADA</v>
      </c>
      <c r="C159" s="4" t="str">
        <f>'[1]TCE - ANEXO IV - Preencher'!E168</f>
        <v>5.99 - Outros Serviços de Terceiros Pessoa Jurídica</v>
      </c>
      <c r="D159" s="3">
        <f>'[1]TCE - ANEXO IV - Preencher'!F168</f>
        <v>9759606000180</v>
      </c>
      <c r="E159" s="5" t="str">
        <f>'[1]TCE - ANEXO IV - Preencher'!G168</f>
        <v>TX ADM - SIND DAS EMP DE TRANSP DE PASSAG DO ESTADO PE</v>
      </c>
      <c r="F159" s="5" t="str">
        <f>'[1]TCE - ANEXO IV - Preencher'!H168</f>
        <v>B</v>
      </c>
      <c r="G159" s="5" t="str">
        <f>'[1]TCE - ANEXO IV - Preencher'!I168</f>
        <v>N</v>
      </c>
      <c r="H159" s="5" t="str">
        <f>'[1]TCE - ANEXO IV - Preencher'!J168</f>
        <v>7617847</v>
      </c>
      <c r="I159" s="6">
        <f>IF('[1]TCE - ANEXO IV - Preencher'!K168="","",'[1]TCE - ANEXO IV - Preencher'!K168)</f>
        <v>44376</v>
      </c>
      <c r="J159" s="5" t="str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12.44</v>
      </c>
    </row>
    <row r="160" spans="1:12" s="8" customFormat="1" ht="19.5" customHeight="1" x14ac:dyDescent="0.2">
      <c r="A160" s="3">
        <f>IFERROR(VLOOKUP(B160,'[1]DADOS (OCULTAR)'!$P$3:$R$72,3,0),"")</f>
        <v>9039744000941</v>
      </c>
      <c r="B160" s="4" t="str">
        <f>'[1]TCE - ANEXO IV - Preencher'!C169</f>
        <v>UPA BARRA DE JANGADA</v>
      </c>
      <c r="C160" s="4" t="str">
        <f>'[1]TCE - ANEXO IV - Preencher'!E169</f>
        <v>5.99 - Outros Serviços de Terceiros Pessoa Jurídica</v>
      </c>
      <c r="D160" s="3">
        <f>'[1]TCE - ANEXO IV - Preencher'!F169</f>
        <v>9759606000180</v>
      </c>
      <c r="E160" s="5" t="str">
        <f>'[1]TCE - ANEXO IV - Preencher'!G169</f>
        <v>TX EMISSÃO BOLETO - SIND DAS EMP DE TRANSP DE PASSAG DO ESTADO PE</v>
      </c>
      <c r="F160" s="5" t="str">
        <f>'[1]TCE - ANEXO IV - Preencher'!H169</f>
        <v>B</v>
      </c>
      <c r="G160" s="5" t="str">
        <f>'[1]TCE - ANEXO IV - Preencher'!I169</f>
        <v>N</v>
      </c>
      <c r="H160" s="5" t="str">
        <f>'[1]TCE - ANEXO IV - Preencher'!J169</f>
        <v>7617847</v>
      </c>
      <c r="I160" s="6">
        <f>IF('[1]TCE - ANEXO IV - Preencher'!K169="","",'[1]TCE - ANEXO IV - Preencher'!K169)</f>
        <v>44376</v>
      </c>
      <c r="J160" s="5" t="str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2.2000000000000002</v>
      </c>
    </row>
    <row r="161" spans="1:12" s="8" customFormat="1" ht="19.5" customHeight="1" x14ac:dyDescent="0.2">
      <c r="A161" s="3" t="str">
        <f>IFERROR(VLOOKUP(B161,'[1]DADOS (OCULTAR)'!$P$3:$R$72,3,0),"")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(OCULTAR)'!$P$3:$R$72,3,0),"")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(OCULTAR)'!$P$3:$R$72,3,0),"")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(OCULTAR)'!$P$3:$R$72,3,0),"")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(OCULTAR)'!$P$3:$R$72,3,0),"")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(OCULTAR)'!$P$3:$R$72,3,0),"")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(OCULTAR)'!$P$3:$R$72,3,0),"")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(OCULTAR)'!$P$3:$R$72,3,0),"")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(OCULTAR)'!$P$3:$R$72,3,0),"")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(OCULTAR)'!$P$3:$R$72,3,0),"")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(OCULTAR)'!$P$3:$R$72,3,0),"")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(OCULTAR)'!$P$3:$R$72,3,0),"")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(OCULTAR)'!$P$3:$R$72,3,0),"")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(OCULTAR)'!$P$3:$R$72,3,0),"")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(OCULTAR)'!$P$3:$R$72,3,0),"")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(OCULTAR)'!$P$3:$R$72,3,0),"")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(OCULTAR)'!$P$3:$R$72,3,0),"")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(OCULTAR)'!$P$3:$R$72,3,0),"")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(OCULTAR)'!$P$3:$R$72,3,0),"")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(OCULTAR)'!$P$3:$R$72,3,0),"")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(OCULTAR)'!$P$3:$R$72,3,0),"")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(OCULTAR)'!$P$3:$R$72,3,0),"")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(OCULTAR)'!$P$3:$R$72,3,0),"")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(OCULTAR)'!$P$3:$R$72,3,0),"")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(OCULTAR)'!$P$3:$R$72,3,0),"")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(OCULTAR)'!$P$3:$R$72,3,0),"")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(OCULTAR)'!$P$3:$R$72,3,0),"")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(OCULTAR)'!$P$3:$R$72,3,0),"")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(OCULTAR)'!$P$3:$R$72,3,0),"")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(OCULTAR)'!$P$3:$R$72,3,0),"")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(OCULTAR)'!$P$3:$R$72,3,0),"")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(OCULTAR)'!$P$3:$R$72,3,0),"")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(OCULTAR)'!$P$3:$R$72,3,0),"")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(OCULTAR)'!$P$3:$R$72,3,0),"")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(OCULTAR)'!$P$3:$R$72,3,0),"")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(OCULTAR)'!$P$3:$R$72,3,0),"")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(OCULTAR)'!$P$3:$R$72,3,0),"")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(OCULTAR)'!$P$3:$R$72,3,0),"")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(OCULTAR)'!$P$3:$R$72,3,0),"")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(OCULTAR)'!$P$3:$R$72,3,0),"")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(OCULTAR)'!$P$3:$R$72,3,0),"")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(OCULTAR)'!$P$3:$R$72,3,0),"")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(OCULTAR)'!$P$3:$R$72,3,0),"")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(OCULTAR)'!$P$3:$R$72,3,0),"")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(OCULTAR)'!$P$3:$R$72,3,0),"")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(OCULTAR)'!$P$3:$R$72,3,0),"")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(OCULTAR)'!$P$3:$R$72,3,0),"")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(OCULTAR)'!$P$3:$R$72,3,0),"")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(OCULTAR)'!$P$3:$R$72,3,0),"")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(OCULTAR)'!$P$3:$R$72,3,0),"")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(OCULTAR)'!$P$3:$R$72,3,0),"")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(OCULTAR)'!$P$3:$R$72,3,0),"")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(OCULTAR)'!$P$3:$R$72,3,0),"")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(OCULTAR)'!$P$3:$R$72,3,0),"")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(OCULTAR)'!$P$3:$R$72,3,0),"")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(OCULTAR)'!$P$3:$R$72,3,0),"")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(OCULTAR)'!$P$3:$R$72,3,0),"")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(OCULTAR)'!$P$3:$R$72,3,0),"")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(OCULTAR)'!$P$3:$R$72,3,0),"")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(OCULTAR)'!$P$3:$R$72,3,0),"")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(OCULTAR)'!$P$3:$R$72,3,0),"")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(OCULTAR)'!$P$3:$R$72,3,0),"")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(OCULTAR)'!$P$3:$R$72,3,0),"")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(OCULTAR)'!$P$3:$R$72,3,0),"")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(OCULTAR)'!$P$3:$R$72,3,0),"")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(OCULTAR)'!$P$3:$R$72,3,0),"")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(OCULTAR)'!$P$3:$R$72,3,0),"")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(OCULTAR)'!$P$3:$R$72,3,0),"")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(OCULTAR)'!$P$3:$R$72,3,0),"")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(OCULTAR)'!$P$3:$R$72,3,0),"")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(OCULTAR)'!$P$3:$R$72,3,0),"")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(OCULTAR)'!$P$3:$R$72,3,0),"")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(OCULTAR)'!$P$3:$R$72,3,0),"")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(OCULTAR)'!$P$3:$R$72,3,0),"")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(OCULTAR)'!$P$3:$R$72,3,0),"")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(OCULTAR)'!$P$3:$R$72,3,0),"")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(OCULTAR)'!$P$3:$R$72,3,0),"")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(OCULTAR)'!$P$3:$R$72,3,0),"")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(OCULTAR)'!$P$3:$R$72,3,0),"")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(OCULTAR)'!$P$3:$R$72,3,0),"")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(OCULTAR)'!$P$3:$R$72,3,0),"")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(OCULTAR)'!$P$3:$R$72,3,0),"")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(OCULTAR)'!$P$3:$R$72,3,0),"")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(OCULTAR)'!$P$3:$R$72,3,0),"")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(OCULTAR)'!$P$3:$R$72,3,0),"")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(OCULTAR)'!$P$3:$R$72,3,0),"")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(OCULTAR)'!$P$3:$R$72,3,0),"")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(OCULTAR)'!$P$3:$R$72,3,0),"")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(OCULTAR)'!$P$3:$R$72,3,0),"")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(OCULTAR)'!$P$3:$R$72,3,0),"")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(OCULTAR)'!$P$3:$R$72,3,0),"")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(OCULTAR)'!$P$3:$R$72,3,0),"")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(OCULTAR)'!$P$3:$R$72,3,0),"")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(OCULTAR)'!$P$3:$R$72,3,0),"")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(OCULTAR)'!$P$3:$R$72,3,0),"")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(OCULTAR)'!$P$3:$R$72,3,0),"")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(OCULTAR)'!$P$3:$R$72,3,0),"")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(OCULTAR)'!$P$3:$R$72,3,0),"")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(OCULTAR)'!$P$3:$R$72,3,0),"")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(OCULTAR)'!$P$3:$R$72,3,0),"")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(OCULTAR)'!$P$3:$R$72,3,0),"")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(OCULTAR)'!$P$3:$R$72,3,0),"")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(OCULTAR)'!$P$3:$R$72,3,0),"")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(OCULTAR)'!$P$3:$R$72,3,0),"")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(OCULTAR)'!$P$3:$R$72,3,0),"")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(OCULTAR)'!$P$3:$R$72,3,0),"")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(OCULTAR)'!$P$3:$R$72,3,0),"")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(OCULTAR)'!$P$3:$R$72,3,0),"")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(OCULTAR)'!$P$3:$R$72,3,0),"")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(OCULTAR)'!$P$3:$R$72,3,0),"")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(OCULTAR)'!$P$3:$R$72,3,0),"")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(OCULTAR)'!$P$3:$R$72,3,0),"")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(OCULTAR)'!$P$3:$R$72,3,0),"")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(OCULTAR)'!$P$3:$R$72,3,0),"")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(OCULTAR)'!$P$3:$R$72,3,0),"")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(OCULTAR)'!$P$3:$R$72,3,0),"")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(OCULTAR)'!$P$3:$R$72,3,0),"")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(OCULTAR)'!$P$3:$R$72,3,0),"")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(OCULTAR)'!$P$3:$R$72,3,0),"")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(OCULTAR)'!$P$3:$R$72,3,0),"")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(OCULTAR)'!$P$3:$R$72,3,0),"")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(OCULTAR)'!$P$3:$R$72,3,0),"")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(OCULTAR)'!$P$3:$R$72,3,0),"")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(OCULTAR)'!$P$3:$R$72,3,0),"")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(OCULTAR)'!$P$3:$R$72,3,0),"")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(OCULTAR)'!$P$3:$R$72,3,0),"")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(OCULTAR)'!$P$3:$R$72,3,0),"")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(OCULTAR)'!$P$3:$R$72,3,0),"")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(OCULTAR)'!$P$3:$R$72,3,0),"")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(OCULTAR)'!$P$3:$R$72,3,0),"")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(OCULTAR)'!$P$3:$R$72,3,0),"")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(OCULTAR)'!$P$3:$R$72,3,0),"")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(OCULTAR)'!$P$3:$R$72,3,0),"")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(OCULTAR)'!$P$3:$R$72,3,0),"")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(OCULTAR)'!$P$3:$R$72,3,0),"")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(OCULTAR)'!$P$3:$R$72,3,0),"")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(OCULTAR)'!$P$3:$R$72,3,0),"")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(OCULTAR)'!$P$3:$R$72,3,0),"")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(OCULTAR)'!$P$3:$R$72,3,0),"")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(OCULTAR)'!$P$3:$R$72,3,0),"")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(OCULTAR)'!$P$3:$R$72,3,0),"")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(OCULTAR)'!$P$3:$R$72,3,0),"")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(OCULTAR)'!$P$3:$R$72,3,0),"")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(OCULTAR)'!$P$3:$R$72,3,0),"")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(OCULTAR)'!$P$3:$R$72,3,0),"")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(OCULTAR)'!$P$3:$R$72,3,0),"")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(OCULTAR)'!$P$3:$R$72,3,0),"")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(OCULTAR)'!$P$3:$R$72,3,0),"")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(OCULTAR)'!$P$3:$R$72,3,0),"")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(OCULTAR)'!$P$3:$R$72,3,0),"")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(OCULTAR)'!$P$3:$R$72,3,0),"")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(OCULTAR)'!$P$3:$R$72,3,0),"")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(OCULTAR)'!$P$3:$R$72,3,0),"")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(OCULTAR)'!$P$3:$R$72,3,0),"")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(OCULTAR)'!$P$3:$R$72,3,0),"")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(OCULTAR)'!$P$3:$R$72,3,0),"")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(OCULTAR)'!$P$3:$R$72,3,0),"")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(OCULTAR)'!$P$3:$R$72,3,0),"")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(OCULTAR)'!$P$3:$R$72,3,0),"")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(OCULTAR)'!$P$3:$R$72,3,0),"")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(OCULTAR)'!$P$3:$R$72,3,0),"")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(OCULTAR)'!$P$3:$R$72,3,0),"")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(OCULTAR)'!$P$3:$R$72,3,0),"")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(OCULTAR)'!$P$3:$R$72,3,0),"")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(OCULTAR)'!$P$3:$R$72,3,0),"")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(OCULTAR)'!$P$3:$R$72,3,0),"")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(OCULTAR)'!$P$3:$R$72,3,0),"")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(OCULTAR)'!$P$3:$R$72,3,0),"")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(OCULTAR)'!$P$3:$R$72,3,0),"")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(OCULTAR)'!$P$3:$R$72,3,0),"")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(OCULTAR)'!$P$3:$R$72,3,0),"")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(OCULTAR)'!$P$3:$R$72,3,0),"")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(OCULTAR)'!$P$3:$R$72,3,0),"")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(OCULTAR)'!$P$3:$R$72,3,0),"")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(OCULTAR)'!$P$3:$R$72,3,0),"")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(OCULTAR)'!$P$3:$R$72,3,0),"")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(OCULTAR)'!$P$3:$R$72,3,0),"")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(OCULTAR)'!$P$3:$R$72,3,0),"")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(OCULTAR)'!$P$3:$R$72,3,0),"")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(OCULTAR)'!$P$3:$R$72,3,0),"")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(OCULTAR)'!$P$3:$R$72,3,0),"")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(OCULTAR)'!$P$3:$R$72,3,0),"")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(OCULTAR)'!$P$3:$R$72,3,0),"")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(OCULTAR)'!$P$3:$R$72,3,0),"")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(OCULTAR)'!$P$3:$R$72,3,0),"")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(OCULTAR)'!$P$3:$R$72,3,0),"")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(OCULTAR)'!$P$3:$R$72,3,0),"")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(OCULTAR)'!$P$3:$R$72,3,0),"")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(OCULTAR)'!$P$3:$R$72,3,0),"")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(OCULTAR)'!$P$3:$R$72,3,0),"")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(OCULTAR)'!$P$3:$R$72,3,0),"")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(OCULTAR)'!$P$3:$R$72,3,0),"")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(OCULTAR)'!$P$3:$R$72,3,0),"")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(OCULTAR)'!$P$3:$R$72,3,0),"")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(OCULTAR)'!$P$3:$R$72,3,0),"")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(OCULTAR)'!$P$3:$R$72,3,0),"")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(OCULTAR)'!$P$3:$R$72,3,0),"")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(OCULTAR)'!$P$3:$R$72,3,0),"")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(OCULTAR)'!$P$3:$R$72,3,0),"")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(OCULTAR)'!$P$3:$R$72,3,0),"")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(OCULTAR)'!$P$3:$R$72,3,0),"")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(OCULTAR)'!$P$3:$R$72,3,0),"")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(OCULTAR)'!$P$3:$R$72,3,0),"")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(OCULTAR)'!$P$3:$R$72,3,0),"")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(OCULTAR)'!$P$3:$R$72,3,0),"")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(OCULTAR)'!$P$3:$R$72,3,0),"")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(OCULTAR)'!$P$3:$R$72,3,0),"")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(OCULTAR)'!$P$3:$R$72,3,0),"")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(OCULTAR)'!$P$3:$R$72,3,0),"")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(OCULTAR)'!$P$3:$R$72,3,0),"")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(OCULTAR)'!$P$3:$R$72,3,0),"")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(OCULTAR)'!$P$3:$R$72,3,0),"")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(OCULTAR)'!$P$3:$R$72,3,0),"")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(OCULTAR)'!$P$3:$R$72,3,0),"")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(OCULTAR)'!$P$3:$R$72,3,0),"")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(OCULTAR)'!$P$3:$R$72,3,0),"")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(OCULTAR)'!$P$3:$R$72,3,0),"")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(OCULTAR)'!$P$3:$R$72,3,0),"")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(OCULTAR)'!$P$3:$R$72,3,0),"")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(OCULTAR)'!$P$3:$R$72,3,0),"")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(OCULTAR)'!$P$3:$R$72,3,0),"")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(OCULTAR)'!$P$3:$R$72,3,0),"")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(OCULTAR)'!$P$3:$R$72,3,0),"")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(OCULTAR)'!$P$3:$R$72,3,0),"")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(OCULTAR)'!$P$3:$R$72,3,0),"")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(OCULTAR)'!$P$3:$R$72,3,0),"")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(OCULTAR)'!$P$3:$R$72,3,0),"")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(OCULTAR)'!$P$3:$R$72,3,0),"")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(OCULTAR)'!$P$3:$R$72,3,0),"")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(OCULTAR)'!$P$3:$R$72,3,0),"")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(OCULTAR)'!$P$3:$R$72,3,0),"")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(OCULTAR)'!$P$3:$R$72,3,0),"")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(OCULTAR)'!$P$3:$R$72,3,0),"")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(OCULTAR)'!$P$3:$R$72,3,0),"")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(OCULTAR)'!$P$3:$R$72,3,0),"")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(OCULTAR)'!$P$3:$R$72,3,0),"")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(OCULTAR)'!$P$3:$R$72,3,0),"")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(OCULTAR)'!$P$3:$R$72,3,0),"")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(OCULTAR)'!$P$3:$R$72,3,0),"")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(OCULTAR)'!$P$3:$R$72,3,0),"")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(OCULTAR)'!$P$3:$R$72,3,0),"")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(OCULTAR)'!$P$3:$R$72,3,0),"")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(OCULTAR)'!$P$3:$R$72,3,0),"")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(OCULTAR)'!$P$3:$R$72,3,0),"")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(OCULTAR)'!$P$3:$R$72,3,0),"")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(OCULTAR)'!$P$3:$R$72,3,0),"")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(OCULTAR)'!$P$3:$R$72,3,0),"")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(OCULTAR)'!$P$3:$R$72,3,0),"")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(OCULTAR)'!$P$3:$R$72,3,0),"")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(OCULTAR)'!$P$3:$R$72,3,0),"")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(OCULTAR)'!$P$3:$R$72,3,0),"")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(OCULTAR)'!$P$3:$R$72,3,0),"")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(OCULTAR)'!$P$3:$R$72,3,0),"")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(OCULTAR)'!$P$3:$R$72,3,0),"")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(OCULTAR)'!$P$3:$R$72,3,0),"")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(OCULTAR)'!$P$3:$R$72,3,0),"")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(OCULTAR)'!$P$3:$R$72,3,0),"")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(OCULTAR)'!$P$3:$R$72,3,0),"")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(OCULTAR)'!$P$3:$R$72,3,0),"")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(OCULTAR)'!$P$3:$R$72,3,0),"")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(OCULTAR)'!$P$3:$R$72,3,0),"")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(OCULTAR)'!$P$3:$R$72,3,0),"")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(OCULTAR)'!$P$3:$R$72,3,0),"")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(OCULTAR)'!$P$3:$R$72,3,0),"")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(OCULTAR)'!$P$3:$R$72,3,0),"")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(OCULTAR)'!$P$3:$R$72,3,0),"")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(OCULTAR)'!$P$3:$R$72,3,0),"")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(OCULTAR)'!$P$3:$R$72,3,0),"")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(OCULTAR)'!$P$3:$R$72,3,0),"")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(OCULTAR)'!$P$3:$R$72,3,0),"")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(OCULTAR)'!$P$3:$R$72,3,0),"")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(OCULTAR)'!$P$3:$R$72,3,0),"")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(OCULTAR)'!$P$3:$R$72,3,0),"")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(OCULTAR)'!$P$3:$R$72,3,0),"")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(OCULTAR)'!$P$3:$R$72,3,0),"")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(OCULTAR)'!$P$3:$R$72,3,0),"")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(OCULTAR)'!$P$3:$R$72,3,0),"")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(OCULTAR)'!$P$3:$R$72,3,0),"")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(OCULTAR)'!$P$3:$R$72,3,0),"")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(OCULTAR)'!$P$3:$R$72,3,0),"")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(OCULTAR)'!$P$3:$R$72,3,0),"")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(OCULTAR)'!$P$3:$R$72,3,0),"")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(OCULTAR)'!$P$3:$R$72,3,0),"")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(OCULTAR)'!$P$3:$R$72,3,0),"")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(OCULTAR)'!$P$3:$R$72,3,0),"")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(OCULTAR)'!$P$3:$R$72,3,0),"")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(OCULTAR)'!$P$3:$R$72,3,0),"")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(OCULTAR)'!$P$3:$R$72,3,0),"")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(OCULTAR)'!$P$3:$R$72,3,0),"")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(OCULTAR)'!$P$3:$R$72,3,0),"")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(OCULTAR)'!$P$3:$R$72,3,0),"")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(OCULTAR)'!$P$3:$R$72,3,0),"")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(OCULTAR)'!$P$3:$R$72,3,0),"")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(OCULTAR)'!$P$3:$R$72,3,0),"")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(OCULTAR)'!$P$3:$R$72,3,0),"")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(OCULTAR)'!$P$3:$R$72,3,0),"")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(OCULTAR)'!$P$3:$R$72,3,0),"")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(OCULTAR)'!$P$3:$R$72,3,0),"")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(OCULTAR)'!$P$3:$R$72,3,0),"")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(OCULTAR)'!$P$3:$R$72,3,0),"")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(OCULTAR)'!$P$3:$R$72,3,0),"")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(OCULTAR)'!$P$3:$R$72,3,0),"")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(OCULTAR)'!$P$3:$R$72,3,0),"")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(OCULTAR)'!$P$3:$R$72,3,0),"")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(OCULTAR)'!$P$3:$R$72,3,0),"")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(OCULTAR)'!$P$3:$R$72,3,0),"")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(OCULTAR)'!$P$3:$R$72,3,0),"")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(OCULTAR)'!$P$3:$R$72,3,0),"")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(OCULTAR)'!$P$3:$R$72,3,0),"")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(OCULTAR)'!$P$3:$R$72,3,0),"")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(OCULTAR)'!$P$3:$R$72,3,0),"")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(OCULTAR)'!$P$3:$R$72,3,0),"")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(OCULTAR)'!$P$3:$R$72,3,0),"")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(OCULTAR)'!$P$3:$R$72,3,0),"")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(OCULTAR)'!$P$3:$R$72,3,0),"")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(OCULTAR)'!$P$3:$R$72,3,0),"")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(OCULTAR)'!$P$3:$R$72,3,0),"")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(OCULTAR)'!$P$3:$R$72,3,0),"")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(OCULTAR)'!$P$3:$R$72,3,0),"")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(OCULTAR)'!$P$3:$R$72,3,0),"")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(OCULTAR)'!$P$3:$R$72,3,0),"")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(OCULTAR)'!$P$3:$R$72,3,0),"")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(OCULTAR)'!$P$3:$R$72,3,0),"")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(OCULTAR)'!$P$3:$R$72,3,0),"")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(OCULTAR)'!$P$3:$R$72,3,0),"")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(OCULTAR)'!$P$3:$R$72,3,0),"")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(OCULTAR)'!$P$3:$R$72,3,0),"")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(OCULTAR)'!$P$3:$R$72,3,0),"")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(OCULTAR)'!$P$3:$R$72,3,0),"")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(OCULTAR)'!$P$3:$R$72,3,0),"")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(OCULTAR)'!$P$3:$R$72,3,0),"")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(OCULTAR)'!$P$3:$R$72,3,0),"")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(OCULTAR)'!$P$3:$R$72,3,0),"")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(OCULTAR)'!$P$3:$R$72,3,0),"")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(OCULTAR)'!$P$3:$R$72,3,0),"")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(OCULTAR)'!$P$3:$R$72,3,0),"")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(OCULTAR)'!$P$3:$R$72,3,0),"")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(OCULTAR)'!$P$3:$R$72,3,0),"")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(OCULTAR)'!$P$3:$R$72,3,0),"")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(OCULTAR)'!$P$3:$R$72,3,0),"")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(OCULTAR)'!$P$3:$R$72,3,0),"")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(OCULTAR)'!$P$3:$R$72,3,0),"")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(OCULTAR)'!$P$3:$R$72,3,0),"")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(OCULTAR)'!$P$3:$R$72,3,0),"")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(OCULTAR)'!$P$3:$R$72,3,0),"")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(OCULTAR)'!$P$3:$R$72,3,0),"")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(OCULTAR)'!$P$3:$R$72,3,0),"")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(OCULTAR)'!$P$3:$R$72,3,0),"")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(OCULTAR)'!$P$3:$R$72,3,0),"")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(OCULTAR)'!$P$3:$R$72,3,0),"")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(OCULTAR)'!$P$3:$R$72,3,0),"")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(OCULTAR)'!$P$3:$R$72,3,0),"")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(OCULTAR)'!$P$3:$R$72,3,0),"")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(OCULTAR)'!$P$3:$R$72,3,0),"")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(OCULTAR)'!$P$3:$R$72,3,0),"")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(OCULTAR)'!$P$3:$R$72,3,0),"")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(OCULTAR)'!$P$3:$R$72,3,0),"")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(OCULTAR)'!$P$3:$R$72,3,0),"")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(OCULTAR)'!$P$3:$R$72,3,0),"")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(OCULTAR)'!$P$3:$R$72,3,0),"")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(OCULTAR)'!$P$3:$R$72,3,0),"")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(OCULTAR)'!$P$3:$R$72,3,0),"")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(OCULTAR)'!$P$3:$R$72,3,0),"")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(OCULTAR)'!$P$3:$R$72,3,0),"")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(OCULTAR)'!$P$3:$R$72,3,0),"")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(OCULTAR)'!$P$3:$R$72,3,0),"")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(OCULTAR)'!$P$3:$R$72,3,0),"")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(OCULTAR)'!$P$3:$R$72,3,0),"")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(OCULTAR)'!$P$3:$R$72,3,0),"")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(OCULTAR)'!$P$3:$R$72,3,0),"")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(OCULTAR)'!$P$3:$R$72,3,0),"")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(OCULTAR)'!$P$3:$R$72,3,0),"")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(OCULTAR)'!$P$3:$R$72,3,0),"")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(OCULTAR)'!$P$3:$R$72,3,0),"")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(OCULTAR)'!$P$3:$R$72,3,0),"")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(OCULTAR)'!$P$3:$R$72,3,0),"")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(OCULTAR)'!$P$3:$R$72,3,0),"")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(OCULTAR)'!$P$3:$R$72,3,0),"")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(OCULTAR)'!$P$3:$R$72,3,0),"")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(OCULTAR)'!$P$3:$R$72,3,0),"")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(OCULTAR)'!$P$3:$R$72,3,0),"")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(OCULTAR)'!$P$3:$R$72,3,0),"")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(OCULTAR)'!$P$3:$R$72,3,0),"")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(OCULTAR)'!$P$3:$R$72,3,0),"")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(OCULTAR)'!$P$3:$R$72,3,0),"")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(OCULTAR)'!$P$3:$R$72,3,0),"")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(OCULTAR)'!$P$3:$R$72,3,0),"")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(OCULTAR)'!$P$3:$R$72,3,0),"")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(OCULTAR)'!$P$3:$R$72,3,0),"")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(OCULTAR)'!$P$3:$R$72,3,0),"")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(OCULTAR)'!$P$3:$R$72,3,0),"")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(OCULTAR)'!$P$3:$R$72,3,0),"")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(OCULTAR)'!$P$3:$R$72,3,0),"")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(OCULTAR)'!$P$3:$R$72,3,0),"")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(OCULTAR)'!$P$3:$R$72,3,0),"")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(OCULTAR)'!$P$3:$R$72,3,0),"")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(OCULTAR)'!$P$3:$R$72,3,0),"")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(OCULTAR)'!$P$3:$R$72,3,0),"")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(OCULTAR)'!$P$3:$R$72,3,0),"")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(OCULTAR)'!$P$3:$R$72,3,0),"")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(OCULTAR)'!$P$3:$R$72,3,0),"")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(OCULTAR)'!$P$3:$R$72,3,0),"")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(OCULTAR)'!$P$3:$R$72,3,0),"")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(OCULTAR)'!$P$3:$R$72,3,0),"")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(OCULTAR)'!$P$3:$R$72,3,0),"")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(OCULTAR)'!$P$3:$R$72,3,0),"")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(OCULTAR)'!$P$3:$R$72,3,0),"")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(OCULTAR)'!$P$3:$R$72,3,0),"")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(OCULTAR)'!$P$3:$R$72,3,0),"")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(OCULTAR)'!$P$3:$R$72,3,0),"")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(OCULTAR)'!$P$3:$R$72,3,0),"")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(OCULTAR)'!$P$3:$R$72,3,0),"")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(OCULTAR)'!$P$3:$R$72,3,0),"")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(OCULTAR)'!$P$3:$R$72,3,0),"")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(OCULTAR)'!$P$3:$R$72,3,0),"")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(OCULTAR)'!$P$3:$R$72,3,0),"")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(OCULTAR)'!$P$3:$R$72,3,0),"")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(OCULTAR)'!$P$3:$R$72,3,0),"")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(OCULTAR)'!$P$3:$R$72,3,0),"")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(OCULTAR)'!$P$3:$R$72,3,0),"")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(OCULTAR)'!$P$3:$R$72,3,0),"")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(OCULTAR)'!$P$3:$R$72,3,0),"")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(OCULTAR)'!$P$3:$R$72,3,0),"")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(OCULTAR)'!$P$3:$R$72,3,0),"")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(OCULTAR)'!$P$3:$R$72,3,0),"")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(OCULTAR)'!$P$3:$R$72,3,0),"")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(OCULTAR)'!$P$3:$R$72,3,0),"")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(OCULTAR)'!$P$3:$R$72,3,0),"")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(OCULTAR)'!$P$3:$R$72,3,0),"")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(OCULTAR)'!$P$3:$R$72,3,0),"")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(OCULTAR)'!$P$3:$R$72,3,0),"")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(OCULTAR)'!$P$3:$R$72,3,0),"")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(OCULTAR)'!$P$3:$R$72,3,0),"")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(OCULTAR)'!$P$3:$R$72,3,0),"")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(OCULTAR)'!$P$3:$R$72,3,0),"")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(OCULTAR)'!$P$3:$R$72,3,0),"")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(OCULTAR)'!$P$3:$R$72,3,0),"")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(OCULTAR)'!$P$3:$R$72,3,0),"")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(OCULTAR)'!$P$3:$R$72,3,0),"")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(OCULTAR)'!$P$3:$R$72,3,0),"")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(OCULTAR)'!$P$3:$R$72,3,0),"")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(OCULTAR)'!$P$3:$R$72,3,0),"")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(OCULTAR)'!$P$3:$R$72,3,0),"")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(OCULTAR)'!$P$3:$R$72,3,0),"")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(OCULTAR)'!$P$3:$R$72,3,0),"")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(OCULTAR)'!$P$3:$R$72,3,0),"")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(OCULTAR)'!$P$3:$R$72,3,0),"")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(OCULTAR)'!$P$3:$R$72,3,0),"")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(OCULTAR)'!$P$3:$R$72,3,0),"")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(OCULTAR)'!$P$3:$R$72,3,0),"")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(OCULTAR)'!$P$3:$R$72,3,0),"")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(OCULTAR)'!$P$3:$R$72,3,0),"")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(OCULTAR)'!$P$3:$R$72,3,0),"")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(OCULTAR)'!$P$3:$R$72,3,0),"")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(OCULTAR)'!$P$3:$R$72,3,0),"")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(OCULTAR)'!$P$3:$R$72,3,0),"")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(OCULTAR)'!$P$3:$R$72,3,0),"")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(OCULTAR)'!$P$3:$R$72,3,0),"")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(OCULTAR)'!$P$3:$R$72,3,0),"")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(OCULTAR)'!$P$3:$R$72,3,0),"")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(OCULTAR)'!$P$3:$R$72,3,0),"")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(OCULTAR)'!$P$3:$R$72,3,0),"")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(OCULTAR)'!$P$3:$R$72,3,0),"")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(OCULTAR)'!$P$3:$R$72,3,0),"")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(OCULTAR)'!$P$3:$R$72,3,0),"")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(OCULTAR)'!$P$3:$R$72,3,0),"")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(OCULTAR)'!$P$3:$R$72,3,0),"")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(OCULTAR)'!$P$3:$R$72,3,0),"")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(OCULTAR)'!$P$3:$R$72,3,0),"")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(OCULTAR)'!$P$3:$R$72,3,0),"")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(OCULTAR)'!$P$3:$R$72,3,0),"")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(OCULTAR)'!$P$3:$R$72,3,0),"")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(OCULTAR)'!$P$3:$R$72,3,0),"")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(OCULTAR)'!$P$3:$R$72,3,0),"")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(OCULTAR)'!$P$3:$R$72,3,0),"")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(OCULTAR)'!$P$3:$R$72,3,0),"")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(OCULTAR)'!$P$3:$R$72,3,0),"")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(OCULTAR)'!$P$3:$R$72,3,0),"")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(OCULTAR)'!$P$3:$R$72,3,0),"")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(OCULTAR)'!$P$3:$R$72,3,0),"")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(OCULTAR)'!$P$3:$R$72,3,0),"")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(OCULTAR)'!$P$3:$R$72,3,0),"")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(OCULTAR)'!$P$3:$R$72,3,0),"")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(OCULTAR)'!$P$3:$R$72,3,0),"")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(OCULTAR)'!$P$3:$R$72,3,0),"")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(OCULTAR)'!$P$3:$R$72,3,0),"")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(OCULTAR)'!$P$3:$R$72,3,0),"")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(OCULTAR)'!$P$3:$R$72,3,0),"")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(OCULTAR)'!$P$3:$R$72,3,0),"")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(OCULTAR)'!$P$3:$R$72,3,0),"")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(OCULTAR)'!$P$3:$R$72,3,0),"")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(OCULTAR)'!$P$3:$R$72,3,0),"")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(OCULTAR)'!$P$3:$R$72,3,0),"")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(OCULTAR)'!$P$3:$R$72,3,0),"")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(OCULTAR)'!$P$3:$R$72,3,0),"")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(OCULTAR)'!$P$3:$R$72,3,0),"")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(OCULTAR)'!$P$3:$R$72,3,0),"")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(OCULTAR)'!$P$3:$R$72,3,0),"")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(OCULTAR)'!$P$3:$R$72,3,0),"")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(OCULTAR)'!$P$3:$R$72,3,0),"")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(OCULTAR)'!$P$3:$R$72,3,0),"")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(OCULTAR)'!$P$3:$R$72,3,0),"")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(OCULTAR)'!$P$3:$R$72,3,0),"")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(OCULTAR)'!$P$3:$R$72,3,0),"")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(OCULTAR)'!$P$3:$R$72,3,0),"")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(OCULTAR)'!$P$3:$R$72,3,0),"")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(OCULTAR)'!$P$3:$R$72,3,0),"")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(OCULTAR)'!$P$3:$R$72,3,0),"")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(OCULTAR)'!$P$3:$R$72,3,0),"")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(OCULTAR)'!$P$3:$R$72,3,0),"")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(OCULTAR)'!$P$3:$R$72,3,0),"")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(OCULTAR)'!$P$3:$R$72,3,0),"")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(OCULTAR)'!$P$3:$R$72,3,0),"")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(OCULTAR)'!$P$3:$R$72,3,0),"")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(OCULTAR)'!$P$3:$R$72,3,0),"")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(OCULTAR)'!$P$3:$R$72,3,0),"")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(OCULTAR)'!$P$3:$R$72,3,0),"")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(OCULTAR)'!$P$3:$R$72,3,0),"")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(OCULTAR)'!$P$3:$R$72,3,0),"")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(OCULTAR)'!$P$3:$R$72,3,0),"")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(OCULTAR)'!$P$3:$R$72,3,0),"")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(OCULTAR)'!$P$3:$R$72,3,0),"")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(OCULTAR)'!$P$3:$R$72,3,0),"")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(OCULTAR)'!$P$3:$R$72,3,0),"")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(OCULTAR)'!$P$3:$R$72,3,0),"")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(OCULTAR)'!$P$3:$R$72,3,0),"")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(OCULTAR)'!$P$3:$R$72,3,0),"")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(OCULTAR)'!$P$3:$R$72,3,0),"")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(OCULTAR)'!$P$3:$R$72,3,0),"")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(OCULTAR)'!$P$3:$R$72,3,0),"")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(OCULTAR)'!$P$3:$R$72,3,0),"")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(OCULTAR)'!$P$3:$R$72,3,0),"")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(OCULTAR)'!$P$3:$R$72,3,0),"")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(OCULTAR)'!$P$3:$R$72,3,0),"")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(OCULTAR)'!$P$3:$R$72,3,0),"")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(OCULTAR)'!$P$3:$R$72,3,0),"")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(OCULTAR)'!$P$3:$R$72,3,0),"")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(OCULTAR)'!$P$3:$R$72,3,0),"")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(OCULTAR)'!$P$3:$R$72,3,0),"")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(OCULTAR)'!$P$3:$R$72,3,0),"")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(OCULTAR)'!$P$3:$R$72,3,0),"")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(OCULTAR)'!$P$3:$R$72,3,0),"")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(OCULTAR)'!$P$3:$R$72,3,0),"")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(OCULTAR)'!$P$3:$R$72,3,0),"")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(OCULTAR)'!$P$3:$R$72,3,0),"")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(OCULTAR)'!$P$3:$R$72,3,0),"")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(OCULTAR)'!$P$3:$R$72,3,0),"")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(OCULTAR)'!$P$3:$R$72,3,0),"")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(OCULTAR)'!$P$3:$R$72,3,0),"")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(OCULTAR)'!$P$3:$R$72,3,0),"")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(OCULTAR)'!$P$3:$R$72,3,0),"")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(OCULTAR)'!$P$3:$R$72,3,0),"")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(OCULTAR)'!$P$3:$R$72,3,0),"")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(OCULTAR)'!$P$3:$R$72,3,0),"")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(OCULTAR)'!$P$3:$R$72,3,0),"")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(OCULTAR)'!$P$3:$R$72,3,0),"")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(OCULTAR)'!$P$3:$R$72,3,0),"")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(OCULTAR)'!$P$3:$R$72,3,0),"")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(OCULTAR)'!$P$3:$R$72,3,0),"")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(OCULTAR)'!$P$3:$R$72,3,0),"")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(OCULTAR)'!$P$3:$R$72,3,0),"")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(OCULTAR)'!$P$3:$R$72,3,0),"")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(OCULTAR)'!$P$3:$R$72,3,0),"")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(OCULTAR)'!$P$3:$R$72,3,0),"")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(OCULTAR)'!$P$3:$R$72,3,0),"")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(OCULTAR)'!$P$3:$R$72,3,0),"")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(OCULTAR)'!$P$3:$R$72,3,0),"")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(OCULTAR)'!$P$3:$R$72,3,0),"")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(OCULTAR)'!$P$3:$R$72,3,0),"")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(OCULTAR)'!$P$3:$R$72,3,0),"")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(OCULTAR)'!$P$3:$R$72,3,0),"")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(OCULTAR)'!$P$3:$R$72,3,0),"")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(OCULTAR)'!$P$3:$R$72,3,0),"")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(OCULTAR)'!$P$3:$R$72,3,0),"")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(OCULTAR)'!$P$3:$R$72,3,0),"")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(OCULTAR)'!$P$3:$R$72,3,0),"")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(OCULTAR)'!$P$3:$R$72,3,0),"")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(OCULTAR)'!$P$3:$R$72,3,0),"")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(OCULTAR)'!$P$3:$R$72,3,0),"")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(OCULTAR)'!$P$3:$R$72,3,0),"")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(OCULTAR)'!$P$3:$R$72,3,0),"")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(OCULTAR)'!$P$3:$R$72,3,0),"")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(OCULTAR)'!$P$3:$R$72,3,0),"")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(OCULTAR)'!$P$3:$R$72,3,0),"")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(OCULTAR)'!$P$3:$R$72,3,0),"")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(OCULTAR)'!$P$3:$R$72,3,0),"")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(OCULTAR)'!$P$3:$R$72,3,0),"")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(OCULTAR)'!$P$3:$R$72,3,0),"")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(OCULTAR)'!$P$3:$R$72,3,0),"")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(OCULTAR)'!$P$3:$R$72,3,0),"")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(OCULTAR)'!$P$3:$R$72,3,0),"")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(OCULTAR)'!$P$3:$R$72,3,0),"")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(OCULTAR)'!$P$3:$R$72,3,0),"")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(OCULTAR)'!$P$3:$R$72,3,0),"")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(OCULTAR)'!$P$3:$R$72,3,0),"")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(OCULTAR)'!$P$3:$R$72,3,0),"")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(OCULTAR)'!$P$3:$R$72,3,0),"")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(OCULTAR)'!$P$3:$R$72,3,0),"")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(OCULTAR)'!$P$3:$R$72,3,0),"")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(OCULTAR)'!$P$3:$R$72,3,0),"")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(OCULTAR)'!$P$3:$R$72,3,0),"")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(OCULTAR)'!$P$3:$R$72,3,0),"")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(OCULTAR)'!$P$3:$R$72,3,0),"")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(OCULTAR)'!$P$3:$R$72,3,0),"")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(OCULTAR)'!$P$3:$R$72,3,0),"")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(OCULTAR)'!$P$3:$R$72,3,0),"")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(OCULTAR)'!$P$3:$R$72,3,0),"")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(OCULTAR)'!$P$3:$R$72,3,0),"")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(OCULTAR)'!$P$3:$R$72,3,0),"")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(OCULTAR)'!$P$3:$R$72,3,0),"")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(OCULTAR)'!$P$3:$R$72,3,0),"")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(OCULTAR)'!$P$3:$R$72,3,0),"")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(OCULTAR)'!$P$3:$R$72,3,0),"")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(OCULTAR)'!$P$3:$R$72,3,0),"")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(OCULTAR)'!$P$3:$R$72,3,0),"")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(OCULTAR)'!$P$3:$R$72,3,0),"")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(OCULTAR)'!$P$3:$R$72,3,0),"")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(OCULTAR)'!$P$3:$R$72,3,0),"")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(OCULTAR)'!$P$3:$R$72,3,0),"")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(OCULTAR)'!$P$3:$R$72,3,0),"")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(OCULTAR)'!$P$3:$R$72,3,0),"")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(OCULTAR)'!$P$3:$R$72,3,0),"")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(OCULTAR)'!$P$3:$R$72,3,0),"")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(OCULTAR)'!$P$3:$R$72,3,0),"")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(OCULTAR)'!$P$3:$R$72,3,0),"")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(OCULTAR)'!$P$3:$R$72,3,0),"")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(OCULTAR)'!$P$3:$R$72,3,0),"")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(OCULTAR)'!$P$3:$R$72,3,0),"")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(OCULTAR)'!$P$3:$R$72,3,0),"")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(OCULTAR)'!$P$3:$R$72,3,0),"")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(OCULTAR)'!$P$3:$R$72,3,0),"")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(OCULTAR)'!$P$3:$R$72,3,0),"")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(OCULTAR)'!$P$3:$R$72,3,0),"")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(OCULTAR)'!$P$3:$R$72,3,0),"")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(OCULTAR)'!$P$3:$R$72,3,0),"")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(OCULTAR)'!$P$3:$R$72,3,0),"")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(OCULTAR)'!$P$3:$R$72,3,0),"")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(OCULTAR)'!$P$3:$R$72,3,0),"")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(OCULTAR)'!$P$3:$R$72,3,0),"")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(OCULTAR)'!$P$3:$R$72,3,0),"")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(OCULTAR)'!$P$3:$R$72,3,0),"")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(OCULTAR)'!$P$3:$R$72,3,0),"")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(OCULTAR)'!$P$3:$R$72,3,0),"")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(OCULTAR)'!$P$3:$R$72,3,0),"")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(OCULTAR)'!$P$3:$R$72,3,0),"")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(OCULTAR)'!$P$3:$R$72,3,0),"")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(OCULTAR)'!$P$3:$R$72,3,0),"")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(OCULTAR)'!$P$3:$R$72,3,0),"")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(OCULTAR)'!$P$3:$R$72,3,0),"")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(OCULTAR)'!$P$3:$R$72,3,0),"")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(OCULTAR)'!$P$3:$R$72,3,0),"")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(OCULTAR)'!$P$3:$R$72,3,0),"")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(OCULTAR)'!$P$3:$R$72,3,0),"")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(OCULTAR)'!$P$3:$R$72,3,0),"")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(OCULTAR)'!$P$3:$R$72,3,0),"")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(OCULTAR)'!$P$3:$R$72,3,0),"")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(OCULTAR)'!$P$3:$R$72,3,0),"")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(OCULTAR)'!$P$3:$R$72,3,0),"")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(OCULTAR)'!$P$3:$R$72,3,0),"")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(OCULTAR)'!$P$3:$R$72,3,0),"")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(OCULTAR)'!$P$3:$R$72,3,0),"")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(OCULTAR)'!$P$3:$R$72,3,0),"")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(OCULTAR)'!$P$3:$R$72,3,0),"")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(OCULTAR)'!$P$3:$R$72,3,0),"")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(OCULTAR)'!$P$3:$R$72,3,0),"")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(OCULTAR)'!$P$3:$R$72,3,0),"")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(OCULTAR)'!$P$3:$R$72,3,0),"")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(OCULTAR)'!$P$3:$R$72,3,0),"")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(OCULTAR)'!$P$3:$R$72,3,0),"")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(OCULTAR)'!$P$3:$R$72,3,0),"")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(OCULTAR)'!$P$3:$R$72,3,0),"")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(OCULTAR)'!$P$3:$R$72,3,0),"")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(OCULTAR)'!$P$3:$R$72,3,0),"")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(OCULTAR)'!$P$3:$R$72,3,0),"")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(OCULTAR)'!$P$3:$R$72,3,0),"")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(OCULTAR)'!$P$3:$R$72,3,0),"")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(OCULTAR)'!$P$3:$R$72,3,0),"")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(OCULTAR)'!$P$3:$R$72,3,0),"")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(OCULTAR)'!$P$3:$R$72,3,0),"")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(OCULTAR)'!$P$3:$R$72,3,0),"")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(OCULTAR)'!$P$3:$R$72,3,0),"")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(OCULTAR)'!$P$3:$R$72,3,0),"")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(OCULTAR)'!$P$3:$R$72,3,0),"")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(OCULTAR)'!$P$3:$R$72,3,0),"")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(OCULTAR)'!$P$3:$R$72,3,0),"")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(OCULTAR)'!$P$3:$R$72,3,0),"")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(OCULTAR)'!$P$3:$R$72,3,0),"")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(OCULTAR)'!$P$3:$R$72,3,0),"")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(OCULTAR)'!$P$3:$R$72,3,0),"")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(OCULTAR)'!$P$3:$R$72,3,0),"")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(OCULTAR)'!$P$3:$R$72,3,0),"")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(OCULTAR)'!$P$3:$R$72,3,0),"")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(OCULTAR)'!$P$3:$R$72,3,0),"")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(OCULTAR)'!$P$3:$R$72,3,0),"")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(OCULTAR)'!$P$3:$R$72,3,0),"")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(OCULTAR)'!$P$3:$R$72,3,0),"")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(OCULTAR)'!$P$3:$R$72,3,0),"")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(OCULTAR)'!$P$3:$R$72,3,0),"")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(OCULTAR)'!$P$3:$R$72,3,0),"")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(OCULTAR)'!$P$3:$R$72,3,0),"")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(OCULTAR)'!$P$3:$R$72,3,0),"")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(OCULTAR)'!$P$3:$R$72,3,0),"")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(OCULTAR)'!$P$3:$R$72,3,0),"")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(OCULTAR)'!$P$3:$R$72,3,0),"")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(OCULTAR)'!$P$3:$R$72,3,0),"")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(OCULTAR)'!$P$3:$R$72,3,0),"")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(OCULTAR)'!$P$3:$R$72,3,0),"")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(OCULTAR)'!$P$3:$R$72,3,0),"")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(OCULTAR)'!$P$3:$R$72,3,0),"")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(OCULTAR)'!$P$3:$R$72,3,0),"")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(OCULTAR)'!$P$3:$R$72,3,0),"")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(OCULTAR)'!$P$3:$R$72,3,0),"")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(OCULTAR)'!$P$3:$R$72,3,0),"")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(OCULTAR)'!$P$3:$R$72,3,0),"")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(OCULTAR)'!$P$3:$R$72,3,0),"")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(OCULTAR)'!$P$3:$R$72,3,0),"")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(OCULTAR)'!$P$3:$R$72,3,0),"")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(OCULTAR)'!$P$3:$R$72,3,0),"")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(OCULTAR)'!$P$3:$R$72,3,0),"")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(OCULTAR)'!$P$3:$R$72,3,0),"")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(OCULTAR)'!$P$3:$R$72,3,0),"")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(OCULTAR)'!$P$3:$R$72,3,0),"")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(OCULTAR)'!$P$3:$R$72,3,0),"")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(OCULTAR)'!$P$3:$R$72,3,0),"")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(OCULTAR)'!$P$3:$R$72,3,0),"")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(OCULTAR)'!$P$3:$R$72,3,0),"")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(OCULTAR)'!$P$3:$R$72,3,0),"")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(OCULTAR)'!$P$3:$R$72,3,0),"")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(OCULTAR)'!$P$3:$R$72,3,0),"")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(OCULTAR)'!$P$3:$R$72,3,0),"")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(OCULTAR)'!$P$3:$R$72,3,0),"")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(OCULTAR)'!$P$3:$R$72,3,0),"")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(OCULTAR)'!$P$3:$R$72,3,0),"")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(OCULTAR)'!$P$3:$R$72,3,0),"")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(OCULTAR)'!$P$3:$R$72,3,0),"")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(OCULTAR)'!$P$3:$R$72,3,0),"")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(OCULTAR)'!$P$3:$R$72,3,0),"")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(OCULTAR)'!$P$3:$R$72,3,0),"")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(OCULTAR)'!$P$3:$R$72,3,0),"")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(OCULTAR)'!$P$3:$R$72,3,0),"")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(OCULTAR)'!$P$3:$R$72,3,0),"")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(OCULTAR)'!$P$3:$R$72,3,0),"")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(OCULTAR)'!$P$3:$R$72,3,0),"")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(OCULTAR)'!$P$3:$R$72,3,0),"")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(OCULTAR)'!$P$3:$R$72,3,0),"")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(OCULTAR)'!$P$3:$R$72,3,0),"")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(OCULTAR)'!$P$3:$R$72,3,0),"")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(OCULTAR)'!$P$3:$R$72,3,0),"")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(OCULTAR)'!$P$3:$R$72,3,0),"")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(OCULTAR)'!$P$3:$R$72,3,0),"")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(OCULTAR)'!$P$3:$R$72,3,0),"")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(OCULTAR)'!$P$3:$R$72,3,0),"")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(OCULTAR)'!$P$3:$R$72,3,0),"")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(OCULTAR)'!$P$3:$R$72,3,0),"")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(OCULTAR)'!$P$3:$R$72,3,0),"")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(OCULTAR)'!$P$3:$R$72,3,0),"")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(OCULTAR)'!$P$3:$R$72,3,0),"")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(OCULTAR)'!$P$3:$R$72,3,0),"")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(OCULTAR)'!$P$3:$R$72,3,0),"")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(OCULTAR)'!$P$3:$R$72,3,0),"")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(OCULTAR)'!$P$3:$R$72,3,0),"")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(OCULTAR)'!$P$3:$R$72,3,0),"")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(OCULTAR)'!$P$3:$R$72,3,0),"")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(OCULTAR)'!$P$3:$R$72,3,0),"")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(OCULTAR)'!$P$3:$R$72,3,0),"")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(OCULTAR)'!$P$3:$R$72,3,0),"")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(OCULTAR)'!$P$3:$R$72,3,0),"")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(OCULTAR)'!$P$3:$R$72,3,0),"")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(OCULTAR)'!$P$3:$R$72,3,0),"")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(OCULTAR)'!$P$3:$R$72,3,0),"")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(OCULTAR)'!$P$3:$R$72,3,0),"")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(OCULTAR)'!$P$3:$R$72,3,0),"")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(OCULTAR)'!$P$3:$R$72,3,0),"")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(OCULTAR)'!$P$3:$R$72,3,0),"")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(OCULTAR)'!$P$3:$R$72,3,0),"")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(OCULTAR)'!$P$3:$R$72,3,0),"")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(OCULTAR)'!$P$3:$R$72,3,0),"")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(OCULTAR)'!$P$3:$R$72,3,0),"")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(OCULTAR)'!$P$3:$R$72,3,0),"")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(OCULTAR)'!$P$3:$R$72,3,0),"")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(OCULTAR)'!$P$3:$R$72,3,0),"")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(OCULTAR)'!$P$3:$R$72,3,0),"")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(OCULTAR)'!$P$3:$R$72,3,0),"")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(OCULTAR)'!$P$3:$R$72,3,0),"")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(OCULTAR)'!$P$3:$R$72,3,0),"")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(OCULTAR)'!$P$3:$R$72,3,0),"")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(OCULTAR)'!$P$3:$R$72,3,0),"")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(OCULTAR)'!$P$3:$R$72,3,0),"")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(OCULTAR)'!$P$3:$R$72,3,0),"")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(OCULTAR)'!$P$3:$R$72,3,0),"")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(OCULTAR)'!$P$3:$R$72,3,0),"")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(OCULTAR)'!$P$3:$R$72,3,0),"")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(OCULTAR)'!$P$3:$R$72,3,0),"")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(OCULTAR)'!$P$3:$R$72,3,0),"")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(OCULTAR)'!$P$3:$R$72,3,0),"")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(OCULTAR)'!$P$3:$R$72,3,0),"")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(OCULTAR)'!$P$3:$R$72,3,0),"")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(OCULTAR)'!$P$3:$R$72,3,0),"")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(OCULTAR)'!$P$3:$R$72,3,0),"")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(OCULTAR)'!$P$3:$R$72,3,0),"")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(OCULTAR)'!$P$3:$R$72,3,0),"")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(OCULTAR)'!$P$3:$R$72,3,0),"")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(OCULTAR)'!$P$3:$R$72,3,0),"")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(OCULTAR)'!$P$3:$R$72,3,0),"")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(OCULTAR)'!$P$3:$R$72,3,0),"")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(OCULTAR)'!$P$3:$R$72,3,0),"")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(OCULTAR)'!$P$3:$R$72,3,0),"")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(OCULTAR)'!$P$3:$R$72,3,0),"")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(OCULTAR)'!$P$3:$R$72,3,0),"")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(OCULTAR)'!$P$3:$R$72,3,0),"")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(OCULTAR)'!$P$3:$R$72,3,0),"")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(OCULTAR)'!$P$3:$R$72,3,0),"")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(OCULTAR)'!$P$3:$R$72,3,0),"")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(OCULTAR)'!$P$3:$R$72,3,0),"")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(OCULTAR)'!$P$3:$R$72,3,0),"")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(OCULTAR)'!$P$3:$R$72,3,0),"")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(OCULTAR)'!$P$3:$R$72,3,0),"")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(OCULTAR)'!$P$3:$R$72,3,0),"")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(OCULTAR)'!$P$3:$R$72,3,0),"")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(OCULTAR)'!$P$3:$R$72,3,0),"")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(OCULTAR)'!$P$3:$R$72,3,0),"")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(OCULTAR)'!$P$3:$R$72,3,0),"")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(OCULTAR)'!$P$3:$R$72,3,0),"")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(OCULTAR)'!$P$3:$R$72,3,0),"")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(OCULTAR)'!$P$3:$R$72,3,0),"")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(OCULTAR)'!$P$3:$R$72,3,0),"")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(OCULTAR)'!$P$3:$R$72,3,0),"")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(OCULTAR)'!$P$3:$R$72,3,0),"")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(OCULTAR)'!$P$3:$R$72,3,0),"")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(OCULTAR)'!$P$3:$R$72,3,0),"")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(OCULTAR)'!$P$3:$R$72,3,0),"")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(OCULTAR)'!$P$3:$R$72,3,0),"")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(OCULTAR)'!$P$3:$R$72,3,0),"")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(OCULTAR)'!$P$3:$R$72,3,0),"")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(OCULTAR)'!$P$3:$R$72,3,0),"")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(OCULTAR)'!$P$3:$R$72,3,0),"")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(OCULTAR)'!$P$3:$R$72,3,0),"")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(OCULTAR)'!$P$3:$R$72,3,0),"")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(OCULTAR)'!$P$3:$R$72,3,0),"")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(OCULTAR)'!$P$3:$R$72,3,0),"")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(OCULTAR)'!$P$3:$R$72,3,0),"")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(OCULTAR)'!$P$3:$R$72,3,0),"")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(OCULTAR)'!$P$3:$R$72,3,0),"")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(OCULTAR)'!$P$3:$R$72,3,0),"")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(OCULTAR)'!$P$3:$R$72,3,0),"")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(OCULTAR)'!$P$3:$R$72,3,0),"")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(OCULTAR)'!$P$3:$R$72,3,0),"")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(OCULTAR)'!$P$3:$R$72,3,0),"")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(OCULTAR)'!$P$3:$R$72,3,0),"")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(OCULTAR)'!$P$3:$R$72,3,0),"")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(OCULTAR)'!$P$3:$R$72,3,0),"")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(OCULTAR)'!$P$3:$R$72,3,0),"")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(OCULTAR)'!$P$3:$R$72,3,0),"")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(OCULTAR)'!$P$3:$R$72,3,0),"")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(OCULTAR)'!$P$3:$R$72,3,0),"")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(OCULTAR)'!$P$3:$R$72,3,0),"")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(OCULTAR)'!$P$3:$R$72,3,0),"")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(OCULTAR)'!$P$3:$R$72,3,0),"")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(OCULTAR)'!$P$3:$R$72,3,0),"")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(OCULTAR)'!$P$3:$R$72,3,0),"")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(OCULTAR)'!$P$3:$R$72,3,0),"")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(OCULTAR)'!$P$3:$R$72,3,0),"")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(OCULTAR)'!$P$3:$R$72,3,0),"")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(OCULTAR)'!$P$3:$R$72,3,0),"")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(OCULTAR)'!$P$3:$R$72,3,0),"")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(OCULTAR)'!$P$3:$R$72,3,0),"")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(OCULTAR)'!$P$3:$R$72,3,0),"")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(OCULTAR)'!$P$3:$R$72,3,0),"")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(OCULTAR)'!$P$3:$R$72,3,0),"")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(OCULTAR)'!$P$3:$R$72,3,0),"")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(OCULTAR)'!$P$3:$R$72,3,0),"")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(OCULTAR)'!$P$3:$R$72,3,0),"")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(OCULTAR)'!$P$3:$R$72,3,0),"")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(OCULTAR)'!$P$3:$R$72,3,0),"")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(OCULTAR)'!$P$3:$R$72,3,0),"")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(OCULTAR)'!$P$3:$R$72,3,0),"")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(OCULTAR)'!$P$3:$R$72,3,0),"")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(OCULTAR)'!$P$3:$R$72,3,0),"")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(OCULTAR)'!$P$3:$R$72,3,0),"")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(OCULTAR)'!$P$3:$R$72,3,0),"")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(OCULTAR)'!$P$3:$R$72,3,0),"")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(OCULTAR)'!$P$3:$R$72,3,0),"")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(OCULTAR)'!$P$3:$R$72,3,0),"")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(OCULTAR)'!$P$3:$R$72,3,0),"")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(OCULTAR)'!$P$3:$R$72,3,0),"")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(OCULTAR)'!$P$3:$R$72,3,0),"")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(OCULTAR)'!$P$3:$R$72,3,0),"")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(OCULTAR)'!$P$3:$R$72,3,0),"")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(OCULTAR)'!$P$3:$R$72,3,0),"")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(OCULTAR)'!$P$3:$R$72,3,0),"")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(OCULTAR)'!$P$3:$R$72,3,0),"")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(OCULTAR)'!$P$3:$R$72,3,0),"")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(OCULTAR)'!$P$3:$R$72,3,0),"")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24380578002203</v>
      </c>
      <c r="E1053" s="5" t="str">
        <f>'[1]TCE - ANEXO IV - Preencher'!G1062</f>
        <v>WHITE MARTINS GASES IND. DO NE S.A.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(OCULTAR)'!$P$3:$R$72,3,0),"")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24380578002203</v>
      </c>
      <c r="E1054" s="5" t="str">
        <f>'[1]TCE - ANEXO IV - Preencher'!G1063</f>
        <v>WHITE MARTINS GASES IND. DO NE S.A.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(OCULTAR)'!$P$3:$R$72,3,0),"")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24380578002203</v>
      </c>
      <c r="E1055" s="5" t="str">
        <f>'[1]TCE - ANEXO IV - Preencher'!G1064</f>
        <v>WHITE MARTINS GASES IND. DO NE S.A.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(OCULTAR)'!$P$3:$R$72,3,0),"")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24380578002203</v>
      </c>
      <c r="E1056" s="5" t="str">
        <f>'[1]TCE - ANEXO IV - Preencher'!G1065</f>
        <v>WHITE MARTINS GASES IND. DO NE S.A.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(OCULTAR)'!$P$3:$R$72,3,0),"")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24380578002203</v>
      </c>
      <c r="E1057" s="5" t="str">
        <f>'[1]TCE - ANEXO IV - Preencher'!G1066</f>
        <v>WHITE MARTINS GASES IND. DO NE S.A.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(OCULTAR)'!$P$3:$R$72,3,0),"")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24380578002203</v>
      </c>
      <c r="E1058" s="5" t="str">
        <f>'[1]TCE - ANEXO IV - Preencher'!G1067</f>
        <v>WHITE MARTINS GASES IND. DO NE S.A.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(OCULTAR)'!$P$3:$R$72,3,0),"")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24380578002203</v>
      </c>
      <c r="E1059" s="5" t="str">
        <f>'[1]TCE - ANEXO IV - Preencher'!G1068</f>
        <v>WHITE MARTINS GASES IND. DO NE S.A.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(OCULTAR)'!$P$3:$R$72,3,0),"")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24380578002203</v>
      </c>
      <c r="E1060" s="5" t="str">
        <f>'[1]TCE - ANEXO IV - Preencher'!G1069</f>
        <v>WHITE MARTINS GASES IND. DO NE S.A.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(OCULTAR)'!$P$3:$R$72,3,0),"")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24380578002203</v>
      </c>
      <c r="E1061" s="5" t="str">
        <f>'[1]TCE - ANEXO IV - Preencher'!G1070</f>
        <v>WHITE MARTINS GASES IND. DO NE S.A.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(OCULTAR)'!$P$3:$R$72,3,0),"")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24380578002203</v>
      </c>
      <c r="E1062" s="5" t="str">
        <f>'[1]TCE - ANEXO IV - Preencher'!G1071</f>
        <v>WHITE MARTINS GASES IND. DO NE S.A.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(OCULTAR)'!$P$3:$R$72,3,0),"")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24380578002203</v>
      </c>
      <c r="E1063" s="5" t="str">
        <f>'[1]TCE - ANEXO IV - Preencher'!G1072</f>
        <v>WHITE MARTINS GASES IND. DO NE S.A.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(OCULTAR)'!$P$3:$R$72,3,0),"")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24380578002203</v>
      </c>
      <c r="E1064" s="5" t="str">
        <f>'[1]TCE - ANEXO IV - Preencher'!G1073</f>
        <v>WHITE MARTINS GASES IND. DO NE S.A.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(OCULTAR)'!$P$3:$R$72,3,0),"")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24380578002203</v>
      </c>
      <c r="E1065" s="5" t="str">
        <f>'[1]TCE - ANEXO IV - Preencher'!G1074</f>
        <v>WHITE MARTINS GASES IND. DO NE S.A.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(OCULTAR)'!$P$3:$R$72,3,0),"")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24380578002203</v>
      </c>
      <c r="E1066" s="5" t="str">
        <f>'[1]TCE - ANEXO IV - Preencher'!G1075</f>
        <v>WHITE MARTINS GASES IND. DO NE S.A.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(OCULTAR)'!$P$3:$R$72,3,0),"")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24380578002203</v>
      </c>
      <c r="E1067" s="5" t="str">
        <f>'[1]TCE - ANEXO IV - Preencher'!G1076</f>
        <v>WHITE MARTINS GASES IND. DO NE S.A.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(OCULTAR)'!$P$3:$R$72,3,0),"")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24380578002203</v>
      </c>
      <c r="E1068" s="5" t="str">
        <f>'[1]TCE - ANEXO IV - Preencher'!G1077</f>
        <v>WHITE MARTINS GASES IND. DO NE S.A.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(OCULTAR)'!$P$3:$R$72,3,0),"")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24380578002203</v>
      </c>
      <c r="E1069" s="5" t="str">
        <f>'[1]TCE - ANEXO IV - Preencher'!G1078</f>
        <v>WHITE MARTINS GASES IND. DO NE S.A.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(OCULTAR)'!$P$3:$R$72,3,0),"")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24380578002203</v>
      </c>
      <c r="E1070" s="5" t="str">
        <f>'[1]TCE - ANEXO IV - Preencher'!G1079</f>
        <v>WHITE MARTINS GASES IND. DO NE S.A.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(OCULTAR)'!$P$3:$R$72,3,0),"")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4539279016300</v>
      </c>
      <c r="E1071" s="5" t="str">
        <f>'[1]TCE - ANEXO IV - Preencher'!G1080</f>
        <v>CIENTIFICALAB PROD LABORAT E SIST LTDA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(OCULTAR)'!$P$3:$R$72,3,0),"")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24380578002203</v>
      </c>
      <c r="E1072" s="5" t="str">
        <f>'[1]TCE - ANEXO IV - Preencher'!G1081</f>
        <v>WHITE MARTINS GASES IND. DO NE S.A.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(OCULTAR)'!$P$3:$R$72,3,0),"")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24380578002203</v>
      </c>
      <c r="E1073" s="5" t="str">
        <f>'[1]TCE - ANEXO IV - Preencher'!G1082</f>
        <v>WHITE MARTINS GASES IND. DO NE S.A.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(OCULTAR)'!$P$3:$R$72,3,0),"")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24380578002203</v>
      </c>
      <c r="E1074" s="5" t="str">
        <f>'[1]TCE - ANEXO IV - Preencher'!G1083</f>
        <v>WHITE MARTINS GASES IND. DO NE S.A.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(OCULTAR)'!$P$3:$R$72,3,0),"")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24380578002203</v>
      </c>
      <c r="E1075" s="5" t="str">
        <f>'[1]TCE - ANEXO IV - Preencher'!G1084</f>
        <v>WHITE MARTINS GASES IND. DO NE S.A.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(OCULTAR)'!$P$3:$R$72,3,0),"")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24380578002203</v>
      </c>
      <c r="E1076" s="5" t="str">
        <f>'[1]TCE - ANEXO IV - Preencher'!G1085</f>
        <v>WHITE MARTINS GASES IND. DO NE S.A.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(OCULTAR)'!$P$3:$R$72,3,0),"")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24380578002203</v>
      </c>
      <c r="E1077" s="5" t="str">
        <f>'[1]TCE - ANEXO IV - Preencher'!G1086</f>
        <v>WHITE MARTINS GASES IND. DO NE S.A.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(OCULTAR)'!$P$3:$R$72,3,0),"")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24380578002203</v>
      </c>
      <c r="E1078" s="5" t="str">
        <f>'[1]TCE - ANEXO IV - Preencher'!G1087</f>
        <v>WHITE MARTINS GASES IND. DO NE S.A.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(OCULTAR)'!$P$3:$R$72,3,0),"")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24380578002203</v>
      </c>
      <c r="E1079" s="5" t="str">
        <f>'[1]TCE - ANEXO IV - Preencher'!G1088</f>
        <v>WHITE MARTINS GASES IND. DO NE S.A.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(OCULTAR)'!$P$3:$R$72,3,0),"")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24380578002203</v>
      </c>
      <c r="E1080" s="5" t="str">
        <f>'[1]TCE - ANEXO IV - Preencher'!G1089</f>
        <v>WHITE MARTINS GASES IND. DO NE S.A.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(OCULTAR)'!$P$3:$R$72,3,0),"")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24380578002203</v>
      </c>
      <c r="E1081" s="5" t="str">
        <f>'[1]TCE - ANEXO IV - Preencher'!G1090</f>
        <v>WHITE MARTINS GASES IND. DO NE S.A.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(OCULTAR)'!$P$3:$R$72,3,0),"")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24380578002203</v>
      </c>
      <c r="E1082" s="5" t="str">
        <f>'[1]TCE - ANEXO IV - Preencher'!G1091</f>
        <v>WHITE MARTINS GASES IND. DO NE S.A.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(OCULTAR)'!$P$3:$R$72,3,0),"")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24380578002203</v>
      </c>
      <c r="E1083" s="5" t="str">
        <f>'[1]TCE - ANEXO IV - Preencher'!G1092</f>
        <v>WHITE MARTINS GASES IND. DO NE S.A.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(OCULTAR)'!$P$3:$R$72,3,0),"")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8674752000140</v>
      </c>
      <c r="E1084" s="5" t="str">
        <f>'[1]TCE - ANEXO IV - Preencher'!G1093</f>
        <v>CIRURGICA MONTEBELLO LTDA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(OCULTAR)'!$P$3:$R$72,3,0),"")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33255787000191</v>
      </c>
      <c r="E1085" s="5" t="str">
        <f>'[1]TCE - ANEXO IV - Preencher'!G1094</f>
        <v>IBF IND BRASILEIRA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(OCULTAR)'!$P$3:$R$72,3,0),"")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20782880000102</v>
      </c>
      <c r="E1086" s="5" t="str">
        <f>'[1]TCE - ANEXO IV - Preencher'!G1095</f>
        <v>NORDESDE MEDICAL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(OCULTAR)'!$P$3:$R$72,3,0),"")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19450370000159</v>
      </c>
      <c r="E1087" s="5" t="str">
        <f>'[1]TCE - ANEXO IV - Preencher'!G1096</f>
        <v>SUCESSO DIST. DE ALIMENTOS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(OCULTAR)'!$P$3:$R$72,3,0),"")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11024545000107</v>
      </c>
      <c r="E1088" s="5" t="str">
        <f>'[1]TCE - ANEXO IV - Preencher'!G1097</f>
        <v>IRMAO COSTA SUPERMECADO LTDA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(OCULTAR)'!$P$3:$R$72,3,0),"")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4004741000100</v>
      </c>
      <c r="E1089" s="5" t="str">
        <f>'[1]TCE - ANEXO IV - Preencher'!G1098</f>
        <v>NORLUX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(OCULTAR)'!$P$3:$R$72,3,0),"")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33743179000126</v>
      </c>
      <c r="E1090" s="5" t="str">
        <f>'[1]TCE - ANEXO IV - Preencher'!G1099</f>
        <v>CSL MAT HIG E PAPELARIA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(OCULTAR)'!$P$3:$R$72,3,0),"")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10779833000156</v>
      </c>
      <c r="E1091" s="5" t="str">
        <f>'[1]TCE - ANEXO IV - Preencher'!G1100</f>
        <v>MEDICAL MERCANTIL DE APAR MED LTDA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(OCULTAR)'!$P$3:$R$72,3,0),"")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4925042000194</v>
      </c>
      <c r="E1092" s="5" t="str">
        <f>'[1]TCE - ANEXO IV - Preencher'!G1101</f>
        <v>I BARBOSA DA SILVA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(OCULTAR)'!$P$3:$R$72,3,0),"")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13027384000188</v>
      </c>
      <c r="E1093" s="5" t="str">
        <f>'[1]TCE - ANEXO IV - Preencher'!G1102</f>
        <v>A DO N SOUZA SERVIÇOS E SOLUCOES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(OCULTAR)'!$P$3:$R$72,3,0),"")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35299607000128</v>
      </c>
      <c r="E1094" s="5" t="str">
        <f>'[1]TCE - ANEXO IV - Preencher'!G1103</f>
        <v>EXPRESSO REFRIGERACAO LTDA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(OCULTAR)'!$P$3:$R$72,3,0),"")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19450370000159</v>
      </c>
      <c r="E1095" s="5" t="str">
        <f>'[1]TCE - ANEXO IV - Preencher'!G1104</f>
        <v>SUCESSO DIST. DE ALIMENTOS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(OCULTAR)'!$P$3:$R$72,3,0),"")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11024548000107</v>
      </c>
      <c r="E1096" s="5" t="str">
        <f>'[1]TCE - ANEXO IV - Preencher'!G1105</f>
        <v>IRMAO COSTA SUPERMECADO LTDA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(OCULTAR)'!$P$3:$R$72,3,0),"")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4004741000100</v>
      </c>
      <c r="E1097" s="5" t="str">
        <f>'[1]TCE - ANEXO IV - Preencher'!G1106</f>
        <v>NORLUX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(OCULTAR)'!$P$3:$R$72,3,0),"")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33743170000126</v>
      </c>
      <c r="E1098" s="5" t="str">
        <f>'[1]TCE - ANEXO IV - Preencher'!G1107</f>
        <v>CSL MAT HIG E PAPELARIA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(OCULTAR)'!$P$3:$R$72,3,0),"")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11024548000107</v>
      </c>
      <c r="E1099" s="5" t="str">
        <f>'[1]TCE - ANEXO IV - Preencher'!G1108</f>
        <v>IRMAO COSTA SUPERMECADO LTDA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(OCULTAR)'!$P$3:$R$72,3,0),"")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1087587000180</v>
      </c>
      <c r="E1100" s="5" t="str">
        <f>'[1]TCE - ANEXO IV - Preencher'!G1109</f>
        <v>PAULO ROBERTO INACIO RIBEIRO GLP-ME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(OCULTAR)'!$P$3:$R$72,3,0),"")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11024548000107</v>
      </c>
      <c r="E1101" s="5" t="str">
        <f>'[1]TCE - ANEXO IV - Preencher'!G1110</f>
        <v>IRMAO COSTA SUPERMECADO LTDA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(OCULTAR)'!$P$3:$R$72,3,0),"")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4940640000302</v>
      </c>
      <c r="E1102" s="5" t="str">
        <f>'[1]TCE - ANEXO IV - Preencher'!G1111</f>
        <v>VIA DA CONSTRUCAO LTDA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(OCULTAR)'!$P$3:$R$72,3,0),"")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15242921000138</v>
      </c>
      <c r="E1103" s="5" t="str">
        <f>'[1]TCE - ANEXO IV - Preencher'!G1112</f>
        <v>M A DE O MENEZES EIRELI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(OCULTAR)'!$P$3:$R$72,3,0),"")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23755654000120</v>
      </c>
      <c r="E1104" s="5" t="str">
        <f>'[1]TCE - ANEXO IV - Preencher'!G1113</f>
        <v>MARIA LETICIA F G DE AZEVEDO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(OCULTAR)'!$P$3:$R$72,3,0),"")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4925042000194</v>
      </c>
      <c r="E1105" s="5" t="str">
        <f>'[1]TCE - ANEXO IV - Preencher'!G1114</f>
        <v>I BARBOSA DA SILVA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(OCULTAR)'!$P$3:$R$72,3,0),"")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8674752000301</v>
      </c>
      <c r="E1106" s="5" t="str">
        <f>'[1]TCE - ANEXO IV - Preencher'!G1115</f>
        <v>CIRURGICA MONTEBELLO LTDA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(OCULTAR)'!$P$3:$R$72,3,0),"")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24348443000136</v>
      </c>
      <c r="E1107" s="5" t="str">
        <f>'[1]TCE - ANEXO IV - Preencher'!G1116</f>
        <v>FRANCRIS LIVRARIA E PAPELARIA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(OCULTAR)'!$P$3:$R$72,3,0),"")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23755654000120</v>
      </c>
      <c r="E1108" s="5" t="str">
        <f>'[1]TCE - ANEXO IV - Preencher'!G1117</f>
        <v>MARIA LETICIA F G DE AZEVEDO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(OCULTAR)'!$P$3:$R$72,3,0),"")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19450370000159</v>
      </c>
      <c r="E1109" s="5" t="str">
        <f>'[1]TCE - ANEXO IV - Preencher'!G1118</f>
        <v>SUCESSO DIST. DE ALIMENTOS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(OCULTAR)'!$P$3:$R$72,3,0),"")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4004741000100</v>
      </c>
      <c r="E1110" s="5" t="str">
        <f>'[1]TCE - ANEXO IV - Preencher'!G1119</f>
        <v>NORLUX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(OCULTAR)'!$P$3:$R$72,3,0),"")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8014460000180</v>
      </c>
      <c r="E1111" s="5" t="str">
        <f>'[1]TCE - ANEXO IV - Preencher'!G1120</f>
        <v>VAMPEL MAT DE ESCRITORIO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(OCULTAR)'!$P$3:$R$72,3,0),"")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4917295001132</v>
      </c>
      <c r="E1112" s="5" t="str">
        <f>'[1]TCE - ANEXO IV - Preencher'!G1121</f>
        <v>AVIL TEXTIL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(OCULTAR)'!$P$3:$R$72,3,0),"")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9515628000609</v>
      </c>
      <c r="E1113" s="5" t="str">
        <f>'[1]TCE - ANEXO IV - Preencher'!G1122</f>
        <v>ATACADO DOS PRESESNTES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(OCULTAR)'!$P$3:$R$72,3,0),"")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35299697000128</v>
      </c>
      <c r="E1114" s="5" t="str">
        <f>'[1]TCE - ANEXO IV - Preencher'!G1123</f>
        <v>EXPRESSO REFRIGERACAO LTDA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(OCULTAR)'!$P$3:$R$72,3,0),"")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33743179000126</v>
      </c>
      <c r="E1115" s="5" t="str">
        <f>'[1]TCE - ANEXO IV - Preencher'!G1124</f>
        <v>CSL MAT HIG E PAPELARIA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(OCULTAR)'!$P$3:$R$72,3,0),"")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8014460000180</v>
      </c>
      <c r="E1116" s="5" t="str">
        <f>'[1]TCE - ANEXO IV - Preencher'!G1125</f>
        <v>VAMPEL MAT DE ESCRITORIO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(OCULTAR)'!$P$3:$R$72,3,0),"")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23755654000120</v>
      </c>
      <c r="E1117" s="5" t="str">
        <f>'[1]TCE - ANEXO IV - Preencher'!G1126</f>
        <v>MARIA LETICIA F G DE AZEVEDO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(OCULTAR)'!$P$3:$R$72,3,0),"")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11681483000153</v>
      </c>
      <c r="E1118" s="5" t="str">
        <f>'[1]TCE - ANEXO IV - Preencher'!G1127</f>
        <v>POSTO SAO CRISTOVAO LTDA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(OCULTAR)'!$P$3:$R$72,3,0),"")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1087587000180</v>
      </c>
      <c r="E1119" s="5" t="str">
        <f>'[1]TCE - ANEXO IV - Preencher'!G1128</f>
        <v>PAULO ROBERTO INACIO RIBEIRO GLP-ME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(OCULTAR)'!$P$3:$R$72,3,0),"")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4940640000302</v>
      </c>
      <c r="E1120" s="5" t="str">
        <f>'[1]TCE - ANEXO IV - Preencher'!G1129</f>
        <v>VIA DA CONSTRUCAO LTDA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(OCULTAR)'!$P$3:$R$72,3,0),"")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18834054000118</v>
      </c>
      <c r="E1121" s="5" t="str">
        <f>'[1]TCE - ANEXO IV - Preencher'!G1130</f>
        <v>L. B. SILVA DE VASCONCELOS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(OCULTAR)'!$P$3:$R$72,3,0),"")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4940640000302</v>
      </c>
      <c r="E1122" s="5" t="str">
        <f>'[1]TCE - ANEXO IV - Preencher'!G1131</f>
        <v>VIA DA CONSTRUCAO LTDA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(OCULTAR)'!$P$3:$R$72,3,0),"")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4940640000302</v>
      </c>
      <c r="E1123" s="5" t="str">
        <f>'[1]TCE - ANEXO IV - Preencher'!G1132</f>
        <v>VIA DA CONSTRUCAO LTDA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(OCULTAR)'!$P$3:$R$72,3,0),"")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4940640000302</v>
      </c>
      <c r="E1124" s="5" t="str">
        <f>'[1]TCE - ANEXO IV - Preencher'!G1133</f>
        <v>VIA DA CONSTRUCAO LTDA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(OCULTAR)'!$P$3:$R$72,3,0),"")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1141468000169</v>
      </c>
      <c r="E1125" s="5" t="str">
        <f>'[1]TCE - ANEXO IV - Preencher'!G1134</f>
        <v>MEDCALL C S E MEDICOS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(OCULTAR)'!$P$3:$R$72,3,0),"")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14802445000108</v>
      </c>
      <c r="E1126" s="5" t="str">
        <f>'[1]TCE - ANEXO IV - Preencher'!G1135</f>
        <v>AO LIMA ACRILICOS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(OCULTAR)'!$P$3:$R$72,3,0),"")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1977759000191</v>
      </c>
      <c r="E1127" s="5" t="str">
        <f>'[1]TCE - ANEXO IV - Preencher'!G1136</f>
        <v>JOSE CARLOS FERREIRA VAREJISTA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(OCULTAR)'!$P$3:$R$72,3,0),"")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4940640000302</v>
      </c>
      <c r="E1128" s="5" t="str">
        <f>'[1]TCE - ANEXO IV - Preencher'!G1137</f>
        <v>VIA DA CONSTRUCAO LTDA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(OCULTAR)'!$P$3:$R$72,3,0),"")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4940640000302</v>
      </c>
      <c r="E1129" s="5" t="str">
        <f>'[1]TCE - ANEXO IV - Preencher'!G1138</f>
        <v>VIA DA CONSTRUCAO LTDA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(OCULTAR)'!$P$3:$R$72,3,0),"")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361938000137</v>
      </c>
      <c r="E1130" s="5" t="str">
        <f>'[1]TCE - ANEXO IV - Preencher'!G1139</f>
        <v>COMERCIAL MATECONS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(OCULTAR)'!$P$3:$R$72,3,0),"")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35299697000128</v>
      </c>
      <c r="E1131" s="5" t="str">
        <f>'[1]TCE - ANEXO IV - Preencher'!G1140</f>
        <v>EXPRESSO REFRIGERACAO LTDA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(OCULTAR)'!$P$3:$R$72,3,0),"")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11623188002275</v>
      </c>
      <c r="E1132" s="5" t="str">
        <f>'[1]TCE - ANEXO IV - Preencher'!G1141</f>
        <v>ARMAZEM CORAL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(OCULTAR)'!$P$3:$R$72,3,0),"")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361938000137</v>
      </c>
      <c r="E1133" s="5" t="str">
        <f>'[1]TCE - ANEXO IV - Preencher'!G1142</f>
        <v>COMERCIAL MATECONS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(OCULTAR)'!$P$3:$R$72,3,0),"")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361938000137</v>
      </c>
      <c r="E1134" s="5" t="str">
        <f>'[1]TCE - ANEXO IV - Preencher'!G1143</f>
        <v>COMERCIAL MATECONS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(OCULTAR)'!$P$3:$R$72,3,0),"")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40893174000145</v>
      </c>
      <c r="E1135" s="5" t="str">
        <f>'[1]TCE - ANEXO IV - Preencher'!G1144</f>
        <v>LEO PLASTICOS E AVIAMENTOS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(OCULTAR)'!$P$3:$R$72,3,0),"")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12853727000109</v>
      </c>
      <c r="E1136" s="5" t="str">
        <f>'[1]TCE - ANEXO IV - Preencher'!G1145</f>
        <v>KESA COMERCIO E SERVIÇOS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(OCULTAR)'!$P$3:$R$72,3,0),"")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92660406000623</v>
      </c>
      <c r="E1137" s="5" t="str">
        <f>'[1]TCE - ANEXO IV - Preencher'!G1146</f>
        <v>FRIGELAR COMERCIO IND. LTDA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(OCULTAR)'!$P$3:$R$72,3,0),"")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1754239000462</v>
      </c>
      <c r="E1138" s="5" t="str">
        <f>'[1]TCE - ANEXO IV - Preencher'!G1147</f>
        <v>DUFRIIO REFRIGERAÇAO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(OCULTAR)'!$P$3:$R$72,3,0),"")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4940640000302</v>
      </c>
      <c r="E1139" s="5" t="str">
        <f>'[1]TCE - ANEXO IV - Preencher'!G1148</f>
        <v>VIA DA CONSTRUCAO LTDA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(OCULTAR)'!$P$3:$R$72,3,0),"")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24348443000136</v>
      </c>
      <c r="E1140" s="5" t="str">
        <f>'[1]TCE - ANEXO IV - Preencher'!G1149</f>
        <v>FRANCRIS LIVRARIA E PAPELARIA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(OCULTAR)'!$P$3:$R$72,3,0),"")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8014460000180</v>
      </c>
      <c r="E1141" s="5" t="str">
        <f>'[1]TCE - ANEXO IV - Preencher'!G1150</f>
        <v>VAMPEL MAT DE ESCRITORIO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(OCULTAR)'!$P$3:$R$72,3,0),"")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6814684000141</v>
      </c>
      <c r="E1142" s="5" t="str">
        <f>'[1]TCE - ANEXO IV - Preencher'!G1151</f>
        <v>LOGNET COMERCIO E TECNOLOGIA LTDA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(OCULTAR)'!$P$3:$R$72,3,0),"")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6814684000141</v>
      </c>
      <c r="E1143" s="5" t="str">
        <f>'[1]TCE - ANEXO IV - Preencher'!G1152</f>
        <v>LOGNET COMERCIO E TECNOLOGIA LTDA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(OCULTAR)'!$P$3:$R$72,3,0),"")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6814684000141</v>
      </c>
      <c r="E1144" s="5" t="str">
        <f>'[1]TCE - ANEXO IV - Preencher'!G1153</f>
        <v>LOGNET COMERCIO E TECNOLOGIA LTDA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(OCULTAR)'!$P$3:$R$72,3,0),"")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8674752000301</v>
      </c>
      <c r="E1145" s="5" t="str">
        <f>'[1]TCE - ANEXO IV - Preencher'!G1154</f>
        <v>CIRURGICA MONTEBELLO LTDA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(OCULTAR)'!$P$3:$R$72,3,0),"")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33054826000192</v>
      </c>
      <c r="E1146" s="5" t="str">
        <f>'[1]TCE - ANEXO IV - Preencher'!G1155</f>
        <v>COMPANHIA EXCELSIOR DE SEGUROS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(OCULTAR)'!$P$3:$R$72,3,0),"")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28087620000129</v>
      </c>
      <c r="E1147" s="5" t="str">
        <f>'[1]TCE - ANEXO IV - Preencher'!G1156</f>
        <v>PORTO SEGURO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(OCULTAR)'!$P$3:$R$72,3,0),"")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60746948000112</v>
      </c>
      <c r="E1148" s="5" t="str">
        <f>'[1]TCE - ANEXO IV - Preencher'!G1157</f>
        <v>BRADESCO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(OCULTAR)'!$P$3:$R$72,3,0),"")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60746948000112</v>
      </c>
      <c r="E1149" s="5" t="str">
        <f>'[1]TCE - ANEXO IV - Preencher'!G1158</f>
        <v>BRADESCO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(OCULTAR)'!$P$3:$R$72,3,0),"")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4206050008246</v>
      </c>
      <c r="E1150" s="5" t="str">
        <f>'[1]TCE - ANEXO IV - Preencher'!G1159</f>
        <v>TIM CELULAR SA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(OCULTAR)'!$P$3:$R$72,3,0),"")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3423730000193</v>
      </c>
      <c r="E1151" s="5" t="str">
        <f>'[1]TCE - ANEXO IV - Preencher'!G1160</f>
        <v>SMART TELECOMUNICACOES E SERVICOS LTDA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(OCULTAR)'!$P$3:$R$72,3,0),"")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9769035000164</v>
      </c>
      <c r="E1152" s="5" t="str">
        <f>'[1]TCE - ANEXO IV - Preencher'!G1161</f>
        <v>COMPESA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(OCULTAR)'!$P$3:$R$72,3,0),"")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10835932000108</v>
      </c>
      <c r="E1153" s="5" t="str">
        <f>'[1]TCE - ANEXO IV - Preencher'!G1162</f>
        <v>COMPANHIA ENERGETICA DE PERNAMBUCO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(OCULTAR)'!$P$3:$R$72,3,0),"")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9014387000100</v>
      </c>
      <c r="E1154" s="5" t="str">
        <f>'[1]TCE - ANEXO IV - Preencher'!G1163</f>
        <v>COMPLETA SERV DE AR CONDIC E LOC LTDA.ME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(OCULTAR)'!$P$3:$R$72,3,0),"")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14543772000184</v>
      </c>
      <c r="E1155" s="5" t="str">
        <f>'[1]TCE - ANEXO IV - Preencher'!G1164</f>
        <v>BRAVO LOCACAO DE MAQ E EQUIPAMENTOS LTDA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(OCULTAR)'!$P$3:$R$72,3,0),"")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10279299000119</v>
      </c>
      <c r="E1156" s="5" t="str">
        <f>'[1]TCE - ANEXO IV - Preencher'!G1165</f>
        <v>RGRAPH LOC. COM. E SERV. LTDA-ME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(OCULTAR)'!$P$3:$R$72,3,0),"")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10859287000163</v>
      </c>
      <c r="E1157" s="5" t="str">
        <f>'[1]TCE - ANEXO IV - Preencher'!G1166</f>
        <v>NEWMED COMERCIO E CONS EQUIP MED HOSP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(OCULTAR)'!$P$3:$R$72,3,0),"")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331788002405</v>
      </c>
      <c r="E1158" s="5" t="str">
        <f>'[1]TCE - ANEXO IV - Preencher'!G1167</f>
        <v>AIR LIQUIDE BRASIL LTDA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(OCULTAR)'!$P$3:$R$72,3,0),"")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24380578002203</v>
      </c>
      <c r="E1159" s="5" t="str">
        <f>'[1]TCE - ANEXO IV - Preencher'!G1168</f>
        <v>WHITE MARTINS GASES INDUSTRIAIS NE LTDA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(OCULTAR)'!$P$3:$R$72,3,0),"")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10473437000104</v>
      </c>
      <c r="E1160" s="5" t="str">
        <f>'[1]TCE - ANEXO IV - Preencher'!G1169</f>
        <v>FOTO BELEZA ARTES COMERCIO LTDA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(OCULTAR)'!$P$3:$R$72,3,0),"")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29056881000144</v>
      </c>
      <c r="E1161" s="5" t="str">
        <f>'[1]TCE - ANEXO IV - Preencher'!G1170</f>
        <v xml:space="preserve">1ª SERVENTIA NOTARIAL DE JABOATÃO 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(OCULTAR)'!$P$3:$R$72,3,0),"")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29056881000144</v>
      </c>
      <c r="E1162" s="5" t="str">
        <f>'[1]TCE - ANEXO IV - Preencher'!G1171</f>
        <v>8º TABELIONATO DE NOTAS DO RECIFE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(OCULTAR)'!$P$3:$R$72,3,0),"")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11529142000167</v>
      </c>
      <c r="E1163" s="5" t="str">
        <f>'[1]TCE - ANEXO IV - Preencher'!G1172</f>
        <v>UBER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(OCULTAR)'!$P$3:$R$72,3,0),"")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34028316000294</v>
      </c>
      <c r="E1164" s="5" t="str">
        <f>'[1]TCE - ANEXO IV - Preencher'!G1173</f>
        <v>EMPRESA BRASILEIRA DE CORREIOS E TELEGRAMAS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(OCULTAR)'!$P$3:$R$72,3,0),"")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9039744000941</v>
      </c>
      <c r="E1165" s="5" t="str">
        <f>'[1]TCE - ANEXO IV - Preencher'!G1174</f>
        <v>JUROS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(OCULTAR)'!$P$3:$R$72,3,0),"")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11529142000167</v>
      </c>
      <c r="E1166" s="5" t="str">
        <f>'[1]TCE - ANEXO IV - Preencher'!G1175</f>
        <v>UBER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(OCULTAR)'!$P$3:$R$72,3,0),"")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17863255000180</v>
      </c>
      <c r="E1167" s="5" t="str">
        <f>'[1]TCE - ANEXO IV - Preencher'!G1176</f>
        <v>FLAVIA ALVES DE SOUSA ME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(OCULTAR)'!$P$3:$R$72,3,0),"")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10215308409</v>
      </c>
      <c r="E1168" s="5" t="str">
        <f>'[1]TCE - ANEXO IV - Preencher'!G1177</f>
        <v>TCPA - JOAO BATISTA GUERRA BARRETO NETO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(OCULTAR)'!$P$3:$R$72,3,0),"")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5007055489</v>
      </c>
      <c r="E1169" s="5" t="str">
        <f>'[1]TCE - ANEXO IV - Preencher'!G1178</f>
        <v>TCPA - ISABELA MELO BUARQUE DE GUSMÃO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(OCULTAR)'!$P$3:$R$72,3,0),"")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70063943471</v>
      </c>
      <c r="E1170" s="5" t="str">
        <f>'[1]TCE - ANEXO IV - Preencher'!G1179</f>
        <v>TCPA - THIAGO MORETH DA SILVA BARBOSA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(OCULTAR)'!$P$3:$R$72,3,0),"")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4953670361</v>
      </c>
      <c r="E1171" s="5" t="str">
        <f>'[1]TCE - ANEXO IV - Preencher'!G1180</f>
        <v>TCPA - ULYSSES MACEDO BARBOSA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(OCULTAR)'!$P$3:$R$72,3,0),"")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9772033445</v>
      </c>
      <c r="E1172" s="5" t="str">
        <f>'[1]TCE - ANEXO IV - Preencher'!G1181</f>
        <v>TCPA - VICTORIA REGINA FERREIRA BARBOSA DA SILVA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(OCULTAR)'!$P$3:$R$72,3,0),"")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8339149440</v>
      </c>
      <c r="E1173" s="5" t="str">
        <f>'[1]TCE - ANEXO IV - Preencher'!G1182</f>
        <v>TCPA - CAMYLA ALVES FERREIRA DE ALBUQUERQUE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(OCULTAR)'!$P$3:$R$72,3,0),"")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10045385459</v>
      </c>
      <c r="E1174" s="5" t="str">
        <f>'[1]TCE - ANEXO IV - Preencher'!G1183</f>
        <v>TPCA - GISELLE CRISTINE PEREIRA SANTOS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(OCULTAR)'!$P$3:$R$72,3,0),"")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11480277428</v>
      </c>
      <c r="E1175" s="5" t="str">
        <f>'[1]TCE - ANEXO IV - Preencher'!G1184</f>
        <v>TPCA - RENAN EWERTON OLIVEIRA DOS SANTOS FERREIRA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(OCULTAR)'!$P$3:$R$72,3,0),"")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8963000486</v>
      </c>
      <c r="E1176" s="5" t="str">
        <f>'[1]TCE - ANEXO IV - Preencher'!G1185</f>
        <v>TCPA - ANA CLÁUDIA DE OLIVEIRA LINS LEITE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(OCULTAR)'!$P$3:$R$72,3,0),"")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6114174488</v>
      </c>
      <c r="E1177" s="5" t="str">
        <f>'[1]TCE - ANEXO IV - Preencher'!G1186</f>
        <v>TCPA - CAROLINA CUNHA ANDRADE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(OCULTAR)'!$P$3:$R$72,3,0),"")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4710879478</v>
      </c>
      <c r="E1178" s="5" t="str">
        <f>'[1]TCE - ANEXO IV - Preencher'!G1187</f>
        <v>TCPA - SUELLEN DANIELA PAES DA COSTA SILVA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(OCULTAR)'!$P$3:$R$72,3,0),"")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6272575004803</v>
      </c>
      <c r="E1179" s="5" t="str">
        <f>'[1]TCE - ANEXO IV - Preencher'!G1188</f>
        <v>LAVEBRAS GESTAO DE TEXTEIS S A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(OCULTAR)'!$P$3:$R$72,3,0),"")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11863530000180</v>
      </c>
      <c r="E1180" s="5" t="str">
        <f>'[1]TCE - ANEXO IV - Preencher'!G1189</f>
        <v>BRASCON GESTAO AMBIENTAL LTDA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(OCULTAR)'!$P$3:$R$72,3,0),"")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5020356000100</v>
      </c>
      <c r="E1181" s="5" t="str">
        <f>'[1]TCE - ANEXO IV - Preencher'!G1190</f>
        <v>BID COM. E SERV. EM TEC. DA INFORMA LTDA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(OCULTAR)'!$P$3:$R$72,3,0),"")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16783034000130</v>
      </c>
      <c r="E1182" s="5" t="str">
        <f>'[1]TCE - ANEXO IV - Preencher'!G1191</f>
        <v>SINTESE LICENCIAM PROG P COMP ONLINE LT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(OCULTAR)'!$P$3:$R$72,3,0),"")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53113791001285</v>
      </c>
      <c r="E1183" s="5" t="str">
        <f>'[1]TCE - ANEXO IV - Preencher'!G1192</f>
        <v>TOTVS BELO HORIZONTE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(OCULTAR)'!$P$3:$R$72,3,0),"")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92306257000607</v>
      </c>
      <c r="E1184" s="5" t="str">
        <f>'[1]TCE - ANEXO IV - Preencher'!G1193</f>
        <v>MV INFORMATICA NORDESTE LTDA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(OCULTAR)'!$P$3:$R$72,3,0),"")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53113791001285</v>
      </c>
      <c r="E1185" s="5" t="str">
        <f>'[1]TCE - ANEXO IV - Preencher'!G1194</f>
        <v>TOTVS BELO HORIZONTE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(OCULTAR)'!$P$3:$R$72,3,0),"")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53113791001285</v>
      </c>
      <c r="E1186" s="5" t="str">
        <f>'[1]TCE - ANEXO IV - Preencher'!G1195</f>
        <v>TOTVS BELO HORIZONTE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(OCULTAR)'!$P$3:$R$72,3,0),"")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2512303000119</v>
      </c>
      <c r="E1187" s="5" t="str">
        <f>'[1]TCE - ANEXO IV - Preencher'!G1196</f>
        <v>NOROES AZEVEDO &amp; ADVOGADOS ASSOCIADOS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(OCULTAR)'!$P$3:$R$72,3,0),"")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2512303000119</v>
      </c>
      <c r="E1188" s="5" t="str">
        <f>'[1]TCE - ANEXO IV - Preencher'!G1197</f>
        <v>NOROES AZEVEDO &amp; ADVOGADOS ASSOCIADOS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(OCULTAR)'!$P$3:$R$72,3,0),"")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18835749000114</v>
      </c>
      <c r="E1189" s="5" t="str">
        <f>'[1]TCE - ANEXO IV - Preencher'!G1198</f>
        <v>JMED SERVICOS MEDICOS LTDA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(OCULTAR)'!$P$3:$R$72,3,0),"")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10229013000190</v>
      </c>
      <c r="E1190" s="5" t="str">
        <f>'[1]TCE - ANEXO IV - Preencher'!G1199</f>
        <v>CARLOS ANTONIO DE O MILET JUNIOR-ME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(OCULTAR)'!$P$3:$R$72,3,0),"")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10333266000100</v>
      </c>
      <c r="E1191" s="5" t="str">
        <f>'[1]TCE - ANEXO IV - Preencher'!G1200</f>
        <v>INTERCLEAN ADMINISTRACAO LTDA-ME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(OCULTAR)'!$P$3:$R$72,3,0),"")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1699696000159</v>
      </c>
      <c r="E1192" s="5" t="str">
        <f>'[1]TCE - ANEXO IV - Preencher'!G1201</f>
        <v>QUALIAGUA LABORATORIO E CONSULTORIA LTDA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(OCULTAR)'!$P$3:$R$72,3,0),"")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5467959000155</v>
      </c>
      <c r="E1193" s="5" t="str">
        <f>'[1]TCE - ANEXO IV - Preencher'!G1202</f>
        <v>MOTO 29 SERVIÇO DE ENTREGA LTDA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(OCULTAR)'!$P$3:$R$72,3,0),"")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5467959000155</v>
      </c>
      <c r="E1194" s="5" t="str">
        <f>'[1]TCE - ANEXO IV - Preencher'!G1203</f>
        <v>MOTO 29 SERVIÇO DE ENTREGA LTDA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(OCULTAR)'!$P$3:$R$72,3,0),"")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5467959000155</v>
      </c>
      <c r="E1195" s="5" t="str">
        <f>'[1]TCE - ANEXO IV - Preencher'!G1204</f>
        <v>MOTO 29 SERVIÇO DE ENTREGA LTDA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(OCULTAR)'!$P$3:$R$72,3,0),"")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10816775000274</v>
      </c>
      <c r="E1196" s="5" t="str">
        <f>'[1]TCE - ANEXO IV - Preencher'!G1205</f>
        <v>INSPETORIA SALESIANA DO NE DO BRASIL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(OCULTAR)'!$P$3:$R$72,3,0),"")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13409775000329</v>
      </c>
      <c r="E1197" s="5" t="str">
        <f>'[1]TCE - ANEXO IV - Preencher'!G1206</f>
        <v>LINUS LOG LTDA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(OCULTAR)'!$P$3:$R$72,3,0),"")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1141468000169</v>
      </c>
      <c r="E1198" s="5" t="str">
        <f>'[1]TCE - ANEXO IV - Preencher'!G1207</f>
        <v>MEDCALL COM SERV E REP DE MAT RAD MED HO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(OCULTAR)'!$P$3:$R$72,3,0),"")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7146768000117</v>
      </c>
      <c r="E1199" s="5" t="str">
        <f>'[1]TCE - ANEXO IV - Preencher'!G1208</f>
        <v>SERV IMAGEM NORDESTE ASSISTENCIA TECNICA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(OCULTAR)'!$P$3:$R$72,3,0),"")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17398584000106</v>
      </c>
      <c r="E1200" s="5" t="str">
        <f>'[1]TCE - ANEXO IV - Preencher'!G1209</f>
        <v>MTG MONTAGEM TECNICA DE GAS LTDAME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(OCULTAR)'!$P$3:$R$72,3,0),"")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24380578002041</v>
      </c>
      <c r="E1201" s="5" t="str">
        <f>'[1]TCE - ANEXO IV - Preencher'!G1210</f>
        <v>WHITE MARTINS GASES IND. DO NE S.A.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(OCULTAR)'!$P$3:$R$72,3,0),"")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8845988000100</v>
      </c>
      <c r="E1202" s="5" t="str">
        <f>'[1]TCE - ANEXO IV - Preencher'!G1211</f>
        <v>ACESSPLUS MANUTENCAO LTDA ME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(OCULTAR)'!$P$3:$R$72,3,0),"")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9014387000100</v>
      </c>
      <c r="E1203" s="5" t="str">
        <f>'[1]TCE - ANEXO IV - Preencher'!G1212</f>
        <v>COMPLETA SERV DE AR CONDIC E LOC LTDA.ME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(OCULTAR)'!$P$3:$R$72,3,0),"")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11343756000150</v>
      </c>
      <c r="E1204" s="5" t="str">
        <f>'[1]TCE - ANEXO IV - Preencher'!G1213</f>
        <v>JL GRUPOS GERADORES LTDA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(OCULTAR)'!$P$3:$R$72,3,0),"")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23921113000125</v>
      </c>
      <c r="E1205" s="5" t="str">
        <f>'[1]TCE - ANEXO IV - Preencher'!G1214</f>
        <v>DA TERRA PAISAGISMO JARDINAGEM LTDA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(OCULTAR)'!$P$3:$R$72,3,0),"")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41575732000197</v>
      </c>
      <c r="E1206" s="5" t="str">
        <f>'[1]TCE - ANEXO IV - Preencher'!G1215</f>
        <v>IVANE MARIA DA SILVA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(OCULTAR)'!$P$3:$R$72,3,0),"")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11973134000105</v>
      </c>
      <c r="E1207" s="5" t="str">
        <f>'[1]TCE - ANEXO IV - Preencher'!G1216</f>
        <v>SUL AMERICA ODONTOLOGICO S.A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(OCULTAR)'!$P$3:$R$72,3,0),"")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11973134000105</v>
      </c>
      <c r="E1208" s="5" t="str">
        <f>'[1]TCE - ANEXO IV - Preencher'!G1217</f>
        <v>SUL AMERICA ODONTOLOGICO S.A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(OCULTAR)'!$P$3:$R$72,3,0),"")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(OCULTAR)'!$P$3:$R$72,3,0),"")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(OCULTAR)'!$P$3:$R$72,3,0),"")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(OCULTAR)'!$P$3:$R$72,3,0),"")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(OCULTAR)'!$P$3:$R$72,3,0),"")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(OCULTAR)'!$P$3:$R$72,3,0),"")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(OCULTAR)'!$P$3:$R$72,3,0),"")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(OCULTAR)'!$P$3:$R$72,3,0),"")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(OCULTAR)'!$P$3:$R$72,3,0),"")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(OCULTAR)'!$P$3:$R$72,3,0),"")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(OCULTAR)'!$P$3:$R$72,3,0),"")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(OCULTAR)'!$P$3:$R$72,3,0),"")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(OCULTAR)'!$P$3:$R$72,3,0),"")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(OCULTAR)'!$P$3:$R$72,3,0),"")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(OCULTAR)'!$P$3:$R$72,3,0),"")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(OCULTAR)'!$P$3:$R$72,3,0),"")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(OCULTAR)'!$P$3:$R$72,3,0),"")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(OCULTAR)'!$P$3:$R$72,3,0),"")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(OCULTAR)'!$P$3:$R$72,3,0),"")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(OCULTAR)'!$P$3:$R$72,3,0),"")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(OCULTAR)'!$P$3:$R$72,3,0),"")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(OCULTAR)'!$P$3:$R$72,3,0),"")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(OCULTAR)'!$P$3:$R$72,3,0),"")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(OCULTAR)'!$P$3:$R$72,3,0),"")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(OCULTAR)'!$P$3:$R$72,3,0),"")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(OCULTAR)'!$P$3:$R$72,3,0),"")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(OCULTAR)'!$P$3:$R$72,3,0),"")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(OCULTAR)'!$P$3:$R$72,3,0),"")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(OCULTAR)'!$P$3:$R$72,3,0),"")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(OCULTAR)'!$P$3:$R$72,3,0),"")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(OCULTAR)'!$P$3:$R$72,3,0),"")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(OCULTAR)'!$P$3:$R$72,3,0),"")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(OCULTAR)'!$P$3:$R$72,3,0),"")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(OCULTAR)'!$P$3:$R$72,3,0),"")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(OCULTAR)'!$P$3:$R$72,3,0),"")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(OCULTAR)'!$P$3:$R$72,3,0),"")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(OCULTAR)'!$P$3:$R$72,3,0),"")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(OCULTAR)'!$P$3:$R$72,3,0),"")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(OCULTAR)'!$P$3:$R$72,3,0),"")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(OCULTAR)'!$P$3:$R$72,3,0),"")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(OCULTAR)'!$P$3:$R$72,3,0),"")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(OCULTAR)'!$P$3:$R$72,3,0),"")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(OCULTAR)'!$P$3:$R$72,3,0),"")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(OCULTAR)'!$P$3:$R$72,3,0),"")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(OCULTAR)'!$P$3:$R$72,3,0),"")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(OCULTAR)'!$P$3:$R$72,3,0),"")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(OCULTAR)'!$P$3:$R$72,3,0),"")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(OCULTAR)'!$P$3:$R$72,3,0),"")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(OCULTAR)'!$P$3:$R$72,3,0),"")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(OCULTAR)'!$P$3:$R$72,3,0),"")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(OCULTAR)'!$P$3:$R$72,3,0),"")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(OCULTAR)'!$P$3:$R$72,3,0),"")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(OCULTAR)'!$P$3:$R$72,3,0),"")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(OCULTAR)'!$P$3:$R$72,3,0),"")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(OCULTAR)'!$P$3:$R$72,3,0),"")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(OCULTAR)'!$P$3:$R$72,3,0),"")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(OCULTAR)'!$P$3:$R$72,3,0),"")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(OCULTAR)'!$P$3:$R$72,3,0),"")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(OCULTAR)'!$P$3:$R$72,3,0),"")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(OCULTAR)'!$P$3:$R$72,3,0),"")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(OCULTAR)'!$P$3:$R$72,3,0),"")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(OCULTAR)'!$P$3:$R$72,3,0),"")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(OCULTAR)'!$P$3:$R$72,3,0),"")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(OCULTAR)'!$P$3:$R$72,3,0),"")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(OCULTAR)'!$P$3:$R$72,3,0),"")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(OCULTAR)'!$P$3:$R$72,3,0),"")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(OCULTAR)'!$P$3:$R$72,3,0),"")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(OCULTAR)'!$P$3:$R$72,3,0),"")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(OCULTAR)'!$P$3:$R$72,3,0),"")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(OCULTAR)'!$P$3:$R$72,3,0),"")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(OCULTAR)'!$P$3:$R$72,3,0),"")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(OCULTAR)'!$P$3:$R$72,3,0),"")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(OCULTAR)'!$P$3:$R$72,3,0),"")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(OCULTAR)'!$P$3:$R$72,3,0),"")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(OCULTAR)'!$P$3:$R$72,3,0),"")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(OCULTAR)'!$P$3:$R$72,3,0),"")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(OCULTAR)'!$P$3:$R$72,3,0),"")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(OCULTAR)'!$P$3:$R$72,3,0),"")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(OCULTAR)'!$P$3:$R$72,3,0),"")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(OCULTAR)'!$P$3:$R$72,3,0),"")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(OCULTAR)'!$P$3:$R$72,3,0),"")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(OCULTAR)'!$P$3:$R$72,3,0),"")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(OCULTAR)'!$P$3:$R$72,3,0),"")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(OCULTAR)'!$P$3:$R$72,3,0),"")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(OCULTAR)'!$P$3:$R$72,3,0),"")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(OCULTAR)'!$P$3:$R$72,3,0),"")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(OCULTAR)'!$P$3:$R$72,3,0),"")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(OCULTAR)'!$P$3:$R$72,3,0),"")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(OCULTAR)'!$P$3:$R$72,3,0),"")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(OCULTAR)'!$P$3:$R$72,3,0),"")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(OCULTAR)'!$P$3:$R$72,3,0),"")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(OCULTAR)'!$P$3:$R$72,3,0),"")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(OCULTAR)'!$P$3:$R$72,3,0),"")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(OCULTAR)'!$P$3:$R$72,3,0),"")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(OCULTAR)'!$P$3:$R$72,3,0),"")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(OCULTAR)'!$P$3:$R$72,3,0),"")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(OCULTAR)'!$P$3:$R$72,3,0),"")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(OCULTAR)'!$P$3:$R$72,3,0),"")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(OCULTAR)'!$P$3:$R$72,3,0),"")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(OCULTAR)'!$P$3:$R$72,3,0),"")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(OCULTAR)'!$P$3:$R$72,3,0),"")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(OCULTAR)'!$P$3:$R$72,3,0),"")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(OCULTAR)'!$P$3:$R$72,3,0),"")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(OCULTAR)'!$P$3:$R$72,3,0),"")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(OCULTAR)'!$P$3:$R$72,3,0),"")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(OCULTAR)'!$P$3:$R$72,3,0),"")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(OCULTAR)'!$P$3:$R$72,3,0),"")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(OCULTAR)'!$P$3:$R$72,3,0),"")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(OCULTAR)'!$P$3:$R$72,3,0),"")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(OCULTAR)'!$P$3:$R$72,3,0),"")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(OCULTAR)'!$P$3:$R$72,3,0),"")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(OCULTAR)'!$P$3:$R$72,3,0),"")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(OCULTAR)'!$P$3:$R$72,3,0),"")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(OCULTAR)'!$P$3:$R$72,3,0),"")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(OCULTAR)'!$P$3:$R$72,3,0),"")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(OCULTAR)'!$P$3:$R$72,3,0),"")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(OCULTAR)'!$P$3:$R$72,3,0),"")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(OCULTAR)'!$P$3:$R$72,3,0),"")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(OCULTAR)'!$P$3:$R$72,3,0),"")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(OCULTAR)'!$P$3:$R$72,3,0),"")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(OCULTAR)'!$P$3:$R$72,3,0),"")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(OCULTAR)'!$P$3:$R$72,3,0),"")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(OCULTAR)'!$P$3:$R$72,3,0),"")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(OCULTAR)'!$P$3:$R$72,3,0),"")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(OCULTAR)'!$P$3:$R$72,3,0),"")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(OCULTAR)'!$P$3:$R$72,3,0),"")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(OCULTAR)'!$P$3:$R$72,3,0),"")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(OCULTAR)'!$P$3:$R$72,3,0),"")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(OCULTAR)'!$P$3:$R$72,3,0),"")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(OCULTAR)'!$P$3:$R$72,3,0),"")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(OCULTAR)'!$P$3:$R$72,3,0),"")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(OCULTAR)'!$P$3:$R$72,3,0),"")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(OCULTAR)'!$P$3:$R$72,3,0),"")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(OCULTAR)'!$P$3:$R$72,3,0),"")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(OCULTAR)'!$P$3:$R$72,3,0),"")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(OCULTAR)'!$P$3:$R$72,3,0),"")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(OCULTAR)'!$P$3:$R$72,3,0),"")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(OCULTAR)'!$P$3:$R$72,3,0),"")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(OCULTAR)'!$P$3:$R$72,3,0),"")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(OCULTAR)'!$P$3:$R$72,3,0),"")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(OCULTAR)'!$P$3:$R$72,3,0),"")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(OCULTAR)'!$P$3:$R$72,3,0),"")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(OCULTAR)'!$P$3:$R$72,3,0),"")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(OCULTAR)'!$P$3:$R$72,3,0),"")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(OCULTAR)'!$P$3:$R$72,3,0),"")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(OCULTAR)'!$P$3:$R$72,3,0),"")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(OCULTAR)'!$P$3:$R$72,3,0),"")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(OCULTAR)'!$P$3:$R$72,3,0),"")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(OCULTAR)'!$P$3:$R$72,3,0),"")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(OCULTAR)'!$P$3:$R$72,3,0),"")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(OCULTAR)'!$P$3:$R$72,3,0),"")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(OCULTAR)'!$P$3:$R$72,3,0),"")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(OCULTAR)'!$P$3:$R$72,3,0),"")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(OCULTAR)'!$P$3:$R$72,3,0),"")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(OCULTAR)'!$P$3:$R$72,3,0),"")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(OCULTAR)'!$P$3:$R$72,3,0),"")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(OCULTAR)'!$P$3:$R$72,3,0),"")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(OCULTAR)'!$P$3:$R$72,3,0),"")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(OCULTAR)'!$P$3:$R$72,3,0),"")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(OCULTAR)'!$P$3:$R$72,3,0),"")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(OCULTAR)'!$P$3:$R$72,3,0),"")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(OCULTAR)'!$P$3:$R$72,3,0),"")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(OCULTAR)'!$P$3:$R$72,3,0),"")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(OCULTAR)'!$P$3:$R$72,3,0),"")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(OCULTAR)'!$P$3:$R$72,3,0),"")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(OCULTAR)'!$P$3:$R$72,3,0),"")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(OCULTAR)'!$P$3:$R$72,3,0),"")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(OCULTAR)'!$P$3:$R$72,3,0),"")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(OCULTAR)'!$P$3:$R$72,3,0),"")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(OCULTAR)'!$P$3:$R$72,3,0),"")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(OCULTAR)'!$P$3:$R$72,3,0),"")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(OCULTAR)'!$P$3:$R$72,3,0),"")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(OCULTAR)'!$P$3:$R$72,3,0),"")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(OCULTAR)'!$P$3:$R$72,3,0),"")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(OCULTAR)'!$P$3:$R$72,3,0),"")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(OCULTAR)'!$P$3:$R$72,3,0),"")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(OCULTAR)'!$P$3:$R$72,3,0),"")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(OCULTAR)'!$P$3:$R$72,3,0),"")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(OCULTAR)'!$P$3:$R$72,3,0),"")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(OCULTAR)'!$P$3:$R$72,3,0),"")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(OCULTAR)'!$P$3:$R$72,3,0),"")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(OCULTAR)'!$P$3:$R$72,3,0),"")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(OCULTAR)'!$P$3:$R$72,3,0),"")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(OCULTAR)'!$P$3:$R$72,3,0),"")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(OCULTAR)'!$P$3:$R$72,3,0),"")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(OCULTAR)'!$P$3:$R$72,3,0),"")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(OCULTAR)'!$P$3:$R$72,3,0),"")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(OCULTAR)'!$P$3:$R$72,3,0),"")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(OCULTAR)'!$P$3:$R$72,3,0),"")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(OCULTAR)'!$P$3:$R$72,3,0),"")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(OCULTAR)'!$P$3:$R$72,3,0),"")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(OCULTAR)'!$P$3:$R$72,3,0),"")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(OCULTAR)'!$P$3:$R$72,3,0),"")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(OCULTAR)'!$P$3:$R$72,3,0),"")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(OCULTAR)'!$P$3:$R$72,3,0),"")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(OCULTAR)'!$P$3:$R$72,3,0),"")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(OCULTAR)'!$P$3:$R$72,3,0),"")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(OCULTAR)'!$P$3:$R$72,3,0),"")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(OCULTAR)'!$P$3:$R$72,3,0),"")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(OCULTAR)'!$P$3:$R$72,3,0),"")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(OCULTAR)'!$P$3:$R$72,3,0),"")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(OCULTAR)'!$P$3:$R$72,3,0),"")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(OCULTAR)'!$P$3:$R$72,3,0),"")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(OCULTAR)'!$P$3:$R$72,3,0),"")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(OCULTAR)'!$P$3:$R$72,3,0),"")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(OCULTAR)'!$P$3:$R$72,3,0),"")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(OCULTAR)'!$P$3:$R$72,3,0),"")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(OCULTAR)'!$P$3:$R$72,3,0),"")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(OCULTAR)'!$P$3:$R$72,3,0),"")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(OCULTAR)'!$P$3:$R$72,3,0),"")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(OCULTAR)'!$P$3:$R$72,3,0),"")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(OCULTAR)'!$P$3:$R$72,3,0),"")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(OCULTAR)'!$P$3:$R$72,3,0),"")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(OCULTAR)'!$P$3:$R$72,3,0),"")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(OCULTAR)'!$P$3:$R$72,3,0),"")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(OCULTAR)'!$P$3:$R$72,3,0),"")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(OCULTAR)'!$P$3:$R$72,3,0),"")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(OCULTAR)'!$P$3:$R$72,3,0),"")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(OCULTAR)'!$P$3:$R$72,3,0),"")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(OCULTAR)'!$P$3:$R$72,3,0),"")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(OCULTAR)'!$P$3:$R$72,3,0),"")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(OCULTAR)'!$P$3:$R$72,3,0),"")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(OCULTAR)'!$P$3:$R$72,3,0),"")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(OCULTAR)'!$P$3:$R$72,3,0),"")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(OCULTAR)'!$P$3:$R$72,3,0),"")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(OCULTAR)'!$P$3:$R$72,3,0),"")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(OCULTAR)'!$P$3:$R$72,3,0),"")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(OCULTAR)'!$P$3:$R$72,3,0),"")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(OCULTAR)'!$P$3:$R$72,3,0),"")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(OCULTAR)'!$P$3:$R$72,3,0),"")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(OCULTAR)'!$P$3:$R$72,3,0),"")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(OCULTAR)'!$P$3:$R$72,3,0),"")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(OCULTAR)'!$P$3:$R$72,3,0),"")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(OCULTAR)'!$P$3:$R$72,3,0),"")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(OCULTAR)'!$P$3:$R$72,3,0),"")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(OCULTAR)'!$P$3:$R$72,3,0),"")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(OCULTAR)'!$P$3:$R$72,3,0),"")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(OCULTAR)'!$P$3:$R$72,3,0),"")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(OCULTAR)'!$P$3:$R$72,3,0),"")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(OCULTAR)'!$P$3:$R$72,3,0),"")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(OCULTAR)'!$P$3:$R$72,3,0),"")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(OCULTAR)'!$P$3:$R$72,3,0),"")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(OCULTAR)'!$P$3:$R$72,3,0),"")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(OCULTAR)'!$P$3:$R$72,3,0),"")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(OCULTAR)'!$P$3:$R$72,3,0),"")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(OCULTAR)'!$P$3:$R$72,3,0),"")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(OCULTAR)'!$P$3:$R$72,3,0),"")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(OCULTAR)'!$P$3:$R$72,3,0),"")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(OCULTAR)'!$P$3:$R$72,3,0),"")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(OCULTAR)'!$P$3:$R$72,3,0),"")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(OCULTAR)'!$P$3:$R$72,3,0),"")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(OCULTAR)'!$P$3:$R$72,3,0),"")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(OCULTAR)'!$P$3:$R$72,3,0),"")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(OCULTAR)'!$P$3:$R$72,3,0),"")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(OCULTAR)'!$P$3:$R$72,3,0),"")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(OCULTAR)'!$P$3:$R$72,3,0),"")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(OCULTAR)'!$P$3:$R$72,3,0),"")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(OCULTAR)'!$P$3:$R$72,3,0),"")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(OCULTAR)'!$P$3:$R$72,3,0),"")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(OCULTAR)'!$P$3:$R$72,3,0),"")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(OCULTAR)'!$P$3:$R$72,3,0),"")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(OCULTAR)'!$P$3:$R$72,3,0),"")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(OCULTAR)'!$P$3:$R$72,3,0),"")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(OCULTAR)'!$P$3:$R$72,3,0),"")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(OCULTAR)'!$P$3:$R$72,3,0),"")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(OCULTAR)'!$P$3:$R$72,3,0),"")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(OCULTAR)'!$P$3:$R$72,3,0),"")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(OCULTAR)'!$P$3:$R$72,3,0),"")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(OCULTAR)'!$P$3:$R$72,3,0),"")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(OCULTAR)'!$P$3:$R$72,3,0),"")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(OCULTAR)'!$P$3:$R$72,3,0),"")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(OCULTAR)'!$P$3:$R$72,3,0),"")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(OCULTAR)'!$P$3:$R$72,3,0),"")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(OCULTAR)'!$P$3:$R$72,3,0),"")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(OCULTAR)'!$P$3:$R$72,3,0),"")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(OCULTAR)'!$P$3:$R$72,3,0),"")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(OCULTAR)'!$P$3:$R$72,3,0),"")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(OCULTAR)'!$P$3:$R$72,3,0),"")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(OCULTAR)'!$P$3:$R$72,3,0),"")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(OCULTAR)'!$P$3:$R$72,3,0),"")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(OCULTAR)'!$P$3:$R$72,3,0),"")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(OCULTAR)'!$P$3:$R$72,3,0),"")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(OCULTAR)'!$P$3:$R$72,3,0),"")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(OCULTAR)'!$P$3:$R$72,3,0),"")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(OCULTAR)'!$P$3:$R$72,3,0),"")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(OCULTAR)'!$P$3:$R$72,3,0),"")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(OCULTAR)'!$P$3:$R$72,3,0),"")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(OCULTAR)'!$P$3:$R$72,3,0),"")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(OCULTAR)'!$P$3:$R$72,3,0),"")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(OCULTAR)'!$P$3:$R$72,3,0),"")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(OCULTAR)'!$P$3:$R$72,3,0),"")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(OCULTAR)'!$P$3:$R$72,3,0),"")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(OCULTAR)'!$P$3:$R$72,3,0),"")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(OCULTAR)'!$P$3:$R$72,3,0),"")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(OCULTAR)'!$P$3:$R$72,3,0),"")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(OCULTAR)'!$P$3:$R$72,3,0),"")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(OCULTAR)'!$P$3:$R$72,3,0),"")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(OCULTAR)'!$P$3:$R$72,3,0),"")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(OCULTAR)'!$P$3:$R$72,3,0),"")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(OCULTAR)'!$P$3:$R$72,3,0),"")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(OCULTAR)'!$P$3:$R$72,3,0),"")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(OCULTAR)'!$P$3:$R$72,3,0),"")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(OCULTAR)'!$P$3:$R$72,3,0),"")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(OCULTAR)'!$P$3:$R$72,3,0),"")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(OCULTAR)'!$P$3:$R$72,3,0),"")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(OCULTAR)'!$P$3:$R$72,3,0),"")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(OCULTAR)'!$P$3:$R$72,3,0),"")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(OCULTAR)'!$P$3:$R$72,3,0),"")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(OCULTAR)'!$P$3:$R$72,3,0),"")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(OCULTAR)'!$P$3:$R$72,3,0),"")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(OCULTAR)'!$P$3:$R$72,3,0),"")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(OCULTAR)'!$P$3:$R$72,3,0),"")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(OCULTAR)'!$P$3:$R$72,3,0),"")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(OCULTAR)'!$P$3:$R$72,3,0),"")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(OCULTAR)'!$P$3:$R$72,3,0),"")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(OCULTAR)'!$P$3:$R$72,3,0),"")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(OCULTAR)'!$P$3:$R$72,3,0),"")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(OCULTAR)'!$P$3:$R$72,3,0),"")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(OCULTAR)'!$P$3:$R$72,3,0),"")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(OCULTAR)'!$P$3:$R$72,3,0),"")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(OCULTAR)'!$P$3:$R$72,3,0),"")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(OCULTAR)'!$P$3:$R$72,3,0),"")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(OCULTAR)'!$P$3:$R$72,3,0),"")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(OCULTAR)'!$P$3:$R$72,3,0),"")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(OCULTAR)'!$P$3:$R$72,3,0),"")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(OCULTAR)'!$P$3:$R$72,3,0),"")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(OCULTAR)'!$P$3:$R$72,3,0),"")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(OCULTAR)'!$P$3:$R$72,3,0),"")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(OCULTAR)'!$P$3:$R$72,3,0),"")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(OCULTAR)'!$P$3:$R$72,3,0),"")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(OCULTAR)'!$P$3:$R$72,3,0),"")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(OCULTAR)'!$P$3:$R$72,3,0),"")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(OCULTAR)'!$P$3:$R$72,3,0),"")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(OCULTAR)'!$P$3:$R$72,3,0),"")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(OCULTAR)'!$P$3:$R$72,3,0),"")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(OCULTAR)'!$P$3:$R$72,3,0),"")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(OCULTAR)'!$P$3:$R$72,3,0),"")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(OCULTAR)'!$P$3:$R$72,3,0),"")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(OCULTAR)'!$P$3:$R$72,3,0),"")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(OCULTAR)'!$P$3:$R$72,3,0),"")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(OCULTAR)'!$P$3:$R$72,3,0),"")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(OCULTAR)'!$P$3:$R$72,3,0),"")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(OCULTAR)'!$P$3:$R$72,3,0),"")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(OCULTAR)'!$P$3:$R$72,3,0),"")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(OCULTAR)'!$P$3:$R$72,3,0),"")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(OCULTAR)'!$P$3:$R$72,3,0),"")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(OCULTAR)'!$P$3:$R$72,3,0),"")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(OCULTAR)'!$P$3:$R$72,3,0),"")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(OCULTAR)'!$P$3:$R$72,3,0),"")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(OCULTAR)'!$P$3:$R$72,3,0),"")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(OCULTAR)'!$P$3:$R$72,3,0),"")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(OCULTAR)'!$P$3:$R$72,3,0),"")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(OCULTAR)'!$P$3:$R$72,3,0),"")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(OCULTAR)'!$P$3:$R$72,3,0),"")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(OCULTAR)'!$P$3:$R$72,3,0),"")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(OCULTAR)'!$P$3:$R$72,3,0),"")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(OCULTAR)'!$P$3:$R$72,3,0),"")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(OCULTAR)'!$P$3:$R$72,3,0),"")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(OCULTAR)'!$P$3:$R$72,3,0),"")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(OCULTAR)'!$P$3:$R$72,3,0),"")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(OCULTAR)'!$P$3:$R$72,3,0),"")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(OCULTAR)'!$P$3:$R$72,3,0),"")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(OCULTAR)'!$P$3:$R$72,3,0),"")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(OCULTAR)'!$P$3:$R$72,3,0),"")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(OCULTAR)'!$P$3:$R$72,3,0),"")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(OCULTAR)'!$P$3:$R$72,3,0),"")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(OCULTAR)'!$P$3:$R$72,3,0),"")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(OCULTAR)'!$P$3:$R$72,3,0),"")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(OCULTAR)'!$P$3:$R$72,3,0),"")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(OCULTAR)'!$P$3:$R$72,3,0),"")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(OCULTAR)'!$P$3:$R$72,3,0),"")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(OCULTAR)'!$P$3:$R$72,3,0),"")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(OCULTAR)'!$P$3:$R$72,3,0),"")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(OCULTAR)'!$P$3:$R$72,3,0),"")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(OCULTAR)'!$P$3:$R$72,3,0),"")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(OCULTAR)'!$P$3:$R$72,3,0),"")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(OCULTAR)'!$P$3:$R$72,3,0),"")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(OCULTAR)'!$P$3:$R$72,3,0),"")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(OCULTAR)'!$P$3:$R$72,3,0),"")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(OCULTAR)'!$P$3:$R$72,3,0),"")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(OCULTAR)'!$P$3:$R$72,3,0),"")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(OCULTAR)'!$P$3:$R$72,3,0),"")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(OCULTAR)'!$P$3:$R$72,3,0),"")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(OCULTAR)'!$P$3:$R$72,3,0),"")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(OCULTAR)'!$P$3:$R$72,3,0),"")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(OCULTAR)'!$P$3:$R$72,3,0),"")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(OCULTAR)'!$P$3:$R$72,3,0),"")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(OCULTAR)'!$P$3:$R$72,3,0),"")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(OCULTAR)'!$P$3:$R$72,3,0),"")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(OCULTAR)'!$P$3:$R$72,3,0),"")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(OCULTAR)'!$P$3:$R$72,3,0),"")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(OCULTAR)'!$P$3:$R$72,3,0),"")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(OCULTAR)'!$P$3:$R$72,3,0),"")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(OCULTAR)'!$P$3:$R$72,3,0),"")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(OCULTAR)'!$P$3:$R$72,3,0),"")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(OCULTAR)'!$P$3:$R$72,3,0),"")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(OCULTAR)'!$P$3:$R$72,3,0),"")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(OCULTAR)'!$P$3:$R$72,3,0),"")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(OCULTAR)'!$P$3:$R$72,3,0),"")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(OCULTAR)'!$P$3:$R$72,3,0),"")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(OCULTAR)'!$P$3:$R$72,3,0),"")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(OCULTAR)'!$P$3:$R$72,3,0),"")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(OCULTAR)'!$P$3:$R$72,3,0),"")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(OCULTAR)'!$P$3:$R$72,3,0),"")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(OCULTAR)'!$P$3:$R$72,3,0),"")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(OCULTAR)'!$P$3:$R$72,3,0),"")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(OCULTAR)'!$P$3:$R$72,3,0),"")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(OCULTAR)'!$P$3:$R$72,3,0),"")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(OCULTAR)'!$P$3:$R$72,3,0),"")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(OCULTAR)'!$P$3:$R$72,3,0),"")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(OCULTAR)'!$P$3:$R$72,3,0),"")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(OCULTAR)'!$P$3:$R$72,3,0),"")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(OCULTAR)'!$P$3:$R$72,3,0),"")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(OCULTAR)'!$P$3:$R$72,3,0),"")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(OCULTAR)'!$P$3:$R$72,3,0),"")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(OCULTAR)'!$P$3:$R$72,3,0),"")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(OCULTAR)'!$P$3:$R$72,3,0),"")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(OCULTAR)'!$P$3:$R$72,3,0),"")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(OCULTAR)'!$P$3:$R$72,3,0),"")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(OCULTAR)'!$P$3:$R$72,3,0),"")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(OCULTAR)'!$P$3:$R$72,3,0),"")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(OCULTAR)'!$P$3:$R$72,3,0),"")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(OCULTAR)'!$P$3:$R$72,3,0),"")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(OCULTAR)'!$P$3:$R$72,3,0),"")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(OCULTAR)'!$P$3:$R$72,3,0),"")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(OCULTAR)'!$P$3:$R$72,3,0),"")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(OCULTAR)'!$P$3:$R$72,3,0),"")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(OCULTAR)'!$P$3:$R$72,3,0),"")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(OCULTAR)'!$P$3:$R$72,3,0),"")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(OCULTAR)'!$P$3:$R$72,3,0),"")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(OCULTAR)'!$P$3:$R$72,3,0),"")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(OCULTAR)'!$P$3:$R$72,3,0),"")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(OCULTAR)'!$P$3:$R$72,3,0),"")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(OCULTAR)'!$P$3:$R$72,3,0),"")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(OCULTAR)'!$P$3:$R$72,3,0),"")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(OCULTAR)'!$P$3:$R$72,3,0),"")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(OCULTAR)'!$P$3:$R$72,3,0),"")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(OCULTAR)'!$P$3:$R$72,3,0),"")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(OCULTAR)'!$P$3:$R$72,3,0),"")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(OCULTAR)'!$P$3:$R$72,3,0),"")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(OCULTAR)'!$P$3:$R$72,3,0),"")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(OCULTAR)'!$P$3:$R$72,3,0),"")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(OCULTAR)'!$P$3:$R$72,3,0),"")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(OCULTAR)'!$P$3:$R$72,3,0),"")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(OCULTAR)'!$P$3:$R$72,3,0),"")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(OCULTAR)'!$P$3:$R$72,3,0),"")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(OCULTAR)'!$P$3:$R$72,3,0),"")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(OCULTAR)'!$P$3:$R$72,3,0),"")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(OCULTAR)'!$P$3:$R$72,3,0),"")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(OCULTAR)'!$P$3:$R$72,3,0),"")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(OCULTAR)'!$P$3:$R$72,3,0),"")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(OCULTAR)'!$P$3:$R$72,3,0),"")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(OCULTAR)'!$P$3:$R$72,3,0),"")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(OCULTAR)'!$P$3:$R$72,3,0),"")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(OCULTAR)'!$P$3:$R$72,3,0),"")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(OCULTAR)'!$P$3:$R$72,3,0),"")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(OCULTAR)'!$P$3:$R$72,3,0),"")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(OCULTAR)'!$P$3:$R$72,3,0),"")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(OCULTAR)'!$P$3:$R$72,3,0),"")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(OCULTAR)'!$P$3:$R$72,3,0),"")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(OCULTAR)'!$P$3:$R$72,3,0),"")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(OCULTAR)'!$P$3:$R$72,3,0),"")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(OCULTAR)'!$P$3:$R$72,3,0),"")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(OCULTAR)'!$P$3:$R$72,3,0),"")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(OCULTAR)'!$P$3:$R$72,3,0),"")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(OCULTAR)'!$P$3:$R$72,3,0),"")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(OCULTAR)'!$P$3:$R$72,3,0),"")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(OCULTAR)'!$P$3:$R$72,3,0),"")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(OCULTAR)'!$P$3:$R$72,3,0),"")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(OCULTAR)'!$P$3:$R$72,3,0),"")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(OCULTAR)'!$P$3:$R$72,3,0),"")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(OCULTAR)'!$P$3:$R$72,3,0),"")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(OCULTAR)'!$P$3:$R$72,3,0),"")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(OCULTAR)'!$P$3:$R$72,3,0),"")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(OCULTAR)'!$P$3:$R$72,3,0),"")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(OCULTAR)'!$P$3:$R$72,3,0),"")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(OCULTAR)'!$P$3:$R$72,3,0),"")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(OCULTAR)'!$P$3:$R$72,3,0),"")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(OCULTAR)'!$P$3:$R$72,3,0),"")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(OCULTAR)'!$P$3:$R$72,3,0),"")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(OCULTAR)'!$P$3:$R$72,3,0),"")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(OCULTAR)'!$P$3:$R$72,3,0),"")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(OCULTAR)'!$P$3:$R$72,3,0),"")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(OCULTAR)'!$P$3:$R$72,3,0),"")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(OCULTAR)'!$P$3:$R$72,3,0),"")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(OCULTAR)'!$P$3:$R$72,3,0),"")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(OCULTAR)'!$P$3:$R$72,3,0),"")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(OCULTAR)'!$P$3:$R$72,3,0),"")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(OCULTAR)'!$P$3:$R$72,3,0),"")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(OCULTAR)'!$P$3:$R$72,3,0),"")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(OCULTAR)'!$P$3:$R$72,3,0),"")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(OCULTAR)'!$P$3:$R$72,3,0),"")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(OCULTAR)'!$P$3:$R$72,3,0),"")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(OCULTAR)'!$P$3:$R$72,3,0),"")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(OCULTAR)'!$P$3:$R$72,3,0),"")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(OCULTAR)'!$P$3:$R$72,3,0),"")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(OCULTAR)'!$P$3:$R$72,3,0),"")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(OCULTAR)'!$P$3:$R$72,3,0),"")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(OCULTAR)'!$P$3:$R$72,3,0),"")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(OCULTAR)'!$P$3:$R$72,3,0),"")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(OCULTAR)'!$P$3:$R$72,3,0),"")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(OCULTAR)'!$P$3:$R$72,3,0),"")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(OCULTAR)'!$P$3:$R$72,3,0),"")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(OCULTAR)'!$P$3:$R$72,3,0),"")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(OCULTAR)'!$P$3:$R$72,3,0),"")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(OCULTAR)'!$P$3:$R$72,3,0),"")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(OCULTAR)'!$P$3:$R$72,3,0),"")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(OCULTAR)'!$P$3:$R$72,3,0),"")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(OCULTAR)'!$P$3:$R$72,3,0),"")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(OCULTAR)'!$P$3:$R$72,3,0),"")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(OCULTAR)'!$P$3:$R$72,3,0),"")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(OCULTAR)'!$P$3:$R$72,3,0),"")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(OCULTAR)'!$P$3:$R$72,3,0),"")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(OCULTAR)'!$P$3:$R$72,3,0),"")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(OCULTAR)'!$P$3:$R$72,3,0),"")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(OCULTAR)'!$P$3:$R$72,3,0),"")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(OCULTAR)'!$P$3:$R$72,3,0),"")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(OCULTAR)'!$P$3:$R$72,3,0),"")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(OCULTAR)'!$P$3:$R$72,3,0),"")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(OCULTAR)'!$P$3:$R$72,3,0),"")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(OCULTAR)'!$P$3:$R$72,3,0),"")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(OCULTAR)'!$P$3:$R$72,3,0),"")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(OCULTAR)'!$P$3:$R$72,3,0),"")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(OCULTAR)'!$P$3:$R$72,3,0),"")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(OCULTAR)'!$P$3:$R$72,3,0),"")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(OCULTAR)'!$P$3:$R$72,3,0),"")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(OCULTAR)'!$P$3:$R$72,3,0),"")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(OCULTAR)'!$P$3:$R$72,3,0),"")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(OCULTAR)'!$P$3:$R$72,3,0),"")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(OCULTAR)'!$P$3:$R$72,3,0),"")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(OCULTAR)'!$P$3:$R$72,3,0),"")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(OCULTAR)'!$P$3:$R$72,3,0),"")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(OCULTAR)'!$P$3:$R$72,3,0),"")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(OCULTAR)'!$P$3:$R$72,3,0),"")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(OCULTAR)'!$P$3:$R$72,3,0),"")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(OCULTAR)'!$P$3:$R$72,3,0),"")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(OCULTAR)'!$P$3:$R$72,3,0),"")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(OCULTAR)'!$P$3:$R$72,3,0),"")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(OCULTAR)'!$P$3:$R$72,3,0),"")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(OCULTAR)'!$P$3:$R$72,3,0),"")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(OCULTAR)'!$P$3:$R$72,3,0),"")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(OCULTAR)'!$P$3:$R$72,3,0),"")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(OCULTAR)'!$P$3:$R$72,3,0),"")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(OCULTAR)'!$P$3:$R$72,3,0),"")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(OCULTAR)'!$P$3:$R$72,3,0),"")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(OCULTAR)'!$P$3:$R$72,3,0),"")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(OCULTAR)'!$P$3:$R$72,3,0),"")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(OCULTAR)'!$P$3:$R$72,3,0),"")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(OCULTAR)'!$P$3:$R$72,3,0),"")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(OCULTAR)'!$P$3:$R$72,3,0),"")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(OCULTAR)'!$P$3:$R$72,3,0),"")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(OCULTAR)'!$P$3:$R$72,3,0),"")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(OCULTAR)'!$P$3:$R$72,3,0),"")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(OCULTAR)'!$P$3:$R$72,3,0),"")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(OCULTAR)'!$P$3:$R$72,3,0),"")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(OCULTAR)'!$P$3:$R$72,3,0),"")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(OCULTAR)'!$P$3:$R$72,3,0),"")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(OCULTAR)'!$P$3:$R$72,3,0),"")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(OCULTAR)'!$P$3:$R$72,3,0),"")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(OCULTAR)'!$P$3:$R$72,3,0),"")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(OCULTAR)'!$P$3:$R$72,3,0),"")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(OCULTAR)'!$P$3:$R$72,3,0),"")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(OCULTAR)'!$P$3:$R$72,3,0),"")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(OCULTAR)'!$P$3:$R$72,3,0),"")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(OCULTAR)'!$P$3:$R$72,3,0),"")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(OCULTAR)'!$P$3:$R$72,3,0),"")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(OCULTAR)'!$P$3:$R$72,3,0),"")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(OCULTAR)'!$P$3:$R$72,3,0),"")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(OCULTAR)'!$P$3:$R$72,3,0),"")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(OCULTAR)'!$P$3:$R$72,3,0),"")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(OCULTAR)'!$P$3:$R$72,3,0),"")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(OCULTAR)'!$P$3:$R$72,3,0),"")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(OCULTAR)'!$P$3:$R$72,3,0),"")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(OCULTAR)'!$P$3:$R$72,3,0),"")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(OCULTAR)'!$P$3:$R$72,3,0),"")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(OCULTAR)'!$P$3:$R$72,3,0),"")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(OCULTAR)'!$P$3:$R$72,3,0),"")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(OCULTAR)'!$P$3:$R$72,3,0),"")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(OCULTAR)'!$P$3:$R$72,3,0),"")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(OCULTAR)'!$P$3:$R$72,3,0),"")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(OCULTAR)'!$P$3:$R$72,3,0),"")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(OCULTAR)'!$P$3:$R$72,3,0),"")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(OCULTAR)'!$P$3:$R$72,3,0),"")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(OCULTAR)'!$P$3:$R$72,3,0),"")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(OCULTAR)'!$P$3:$R$72,3,0),"")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(OCULTAR)'!$P$3:$R$72,3,0),"")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(OCULTAR)'!$P$3:$R$72,3,0),"")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(OCULTAR)'!$P$3:$R$72,3,0),"")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(OCULTAR)'!$P$3:$R$72,3,0),"")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(OCULTAR)'!$P$3:$R$72,3,0),"")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(OCULTAR)'!$P$3:$R$72,3,0),"")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(OCULTAR)'!$P$3:$R$72,3,0),"")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(OCULTAR)'!$P$3:$R$72,3,0),"")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(OCULTAR)'!$P$3:$R$72,3,0),"")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(OCULTAR)'!$P$3:$R$72,3,0),"")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(OCULTAR)'!$P$3:$R$72,3,0),"")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(OCULTAR)'!$P$3:$R$72,3,0),"")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(OCULTAR)'!$P$3:$R$72,3,0),"")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(OCULTAR)'!$P$3:$R$72,3,0),"")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(OCULTAR)'!$P$3:$R$72,3,0),"")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(OCULTAR)'!$P$3:$R$72,3,0),"")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(OCULTAR)'!$P$3:$R$72,3,0),"")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(OCULTAR)'!$P$3:$R$72,3,0),"")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(OCULTAR)'!$P$3:$R$72,3,0),"")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(OCULTAR)'!$P$3:$R$72,3,0),"")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(OCULTAR)'!$P$3:$R$72,3,0),"")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(OCULTAR)'!$P$3:$R$72,3,0),"")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(OCULTAR)'!$P$3:$R$72,3,0),"")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(OCULTAR)'!$P$3:$R$72,3,0),"")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(OCULTAR)'!$P$3:$R$72,3,0),"")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(OCULTAR)'!$P$3:$R$72,3,0),"")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(OCULTAR)'!$P$3:$R$72,3,0),"")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(OCULTAR)'!$P$3:$R$72,3,0),"")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(OCULTAR)'!$P$3:$R$72,3,0),"")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(OCULTAR)'!$P$3:$R$72,3,0),"")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(OCULTAR)'!$P$3:$R$72,3,0),"")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(OCULTAR)'!$P$3:$R$72,3,0),"")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(OCULTAR)'!$P$3:$R$72,3,0),"")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(OCULTAR)'!$P$3:$R$72,3,0),"")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(OCULTAR)'!$P$3:$R$72,3,0),"")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(OCULTAR)'!$P$3:$R$72,3,0),"")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(OCULTAR)'!$P$3:$R$72,3,0),"")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(OCULTAR)'!$P$3:$R$72,3,0),"")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(OCULTAR)'!$P$3:$R$72,3,0),"")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(OCULTAR)'!$P$3:$R$72,3,0),"")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(OCULTAR)'!$P$3:$R$72,3,0),"")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(OCULTAR)'!$P$3:$R$72,3,0),"")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(OCULTAR)'!$P$3:$R$72,3,0),"")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(OCULTAR)'!$P$3:$R$72,3,0),"")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(OCULTAR)'!$P$3:$R$72,3,0),"")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(OCULTAR)'!$P$3:$R$72,3,0),"")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(OCULTAR)'!$P$3:$R$72,3,0),"")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(OCULTAR)'!$P$3:$R$72,3,0),"")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(OCULTAR)'!$P$3:$R$72,3,0),"")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(OCULTAR)'!$P$3:$R$72,3,0),"")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(OCULTAR)'!$P$3:$R$72,3,0),"")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(OCULTAR)'!$P$3:$R$72,3,0),"")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(OCULTAR)'!$P$3:$R$72,3,0),"")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(OCULTAR)'!$P$3:$R$72,3,0),"")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(OCULTAR)'!$P$3:$R$72,3,0),"")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(OCULTAR)'!$P$3:$R$72,3,0),"")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(OCULTAR)'!$P$3:$R$72,3,0),"")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(OCULTAR)'!$P$3:$R$72,3,0),"")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(OCULTAR)'!$P$3:$R$72,3,0),"")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(OCULTAR)'!$P$3:$R$72,3,0),"")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(OCULTAR)'!$P$3:$R$72,3,0),"")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(OCULTAR)'!$P$3:$R$72,3,0),"")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(OCULTAR)'!$P$3:$R$72,3,0),"")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(OCULTAR)'!$P$3:$R$72,3,0),"")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(OCULTAR)'!$P$3:$R$72,3,0),"")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(OCULTAR)'!$P$3:$R$72,3,0),"")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(OCULTAR)'!$P$3:$R$72,3,0),"")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(OCULTAR)'!$P$3:$R$72,3,0),"")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(OCULTAR)'!$P$3:$R$72,3,0),"")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(OCULTAR)'!$P$3:$R$72,3,0),"")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(OCULTAR)'!$P$3:$R$72,3,0),"")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(OCULTAR)'!$P$3:$R$72,3,0),"")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(OCULTAR)'!$P$3:$R$72,3,0),"")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(OCULTAR)'!$P$3:$R$72,3,0),"")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(OCULTAR)'!$P$3:$R$72,3,0),"")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(OCULTAR)'!$P$3:$R$72,3,0),"")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(OCULTAR)'!$P$3:$R$72,3,0),"")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(OCULTAR)'!$P$3:$R$72,3,0),"")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(OCULTAR)'!$P$3:$R$72,3,0),"")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(OCULTAR)'!$P$3:$R$72,3,0),"")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(OCULTAR)'!$P$3:$R$72,3,0),"")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(OCULTAR)'!$P$3:$R$72,3,0),"")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(OCULTAR)'!$P$3:$R$72,3,0),"")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(OCULTAR)'!$P$3:$R$72,3,0),"")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(OCULTAR)'!$P$3:$R$72,3,0),"")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(OCULTAR)'!$P$3:$R$72,3,0),"")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(OCULTAR)'!$P$3:$R$72,3,0),"")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(OCULTAR)'!$P$3:$R$72,3,0),"")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(OCULTAR)'!$P$3:$R$72,3,0),"")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(OCULTAR)'!$P$3:$R$72,3,0),"")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(OCULTAR)'!$P$3:$R$72,3,0),"")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(OCULTAR)'!$P$3:$R$72,3,0),"")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(OCULTAR)'!$P$3:$R$72,3,0),"")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(OCULTAR)'!$P$3:$R$72,3,0),"")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(OCULTAR)'!$P$3:$R$72,3,0),"")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(OCULTAR)'!$P$3:$R$72,3,0),"")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(OCULTAR)'!$P$3:$R$72,3,0),"")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(OCULTAR)'!$P$3:$R$72,3,0),"")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(OCULTAR)'!$P$3:$R$72,3,0),"")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(OCULTAR)'!$P$3:$R$72,3,0),"")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(OCULTAR)'!$P$3:$R$72,3,0),"")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(OCULTAR)'!$P$3:$R$72,3,0),"")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(OCULTAR)'!$P$3:$R$72,3,0),"")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(OCULTAR)'!$P$3:$R$72,3,0),"")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(OCULTAR)'!$P$3:$R$72,3,0),"")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(OCULTAR)'!$P$3:$R$72,3,0),"")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(OCULTAR)'!$P$3:$R$72,3,0),"")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(OCULTAR)'!$P$3:$R$72,3,0),"")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(OCULTAR)'!$P$3:$R$72,3,0),"")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(OCULTAR)'!$P$3:$R$72,3,0),"")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(OCULTAR)'!$P$3:$R$72,3,0),"")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(OCULTAR)'!$P$3:$R$72,3,0),"")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(OCULTAR)'!$P$3:$R$72,3,0),"")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(OCULTAR)'!$P$3:$R$72,3,0),"")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(OCULTAR)'!$P$3:$R$72,3,0),"")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(OCULTAR)'!$P$3:$R$72,3,0),"")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(OCULTAR)'!$P$3:$R$72,3,0),"")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(OCULTAR)'!$P$3:$R$72,3,0),"")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(OCULTAR)'!$P$3:$R$72,3,0),"")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(OCULTAR)'!$P$3:$R$72,3,0),"")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(OCULTAR)'!$P$3:$R$72,3,0),"")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(OCULTAR)'!$P$3:$R$72,3,0),"")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(OCULTAR)'!$P$3:$R$72,3,0),"")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(OCULTAR)'!$P$3:$R$72,3,0),"")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(OCULTAR)'!$P$3:$R$72,3,0),"")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(OCULTAR)'!$P$3:$R$72,3,0),"")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(OCULTAR)'!$P$3:$R$72,3,0),"")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(OCULTAR)'!$P$3:$R$72,3,0),"")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(OCULTAR)'!$P$3:$R$72,3,0),"")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(OCULTAR)'!$P$3:$R$72,3,0),"")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(OCULTAR)'!$P$3:$R$72,3,0),"")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(OCULTAR)'!$P$3:$R$72,3,0),"")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(OCULTAR)'!$P$3:$R$72,3,0),"")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(OCULTAR)'!$P$3:$R$72,3,0),"")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(OCULTAR)'!$P$3:$R$72,3,0),"")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(OCULTAR)'!$P$3:$R$72,3,0),"")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(OCULTAR)'!$P$3:$R$72,3,0),"")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(OCULTAR)'!$P$3:$R$72,3,0),"")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(OCULTAR)'!$P$3:$R$72,3,0),"")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(OCULTAR)'!$P$3:$R$72,3,0),"")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(OCULTAR)'!$P$3:$R$72,3,0),"")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(OCULTAR)'!$P$3:$R$72,3,0),"")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(OCULTAR)'!$P$3:$R$72,3,0),"")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(OCULTAR)'!$P$3:$R$72,3,0),"")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(OCULTAR)'!$P$3:$R$72,3,0),"")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(OCULTAR)'!$P$3:$R$72,3,0),"")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(OCULTAR)'!$P$3:$R$72,3,0),"")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(OCULTAR)'!$P$3:$R$72,3,0),"")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(OCULTAR)'!$P$3:$R$72,3,0),"")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(OCULTAR)'!$P$3:$R$72,3,0),"")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(OCULTAR)'!$P$3:$R$72,3,0),"")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(OCULTAR)'!$P$3:$R$72,3,0),"")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(OCULTAR)'!$P$3:$R$72,3,0),"")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(OCULTAR)'!$P$3:$R$72,3,0),"")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(OCULTAR)'!$P$3:$R$72,3,0),"")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(OCULTAR)'!$P$3:$R$72,3,0),"")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(OCULTAR)'!$P$3:$R$72,3,0),"")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(OCULTAR)'!$P$3:$R$72,3,0),"")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(OCULTAR)'!$P$3:$R$72,3,0),"")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(OCULTAR)'!$P$3:$R$72,3,0),"")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(OCULTAR)'!$P$3:$R$72,3,0),"")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(OCULTAR)'!$P$3:$R$72,3,0),"")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(OCULTAR)'!$P$3:$R$72,3,0),"")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(OCULTAR)'!$P$3:$R$72,3,0),"")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(OCULTAR)'!$P$3:$R$72,3,0),"")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(OCULTAR)'!$P$3:$R$72,3,0),"")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(OCULTAR)'!$P$3:$R$72,3,0),"")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(OCULTAR)'!$P$3:$R$72,3,0),"")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(OCULTAR)'!$P$3:$R$72,3,0),"")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(OCULTAR)'!$P$3:$R$72,3,0),"")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(OCULTAR)'!$P$3:$R$72,3,0),"")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(OCULTAR)'!$P$3:$R$72,3,0),"")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(OCULTAR)'!$P$3:$R$72,3,0),"")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(OCULTAR)'!$P$3:$R$72,3,0),"")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(OCULTAR)'!$P$3:$R$72,3,0),"")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(OCULTAR)'!$P$3:$R$72,3,0),"")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(OCULTAR)'!$P$3:$R$72,3,0),"")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(OCULTAR)'!$P$3:$R$72,3,0),"")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(OCULTAR)'!$P$3:$R$72,3,0),"")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(OCULTAR)'!$P$3:$R$72,3,0),"")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(OCULTAR)'!$P$3:$R$72,3,0),"")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(OCULTAR)'!$P$3:$R$72,3,0),"")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(OCULTAR)'!$P$3:$R$72,3,0),"")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(OCULTAR)'!$P$3:$R$72,3,0),"")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(OCULTAR)'!$P$3:$R$72,3,0),"")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(OCULTAR)'!$P$3:$R$72,3,0),"")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(OCULTAR)'!$P$3:$R$72,3,0),"")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(OCULTAR)'!$P$3:$R$72,3,0),"")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(OCULTAR)'!$P$3:$R$72,3,0),"")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(OCULTAR)'!$P$3:$R$72,3,0),"")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(OCULTAR)'!$P$3:$R$72,3,0),"")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(OCULTAR)'!$P$3:$R$72,3,0),"")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(OCULTAR)'!$P$3:$R$72,3,0),"")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(OCULTAR)'!$P$3:$R$72,3,0),"")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(OCULTAR)'!$P$3:$R$72,3,0),"")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(OCULTAR)'!$P$3:$R$72,3,0),"")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(OCULTAR)'!$P$3:$R$72,3,0),"")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(OCULTAR)'!$P$3:$R$72,3,0),"")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(OCULTAR)'!$P$3:$R$72,3,0),"")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2021-07-30T13:22:12Z</dcterms:created>
  <dcterms:modified xsi:type="dcterms:W3CDTF">2021-07-30T13:22:38Z</dcterms:modified>
</cp:coreProperties>
</file>